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76" activeTab="2"/>
  </bookViews>
  <sheets>
    <sheet name="Blank" sheetId="1" r:id="rId1"/>
    <sheet name="1" sheetId="2" r:id="rId2"/>
    <sheet name="2" sheetId="5" r:id="rId3"/>
    <sheet name="3" sheetId="4" r:id="rId4"/>
    <sheet name="Phenoloxidase activity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3" l="1"/>
  <c r="H28" i="3" s="1"/>
  <c r="J28" i="3" s="1"/>
  <c r="F27" i="3"/>
  <c r="H27" i="3" s="1"/>
  <c r="J27" i="3" s="1"/>
  <c r="F26" i="3"/>
  <c r="H26" i="3" s="1"/>
  <c r="J26" i="3" s="1"/>
  <c r="F25" i="3"/>
  <c r="H25" i="3" s="1"/>
  <c r="J25" i="3" s="1"/>
  <c r="F24" i="3"/>
  <c r="H24" i="3" s="1"/>
  <c r="J24" i="3" s="1"/>
  <c r="F23" i="3"/>
  <c r="H23" i="3" s="1"/>
  <c r="J23" i="3" s="1"/>
  <c r="F18" i="3"/>
  <c r="H18" i="3" s="1"/>
  <c r="J18" i="3" s="1"/>
  <c r="F17" i="3"/>
  <c r="H17" i="3" s="1"/>
  <c r="J17" i="3" s="1"/>
  <c r="F16" i="3"/>
  <c r="H16" i="3" s="1"/>
  <c r="J16" i="3" s="1"/>
  <c r="F15" i="3"/>
  <c r="H15" i="3" s="1"/>
  <c r="J15" i="3" s="1"/>
  <c r="F14" i="3"/>
  <c r="H14" i="3" s="1"/>
  <c r="J14" i="3" s="1"/>
  <c r="F13" i="3"/>
  <c r="H13" i="3" s="1"/>
  <c r="J13" i="3" s="1"/>
  <c r="L81" i="5" l="1"/>
  <c r="K81" i="5"/>
  <c r="J81" i="5"/>
  <c r="I81" i="5"/>
  <c r="H81" i="5"/>
  <c r="G81" i="5"/>
  <c r="F81" i="5"/>
  <c r="E81" i="5"/>
  <c r="D81" i="5"/>
  <c r="C81" i="5"/>
  <c r="B81" i="5"/>
  <c r="L65" i="5"/>
  <c r="K65" i="5"/>
  <c r="J65" i="5"/>
  <c r="I65" i="5"/>
  <c r="H65" i="5"/>
  <c r="G65" i="5"/>
  <c r="F65" i="5"/>
  <c r="E65" i="5"/>
  <c r="D65" i="5"/>
  <c r="C65" i="5"/>
  <c r="B65" i="5"/>
  <c r="L50" i="5"/>
  <c r="K50" i="5"/>
  <c r="J50" i="5"/>
  <c r="I50" i="5"/>
  <c r="H50" i="5"/>
  <c r="G50" i="5"/>
  <c r="F50" i="5"/>
  <c r="E50" i="5"/>
  <c r="D50" i="5"/>
  <c r="C50" i="5"/>
  <c r="B50" i="5"/>
  <c r="L34" i="5"/>
  <c r="K34" i="5"/>
  <c r="J34" i="5"/>
  <c r="I34" i="5"/>
  <c r="H34" i="5"/>
  <c r="G34" i="5"/>
  <c r="F34" i="5"/>
  <c r="E34" i="5"/>
  <c r="D34" i="5"/>
  <c r="C34" i="5"/>
  <c r="B34" i="5"/>
  <c r="L20" i="5"/>
  <c r="K20" i="5"/>
  <c r="J20" i="5"/>
  <c r="I20" i="5"/>
  <c r="H20" i="5"/>
  <c r="G20" i="5"/>
  <c r="F20" i="5"/>
  <c r="E20" i="5"/>
  <c r="D20" i="5"/>
  <c r="C20" i="5"/>
  <c r="B20" i="5"/>
  <c r="L4" i="5"/>
  <c r="K4" i="5"/>
  <c r="J4" i="5"/>
  <c r="I4" i="5"/>
  <c r="H4" i="5"/>
  <c r="G4" i="5"/>
  <c r="F4" i="5"/>
  <c r="E4" i="5"/>
  <c r="D4" i="5"/>
  <c r="C4" i="5"/>
  <c r="B4" i="5"/>
  <c r="L81" i="4"/>
  <c r="K81" i="4"/>
  <c r="J81" i="4"/>
  <c r="I81" i="4"/>
  <c r="H81" i="4"/>
  <c r="G81" i="4"/>
  <c r="F81" i="4"/>
  <c r="E81" i="4"/>
  <c r="D81" i="4"/>
  <c r="C81" i="4"/>
  <c r="B81" i="4"/>
  <c r="L65" i="4"/>
  <c r="K65" i="4"/>
  <c r="J65" i="4"/>
  <c r="I65" i="4"/>
  <c r="H65" i="4"/>
  <c r="G65" i="4"/>
  <c r="F65" i="4"/>
  <c r="E65" i="4"/>
  <c r="D65" i="4"/>
  <c r="C65" i="4"/>
  <c r="B65" i="4"/>
  <c r="L50" i="4"/>
  <c r="K50" i="4"/>
  <c r="J50" i="4"/>
  <c r="I50" i="4"/>
  <c r="H50" i="4"/>
  <c r="G50" i="4"/>
  <c r="F50" i="4"/>
  <c r="E50" i="4"/>
  <c r="D50" i="4"/>
  <c r="C50" i="4"/>
  <c r="B50" i="4"/>
  <c r="L34" i="4"/>
  <c r="K34" i="4"/>
  <c r="J34" i="4"/>
  <c r="I34" i="4"/>
  <c r="H34" i="4"/>
  <c r="G34" i="4"/>
  <c r="F34" i="4"/>
  <c r="E34" i="4"/>
  <c r="D34" i="4"/>
  <c r="C34" i="4"/>
  <c r="B34" i="4"/>
  <c r="L20" i="4"/>
  <c r="K20" i="4"/>
  <c r="J20" i="4"/>
  <c r="I20" i="4"/>
  <c r="H20" i="4"/>
  <c r="G20" i="4"/>
  <c r="F20" i="4"/>
  <c r="E20" i="4"/>
  <c r="D20" i="4"/>
  <c r="C20" i="4"/>
  <c r="B20" i="4"/>
  <c r="L4" i="4"/>
  <c r="K4" i="4"/>
  <c r="J4" i="4"/>
  <c r="I4" i="4"/>
  <c r="H4" i="4"/>
  <c r="G4" i="4"/>
  <c r="F4" i="4"/>
  <c r="E4" i="4"/>
  <c r="D4" i="4"/>
  <c r="C4" i="4"/>
  <c r="B4" i="4"/>
  <c r="C81" i="2" l="1"/>
  <c r="D81" i="2"/>
  <c r="E81" i="2"/>
  <c r="F81" i="2"/>
  <c r="G81" i="2"/>
  <c r="H81" i="2"/>
  <c r="I81" i="2"/>
  <c r="J81" i="2"/>
  <c r="K81" i="2"/>
  <c r="L81" i="2"/>
  <c r="B81" i="2"/>
  <c r="C65" i="2"/>
  <c r="D65" i="2"/>
  <c r="E65" i="2"/>
  <c r="F65" i="2"/>
  <c r="G65" i="2"/>
  <c r="H65" i="2"/>
  <c r="I65" i="2"/>
  <c r="J65" i="2"/>
  <c r="K65" i="2"/>
  <c r="L65" i="2"/>
  <c r="B65" i="2"/>
  <c r="C50" i="2"/>
  <c r="D50" i="2"/>
  <c r="E50" i="2"/>
  <c r="F50" i="2"/>
  <c r="G50" i="2"/>
  <c r="H50" i="2"/>
  <c r="I50" i="2"/>
  <c r="J50" i="2"/>
  <c r="K50" i="2"/>
  <c r="L50" i="2"/>
  <c r="B50" i="2"/>
  <c r="C34" i="2"/>
  <c r="D34" i="2"/>
  <c r="E34" i="2"/>
  <c r="F34" i="2"/>
  <c r="G34" i="2"/>
  <c r="H34" i="2"/>
  <c r="I34" i="2"/>
  <c r="J34" i="2"/>
  <c r="K34" i="2"/>
  <c r="L34" i="2"/>
  <c r="B34" i="2"/>
  <c r="C20" i="2"/>
  <c r="D20" i="2"/>
  <c r="E20" i="2"/>
  <c r="F20" i="2"/>
  <c r="G20" i="2"/>
  <c r="H20" i="2"/>
  <c r="I20" i="2"/>
  <c r="J20" i="2"/>
  <c r="K20" i="2"/>
  <c r="L20" i="2"/>
  <c r="B20" i="2"/>
  <c r="C4" i="2"/>
  <c r="D4" i="2"/>
  <c r="E4" i="2"/>
  <c r="F4" i="2"/>
  <c r="G4" i="2"/>
  <c r="H4" i="2"/>
  <c r="I4" i="2"/>
  <c r="J4" i="2"/>
  <c r="K4" i="2"/>
  <c r="L4" i="2" l="1"/>
  <c r="B4" i="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<sst xmlns="http://schemas.openxmlformats.org/spreadsheetml/2006/main" count="93" uniqueCount="22">
  <si>
    <t>Sample 91135</t>
  </si>
  <si>
    <t>C1</t>
  </si>
  <si>
    <t>C2</t>
  </si>
  <si>
    <t>C3</t>
  </si>
  <si>
    <t>C4</t>
  </si>
  <si>
    <t>C5</t>
  </si>
  <si>
    <t>C6</t>
  </si>
  <si>
    <t>F4</t>
  </si>
  <si>
    <t>F5</t>
  </si>
  <si>
    <t>F6</t>
  </si>
  <si>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</si>
  <si>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</si>
  <si>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</si>
  <si>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</si>
  <si>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</si>
  <si>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</si>
  <si>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</si>
  <si>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</si>
  <si>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</si>
  <si>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</si>
  <si>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AEG - 3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</si>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</sst>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654418197725283E-2"/>
                  <c:y val="-0.508480242053076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Blank!$A$7:$A$17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Blank!$B$7:$B$17</c:f>
              <c:numCache>
                <c:formatCode>General</c:formatCode>
                <c:ptCount val="11"/>
                <c:pt idx="0">
                  <c:v>1.6296999454498291</c:v>
                </c:pt>
                <c:pt idx="1">
                  <c:v>1.6146999597549438</c:v>
                </c:pt>
                <c:pt idx="2">
                  <c:v>1.6208000183105469</c:v>
                </c:pt>
                <c:pt idx="3">
                  <c:v>1.6166000366210937</c:v>
                </c:pt>
                <c:pt idx="4">
                  <c:v>1.6148999929428101</c:v>
                </c:pt>
                <c:pt idx="5">
                  <c:v>1.6102999448776245</c:v>
                </c:pt>
                <c:pt idx="6">
                  <c:v>1.610200047492981</c:v>
                </c:pt>
                <c:pt idx="7">
                  <c:v>1.6047999858856201</c:v>
                </c:pt>
                <c:pt idx="8">
                  <c:v>1.6009000539779663</c:v>
                </c:pt>
                <c:pt idx="9">
                  <c:v>1.5999000072479248</c:v>
                </c:pt>
                <c:pt idx="10">
                  <c:v>1.597599983215332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93608"/>
        <c:axId val="245886280"/>
      </c:scatterChart>
      <c:valAx>
        <c:axId val="24589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86280"/>
        <c:crosses val="autoZero"/>
        <c:crossBetween val="midCat"/>
      </c:valAx>
      <c:valAx>
        <c:axId val="24588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9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1603237095363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'2'!$N$2:$N$12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'2'!$O$2:$O$12</c:f>
              <c:numCache>
                <c:formatCode>General</c:formatCode>
                <c:ptCount val="11"/>
                <c:pt idx="0">
                  <c:v>-9.4500064849853516E-2</c:v>
                </c:pt>
                <c:pt idx="1">
                  <c:v>-7.3099970817565918E-2</c:v>
                </c:pt>
                <c:pt idx="2">
                  <c:v>-4.4300079345703125E-2</c:v>
                </c:pt>
                <c:pt idx="3">
                  <c:v>-5.9499979019165039E-2</c:v>
                </c:pt>
                <c:pt idx="4">
                  <c:v>-4.030001163482666E-2</c:v>
                </c:pt>
                <c:pt idx="5">
                  <c:v>-2.3499965667724609E-2</c:v>
                </c:pt>
                <c:pt idx="6">
                  <c:v>-1.100003719329834E-2</c:v>
                </c:pt>
                <c:pt idx="7">
                  <c:v>2.4000406265258789E-3</c:v>
                </c:pt>
                <c:pt idx="8">
                  <c:v>1.250004768371582E-2</c:v>
                </c:pt>
                <c:pt idx="9">
                  <c:v>3.2299995422363281E-2</c:v>
                </c:pt>
                <c:pt idx="10">
                  <c:v>5.0600051879882813E-2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99880"/>
        <c:axId val="247302232"/>
      </c:scatterChart>
      <c:valAx>
        <c:axId val="24729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02232"/>
        <c:crosses val="autoZero"/>
        <c:crossBetween val="midCat"/>
      </c:valAx>
      <c:valAx>
        <c:axId val="24730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9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830927384076986E-2"/>
                  <c:y val="-1.7847769028871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'2'!$O$18:$O$28</c:f>
              <c:numCache>
                <c:formatCode>General</c:formatCode>
                <c:ptCount val="11"/>
                <c:pt idx="0">
                  <c:v>-2.4000406265258789E-3</c:v>
                </c:pt>
                <c:pt idx="1">
                  <c:v>6.5199971199035645E-2</c:v>
                </c:pt>
                <c:pt idx="2">
                  <c:v>0.10149991512298584</c:v>
                </c:pt>
                <c:pt idx="3">
                  <c:v>0.10750007629394531</c:v>
                </c:pt>
                <c:pt idx="4">
                  <c:v>0.13460004329681396</c:v>
                </c:pt>
                <c:pt idx="5">
                  <c:v>0.14499998092651367</c:v>
                </c:pt>
                <c:pt idx="6">
                  <c:v>0.16419994831085205</c:v>
                </c:pt>
                <c:pt idx="7">
                  <c:v>0.19389998912811279</c:v>
                </c:pt>
                <c:pt idx="8">
                  <c:v>0.21300005912780762</c:v>
                </c:pt>
                <c:pt idx="9">
                  <c:v>0.2434999942779541</c:v>
                </c:pt>
                <c:pt idx="10">
                  <c:v>0.2676999568939209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98312"/>
        <c:axId val="247295960"/>
      </c:scatterChart>
      <c:valAx>
        <c:axId val="24729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95960"/>
        <c:crosses val="autoZero"/>
        <c:crossBetween val="midCat"/>
      </c:valAx>
      <c:valAx>
        <c:axId val="24729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9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826990376202974E-2"/>
                  <c:y val="-3.87011519393409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'2'!$N$32:$N$42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'2'!$O$32:$O$42</c:f>
              <c:numCache>
                <c:formatCode>General</c:formatCode>
                <c:ptCount val="11"/>
                <c:pt idx="0">
                  <c:v>-0.11800003051757813</c:v>
                </c:pt>
                <c:pt idx="1">
                  <c:v>-9.8999977111816406E-2</c:v>
                </c:pt>
                <c:pt idx="2">
                  <c:v>-7.2900056838989258E-2</c:v>
                </c:pt>
                <c:pt idx="3">
                  <c:v>-5.9000015258789063E-2</c:v>
                </c:pt>
                <c:pt idx="4">
                  <c:v>-3.9299964904785156E-2</c:v>
                </c:pt>
                <c:pt idx="5">
                  <c:v>-1.4199972152709961E-2</c:v>
                </c:pt>
                <c:pt idx="6">
                  <c:v>5.6999921798706055E-3</c:v>
                </c:pt>
                <c:pt idx="7">
                  <c:v>3.8100004196166992E-2</c:v>
                </c:pt>
                <c:pt idx="8">
                  <c:v>5.840003490447998E-2</c:v>
                </c:pt>
                <c:pt idx="9">
                  <c:v>8.9200019836425781E-2</c:v>
                </c:pt>
                <c:pt idx="10">
                  <c:v>0.11640000343322754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00664"/>
        <c:axId val="247297528"/>
      </c:scatterChart>
      <c:valAx>
        <c:axId val="24730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97528"/>
        <c:crosses val="autoZero"/>
        <c:crossBetween val="midCat"/>
      </c:valAx>
      <c:valAx>
        <c:axId val="24729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0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'2'!$N$48:$N$58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'2'!$O$48:$O$58</c:f>
              <c:numCache>
                <c:formatCode>General</c:formatCode>
                <c:ptCount val="11"/>
                <c:pt idx="0">
                  <c:v>-0.14590001106262207</c:v>
                </c:pt>
                <c:pt idx="1">
                  <c:v>-0.13230001926422119</c:v>
                </c:pt>
                <c:pt idx="2">
                  <c:v>-9.9500060081481934E-2</c:v>
                </c:pt>
                <c:pt idx="3">
                  <c:v>-9.5499992370605469E-2</c:v>
                </c:pt>
                <c:pt idx="4">
                  <c:v>-7.3699951171875E-2</c:v>
                </c:pt>
                <c:pt idx="5">
                  <c:v>-6.0799956321716309E-2</c:v>
                </c:pt>
                <c:pt idx="6">
                  <c:v>-3.6499977111816406E-2</c:v>
                </c:pt>
                <c:pt idx="7">
                  <c:v>-1.2099981307983398E-2</c:v>
                </c:pt>
                <c:pt idx="8">
                  <c:v>4.7000646591186523E-3</c:v>
                </c:pt>
                <c:pt idx="9">
                  <c:v>2.760004997253418E-2</c:v>
                </c:pt>
                <c:pt idx="10">
                  <c:v>4.6700000762939453E-2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99096"/>
        <c:axId val="247299488"/>
      </c:scatterChart>
      <c:valAx>
        <c:axId val="24729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99488"/>
        <c:crosses val="autoZero"/>
        <c:crossBetween val="midCat"/>
      </c:valAx>
      <c:valAx>
        <c:axId val="2472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9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60476815398075E-2"/>
                  <c:y val="-2.92351997666958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'2'!$N$63:$N$73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'2'!$O$63:$O$73</c:f>
              <c:numCache>
                <c:formatCode>General</c:formatCode>
                <c:ptCount val="11"/>
                <c:pt idx="0">
                  <c:v>-0.18680000305175781</c:v>
                </c:pt>
                <c:pt idx="1">
                  <c:v>-0.16909992694854736</c:v>
                </c:pt>
                <c:pt idx="2">
                  <c:v>-0.13690006732940674</c:v>
                </c:pt>
                <c:pt idx="3">
                  <c:v>-0.1166999340057373</c:v>
                </c:pt>
                <c:pt idx="4">
                  <c:v>-9.6300005912780762E-2</c:v>
                </c:pt>
                <c:pt idx="5">
                  <c:v>-7.630002498626709E-2</c:v>
                </c:pt>
                <c:pt idx="6">
                  <c:v>-5.4000020027160645E-2</c:v>
                </c:pt>
                <c:pt idx="7">
                  <c:v>-2.6100039482116699E-2</c:v>
                </c:pt>
                <c:pt idx="8">
                  <c:v>-3.0999183654785156E-3</c:v>
                </c:pt>
                <c:pt idx="9">
                  <c:v>2.4299979209899902E-2</c:v>
                </c:pt>
                <c:pt idx="10">
                  <c:v>4.9299955368041992E-2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02624"/>
        <c:axId val="247303408"/>
      </c:scatterChart>
      <c:valAx>
        <c:axId val="24730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03408"/>
        <c:crosses val="autoZero"/>
        <c:crossBetween val="midCat"/>
      </c:valAx>
      <c:valAx>
        <c:axId val="2473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0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'2'!$N$79:$N$89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'2'!$O$79:$O$89</c:f>
              <c:numCache>
                <c:formatCode>General</c:formatCode>
                <c:ptCount val="11"/>
                <c:pt idx="0">
                  <c:v>-7.6500058174133301E-2</c:v>
                </c:pt>
                <c:pt idx="1">
                  <c:v>-4.4700026512145996E-2</c:v>
                </c:pt>
                <c:pt idx="2">
                  <c:v>-4.4000148773193359E-3</c:v>
                </c:pt>
                <c:pt idx="3">
                  <c:v>2.1400094032287598E-2</c:v>
                </c:pt>
                <c:pt idx="4">
                  <c:v>4.1499972343444824E-2</c:v>
                </c:pt>
                <c:pt idx="5">
                  <c:v>6.3000082969665527E-2</c:v>
                </c:pt>
                <c:pt idx="6">
                  <c:v>8.4499955177307129E-2</c:v>
                </c:pt>
                <c:pt idx="7">
                  <c:v>0.11590003967285156</c:v>
                </c:pt>
                <c:pt idx="8">
                  <c:v>0.14079999923706055</c:v>
                </c:pt>
                <c:pt idx="9">
                  <c:v>0.16920006275177002</c:v>
                </c:pt>
                <c:pt idx="10">
                  <c:v>0.1950000524520874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37056"/>
        <c:axId val="289938832"/>
      </c:scatterChart>
      <c:valAx>
        <c:axId val="24593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38832"/>
        <c:crosses val="autoZero"/>
        <c:crossBetween val="midCat"/>
      </c:valAx>
      <c:valAx>
        <c:axId val="2899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3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927143482064741"/>
                  <c:y val="0.13425196850393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'3'!$N$2:$N$12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'3'!$O$2:$O$12</c:f>
              <c:numCache>
                <c:formatCode>General</c:formatCode>
                <c:ptCount val="11"/>
                <c:pt idx="0">
                  <c:v>-0.16210007667541504</c:v>
                </c:pt>
                <c:pt idx="1">
                  <c:v>-0.14960002899169922</c:v>
                </c:pt>
                <c:pt idx="2">
                  <c:v>-0.13690006732940674</c:v>
                </c:pt>
                <c:pt idx="3">
                  <c:v>-0.15349996089935303</c:v>
                </c:pt>
                <c:pt idx="4">
                  <c:v>-0.13590002059936523</c:v>
                </c:pt>
                <c:pt idx="5">
                  <c:v>-0.11049997806549072</c:v>
                </c:pt>
                <c:pt idx="6">
                  <c:v>-9.2800021171569824E-2</c:v>
                </c:pt>
                <c:pt idx="7">
                  <c:v>-7.3400020599365234E-2</c:v>
                </c:pt>
                <c:pt idx="8">
                  <c:v>-5.8500051498413086E-2</c:v>
                </c:pt>
                <c:pt idx="9">
                  <c:v>-3.8400053977966309E-2</c:v>
                </c:pt>
                <c:pt idx="10">
                  <c:v>-1.5699982643127441E-2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32952"/>
        <c:axId val="289931776"/>
      </c:scatterChart>
      <c:valAx>
        <c:axId val="2899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31776"/>
        <c:crosses val="autoZero"/>
        <c:crossBetween val="midCat"/>
      </c:valAx>
      <c:valAx>
        <c:axId val="2899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3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830927384076986E-2"/>
                  <c:y val="-1.7847769028871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'3'!$O$18:$O$28</c:f>
              <c:numCache>
                <c:formatCode>General</c:formatCode>
                <c:ptCount val="11"/>
                <c:pt idx="0">
                  <c:v>-7.0000052452087402E-2</c:v>
                </c:pt>
                <c:pt idx="1">
                  <c:v>-1.1300086975097656E-2</c:v>
                </c:pt>
                <c:pt idx="2">
                  <c:v>8.8999271392822266E-3</c:v>
                </c:pt>
                <c:pt idx="3">
                  <c:v>1.3500094413757324E-2</c:v>
                </c:pt>
                <c:pt idx="4">
                  <c:v>3.9000034332275391E-2</c:v>
                </c:pt>
                <c:pt idx="5">
                  <c:v>5.7999968528747559E-2</c:v>
                </c:pt>
                <c:pt idx="6">
                  <c:v>8.2399964332580566E-2</c:v>
                </c:pt>
                <c:pt idx="7">
                  <c:v>0.11809992790222168</c:v>
                </c:pt>
                <c:pt idx="8">
                  <c:v>0.14199995994567871</c:v>
                </c:pt>
                <c:pt idx="9">
                  <c:v>0.17279994487762451</c:v>
                </c:pt>
                <c:pt idx="10">
                  <c:v>0.20139992237091064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34912"/>
        <c:axId val="289934520"/>
      </c:scatterChart>
      <c:valAx>
        <c:axId val="2899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34520"/>
        <c:crosses val="autoZero"/>
        <c:crossBetween val="midCat"/>
      </c:valAx>
      <c:valAx>
        <c:axId val="2899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3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826990376202974E-2"/>
                  <c:y val="-3.87011519393409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'3'!$N$32:$N$42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'3'!$O$32:$O$42</c:f>
              <c:numCache>
                <c:formatCode>General</c:formatCode>
                <c:ptCount val="11"/>
                <c:pt idx="0">
                  <c:v>-0.18560004234313965</c:v>
                </c:pt>
                <c:pt idx="1">
                  <c:v>-0.17550003528594971</c:v>
                </c:pt>
                <c:pt idx="2">
                  <c:v>-0.16550004482269287</c:v>
                </c:pt>
                <c:pt idx="3">
                  <c:v>-0.15299999713897705</c:v>
                </c:pt>
                <c:pt idx="4">
                  <c:v>-0.13489997386932373</c:v>
                </c:pt>
                <c:pt idx="5">
                  <c:v>-0.10119998455047607</c:v>
                </c:pt>
                <c:pt idx="6">
                  <c:v>-7.6099991798400879E-2</c:v>
                </c:pt>
                <c:pt idx="7">
                  <c:v>-3.7700057029724121E-2</c:v>
                </c:pt>
                <c:pt idx="8">
                  <c:v>-1.2600064277648926E-2</c:v>
                </c:pt>
                <c:pt idx="9">
                  <c:v>1.8499970436096191E-2</c:v>
                </c:pt>
                <c:pt idx="10">
                  <c:v>5.0099968910217285E-2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37656"/>
        <c:axId val="289935696"/>
      </c:scatterChart>
      <c:valAx>
        <c:axId val="28993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35696"/>
        <c:crosses val="autoZero"/>
        <c:crossBetween val="midCat"/>
      </c:valAx>
      <c:valAx>
        <c:axId val="2899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3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70492125984252"/>
                  <c:y val="0.178689122193059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'3'!$N$48:$N$58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'3'!$O$48:$O$58</c:f>
              <c:numCache>
                <c:formatCode>General</c:formatCode>
                <c:ptCount val="11"/>
                <c:pt idx="0">
                  <c:v>-0.21350002288818359</c:v>
                </c:pt>
                <c:pt idx="1">
                  <c:v>-0.20880007743835449</c:v>
                </c:pt>
                <c:pt idx="2">
                  <c:v>-0.19210004806518555</c:v>
                </c:pt>
                <c:pt idx="3">
                  <c:v>-0.18949997425079346</c:v>
                </c:pt>
                <c:pt idx="4">
                  <c:v>-0.16929996013641357</c:v>
                </c:pt>
                <c:pt idx="5">
                  <c:v>-0.14779996871948242</c:v>
                </c:pt>
                <c:pt idx="6">
                  <c:v>-0.11829996109008789</c:v>
                </c:pt>
                <c:pt idx="7">
                  <c:v>-8.7900042533874512E-2</c:v>
                </c:pt>
                <c:pt idx="8">
                  <c:v>-6.6300034523010254E-2</c:v>
                </c:pt>
                <c:pt idx="9">
                  <c:v>-4.309999942779541E-2</c:v>
                </c:pt>
                <c:pt idx="10">
                  <c:v>-1.9600033760070801E-2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32168"/>
        <c:axId val="289937264"/>
      </c:scatterChart>
      <c:valAx>
        <c:axId val="28993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37264"/>
        <c:crosses val="autoZero"/>
        <c:crossBetween val="midCat"/>
      </c:valAx>
      <c:valAx>
        <c:axId val="2899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3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543307086614171E-2"/>
                  <c:y val="-0.3800029163021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Blank!$J$7:$J$17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Blank!$K$7:$K$17</c:f>
              <c:numCache>
                <c:formatCode>General</c:formatCode>
                <c:ptCount val="11"/>
                <c:pt idx="0">
                  <c:v>1.6511000394821167</c:v>
                </c:pt>
                <c:pt idx="1">
                  <c:v>1.6470999717712402</c:v>
                </c:pt>
                <c:pt idx="2">
                  <c:v>1.6345000267028809</c:v>
                </c:pt>
                <c:pt idx="3">
                  <c:v>1.6340999603271484</c:v>
                </c:pt>
                <c:pt idx="4">
                  <c:v>1.6305999755859375</c:v>
                </c:pt>
                <c:pt idx="5">
                  <c:v>1.6348999738693237</c:v>
                </c:pt>
                <c:pt idx="6">
                  <c:v>1.6367000341415405</c:v>
                </c:pt>
                <c:pt idx="7">
                  <c:v>1.635699987411499</c:v>
                </c:pt>
                <c:pt idx="8">
                  <c:v>1.6375999450683594</c:v>
                </c:pt>
                <c:pt idx="9">
                  <c:v>1.6362999677658081</c:v>
                </c:pt>
                <c:pt idx="10">
                  <c:v>1.6371999979019165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59872"/>
        <c:axId val="246260152"/>
      </c:scatterChart>
      <c:valAx>
        <c:axId val="2458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60152"/>
        <c:crosses val="autoZero"/>
        <c:crossBetween val="midCat"/>
      </c:valAx>
      <c:valAx>
        <c:axId val="24626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760476815398077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'3'!$N$63:$N$73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'3'!$O$63:$O$73</c:f>
              <c:numCache>
                <c:formatCode>General</c:formatCode>
                <c:ptCount val="11"/>
                <c:pt idx="0">
                  <c:v>-0.25440001487731934</c:v>
                </c:pt>
                <c:pt idx="1">
                  <c:v>-0.24559998512268066</c:v>
                </c:pt>
                <c:pt idx="2">
                  <c:v>-0.22950005531311035</c:v>
                </c:pt>
                <c:pt idx="3">
                  <c:v>-0.21069991588592529</c:v>
                </c:pt>
                <c:pt idx="4">
                  <c:v>-0.19190001487731934</c:v>
                </c:pt>
                <c:pt idx="5">
                  <c:v>-0.1633000373840332</c:v>
                </c:pt>
                <c:pt idx="6">
                  <c:v>-0.13580000400543213</c:v>
                </c:pt>
                <c:pt idx="7">
                  <c:v>-0.10190010070800781</c:v>
                </c:pt>
                <c:pt idx="8">
                  <c:v>-7.4100017547607422E-2</c:v>
                </c:pt>
                <c:pt idx="9">
                  <c:v>-4.6400070190429688E-2</c:v>
                </c:pt>
                <c:pt idx="10">
                  <c:v>-1.7000079154968262E-2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38440"/>
        <c:axId val="289931384"/>
      </c:scatterChart>
      <c:valAx>
        <c:axId val="2899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31384"/>
        <c:crosses val="autoZero"/>
        <c:crossBetween val="midCat"/>
      </c:valAx>
      <c:valAx>
        <c:axId val="28993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927143482064742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'3'!$N$79:$N$89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'3'!$O$79:$O$89</c:f>
              <c:numCache>
                <c:formatCode>General</c:formatCode>
                <c:ptCount val="11"/>
                <c:pt idx="0">
                  <c:v>-0.14410006999969482</c:v>
                </c:pt>
                <c:pt idx="1">
                  <c:v>-0.1212000846862793</c:v>
                </c:pt>
                <c:pt idx="2">
                  <c:v>-9.7000002861022949E-2</c:v>
                </c:pt>
                <c:pt idx="3">
                  <c:v>-7.2599887847900391E-2</c:v>
                </c:pt>
                <c:pt idx="4">
                  <c:v>-5.410003662109375E-2</c:v>
                </c:pt>
                <c:pt idx="5">
                  <c:v>-2.3999929428100586E-2</c:v>
                </c:pt>
                <c:pt idx="6">
                  <c:v>2.6999711990356445E-3</c:v>
                </c:pt>
                <c:pt idx="7">
                  <c:v>4.0099978446960449E-2</c:v>
                </c:pt>
                <c:pt idx="8">
                  <c:v>6.9799900054931641E-2</c:v>
                </c:pt>
                <c:pt idx="9">
                  <c:v>9.850001335144043E-2</c:v>
                </c:pt>
                <c:pt idx="10">
                  <c:v>0.12870001792907715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33344"/>
        <c:axId val="289933736"/>
      </c:scatterChart>
      <c:valAx>
        <c:axId val="28993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33736"/>
        <c:crosses val="autoZero"/>
        <c:crossBetween val="midCat"/>
      </c:valAx>
      <c:valAx>
        <c:axId val="28993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3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66404199475066E-4"/>
                  <c:y val="-0.434194736074657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Blank!$P$7:$P$17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Blank!$Q$7:$Q$17</c:f>
              <c:numCache>
                <c:formatCode>General</c:formatCode>
                <c:ptCount val="11"/>
                <c:pt idx="0">
                  <c:v>1.7187000513076782</c:v>
                </c:pt>
                <c:pt idx="1">
                  <c:v>1.7236000299453735</c:v>
                </c:pt>
                <c:pt idx="2">
                  <c:v>1.7271000146865845</c:v>
                </c:pt>
                <c:pt idx="3">
                  <c:v>1.7280999422073364</c:v>
                </c:pt>
                <c:pt idx="4">
                  <c:v>1.7261999845504761</c:v>
                </c:pt>
                <c:pt idx="5">
                  <c:v>1.7218999862670898</c:v>
                </c:pt>
                <c:pt idx="6">
                  <c:v>1.718500018119812</c:v>
                </c:pt>
                <c:pt idx="7">
                  <c:v>1.7115000486373901</c:v>
                </c:pt>
                <c:pt idx="8">
                  <c:v>1.7086000442504883</c:v>
                </c:pt>
                <c:pt idx="9">
                  <c:v>1.7070000171661377</c:v>
                </c:pt>
                <c:pt idx="10">
                  <c:v>1.7035000324249268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59744"/>
        <c:axId val="247027984"/>
      </c:scatterChart>
      <c:valAx>
        <c:axId val="24625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27984"/>
        <c:crosses val="autoZero"/>
        <c:crossBetween val="midCat"/>
      </c:valAx>
      <c:valAx>
        <c:axId val="2470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5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1603237095363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'1'!$N$2:$N$12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'1'!$O$2:$O$12</c:f>
              <c:numCache>
                <c:formatCode>General</c:formatCode>
                <c:ptCount val="11"/>
                <c:pt idx="0">
                  <c:v>-7.3099970817565918E-2</c:v>
                </c:pt>
                <c:pt idx="1">
                  <c:v>-4.0699958801269531E-2</c:v>
                </c:pt>
                <c:pt idx="2">
                  <c:v>-3.0600070953369141E-2</c:v>
                </c:pt>
                <c:pt idx="3">
                  <c:v>-4.2000055313110352E-2</c:v>
                </c:pt>
                <c:pt idx="4">
                  <c:v>-2.4600028991699219E-2</c:v>
                </c:pt>
                <c:pt idx="5">
                  <c:v>1.1000633239746094E-3</c:v>
                </c:pt>
                <c:pt idx="6">
                  <c:v>1.549994945526123E-2</c:v>
                </c:pt>
                <c:pt idx="7">
                  <c:v>3.3300042152404785E-2</c:v>
                </c:pt>
                <c:pt idx="8">
                  <c:v>4.9199938774108887E-2</c:v>
                </c:pt>
                <c:pt idx="9">
                  <c:v>6.8699955940246582E-2</c:v>
                </c:pt>
                <c:pt idx="10">
                  <c:v>9.0200066566467285E-2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58312"/>
        <c:axId val="246441840"/>
      </c:scatterChart>
      <c:valAx>
        <c:axId val="24595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41840"/>
        <c:crosses val="autoZero"/>
        <c:crossBetween val="midCat"/>
      </c:valAx>
      <c:valAx>
        <c:axId val="2464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5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830927384076986E-2"/>
                  <c:y val="-1.7847769028871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'1'!$O$18:$O$28</c:f>
              <c:numCache>
                <c:formatCode>General</c:formatCode>
                <c:ptCount val="11"/>
                <c:pt idx="0">
                  <c:v>1.9000053405761719E-2</c:v>
                </c:pt>
                <c:pt idx="1">
                  <c:v>9.7599983215332031E-2</c:v>
                </c:pt>
                <c:pt idx="2">
                  <c:v>0.11519992351531982</c:v>
                </c:pt>
                <c:pt idx="3">
                  <c:v>0.125</c:v>
                </c:pt>
                <c:pt idx="4">
                  <c:v>0.15030002593994141</c:v>
                </c:pt>
                <c:pt idx="5">
                  <c:v>0.16960000991821289</c:v>
                </c:pt>
                <c:pt idx="6">
                  <c:v>0.19069993495941162</c:v>
                </c:pt>
                <c:pt idx="7">
                  <c:v>0.2247999906539917</c:v>
                </c:pt>
                <c:pt idx="8">
                  <c:v>0.24969995021820068</c:v>
                </c:pt>
                <c:pt idx="9">
                  <c:v>0.2798999547958374</c:v>
                </c:pt>
                <c:pt idx="10">
                  <c:v>0.30729997158050537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06592"/>
        <c:axId val="245938624"/>
      </c:scatterChart>
      <c:valAx>
        <c:axId val="2460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38624"/>
        <c:crosses val="autoZero"/>
        <c:crossBetween val="midCat"/>
      </c:valAx>
      <c:valAx>
        <c:axId val="2459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0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826990376202974E-2"/>
                  <c:y val="-3.87011519393409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'1'!$N$32:$N$42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'1'!$O$32:$O$42</c:f>
              <c:numCache>
                <c:formatCode>General</c:formatCode>
                <c:ptCount val="11"/>
                <c:pt idx="0">
                  <c:v>-9.6599936485290527E-2</c:v>
                </c:pt>
                <c:pt idx="1">
                  <c:v>-6.659996509552002E-2</c:v>
                </c:pt>
                <c:pt idx="2">
                  <c:v>-5.9200048446655273E-2</c:v>
                </c:pt>
                <c:pt idx="3">
                  <c:v>-4.1500091552734375E-2</c:v>
                </c:pt>
                <c:pt idx="4">
                  <c:v>-2.3599982261657715E-2</c:v>
                </c:pt>
                <c:pt idx="5">
                  <c:v>1.0400056838989258E-2</c:v>
                </c:pt>
                <c:pt idx="6">
                  <c:v>3.2199978828430176E-2</c:v>
                </c:pt>
                <c:pt idx="7">
                  <c:v>6.9000005722045898E-2</c:v>
                </c:pt>
                <c:pt idx="8">
                  <c:v>9.5099925994873047E-2</c:v>
                </c:pt>
                <c:pt idx="9">
                  <c:v>0.12559998035430908</c:v>
                </c:pt>
                <c:pt idx="10">
                  <c:v>0.15600001811981201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37448"/>
        <c:axId val="245939408"/>
      </c:scatterChart>
      <c:valAx>
        <c:axId val="24593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39408"/>
        <c:crosses val="autoZero"/>
        <c:crossBetween val="midCat"/>
      </c:valAx>
      <c:valAx>
        <c:axId val="2459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3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'1'!$N$48:$N$58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'1'!$O$48:$O$58</c:f>
              <c:numCache>
                <c:formatCode>General</c:formatCode>
                <c:ptCount val="11"/>
                <c:pt idx="0">
                  <c:v>-0.12449991703033447</c:v>
                </c:pt>
                <c:pt idx="1">
                  <c:v>-9.9900007247924805E-2</c:v>
                </c:pt>
                <c:pt idx="2">
                  <c:v>-8.5800051689147949E-2</c:v>
                </c:pt>
                <c:pt idx="3">
                  <c:v>-7.8000068664550781E-2</c:v>
                </c:pt>
                <c:pt idx="4">
                  <c:v>-5.7999968528747559E-2</c:v>
                </c:pt>
                <c:pt idx="5">
                  <c:v>-3.619992733001709E-2</c:v>
                </c:pt>
                <c:pt idx="6">
                  <c:v>-9.9999904632568359E-3</c:v>
                </c:pt>
                <c:pt idx="7">
                  <c:v>1.8800020217895508E-2</c:v>
                </c:pt>
                <c:pt idx="8">
                  <c:v>4.1399955749511719E-2</c:v>
                </c:pt>
                <c:pt idx="9">
                  <c:v>6.400001049041748E-2</c:v>
                </c:pt>
                <c:pt idx="10">
                  <c:v>8.6300015449523926E-2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40192"/>
        <c:axId val="245937840"/>
      </c:scatterChart>
      <c:valAx>
        <c:axId val="245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37840"/>
        <c:crosses val="autoZero"/>
        <c:crossBetween val="midCat"/>
      </c:valAx>
      <c:valAx>
        <c:axId val="2459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60476815398075E-2"/>
                  <c:y val="-2.92351997666958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'1'!$N$63:$N$73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'1'!$O$63:$O$73</c:f>
              <c:numCache>
                <c:formatCode>General</c:formatCode>
                <c:ptCount val="11"/>
                <c:pt idx="0">
                  <c:v>-0.16539990901947021</c:v>
                </c:pt>
                <c:pt idx="1">
                  <c:v>-0.13669991493225098</c:v>
                </c:pt>
                <c:pt idx="2">
                  <c:v>-0.12320005893707275</c:v>
                </c:pt>
                <c:pt idx="3">
                  <c:v>-9.9200010299682617E-2</c:v>
                </c:pt>
                <c:pt idx="4">
                  <c:v>-8.060002326965332E-2</c:v>
                </c:pt>
                <c:pt idx="5">
                  <c:v>-5.1699995994567871E-2</c:v>
                </c:pt>
                <c:pt idx="6">
                  <c:v>-2.7500033378601074E-2</c:v>
                </c:pt>
                <c:pt idx="7">
                  <c:v>4.799962043762207E-3</c:v>
                </c:pt>
                <c:pt idx="8">
                  <c:v>3.3599972724914551E-2</c:v>
                </c:pt>
                <c:pt idx="9">
                  <c:v>6.0699939727783203E-2</c:v>
                </c:pt>
                <c:pt idx="10">
                  <c:v>8.8899970054626465E-2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38232"/>
        <c:axId val="247297920"/>
      </c:scatterChart>
      <c:valAx>
        <c:axId val="24593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97920"/>
        <c:crosses val="autoZero"/>
        <c:crossBetween val="midCat"/>
      </c:valAx>
      <c:valAx>
        <c:axId val="2472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3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'1'!$N$79:$N$89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'1'!$O$79:$O$89</c:f>
              <c:numCache>
                <c:formatCode>General</c:formatCode>
                <c:ptCount val="11"/>
                <c:pt idx="0">
                  <c:v>-5.5099964141845703E-2</c:v>
                </c:pt>
                <c:pt idx="1">
                  <c:v>-1.2300014495849609E-2</c:v>
                </c:pt>
                <c:pt idx="2">
                  <c:v>9.2999935150146484E-3</c:v>
                </c:pt>
                <c:pt idx="3">
                  <c:v>3.8900017738342285E-2</c:v>
                </c:pt>
                <c:pt idx="4">
                  <c:v>5.7199954986572266E-2</c:v>
                </c:pt>
                <c:pt idx="5">
                  <c:v>8.7600111961364746E-2</c:v>
                </c:pt>
                <c:pt idx="6">
                  <c:v>0.1109999418258667</c:v>
                </c:pt>
                <c:pt idx="7">
                  <c:v>0.14680004119873047</c:v>
                </c:pt>
                <c:pt idx="8">
                  <c:v>0.17749989032745361</c:v>
                </c:pt>
                <c:pt idx="9">
                  <c:v>0.20560002326965332</c:v>
                </c:pt>
                <c:pt idx="10">
                  <c:v>0.23460006713867188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01448"/>
        <c:axId val="247301840"/>
      </c:scatterChart>
      <c:valAx>
        <c:axId val="24730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01840"/>
        <c:crosses val="autoZero"/>
        <c:crossBetween val="midCat"/>
      </c:valAx>
      <c:valAx>
        <c:axId val="2473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0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7620</xdr:rowOff>
    </xdr:from>
    <xdr:to>
      <xdr:col>7</xdr:col>
      <xdr:colOff>30480</xdr:colOff>
      <xdr:row>33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18</xdr:row>
      <xdr:rowOff>15240</xdr:rowOff>
    </xdr:from>
    <xdr:to>
      <xdr:col>14</xdr:col>
      <xdr:colOff>381000</xdr:colOff>
      <xdr:row>33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17</xdr:row>
      <xdr:rowOff>167640</xdr:rowOff>
    </xdr:from>
    <xdr:to>
      <xdr:col>22</xdr:col>
      <xdr:colOff>114300</xdr:colOff>
      <xdr:row>32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7620</xdr:rowOff>
    </xdr:from>
    <xdr:to>
      <xdr:col>23</xdr:col>
      <xdr:colOff>312420</xdr:colOff>
      <xdr:row>15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601980</xdr:colOff>
      <xdr:row>15</xdr:row>
      <xdr:rowOff>30480</xdr:rowOff>
    </xdr:from>
    <xdr:to>
      <xdr:col>23</xdr:col>
      <xdr:colOff>297180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30</xdr:row>
      <xdr:rowOff>137160</xdr:rowOff>
    </xdr:from>
    <xdr:to>
      <xdr:col>23</xdr:col>
      <xdr:colOff>297180</xdr:colOff>
      <xdr:row>45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22860</xdr:colOff>
      <xdr:row>46</xdr:row>
      <xdr:rowOff>76200</xdr:rowOff>
    </xdr:from>
    <xdr:to>
      <xdr:col>23</xdr:col>
      <xdr:colOff>327660</xdr:colOff>
      <xdr:row>61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</xdr:colOff>
      <xdr:row>61</xdr:row>
      <xdr:rowOff>99060</xdr:rowOff>
    </xdr:from>
    <xdr:to>
      <xdr:col>23</xdr:col>
      <xdr:colOff>312420</xdr:colOff>
      <xdr:row>76</xdr:row>
      <xdr:rowOff>99060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7620</xdr:colOff>
      <xdr:row>76</xdr:row>
      <xdr:rowOff>175260</xdr:rowOff>
    </xdr:from>
    <xdr:to>
      <xdr:col>23</xdr:col>
      <xdr:colOff>312420</xdr:colOff>
      <xdr:row>91</xdr:row>
      <xdr:rowOff>175260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7620</xdr:rowOff>
    </xdr:from>
    <xdr:to>
      <xdr:col>23</xdr:col>
      <xdr:colOff>312420</xdr:colOff>
      <xdr:row>15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601980</xdr:colOff>
      <xdr:row>15</xdr:row>
      <xdr:rowOff>30480</xdr:rowOff>
    </xdr:from>
    <xdr:to>
      <xdr:col>23</xdr:col>
      <xdr:colOff>297180</xdr:colOff>
      <xdr:row>30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30</xdr:row>
      <xdr:rowOff>137160</xdr:rowOff>
    </xdr:from>
    <xdr:to>
      <xdr:col>23</xdr:col>
      <xdr:colOff>297180</xdr:colOff>
      <xdr:row>45</xdr:row>
      <xdr:rowOff>137160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22860</xdr:colOff>
      <xdr:row>46</xdr:row>
      <xdr:rowOff>76200</xdr:rowOff>
    </xdr:from>
    <xdr:to>
      <xdr:col>23</xdr:col>
      <xdr:colOff>327660</xdr:colOff>
      <xdr:row>61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</xdr:colOff>
      <xdr:row>61</xdr:row>
      <xdr:rowOff>99060</xdr:rowOff>
    </xdr:from>
    <xdr:to>
      <xdr:col>23</xdr:col>
      <xdr:colOff>312420</xdr:colOff>
      <xdr:row>76</xdr:row>
      <xdr:rowOff>99060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7620</xdr:colOff>
      <xdr:row>76</xdr:row>
      <xdr:rowOff>175260</xdr:rowOff>
    </xdr:from>
    <xdr:to>
      <xdr:col>23</xdr:col>
      <xdr:colOff>312420</xdr:colOff>
      <xdr:row>91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7620</xdr:rowOff>
    </xdr:from>
    <xdr:to>
      <xdr:col>23</xdr:col>
      <xdr:colOff>312420</xdr:colOff>
      <xdr:row>15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601980</xdr:colOff>
      <xdr:row>15</xdr:row>
      <xdr:rowOff>30480</xdr:rowOff>
    </xdr:from>
    <xdr:to>
      <xdr:col>23</xdr:col>
      <xdr:colOff>297180</xdr:colOff>
      <xdr:row>30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30</xdr:row>
      <xdr:rowOff>137160</xdr:rowOff>
    </xdr:from>
    <xdr:to>
      <xdr:col>23</xdr:col>
      <xdr:colOff>297180</xdr:colOff>
      <xdr:row>45</xdr:row>
      <xdr:rowOff>137160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22860</xdr:colOff>
      <xdr:row>46</xdr:row>
      <xdr:rowOff>76200</xdr:rowOff>
    </xdr:from>
    <xdr:to>
      <xdr:col>23</xdr:col>
      <xdr:colOff>327660</xdr:colOff>
      <xdr:row>61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</xdr:colOff>
      <xdr:row>61</xdr:row>
      <xdr:rowOff>99060</xdr:rowOff>
    </xdr:from>
    <xdr:to>
      <xdr:col>23</xdr:col>
      <xdr:colOff>312420</xdr:colOff>
      <xdr:row>76</xdr:row>
      <xdr:rowOff>99060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7620</xdr:colOff>
      <xdr:row>76</xdr:row>
      <xdr:rowOff>175260</xdr:rowOff>
    </xdr:from>
    <xdr:to>
      <xdr:col>23</xdr:col>
      <xdr:colOff>312420</xdr:colOff>
      <xdr:row>91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workbookViewId="0">
      <selection activeCell="A4" sqref="A4:L4"/>
    </sheetView>
  </sheetViews>
  <sheetFormatPr defaultRowHeight="14.4" x14ac:dyDescent="0.3"/>
  <cols>
    <col min="1" max="1" width="12.88671875" bestFit="1" customWidth="1"/>
  </cols>
  <sheetData>
    <row r="2" spans="1:17" x14ac:dyDescent="0.3">
      <c r="A2" s="1" t="s">
        <v>7</v>
      </c>
      <c r="B2">
        <v>1.6296999454498291</v>
      </c>
      <c r="C2">
        <v>1.6146999597549438</v>
      </c>
      <c r="D2">
        <v>1.6208000183105469</v>
      </c>
      <c r="E2">
        <v>1.6166000366210937</v>
      </c>
      <c r="F2">
        <v>1.6148999929428101</v>
      </c>
      <c r="G2">
        <v>1.6102999448776245</v>
      </c>
      <c r="H2">
        <v>1.610200047492981</v>
      </c>
      <c r="I2">
        <v>1.6047999858856201</v>
      </c>
      <c r="J2">
        <v>1.6009000539779663</v>
      </c>
      <c r="K2">
        <v>1.5999000072479248</v>
      </c>
      <c r="L2">
        <v>1.597599983215332</v>
      </c>
    </row>
    <row r="3" spans="1:17" x14ac:dyDescent="0.3">
      <c r="A3" s="1" t="s">
        <v>8</v>
      </c>
      <c r="B3">
        <v>1.6511000394821167</v>
      </c>
      <c r="C3">
        <v>1.6470999717712402</v>
      </c>
      <c r="D3">
        <v>1.6345000267028809</v>
      </c>
      <c r="E3">
        <v>1.6340999603271484</v>
      </c>
      <c r="F3">
        <v>1.6305999755859375</v>
      </c>
      <c r="G3">
        <v>1.6348999738693237</v>
      </c>
      <c r="H3">
        <v>1.6367000341415405</v>
      </c>
      <c r="I3">
        <v>1.635699987411499</v>
      </c>
      <c r="J3">
        <v>1.6375999450683594</v>
      </c>
      <c r="K3">
        <v>1.6362999677658081</v>
      </c>
      <c r="L3">
        <v>1.6371999979019165</v>
      </c>
    </row>
    <row r="4" spans="1:17" x14ac:dyDescent="0.3">
      <c r="A4" s="1" t="s">
        <v>9</v>
      </c>
      <c r="B4">
        <v>1.7187000513076782</v>
      </c>
      <c r="C4">
        <v>1.7236000299453735</v>
      </c>
      <c r="D4">
        <v>1.7271000146865845</v>
      </c>
      <c r="E4">
        <v>1.7280999422073364</v>
      </c>
      <c r="F4">
        <v>1.7261999845504761</v>
      </c>
      <c r="G4">
        <v>1.7218999862670898</v>
      </c>
      <c r="H4">
        <v>1.718500018119812</v>
      </c>
      <c r="I4">
        <v>1.7115000486373901</v>
      </c>
      <c r="J4">
        <v>1.7086000442504883</v>
      </c>
      <c r="K4">
        <v>1.7070000171661377</v>
      </c>
      <c r="L4">
        <v>1.7035000324249268</v>
      </c>
    </row>
    <row r="7" spans="1:17" x14ac:dyDescent="0.3">
      <c r="A7">
        <v>0</v>
      </c>
      <c r="B7">
        <v>1.6296999454498291</v>
      </c>
      <c r="J7">
        <v>0</v>
      </c>
      <c r="K7">
        <v>1.6511000394821167</v>
      </c>
      <c r="P7">
        <v>0</v>
      </c>
      <c r="Q7">
        <v>1.7187000513076782</v>
      </c>
    </row>
    <row r="8" spans="1:17" x14ac:dyDescent="0.3">
      <c r="A8">
        <v>3</v>
      </c>
      <c r="B8">
        <v>1.6146999597549438</v>
      </c>
      <c r="J8">
        <v>3</v>
      </c>
      <c r="K8">
        <v>1.6470999717712402</v>
      </c>
      <c r="P8">
        <v>3</v>
      </c>
      <c r="Q8">
        <v>1.7236000299453735</v>
      </c>
    </row>
    <row r="9" spans="1:17" x14ac:dyDescent="0.3">
      <c r="A9">
        <v>6</v>
      </c>
      <c r="B9">
        <v>1.6208000183105469</v>
      </c>
      <c r="J9">
        <v>6</v>
      </c>
      <c r="K9">
        <v>1.6345000267028809</v>
      </c>
      <c r="P9">
        <v>6</v>
      </c>
      <c r="Q9">
        <v>1.7271000146865845</v>
      </c>
    </row>
    <row r="10" spans="1:17" x14ac:dyDescent="0.3">
      <c r="A10">
        <v>9</v>
      </c>
      <c r="B10">
        <v>1.6166000366210937</v>
      </c>
      <c r="J10">
        <v>9</v>
      </c>
      <c r="K10">
        <v>1.6340999603271484</v>
      </c>
      <c r="P10">
        <v>9</v>
      </c>
      <c r="Q10">
        <v>1.7280999422073364</v>
      </c>
    </row>
    <row r="11" spans="1:17" x14ac:dyDescent="0.3">
      <c r="A11">
        <v>12</v>
      </c>
      <c r="B11">
        <v>1.6148999929428101</v>
      </c>
      <c r="J11">
        <v>12</v>
      </c>
      <c r="K11">
        <v>1.6305999755859375</v>
      </c>
      <c r="P11">
        <v>12</v>
      </c>
      <c r="Q11">
        <v>1.7261999845504761</v>
      </c>
    </row>
    <row r="12" spans="1:17" x14ac:dyDescent="0.3">
      <c r="A12">
        <v>15</v>
      </c>
      <c r="B12">
        <v>1.6102999448776245</v>
      </c>
      <c r="J12">
        <v>15</v>
      </c>
      <c r="K12">
        <v>1.6348999738693237</v>
      </c>
      <c r="P12">
        <v>15</v>
      </c>
      <c r="Q12">
        <v>1.7218999862670898</v>
      </c>
    </row>
    <row r="13" spans="1:17" x14ac:dyDescent="0.3">
      <c r="A13">
        <v>18</v>
      </c>
      <c r="B13">
        <v>1.610200047492981</v>
      </c>
      <c r="J13">
        <v>18</v>
      </c>
      <c r="K13">
        <v>1.6367000341415405</v>
      </c>
      <c r="P13">
        <v>18</v>
      </c>
      <c r="Q13">
        <v>1.718500018119812</v>
      </c>
    </row>
    <row r="14" spans="1:17" x14ac:dyDescent="0.3">
      <c r="A14">
        <v>21</v>
      </c>
      <c r="B14">
        <v>1.6047999858856201</v>
      </c>
      <c r="J14">
        <v>21</v>
      </c>
      <c r="K14">
        <v>1.635699987411499</v>
      </c>
      <c r="P14">
        <v>21</v>
      </c>
      <c r="Q14">
        <v>1.7115000486373901</v>
      </c>
    </row>
    <row r="15" spans="1:17" x14ac:dyDescent="0.3">
      <c r="A15">
        <v>24</v>
      </c>
      <c r="B15">
        <v>1.6009000539779663</v>
      </c>
      <c r="J15">
        <v>24</v>
      </c>
      <c r="K15">
        <v>1.6375999450683594</v>
      </c>
      <c r="P15">
        <v>24</v>
      </c>
      <c r="Q15">
        <v>1.7086000442504883</v>
      </c>
    </row>
    <row r="16" spans="1:17" x14ac:dyDescent="0.3">
      <c r="A16">
        <v>27</v>
      </c>
      <c r="B16">
        <v>1.5999000072479248</v>
      </c>
      <c r="J16">
        <v>27</v>
      </c>
      <c r="K16">
        <v>1.6362999677658081</v>
      </c>
      <c r="P16">
        <v>27</v>
      </c>
      <c r="Q16">
        <v>1.7070000171661377</v>
      </c>
    </row>
    <row r="17" spans="1:17" x14ac:dyDescent="0.3">
      <c r="A17">
        <v>30</v>
      </c>
      <c r="B17">
        <v>1.597599983215332</v>
      </c>
      <c r="J17">
        <v>30</v>
      </c>
      <c r="K17">
        <v>1.6371999979019165</v>
      </c>
      <c r="P17">
        <v>30</v>
      </c>
      <c r="Q17">
        <v>1.7035000324249268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workbookViewId="0">
      <selection activeCell="L65" sqref="L65"/>
    </sheetView>
  </sheetViews>
  <sheetFormatPr defaultRowHeight="14.4" x14ac:dyDescent="0.3"/>
  <cols>
    <col min="1" max="1" width="12.88671875" bestFit="1" customWidth="1"/>
  </cols>
  <sheetData>
    <row r="1" spans="1:15" x14ac:dyDescent="0.3">
      <c r="A1" t="s">
        <v>0</v>
      </c>
    </row>
    <row r="2" spans="1:15" x14ac:dyDescent="0.3">
      <c r="A2" s="1" t="s">
        <v>1</v>
      </c>
      <c r="B2">
        <v>1.5565999746322632</v>
      </c>
      <c r="C2">
        <v>1.5740000009536743</v>
      </c>
      <c r="D2">
        <v>1.5901999473571777</v>
      </c>
      <c r="E2">
        <v>1.5745999813079834</v>
      </c>
      <c r="F2">
        <v>1.5902999639511108</v>
      </c>
      <c r="G2">
        <v>1.6114000082015991</v>
      </c>
      <c r="H2">
        <v>1.6256999969482422</v>
      </c>
      <c r="I2">
        <v>1.6381000280380249</v>
      </c>
      <c r="J2">
        <v>1.6500999927520752</v>
      </c>
      <c r="K2">
        <v>1.6685999631881714</v>
      </c>
      <c r="L2">
        <v>1.6878000497817993</v>
      </c>
      <c r="N2" s="7">
        <v>0</v>
      </c>
      <c r="O2" s="7">
        <v>-7.3099970817565918E-2</v>
      </c>
    </row>
    <row r="3" spans="1:15" x14ac:dyDescent="0.3">
      <c r="A3" s="1" t="s">
        <v>7</v>
      </c>
      <c r="B3">
        <v>1.6296999454498291</v>
      </c>
      <c r="C3">
        <v>1.6146999597549438</v>
      </c>
      <c r="D3">
        <v>1.6208000183105469</v>
      </c>
      <c r="E3">
        <v>1.6166000366210937</v>
      </c>
      <c r="F3">
        <v>1.6148999929428101</v>
      </c>
      <c r="G3">
        <v>1.6102999448776245</v>
      </c>
      <c r="H3">
        <v>1.610200047492981</v>
      </c>
      <c r="I3">
        <v>1.6047999858856201</v>
      </c>
      <c r="J3">
        <v>1.6009000539779663</v>
      </c>
      <c r="K3">
        <v>1.5999000072479248</v>
      </c>
      <c r="L3">
        <v>1.597599983215332</v>
      </c>
      <c r="N3" s="7">
        <v>3</v>
      </c>
      <c r="O3" s="7">
        <v>-4.0699958801269531E-2</v>
      </c>
    </row>
    <row r="4" spans="1:15" x14ac:dyDescent="0.3">
      <c r="A4" s="1" t="s">
        <v>10</v>
      </c>
      <c r="B4">
        <f>B2-B3</f>
        <v>-7.3099970817565918E-2</v>
      </c>
      <c r="C4">
        <f t="shared" ref="C4:K4" si="0">C2-C3</f>
        <v>-4.0699958801269531E-2</v>
      </c>
      <c r="D4">
        <f t="shared" si="0"/>
        <v>-3.0600070953369141E-2</v>
      </c>
      <c r="E4">
        <f t="shared" si="0"/>
        <v>-4.2000055313110352E-2</v>
      </c>
      <c r="F4">
        <f t="shared" si="0"/>
        <v>-2.4600028991699219E-2</v>
      </c>
      <c r="G4">
        <f t="shared" si="0"/>
        <v>1.1000633239746094E-3</v>
      </c>
      <c r="H4">
        <f t="shared" si="0"/>
        <v>1.549994945526123E-2</v>
      </c>
      <c r="I4">
        <f t="shared" si="0"/>
        <v>3.3300042152404785E-2</v>
      </c>
      <c r="J4">
        <f t="shared" si="0"/>
        <v>4.9199938774108887E-2</v>
      </c>
      <c r="K4">
        <f t="shared" si="0"/>
        <v>6.8699955940246582E-2</v>
      </c>
      <c r="L4">
        <f t="shared" ref="L4" si="1">L2-L3</f>
        <v>9.0200066566467285E-2</v>
      </c>
      <c r="N4" s="7">
        <v>6</v>
      </c>
      <c r="O4" s="7">
        <v>-3.0600070953369141E-2</v>
      </c>
    </row>
    <row r="5" spans="1:15" x14ac:dyDescent="0.3">
      <c r="N5" s="7">
        <v>9</v>
      </c>
      <c r="O5" s="7">
        <v>-4.2000055313110352E-2</v>
      </c>
    </row>
    <row r="6" spans="1:15" x14ac:dyDescent="0.3">
      <c r="N6" s="7">
        <v>12</v>
      </c>
      <c r="O6" s="7">
        <v>-2.4600028991699219E-2</v>
      </c>
    </row>
    <row r="7" spans="1:15" x14ac:dyDescent="0.3">
      <c r="N7" s="7">
        <v>15</v>
      </c>
      <c r="O7" s="7">
        <v>1.1000633239746094E-3</v>
      </c>
    </row>
    <row r="8" spans="1:15" x14ac:dyDescent="0.3">
      <c r="N8" s="7">
        <v>18</v>
      </c>
      <c r="O8" s="7">
        <v>1.549994945526123E-2</v>
      </c>
    </row>
    <row r="9" spans="1:15" x14ac:dyDescent="0.3">
      <c r="N9" s="7">
        <v>21</v>
      </c>
      <c r="O9" s="7">
        <v>3.3300042152404785E-2</v>
      </c>
    </row>
    <row r="10" spans="1:15" x14ac:dyDescent="0.3">
      <c r="N10" s="7">
        <v>24</v>
      </c>
      <c r="O10" s="7">
        <v>4.9199938774108887E-2</v>
      </c>
    </row>
    <row r="11" spans="1:15" x14ac:dyDescent="0.3">
      <c r="N11" s="7">
        <v>27</v>
      </c>
      <c r="O11" s="7">
        <v>6.8699955940246582E-2</v>
      </c>
    </row>
    <row r="12" spans="1:15" x14ac:dyDescent="0.3">
      <c r="N12" s="7">
        <v>30</v>
      </c>
      <c r="O12" s="7">
        <v>9.0200066566467285E-2</v>
      </c>
    </row>
    <row r="18" spans="1:15" x14ac:dyDescent="0.3">
      <c r="A18" t="s">
        <v>2</v>
      </c>
      <c r="B18">
        <v>1.6486999988555908</v>
      </c>
      <c r="C18">
        <v>1.7122999429702759</v>
      </c>
      <c r="D18">
        <v>1.7359999418258667</v>
      </c>
      <c r="E18">
        <v>1.7416000366210938</v>
      </c>
      <c r="F18">
        <v>1.7652000188827515</v>
      </c>
      <c r="G18">
        <v>1.7798999547958374</v>
      </c>
      <c r="H18">
        <v>1.8008999824523926</v>
      </c>
      <c r="I18">
        <v>1.8295999765396118</v>
      </c>
      <c r="J18">
        <v>1.850600004196167</v>
      </c>
      <c r="K18">
        <v>1.8797999620437622</v>
      </c>
      <c r="L18">
        <v>1.9048999547958374</v>
      </c>
      <c r="N18" s="7">
        <v>0</v>
      </c>
      <c r="O18" s="7">
        <v>1.9000053405761719E-2</v>
      </c>
    </row>
    <row r="19" spans="1:15" x14ac:dyDescent="0.3">
      <c r="A19" t="s">
        <v>7</v>
      </c>
      <c r="B19">
        <v>1.6296999454498291</v>
      </c>
      <c r="C19">
        <v>1.6146999597549438</v>
      </c>
      <c r="D19">
        <v>1.6208000183105469</v>
      </c>
      <c r="E19">
        <v>1.6166000366210937</v>
      </c>
      <c r="F19">
        <v>1.6148999929428101</v>
      </c>
      <c r="G19">
        <v>1.6102999448776245</v>
      </c>
      <c r="H19">
        <v>1.610200047492981</v>
      </c>
      <c r="I19">
        <v>1.6047999858856201</v>
      </c>
      <c r="J19">
        <v>1.6009000539779663</v>
      </c>
      <c r="K19">
        <v>1.5999000072479248</v>
      </c>
      <c r="L19">
        <v>1.597599983215332</v>
      </c>
      <c r="N19" s="7">
        <v>3</v>
      </c>
      <c r="O19" s="7">
        <v>9.7599983215332031E-2</v>
      </c>
    </row>
    <row r="20" spans="1:15" x14ac:dyDescent="0.3">
      <c r="A20" t="s">
        <v>10</v>
      </c>
      <c r="B20">
        <f>B18-B19</f>
        <v>1.9000053405761719E-2</v>
      </c>
      <c r="C20">
        <f t="shared" ref="C20:L20" si="2">C18-C19</f>
        <v>9.7599983215332031E-2</v>
      </c>
      <c r="D20">
        <f t="shared" si="2"/>
        <v>0.11519992351531982</v>
      </c>
      <c r="E20">
        <f t="shared" si="2"/>
        <v>0.125</v>
      </c>
      <c r="F20">
        <f t="shared" si="2"/>
        <v>0.15030002593994141</v>
      </c>
      <c r="G20">
        <f t="shared" si="2"/>
        <v>0.16960000991821289</v>
      </c>
      <c r="H20">
        <f t="shared" si="2"/>
        <v>0.19069993495941162</v>
      </c>
      <c r="I20">
        <f t="shared" si="2"/>
        <v>0.2247999906539917</v>
      </c>
      <c r="J20">
        <f t="shared" si="2"/>
        <v>0.24969995021820068</v>
      </c>
      <c r="K20">
        <f t="shared" si="2"/>
        <v>0.2798999547958374</v>
      </c>
      <c r="L20">
        <f t="shared" si="2"/>
        <v>0.30729997158050537</v>
      </c>
      <c r="N20" s="7">
        <v>6</v>
      </c>
      <c r="O20" s="7">
        <v>0.11519992351531982</v>
      </c>
    </row>
    <row r="21" spans="1:15" x14ac:dyDescent="0.3">
      <c r="N21" s="7">
        <v>9</v>
      </c>
      <c r="O21" s="7">
        <v>0.125</v>
      </c>
    </row>
    <row r="22" spans="1:15" x14ac:dyDescent="0.3">
      <c r="N22" s="7">
        <v>12</v>
      </c>
      <c r="O22" s="7">
        <v>0.15030002593994141</v>
      </c>
    </row>
    <row r="23" spans="1:15" x14ac:dyDescent="0.3">
      <c r="N23" s="7">
        <v>15</v>
      </c>
      <c r="O23" s="7">
        <v>0.16960000991821289</v>
      </c>
    </row>
    <row r="24" spans="1:15" x14ac:dyDescent="0.3">
      <c r="N24" s="7">
        <v>18</v>
      </c>
      <c r="O24" s="7">
        <v>0.19069993495941162</v>
      </c>
    </row>
    <row r="25" spans="1:15" x14ac:dyDescent="0.3">
      <c r="N25" s="7">
        <v>21</v>
      </c>
      <c r="O25" s="7">
        <v>0.2247999906539917</v>
      </c>
    </row>
    <row r="26" spans="1:15" x14ac:dyDescent="0.3">
      <c r="N26" s="7">
        <v>24</v>
      </c>
      <c r="O26" s="7">
        <v>0.24969995021820068</v>
      </c>
    </row>
    <row r="27" spans="1:15" x14ac:dyDescent="0.3">
      <c r="N27" s="7">
        <v>27</v>
      </c>
      <c r="O27" s="7">
        <v>0.2798999547958374</v>
      </c>
    </row>
    <row r="28" spans="1:15" x14ac:dyDescent="0.3">
      <c r="N28" s="7">
        <v>30</v>
      </c>
      <c r="O28" s="7">
        <v>0.30729997158050537</v>
      </c>
    </row>
    <row r="32" spans="1:15" x14ac:dyDescent="0.3">
      <c r="A32" t="s">
        <v>3</v>
      </c>
      <c r="B32">
        <v>1.5331000089645386</v>
      </c>
      <c r="C32">
        <v>1.5480999946594238</v>
      </c>
      <c r="D32">
        <v>1.5615999698638916</v>
      </c>
      <c r="E32">
        <v>1.5750999450683594</v>
      </c>
      <c r="F32">
        <v>1.5913000106811523</v>
      </c>
      <c r="G32">
        <v>1.6207000017166138</v>
      </c>
      <c r="H32">
        <v>1.6424000263214111</v>
      </c>
      <c r="I32">
        <v>1.673799991607666</v>
      </c>
      <c r="J32">
        <v>1.6959999799728394</v>
      </c>
      <c r="K32">
        <v>1.7254999876022339</v>
      </c>
      <c r="L32">
        <v>1.753600001335144</v>
      </c>
      <c r="N32" s="7">
        <v>0</v>
      </c>
      <c r="O32" s="7">
        <v>-9.6599936485290527E-2</v>
      </c>
    </row>
    <row r="33" spans="1:15" x14ac:dyDescent="0.3">
      <c r="A33" t="s">
        <v>7</v>
      </c>
      <c r="B33">
        <v>1.6296999454498291</v>
      </c>
      <c r="C33">
        <v>1.6146999597549438</v>
      </c>
      <c r="D33">
        <v>1.6208000183105469</v>
      </c>
      <c r="E33">
        <v>1.6166000366210937</v>
      </c>
      <c r="F33">
        <v>1.6148999929428101</v>
      </c>
      <c r="G33">
        <v>1.6102999448776245</v>
      </c>
      <c r="H33">
        <v>1.610200047492981</v>
      </c>
      <c r="I33">
        <v>1.6047999858856201</v>
      </c>
      <c r="J33">
        <v>1.6009000539779663</v>
      </c>
      <c r="K33">
        <v>1.5999000072479248</v>
      </c>
      <c r="L33">
        <v>1.597599983215332</v>
      </c>
      <c r="N33" s="7">
        <v>3</v>
      </c>
      <c r="O33" s="7">
        <v>-6.659996509552002E-2</v>
      </c>
    </row>
    <row r="34" spans="1:15" x14ac:dyDescent="0.3">
      <c r="A34" t="s">
        <v>10</v>
      </c>
      <c r="B34">
        <f>B32-B33</f>
        <v>-9.6599936485290527E-2</v>
      </c>
      <c r="C34">
        <f t="shared" ref="C34:L34" si="3">C32-C33</f>
        <v>-6.659996509552002E-2</v>
      </c>
      <c r="D34">
        <f t="shared" si="3"/>
        <v>-5.9200048446655273E-2</v>
      </c>
      <c r="E34">
        <f t="shared" si="3"/>
        <v>-4.1500091552734375E-2</v>
      </c>
      <c r="F34">
        <f t="shared" si="3"/>
        <v>-2.3599982261657715E-2</v>
      </c>
      <c r="G34">
        <f t="shared" si="3"/>
        <v>1.0400056838989258E-2</v>
      </c>
      <c r="H34">
        <f t="shared" si="3"/>
        <v>3.2199978828430176E-2</v>
      </c>
      <c r="I34">
        <f t="shared" si="3"/>
        <v>6.9000005722045898E-2</v>
      </c>
      <c r="J34">
        <f t="shared" si="3"/>
        <v>9.5099925994873047E-2</v>
      </c>
      <c r="K34">
        <f t="shared" si="3"/>
        <v>0.12559998035430908</v>
      </c>
      <c r="L34">
        <f t="shared" si="3"/>
        <v>0.15600001811981201</v>
      </c>
      <c r="N34" s="7">
        <v>6</v>
      </c>
      <c r="O34" s="7">
        <v>-5.9200048446655273E-2</v>
      </c>
    </row>
    <row r="35" spans="1:15" x14ac:dyDescent="0.3">
      <c r="N35" s="7">
        <v>9</v>
      </c>
      <c r="O35" s="7">
        <v>-4.1500091552734375E-2</v>
      </c>
    </row>
    <row r="36" spans="1:15" x14ac:dyDescent="0.3">
      <c r="N36" s="7">
        <v>12</v>
      </c>
      <c r="O36" s="7">
        <v>-2.3599982261657715E-2</v>
      </c>
    </row>
    <row r="37" spans="1:15" x14ac:dyDescent="0.3">
      <c r="N37" s="7">
        <v>15</v>
      </c>
      <c r="O37" s="7">
        <v>1.0400056838989258E-2</v>
      </c>
    </row>
    <row r="38" spans="1:15" x14ac:dyDescent="0.3">
      <c r="N38" s="7">
        <v>18</v>
      </c>
      <c r="O38" s="7">
        <v>3.2199978828430176E-2</v>
      </c>
    </row>
    <row r="39" spans="1:15" x14ac:dyDescent="0.3">
      <c r="N39" s="7">
        <v>21</v>
      </c>
      <c r="O39" s="7">
        <v>6.9000005722045898E-2</v>
      </c>
    </row>
    <row r="40" spans="1:15" x14ac:dyDescent="0.3">
      <c r="N40" s="7">
        <v>24</v>
      </c>
      <c r="O40" s="7">
        <v>9.5099925994873047E-2</v>
      </c>
    </row>
    <row r="41" spans="1:15" x14ac:dyDescent="0.3">
      <c r="N41" s="7">
        <v>27</v>
      </c>
      <c r="O41" s="7">
        <v>0.12559998035430908</v>
      </c>
    </row>
    <row r="42" spans="1:15" x14ac:dyDescent="0.3">
      <c r="N42" s="7">
        <v>30</v>
      </c>
      <c r="O42" s="7">
        <v>0.15600001811981201</v>
      </c>
    </row>
    <row r="48" spans="1:15" x14ac:dyDescent="0.3">
      <c r="A48" t="s">
        <v>4</v>
      </c>
      <c r="B48">
        <v>1.5052000284194946</v>
      </c>
      <c r="C48">
        <v>1.514799952507019</v>
      </c>
      <c r="D48">
        <v>1.5349999666213989</v>
      </c>
      <c r="E48">
        <v>1.538599967956543</v>
      </c>
      <c r="F48">
        <v>1.5569000244140625</v>
      </c>
      <c r="G48">
        <v>1.5741000175476074</v>
      </c>
      <c r="H48">
        <v>1.6002000570297241</v>
      </c>
      <c r="I48">
        <v>1.6236000061035156</v>
      </c>
      <c r="J48">
        <v>1.642300009727478</v>
      </c>
      <c r="K48">
        <v>1.6639000177383423</v>
      </c>
      <c r="L48">
        <v>1.683899998664856</v>
      </c>
      <c r="N48" s="7">
        <v>0</v>
      </c>
      <c r="O48" s="7">
        <v>-0.12449991703033447</v>
      </c>
    </row>
    <row r="49" spans="1:15" x14ac:dyDescent="0.3">
      <c r="A49" t="s">
        <v>7</v>
      </c>
      <c r="B49">
        <v>1.6296999454498291</v>
      </c>
      <c r="C49">
        <v>1.6146999597549438</v>
      </c>
      <c r="D49">
        <v>1.6208000183105469</v>
      </c>
      <c r="E49">
        <v>1.6166000366210937</v>
      </c>
      <c r="F49">
        <v>1.6148999929428101</v>
      </c>
      <c r="G49">
        <v>1.6102999448776245</v>
      </c>
      <c r="H49">
        <v>1.610200047492981</v>
      </c>
      <c r="I49">
        <v>1.6047999858856201</v>
      </c>
      <c r="J49">
        <v>1.6009000539779663</v>
      </c>
      <c r="K49">
        <v>1.5999000072479248</v>
      </c>
      <c r="L49">
        <v>1.597599983215332</v>
      </c>
      <c r="N49" s="7">
        <v>3</v>
      </c>
      <c r="O49" s="7">
        <v>-9.9900007247924805E-2</v>
      </c>
    </row>
    <row r="50" spans="1:15" x14ac:dyDescent="0.3">
      <c r="A50" t="s">
        <v>10</v>
      </c>
      <c r="B50">
        <f>B48-B49</f>
        <v>-0.12449991703033447</v>
      </c>
      <c r="C50">
        <f t="shared" ref="C50:L50" si="4">C48-C49</f>
        <v>-9.9900007247924805E-2</v>
      </c>
      <c r="D50">
        <f t="shared" si="4"/>
        <v>-8.5800051689147949E-2</v>
      </c>
      <c r="E50">
        <f t="shared" si="4"/>
        <v>-7.8000068664550781E-2</v>
      </c>
      <c r="F50">
        <f t="shared" si="4"/>
        <v>-5.7999968528747559E-2</v>
      </c>
      <c r="G50">
        <f t="shared" si="4"/>
        <v>-3.619992733001709E-2</v>
      </c>
      <c r="H50">
        <f t="shared" si="4"/>
        <v>-9.9999904632568359E-3</v>
      </c>
      <c r="I50">
        <f t="shared" si="4"/>
        <v>1.8800020217895508E-2</v>
      </c>
      <c r="J50">
        <f t="shared" si="4"/>
        <v>4.1399955749511719E-2</v>
      </c>
      <c r="K50">
        <f t="shared" si="4"/>
        <v>6.400001049041748E-2</v>
      </c>
      <c r="L50">
        <f t="shared" si="4"/>
        <v>8.6300015449523926E-2</v>
      </c>
      <c r="N50" s="7">
        <v>6</v>
      </c>
      <c r="O50" s="7">
        <v>-8.5800051689147949E-2</v>
      </c>
    </row>
    <row r="51" spans="1:15" x14ac:dyDescent="0.3">
      <c r="N51" s="7">
        <v>9</v>
      </c>
      <c r="O51" s="7">
        <v>-7.8000068664550781E-2</v>
      </c>
    </row>
    <row r="52" spans="1:15" x14ac:dyDescent="0.3">
      <c r="N52" s="7">
        <v>12</v>
      </c>
      <c r="O52" s="7">
        <v>-5.7999968528747559E-2</v>
      </c>
    </row>
    <row r="53" spans="1:15" x14ac:dyDescent="0.3">
      <c r="N53" s="7">
        <v>15</v>
      </c>
      <c r="O53" s="7">
        <v>-3.619992733001709E-2</v>
      </c>
    </row>
    <row r="54" spans="1:15" x14ac:dyDescent="0.3">
      <c r="N54" s="7">
        <v>18</v>
      </c>
      <c r="O54" s="7">
        <v>-9.9999904632568359E-3</v>
      </c>
    </row>
    <row r="55" spans="1:15" x14ac:dyDescent="0.3">
      <c r="N55" s="7">
        <v>21</v>
      </c>
      <c r="O55" s="7">
        <v>1.8800020217895508E-2</v>
      </c>
    </row>
    <row r="56" spans="1:15" x14ac:dyDescent="0.3">
      <c r="N56" s="7">
        <v>24</v>
      </c>
      <c r="O56" s="7">
        <v>4.1399955749511719E-2</v>
      </c>
    </row>
    <row r="57" spans="1:15" x14ac:dyDescent="0.3">
      <c r="N57" s="7">
        <v>27</v>
      </c>
      <c r="O57" s="7">
        <v>6.400001049041748E-2</v>
      </c>
    </row>
    <row r="58" spans="1:15" x14ac:dyDescent="0.3">
      <c r="N58" s="7">
        <v>30</v>
      </c>
      <c r="O58" s="7">
        <v>8.6300015449523926E-2</v>
      </c>
    </row>
    <row r="63" spans="1:15" x14ac:dyDescent="0.3">
      <c r="A63" t="s">
        <v>5</v>
      </c>
      <c r="B63">
        <v>1.4643000364303589</v>
      </c>
      <c r="C63">
        <v>1.4780000448226929</v>
      </c>
      <c r="D63">
        <v>1.4975999593734741</v>
      </c>
      <c r="E63">
        <v>1.5174000263214111</v>
      </c>
      <c r="F63">
        <v>1.5342999696731567</v>
      </c>
      <c r="G63">
        <v>1.5585999488830566</v>
      </c>
      <c r="H63">
        <v>1.5827000141143799</v>
      </c>
      <c r="I63">
        <v>1.6095999479293823</v>
      </c>
      <c r="J63">
        <v>1.6345000267028809</v>
      </c>
      <c r="K63">
        <v>1.660599946975708</v>
      </c>
      <c r="L63">
        <v>1.6864999532699585</v>
      </c>
      <c r="N63" s="7">
        <v>0</v>
      </c>
      <c r="O63" s="7">
        <v>-0.16539990901947021</v>
      </c>
    </row>
    <row r="64" spans="1:15" x14ac:dyDescent="0.3">
      <c r="A64" t="s">
        <v>7</v>
      </c>
      <c r="B64">
        <v>1.6296999454498291</v>
      </c>
      <c r="C64">
        <v>1.6146999597549438</v>
      </c>
      <c r="D64">
        <v>1.6208000183105469</v>
      </c>
      <c r="E64">
        <v>1.6166000366210937</v>
      </c>
      <c r="F64">
        <v>1.6148999929428101</v>
      </c>
      <c r="G64">
        <v>1.6102999448776245</v>
      </c>
      <c r="H64">
        <v>1.610200047492981</v>
      </c>
      <c r="I64">
        <v>1.6047999858856201</v>
      </c>
      <c r="J64">
        <v>1.6009000539779663</v>
      </c>
      <c r="K64">
        <v>1.5999000072479248</v>
      </c>
      <c r="L64">
        <v>1.597599983215332</v>
      </c>
      <c r="N64" s="7">
        <v>3</v>
      </c>
      <c r="O64" s="7">
        <v>-0.13669991493225098</v>
      </c>
    </row>
    <row r="65" spans="1:15" x14ac:dyDescent="0.3">
      <c r="A65" t="s">
        <v>10</v>
      </c>
      <c r="B65">
        <f>B63-B64</f>
        <v>-0.16539990901947021</v>
      </c>
      <c r="C65">
        <f t="shared" ref="C65:L65" si="5">C63-C64</f>
        <v>-0.13669991493225098</v>
      </c>
      <c r="D65">
        <f t="shared" si="5"/>
        <v>-0.12320005893707275</v>
      </c>
      <c r="E65">
        <f t="shared" si="5"/>
        <v>-9.9200010299682617E-2</v>
      </c>
      <c r="F65">
        <f t="shared" si="5"/>
        <v>-8.060002326965332E-2</v>
      </c>
      <c r="G65">
        <f t="shared" si="5"/>
        <v>-5.1699995994567871E-2</v>
      </c>
      <c r="H65">
        <f t="shared" si="5"/>
        <v>-2.7500033378601074E-2</v>
      </c>
      <c r="I65">
        <f t="shared" si="5"/>
        <v>4.799962043762207E-3</v>
      </c>
      <c r="J65">
        <f t="shared" si="5"/>
        <v>3.3599972724914551E-2</v>
      </c>
      <c r="K65">
        <f t="shared" si="5"/>
        <v>6.0699939727783203E-2</v>
      </c>
      <c r="L65">
        <f t="shared" si="5"/>
        <v>8.8899970054626465E-2</v>
      </c>
      <c r="N65" s="7">
        <v>6</v>
      </c>
      <c r="O65" s="7">
        <v>-0.12320005893707275</v>
      </c>
    </row>
    <row r="66" spans="1:15" x14ac:dyDescent="0.3">
      <c r="N66" s="7">
        <v>9</v>
      </c>
      <c r="O66" s="7">
        <v>-9.9200010299682617E-2</v>
      </c>
    </row>
    <row r="67" spans="1:15" x14ac:dyDescent="0.3">
      <c r="N67" s="7">
        <v>12</v>
      </c>
      <c r="O67" s="7">
        <v>-8.060002326965332E-2</v>
      </c>
    </row>
    <row r="68" spans="1:15" x14ac:dyDescent="0.3">
      <c r="N68" s="7">
        <v>15</v>
      </c>
      <c r="O68" s="7">
        <v>-5.1699995994567871E-2</v>
      </c>
    </row>
    <row r="69" spans="1:15" x14ac:dyDescent="0.3">
      <c r="N69" s="7">
        <v>18</v>
      </c>
      <c r="O69" s="7">
        <v>-2.7500033378601074E-2</v>
      </c>
    </row>
    <row r="70" spans="1:15" x14ac:dyDescent="0.3">
      <c r="N70" s="7">
        <v>21</v>
      </c>
      <c r="O70" s="7">
        <v>4.799962043762207E-3</v>
      </c>
    </row>
    <row r="71" spans="1:15" x14ac:dyDescent="0.3">
      <c r="N71" s="7">
        <v>24</v>
      </c>
      <c r="O71" s="7">
        <v>3.3599972724914551E-2</v>
      </c>
    </row>
    <row r="72" spans="1:15" x14ac:dyDescent="0.3">
      <c r="N72" s="7">
        <v>27</v>
      </c>
      <c r="O72" s="7">
        <v>6.0699939727783203E-2</v>
      </c>
    </row>
    <row r="73" spans="1:15" x14ac:dyDescent="0.3">
      <c r="N73" s="7">
        <v>30</v>
      </c>
      <c r="O73" s="7">
        <v>8.8899970054626465E-2</v>
      </c>
    </row>
    <row r="79" spans="1:15" x14ac:dyDescent="0.3">
      <c r="A79" t="s">
        <v>6</v>
      </c>
      <c r="B79">
        <v>1.5745999813079834</v>
      </c>
      <c r="C79">
        <v>1.6023999452590942</v>
      </c>
      <c r="D79">
        <v>1.6301000118255615</v>
      </c>
      <c r="E79">
        <v>1.655500054359436</v>
      </c>
      <c r="F79">
        <v>1.6720999479293823</v>
      </c>
      <c r="G79">
        <v>1.6979000568389893</v>
      </c>
      <c r="H79">
        <v>1.7211999893188477</v>
      </c>
      <c r="I79">
        <v>1.7516000270843506</v>
      </c>
      <c r="J79">
        <v>1.7783999443054199</v>
      </c>
      <c r="K79">
        <v>1.8055000305175781</v>
      </c>
      <c r="L79">
        <v>1.8322000503540039</v>
      </c>
      <c r="N79" s="7">
        <v>0</v>
      </c>
      <c r="O79" s="7">
        <v>-5.5099964141845703E-2</v>
      </c>
    </row>
    <row r="80" spans="1:15" x14ac:dyDescent="0.3">
      <c r="A80" t="s">
        <v>7</v>
      </c>
      <c r="B80">
        <v>1.6296999454498291</v>
      </c>
      <c r="C80">
        <v>1.6146999597549438</v>
      </c>
      <c r="D80">
        <v>1.6208000183105469</v>
      </c>
      <c r="E80">
        <v>1.6166000366210937</v>
      </c>
      <c r="F80">
        <v>1.6148999929428101</v>
      </c>
      <c r="G80">
        <v>1.6102999448776245</v>
      </c>
      <c r="H80">
        <v>1.610200047492981</v>
      </c>
      <c r="I80">
        <v>1.6047999858856201</v>
      </c>
      <c r="J80">
        <v>1.6009000539779663</v>
      </c>
      <c r="K80">
        <v>1.5999000072479248</v>
      </c>
      <c r="L80">
        <v>1.597599983215332</v>
      </c>
      <c r="N80" s="7">
        <v>3</v>
      </c>
      <c r="O80" s="7">
        <v>-1.2300014495849609E-2</v>
      </c>
    </row>
    <row r="81" spans="1:15" x14ac:dyDescent="0.3">
      <c r="A81" t="s">
        <v>10</v>
      </c>
      <c r="B81">
        <f>B79-B80</f>
        <v>-5.5099964141845703E-2</v>
      </c>
      <c r="C81">
        <f t="shared" ref="C81:L81" si="6">C79-C80</f>
        <v>-1.2300014495849609E-2</v>
      </c>
      <c r="D81">
        <f t="shared" si="6"/>
        <v>9.2999935150146484E-3</v>
      </c>
      <c r="E81">
        <f t="shared" si="6"/>
        <v>3.8900017738342285E-2</v>
      </c>
      <c r="F81">
        <f t="shared" si="6"/>
        <v>5.7199954986572266E-2</v>
      </c>
      <c r="G81">
        <f t="shared" si="6"/>
        <v>8.7600111961364746E-2</v>
      </c>
      <c r="H81">
        <f t="shared" si="6"/>
        <v>0.1109999418258667</v>
      </c>
      <c r="I81">
        <f t="shared" si="6"/>
        <v>0.14680004119873047</v>
      </c>
      <c r="J81">
        <f t="shared" si="6"/>
        <v>0.17749989032745361</v>
      </c>
      <c r="K81">
        <f t="shared" si="6"/>
        <v>0.20560002326965332</v>
      </c>
      <c r="L81">
        <f t="shared" si="6"/>
        <v>0.23460006713867188</v>
      </c>
      <c r="N81" s="7">
        <v>6</v>
      </c>
      <c r="O81" s="7">
        <v>9.2999935150146484E-3</v>
      </c>
    </row>
    <row r="82" spans="1:15" x14ac:dyDescent="0.3">
      <c r="N82" s="7">
        <v>9</v>
      </c>
      <c r="O82" s="7">
        <v>3.8900017738342285E-2</v>
      </c>
    </row>
    <row r="83" spans="1:15" x14ac:dyDescent="0.3">
      <c r="N83" s="7">
        <v>12</v>
      </c>
      <c r="O83" s="7">
        <v>5.7199954986572266E-2</v>
      </c>
    </row>
    <row r="84" spans="1:15" x14ac:dyDescent="0.3">
      <c r="N84" s="7">
        <v>15</v>
      </c>
      <c r="O84" s="7">
        <v>8.7600111961364746E-2</v>
      </c>
    </row>
    <row r="85" spans="1:15" x14ac:dyDescent="0.3">
      <c r="N85" s="7">
        <v>18</v>
      </c>
      <c r="O85" s="7">
        <v>0.1109999418258667</v>
      </c>
    </row>
    <row r="86" spans="1:15" x14ac:dyDescent="0.3">
      <c r="N86" s="7">
        <v>21</v>
      </c>
      <c r="O86" s="7">
        <v>0.14680004119873047</v>
      </c>
    </row>
    <row r="87" spans="1:15" x14ac:dyDescent="0.3">
      <c r="N87" s="7">
        <v>24</v>
      </c>
      <c r="O87" s="7">
        <v>0.17749989032745361</v>
      </c>
    </row>
    <row r="88" spans="1:15" x14ac:dyDescent="0.3">
      <c r="N88" s="7">
        <v>27</v>
      </c>
      <c r="O88" s="7">
        <v>0.20560002326965332</v>
      </c>
    </row>
    <row r="89" spans="1:15" x14ac:dyDescent="0.3">
      <c r="N89" s="7">
        <v>30</v>
      </c>
      <c r="O89" s="7">
        <v>0.23460006713867188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abSelected="1" workbookViewId="0">
      <selection activeCell="I14" sqref="I14"/>
    </sheetView>
  </sheetViews>
  <sheetFormatPr defaultRowHeight="14.4" x14ac:dyDescent="0.3"/>
  <cols>
    <col min="1" max="1" width="12.88671875" bestFit="1" customWidth="1"/>
  </cols>
  <sheetData>
    <row r="1" spans="1:15" x14ac:dyDescent="0.3">
      <c r="A1" t="s">
        <v>0</v>
      </c>
    </row>
    <row r="2" spans="1:15" x14ac:dyDescent="0.3">
      <c r="A2" s="1" t="s">
        <v>1</v>
      </c>
      <c r="B2">
        <v>1.5565999746322632</v>
      </c>
      <c r="C2">
        <v>1.5740000009536743</v>
      </c>
      <c r="D2">
        <v>1.5901999473571777</v>
      </c>
      <c r="E2">
        <v>1.5745999813079834</v>
      </c>
      <c r="F2">
        <v>1.5902999639511108</v>
      </c>
      <c r="G2">
        <v>1.6114000082015991</v>
      </c>
      <c r="H2">
        <v>1.6256999969482422</v>
      </c>
      <c r="I2">
        <v>1.6381000280380249</v>
      </c>
      <c r="J2">
        <v>1.6500999927520752</v>
      </c>
      <c r="K2">
        <v>1.6685999631881714</v>
      </c>
      <c r="L2">
        <v>1.6878000497817993</v>
      </c>
      <c r="N2" s="7">
        <v>0</v>
      </c>
      <c r="O2" s="7">
        <v>-9.4500064849853516E-2</v>
      </c>
    </row>
    <row r="3" spans="1:15" x14ac:dyDescent="0.3">
      <c r="A3" s="1" t="s">
        <v>8</v>
      </c>
      <c r="B3">
        <v>1.6511000394821167</v>
      </c>
      <c r="C3">
        <v>1.6470999717712402</v>
      </c>
      <c r="D3">
        <v>1.6345000267028809</v>
      </c>
      <c r="E3">
        <v>1.6340999603271484</v>
      </c>
      <c r="F3">
        <v>1.6305999755859375</v>
      </c>
      <c r="G3">
        <v>1.6348999738693237</v>
      </c>
      <c r="H3">
        <v>1.6367000341415405</v>
      </c>
      <c r="I3">
        <v>1.635699987411499</v>
      </c>
      <c r="J3">
        <v>1.6375999450683594</v>
      </c>
      <c r="K3">
        <v>1.6362999677658081</v>
      </c>
      <c r="L3">
        <v>1.6371999979019165</v>
      </c>
      <c r="N3" s="7">
        <v>3</v>
      </c>
      <c r="O3" s="7">
        <v>-7.3099970817565918E-2</v>
      </c>
    </row>
    <row r="4" spans="1:15" x14ac:dyDescent="0.3">
      <c r="A4" s="1" t="s">
        <v>10</v>
      </c>
      <c r="B4">
        <f>B2-B3</f>
        <v>-9.4500064849853516E-2</v>
      </c>
      <c r="C4">
        <f t="shared" ref="C4:L4" si="0">C2-C3</f>
        <v>-7.3099970817565918E-2</v>
      </c>
      <c r="D4">
        <f t="shared" si="0"/>
        <v>-4.4300079345703125E-2</v>
      </c>
      <c r="E4">
        <f t="shared" si="0"/>
        <v>-5.9499979019165039E-2</v>
      </c>
      <c r="F4">
        <f t="shared" si="0"/>
        <v>-4.030001163482666E-2</v>
      </c>
      <c r="G4">
        <f t="shared" si="0"/>
        <v>-2.3499965667724609E-2</v>
      </c>
      <c r="H4">
        <f t="shared" si="0"/>
        <v>-1.100003719329834E-2</v>
      </c>
      <c r="I4">
        <f t="shared" si="0"/>
        <v>2.4000406265258789E-3</v>
      </c>
      <c r="J4">
        <f t="shared" si="0"/>
        <v>1.250004768371582E-2</v>
      </c>
      <c r="K4">
        <f t="shared" si="0"/>
        <v>3.2299995422363281E-2</v>
      </c>
      <c r="L4">
        <f t="shared" si="0"/>
        <v>5.0600051879882813E-2</v>
      </c>
      <c r="N4" s="7">
        <v>6</v>
      </c>
      <c r="O4" s="7">
        <v>-4.4300079345703125E-2</v>
      </c>
    </row>
    <row r="5" spans="1:15" x14ac:dyDescent="0.3">
      <c r="N5" s="7">
        <v>9</v>
      </c>
      <c r="O5" s="7">
        <v>-5.9499979019165039E-2</v>
      </c>
    </row>
    <row r="6" spans="1:15" x14ac:dyDescent="0.3">
      <c r="N6" s="7">
        <v>12</v>
      </c>
      <c r="O6" s="7">
        <v>-4.030001163482666E-2</v>
      </c>
    </row>
    <row r="7" spans="1:15" x14ac:dyDescent="0.3">
      <c r="N7" s="7">
        <v>15</v>
      </c>
      <c r="O7" s="7">
        <v>-2.3499965667724609E-2</v>
      </c>
    </row>
    <row r="8" spans="1:15" x14ac:dyDescent="0.3">
      <c r="N8" s="7">
        <v>18</v>
      </c>
      <c r="O8" s="7">
        <v>-1.100003719329834E-2</v>
      </c>
    </row>
    <row r="9" spans="1:15" x14ac:dyDescent="0.3">
      <c r="N9" s="7">
        <v>21</v>
      </c>
      <c r="O9" s="7">
        <v>2.4000406265258789E-3</v>
      </c>
    </row>
    <row r="10" spans="1:15" x14ac:dyDescent="0.3">
      <c r="N10" s="7">
        <v>24</v>
      </c>
      <c r="O10" s="7">
        <v>1.250004768371582E-2</v>
      </c>
    </row>
    <row r="11" spans="1:15" x14ac:dyDescent="0.3">
      <c r="N11" s="7">
        <v>27</v>
      </c>
      <c r="O11" s="7">
        <v>3.2299995422363281E-2</v>
      </c>
    </row>
    <row r="12" spans="1:15" x14ac:dyDescent="0.3">
      <c r="N12" s="7">
        <v>30</v>
      </c>
      <c r="O12" s="7">
        <v>5.0600051879882813E-2</v>
      </c>
    </row>
    <row r="18" spans="1:15" x14ac:dyDescent="0.3">
      <c r="A18" t="s">
        <v>2</v>
      </c>
      <c r="B18">
        <v>1.6486999988555908</v>
      </c>
      <c r="C18">
        <v>1.7122999429702759</v>
      </c>
      <c r="D18">
        <v>1.7359999418258667</v>
      </c>
      <c r="E18">
        <v>1.7416000366210938</v>
      </c>
      <c r="F18">
        <v>1.7652000188827515</v>
      </c>
      <c r="G18">
        <v>1.7798999547958374</v>
      </c>
      <c r="H18">
        <v>1.8008999824523926</v>
      </c>
      <c r="I18">
        <v>1.8295999765396118</v>
      </c>
      <c r="J18">
        <v>1.850600004196167</v>
      </c>
      <c r="K18">
        <v>1.8797999620437622</v>
      </c>
      <c r="L18">
        <v>1.9048999547958374</v>
      </c>
      <c r="N18" s="7">
        <v>0</v>
      </c>
      <c r="O18" s="7">
        <v>-2.4000406265258789E-3</v>
      </c>
    </row>
    <row r="19" spans="1:15" x14ac:dyDescent="0.3">
      <c r="A19" s="1" t="s">
        <v>8</v>
      </c>
      <c r="B19">
        <v>1.6511000394821167</v>
      </c>
      <c r="C19">
        <v>1.6470999717712402</v>
      </c>
      <c r="D19">
        <v>1.6345000267028809</v>
      </c>
      <c r="E19">
        <v>1.6340999603271484</v>
      </c>
      <c r="F19">
        <v>1.6305999755859375</v>
      </c>
      <c r="G19">
        <v>1.6348999738693237</v>
      </c>
      <c r="H19">
        <v>1.6367000341415405</v>
      </c>
      <c r="I19">
        <v>1.635699987411499</v>
      </c>
      <c r="J19">
        <v>1.6375999450683594</v>
      </c>
      <c r="K19">
        <v>1.6362999677658081</v>
      </c>
      <c r="L19">
        <v>1.6371999979019165</v>
      </c>
      <c r="N19" s="7">
        <v>3</v>
      </c>
      <c r="O19" s="7">
        <v>6.5199971199035645E-2</v>
      </c>
    </row>
    <row r="20" spans="1:15" x14ac:dyDescent="0.3">
      <c r="A20" t="s">
        <v>10</v>
      </c>
      <c r="B20">
        <f>B18-B19</f>
        <v>-2.4000406265258789E-3</v>
      </c>
      <c r="C20">
        <f t="shared" ref="C20:L20" si="1">C18-C19</f>
        <v>6.5199971199035645E-2</v>
      </c>
      <c r="D20">
        <f t="shared" si="1"/>
        <v>0.10149991512298584</v>
      </c>
      <c r="E20">
        <f t="shared" si="1"/>
        <v>0.10750007629394531</v>
      </c>
      <c r="F20">
        <f t="shared" si="1"/>
        <v>0.13460004329681396</v>
      </c>
      <c r="G20">
        <f t="shared" si="1"/>
        <v>0.14499998092651367</v>
      </c>
      <c r="H20">
        <f t="shared" si="1"/>
        <v>0.16419994831085205</v>
      </c>
      <c r="I20">
        <f t="shared" si="1"/>
        <v>0.19389998912811279</v>
      </c>
      <c r="J20">
        <f t="shared" si="1"/>
        <v>0.21300005912780762</v>
      </c>
      <c r="K20">
        <f t="shared" si="1"/>
        <v>0.2434999942779541</v>
      </c>
      <c r="L20">
        <f t="shared" si="1"/>
        <v>0.2676999568939209</v>
      </c>
      <c r="N20" s="7">
        <v>6</v>
      </c>
      <c r="O20" s="7">
        <v>0.10149991512298584</v>
      </c>
    </row>
    <row r="21" spans="1:15" x14ac:dyDescent="0.3">
      <c r="N21" s="7">
        <v>9</v>
      </c>
      <c r="O21" s="7">
        <v>0.10750007629394531</v>
      </c>
    </row>
    <row r="22" spans="1:15" x14ac:dyDescent="0.3">
      <c r="N22" s="7">
        <v>12</v>
      </c>
      <c r="O22" s="7">
        <v>0.13460004329681396</v>
      </c>
    </row>
    <row r="23" spans="1:15" x14ac:dyDescent="0.3">
      <c r="N23" s="7">
        <v>15</v>
      </c>
      <c r="O23" s="7">
        <v>0.14499998092651367</v>
      </c>
    </row>
    <row r="24" spans="1:15" x14ac:dyDescent="0.3">
      <c r="N24" s="7">
        <v>18</v>
      </c>
      <c r="O24" s="7">
        <v>0.16419994831085205</v>
      </c>
    </row>
    <row r="25" spans="1:15" x14ac:dyDescent="0.3">
      <c r="N25" s="7">
        <v>21</v>
      </c>
      <c r="O25" s="7">
        <v>0.19389998912811279</v>
      </c>
    </row>
    <row r="26" spans="1:15" x14ac:dyDescent="0.3">
      <c r="N26" s="7">
        <v>24</v>
      </c>
      <c r="O26" s="7">
        <v>0.21300005912780762</v>
      </c>
    </row>
    <row r="27" spans="1:15" x14ac:dyDescent="0.3">
      <c r="N27" s="7">
        <v>27</v>
      </c>
      <c r="O27" s="7">
        <v>0.2434999942779541</v>
      </c>
    </row>
    <row r="28" spans="1:15" x14ac:dyDescent="0.3">
      <c r="N28" s="7">
        <v>30</v>
      </c>
      <c r="O28" s="7">
        <v>0.2676999568939209</v>
      </c>
    </row>
    <row r="32" spans="1:15" x14ac:dyDescent="0.3">
      <c r="A32" t="s">
        <v>3</v>
      </c>
      <c r="B32">
        <v>1.5331000089645386</v>
      </c>
      <c r="C32">
        <v>1.5480999946594238</v>
      </c>
      <c r="D32">
        <v>1.5615999698638916</v>
      </c>
      <c r="E32">
        <v>1.5750999450683594</v>
      </c>
      <c r="F32">
        <v>1.5913000106811523</v>
      </c>
      <c r="G32">
        <v>1.6207000017166138</v>
      </c>
      <c r="H32">
        <v>1.6424000263214111</v>
      </c>
      <c r="I32">
        <v>1.673799991607666</v>
      </c>
      <c r="J32">
        <v>1.6959999799728394</v>
      </c>
      <c r="K32">
        <v>1.7254999876022339</v>
      </c>
      <c r="L32">
        <v>1.753600001335144</v>
      </c>
      <c r="N32" s="7">
        <v>0</v>
      </c>
      <c r="O32" s="7">
        <v>-0.11800003051757813</v>
      </c>
    </row>
    <row r="33" spans="1:15" x14ac:dyDescent="0.3">
      <c r="A33" s="1" t="s">
        <v>8</v>
      </c>
      <c r="B33">
        <v>1.6511000394821167</v>
      </c>
      <c r="C33">
        <v>1.6470999717712402</v>
      </c>
      <c r="D33">
        <v>1.6345000267028809</v>
      </c>
      <c r="E33">
        <v>1.6340999603271484</v>
      </c>
      <c r="F33">
        <v>1.6305999755859375</v>
      </c>
      <c r="G33">
        <v>1.6348999738693237</v>
      </c>
      <c r="H33">
        <v>1.6367000341415405</v>
      </c>
      <c r="I33">
        <v>1.635699987411499</v>
      </c>
      <c r="J33">
        <v>1.6375999450683594</v>
      </c>
      <c r="K33">
        <v>1.6362999677658081</v>
      </c>
      <c r="L33">
        <v>1.6371999979019165</v>
      </c>
      <c r="N33" s="7">
        <v>3</v>
      </c>
      <c r="O33" s="7">
        <v>-9.8999977111816406E-2</v>
      </c>
    </row>
    <row r="34" spans="1:15" x14ac:dyDescent="0.3">
      <c r="A34" t="s">
        <v>10</v>
      </c>
      <c r="B34">
        <f>B32-B33</f>
        <v>-0.11800003051757813</v>
      </c>
      <c r="C34">
        <f t="shared" ref="C34:L34" si="2">C32-C33</f>
        <v>-9.8999977111816406E-2</v>
      </c>
      <c r="D34">
        <f t="shared" si="2"/>
        <v>-7.2900056838989258E-2</v>
      </c>
      <c r="E34">
        <f t="shared" si="2"/>
        <v>-5.9000015258789063E-2</v>
      </c>
      <c r="F34">
        <f t="shared" si="2"/>
        <v>-3.9299964904785156E-2</v>
      </c>
      <c r="G34">
        <f t="shared" si="2"/>
        <v>-1.4199972152709961E-2</v>
      </c>
      <c r="H34">
        <f t="shared" si="2"/>
        <v>5.6999921798706055E-3</v>
      </c>
      <c r="I34">
        <f t="shared" si="2"/>
        <v>3.8100004196166992E-2</v>
      </c>
      <c r="J34">
        <f t="shared" si="2"/>
        <v>5.840003490447998E-2</v>
      </c>
      <c r="K34">
        <f t="shared" si="2"/>
        <v>8.9200019836425781E-2</v>
      </c>
      <c r="L34">
        <f t="shared" si="2"/>
        <v>0.11640000343322754</v>
      </c>
      <c r="N34" s="7">
        <v>6</v>
      </c>
      <c r="O34" s="7">
        <v>-7.2900056838989258E-2</v>
      </c>
    </row>
    <row r="35" spans="1:15" x14ac:dyDescent="0.3">
      <c r="N35" s="7">
        <v>9</v>
      </c>
      <c r="O35" s="7">
        <v>-5.9000015258789063E-2</v>
      </c>
    </row>
    <row r="36" spans="1:15" x14ac:dyDescent="0.3">
      <c r="N36" s="7">
        <v>12</v>
      </c>
      <c r="O36" s="7">
        <v>-3.9299964904785156E-2</v>
      </c>
    </row>
    <row r="37" spans="1:15" x14ac:dyDescent="0.3">
      <c r="N37" s="7">
        <v>15</v>
      </c>
      <c r="O37" s="7">
        <v>-1.4199972152709961E-2</v>
      </c>
    </row>
    <row r="38" spans="1:15" x14ac:dyDescent="0.3">
      <c r="N38" s="7">
        <v>18</v>
      </c>
      <c r="O38" s="7">
        <v>5.6999921798706055E-3</v>
      </c>
    </row>
    <row r="39" spans="1:15" x14ac:dyDescent="0.3">
      <c r="N39" s="7">
        <v>21</v>
      </c>
      <c r="O39" s="7">
        <v>3.8100004196166992E-2</v>
      </c>
    </row>
    <row r="40" spans="1:15" x14ac:dyDescent="0.3">
      <c r="N40" s="7">
        <v>24</v>
      </c>
      <c r="O40" s="7">
        <v>5.840003490447998E-2</v>
      </c>
    </row>
    <row r="41" spans="1:15" x14ac:dyDescent="0.3">
      <c r="N41" s="7">
        <v>27</v>
      </c>
      <c r="O41" s="7">
        <v>8.9200019836425781E-2</v>
      </c>
    </row>
    <row r="42" spans="1:15" x14ac:dyDescent="0.3">
      <c r="N42" s="7">
        <v>30</v>
      </c>
      <c r="O42" s="7">
        <v>0.11640000343322754</v>
      </c>
    </row>
    <row r="48" spans="1:15" x14ac:dyDescent="0.3">
      <c r="A48" t="s">
        <v>4</v>
      </c>
      <c r="B48">
        <v>1.5052000284194946</v>
      </c>
      <c r="C48">
        <v>1.514799952507019</v>
      </c>
      <c r="D48">
        <v>1.5349999666213989</v>
      </c>
      <c r="E48">
        <v>1.538599967956543</v>
      </c>
      <c r="F48">
        <v>1.5569000244140625</v>
      </c>
      <c r="G48">
        <v>1.5741000175476074</v>
      </c>
      <c r="H48">
        <v>1.6002000570297241</v>
      </c>
      <c r="I48">
        <v>1.6236000061035156</v>
      </c>
      <c r="J48">
        <v>1.642300009727478</v>
      </c>
      <c r="K48">
        <v>1.6639000177383423</v>
      </c>
      <c r="L48">
        <v>1.683899998664856</v>
      </c>
      <c r="N48" s="7">
        <v>0</v>
      </c>
      <c r="O48" s="7">
        <v>-0.14590001106262207</v>
      </c>
    </row>
    <row r="49" spans="1:15" x14ac:dyDescent="0.3">
      <c r="A49" s="1" t="s">
        <v>8</v>
      </c>
      <c r="B49">
        <v>1.6511000394821167</v>
      </c>
      <c r="C49">
        <v>1.6470999717712402</v>
      </c>
      <c r="D49">
        <v>1.6345000267028809</v>
      </c>
      <c r="E49">
        <v>1.6340999603271484</v>
      </c>
      <c r="F49">
        <v>1.6305999755859375</v>
      </c>
      <c r="G49">
        <v>1.6348999738693237</v>
      </c>
      <c r="H49">
        <v>1.6367000341415405</v>
      </c>
      <c r="I49">
        <v>1.635699987411499</v>
      </c>
      <c r="J49">
        <v>1.6375999450683594</v>
      </c>
      <c r="K49">
        <v>1.6362999677658081</v>
      </c>
      <c r="L49">
        <v>1.6371999979019165</v>
      </c>
      <c r="N49" s="7">
        <v>3</v>
      </c>
      <c r="O49" s="7">
        <v>-0.13230001926422119</v>
      </c>
    </row>
    <row r="50" spans="1:15" x14ac:dyDescent="0.3">
      <c r="A50" t="s">
        <v>10</v>
      </c>
      <c r="B50">
        <f>B48-B49</f>
        <v>-0.14590001106262207</v>
      </c>
      <c r="C50">
        <f t="shared" ref="C50:L50" si="3">C48-C49</f>
        <v>-0.13230001926422119</v>
      </c>
      <c r="D50">
        <f t="shared" si="3"/>
        <v>-9.9500060081481934E-2</v>
      </c>
      <c r="E50">
        <f t="shared" si="3"/>
        <v>-9.5499992370605469E-2</v>
      </c>
      <c r="F50">
        <f t="shared" si="3"/>
        <v>-7.3699951171875E-2</v>
      </c>
      <c r="G50">
        <f t="shared" si="3"/>
        <v>-6.0799956321716309E-2</v>
      </c>
      <c r="H50">
        <f t="shared" si="3"/>
        <v>-3.6499977111816406E-2</v>
      </c>
      <c r="I50">
        <f t="shared" si="3"/>
        <v>-1.2099981307983398E-2</v>
      </c>
      <c r="J50">
        <f t="shared" si="3"/>
        <v>4.7000646591186523E-3</v>
      </c>
      <c r="K50">
        <f t="shared" si="3"/>
        <v>2.760004997253418E-2</v>
      </c>
      <c r="L50">
        <f t="shared" si="3"/>
        <v>4.6700000762939453E-2</v>
      </c>
      <c r="N50" s="7">
        <v>6</v>
      </c>
      <c r="O50" s="7">
        <v>-9.9500060081481934E-2</v>
      </c>
    </row>
    <row r="51" spans="1:15" x14ac:dyDescent="0.3">
      <c r="N51" s="7">
        <v>9</v>
      </c>
      <c r="O51" s="7">
        <v>-9.5499992370605469E-2</v>
      </c>
    </row>
    <row r="52" spans="1:15" x14ac:dyDescent="0.3">
      <c r="N52" s="7">
        <v>12</v>
      </c>
      <c r="O52" s="7">
        <v>-7.3699951171875E-2</v>
      </c>
    </row>
    <row r="53" spans="1:15" x14ac:dyDescent="0.3">
      <c r="N53" s="7">
        <v>15</v>
      </c>
      <c r="O53" s="7">
        <v>-6.0799956321716309E-2</v>
      </c>
    </row>
    <row r="54" spans="1:15" x14ac:dyDescent="0.3">
      <c r="N54" s="7">
        <v>18</v>
      </c>
      <c r="O54" s="7">
        <v>-3.6499977111816406E-2</v>
      </c>
    </row>
    <row r="55" spans="1:15" x14ac:dyDescent="0.3">
      <c r="N55" s="7">
        <v>21</v>
      </c>
      <c r="O55" s="7">
        <v>-1.2099981307983398E-2</v>
      </c>
    </row>
    <row r="56" spans="1:15" x14ac:dyDescent="0.3">
      <c r="N56" s="7">
        <v>24</v>
      </c>
      <c r="O56" s="7">
        <v>4.7000646591186523E-3</v>
      </c>
    </row>
    <row r="57" spans="1:15" x14ac:dyDescent="0.3">
      <c r="N57" s="7">
        <v>27</v>
      </c>
      <c r="O57" s="7">
        <v>2.760004997253418E-2</v>
      </c>
    </row>
    <row r="58" spans="1:15" x14ac:dyDescent="0.3">
      <c r="N58" s="7">
        <v>30</v>
      </c>
      <c r="O58" s="7">
        <v>4.6700000762939453E-2</v>
      </c>
    </row>
    <row r="63" spans="1:15" x14ac:dyDescent="0.3">
      <c r="A63" t="s">
        <v>5</v>
      </c>
      <c r="B63">
        <v>1.4643000364303589</v>
      </c>
      <c r="C63">
        <v>1.4780000448226929</v>
      </c>
      <c r="D63">
        <v>1.4975999593734741</v>
      </c>
      <c r="E63">
        <v>1.5174000263214111</v>
      </c>
      <c r="F63">
        <v>1.5342999696731567</v>
      </c>
      <c r="G63">
        <v>1.5585999488830566</v>
      </c>
      <c r="H63">
        <v>1.5827000141143799</v>
      </c>
      <c r="I63">
        <v>1.6095999479293823</v>
      </c>
      <c r="J63">
        <v>1.6345000267028809</v>
      </c>
      <c r="K63">
        <v>1.660599946975708</v>
      </c>
      <c r="L63">
        <v>1.6864999532699585</v>
      </c>
      <c r="N63" s="7">
        <v>0</v>
      </c>
      <c r="O63" s="7">
        <v>-0.18680000305175781</v>
      </c>
    </row>
    <row r="64" spans="1:15" x14ac:dyDescent="0.3">
      <c r="A64" s="1" t="s">
        <v>8</v>
      </c>
      <c r="B64">
        <v>1.6511000394821167</v>
      </c>
      <c r="C64">
        <v>1.6470999717712402</v>
      </c>
      <c r="D64">
        <v>1.6345000267028809</v>
      </c>
      <c r="E64">
        <v>1.6340999603271484</v>
      </c>
      <c r="F64">
        <v>1.6305999755859375</v>
      </c>
      <c r="G64">
        <v>1.6348999738693237</v>
      </c>
      <c r="H64">
        <v>1.6367000341415405</v>
      </c>
      <c r="I64">
        <v>1.635699987411499</v>
      </c>
      <c r="J64">
        <v>1.6375999450683594</v>
      </c>
      <c r="K64">
        <v>1.6362999677658081</v>
      </c>
      <c r="L64">
        <v>1.6371999979019165</v>
      </c>
      <c r="N64" s="7">
        <v>3</v>
      </c>
      <c r="O64" s="7">
        <v>-0.16909992694854736</v>
      </c>
    </row>
    <row r="65" spans="1:15" x14ac:dyDescent="0.3">
      <c r="A65" t="s">
        <v>10</v>
      </c>
      <c r="B65">
        <f>B63-B64</f>
        <v>-0.18680000305175781</v>
      </c>
      <c r="C65">
        <f t="shared" ref="C65:L65" si="4">C63-C64</f>
        <v>-0.16909992694854736</v>
      </c>
      <c r="D65">
        <f t="shared" si="4"/>
        <v>-0.13690006732940674</v>
      </c>
      <c r="E65">
        <f t="shared" si="4"/>
        <v>-0.1166999340057373</v>
      </c>
      <c r="F65">
        <f t="shared" si="4"/>
        <v>-9.6300005912780762E-2</v>
      </c>
      <c r="G65">
        <f t="shared" si="4"/>
        <v>-7.630002498626709E-2</v>
      </c>
      <c r="H65">
        <f t="shared" si="4"/>
        <v>-5.4000020027160645E-2</v>
      </c>
      <c r="I65">
        <f t="shared" si="4"/>
        <v>-2.6100039482116699E-2</v>
      </c>
      <c r="J65">
        <f t="shared" si="4"/>
        <v>-3.0999183654785156E-3</v>
      </c>
      <c r="K65">
        <f t="shared" si="4"/>
        <v>2.4299979209899902E-2</v>
      </c>
      <c r="L65">
        <f t="shared" si="4"/>
        <v>4.9299955368041992E-2</v>
      </c>
      <c r="N65" s="7">
        <v>6</v>
      </c>
      <c r="O65" s="7">
        <v>-0.13690006732940674</v>
      </c>
    </row>
    <row r="66" spans="1:15" x14ac:dyDescent="0.3">
      <c r="N66" s="7">
        <v>9</v>
      </c>
      <c r="O66" s="7">
        <v>-0.1166999340057373</v>
      </c>
    </row>
    <row r="67" spans="1:15" x14ac:dyDescent="0.3">
      <c r="N67" s="7">
        <v>12</v>
      </c>
      <c r="O67" s="7">
        <v>-9.6300005912780762E-2</v>
      </c>
    </row>
    <row r="68" spans="1:15" x14ac:dyDescent="0.3">
      <c r="N68" s="7">
        <v>15</v>
      </c>
      <c r="O68" s="7">
        <v>-7.630002498626709E-2</v>
      </c>
    </row>
    <row r="69" spans="1:15" x14ac:dyDescent="0.3">
      <c r="N69" s="7">
        <v>18</v>
      </c>
      <c r="O69" s="7">
        <v>-5.4000020027160645E-2</v>
      </c>
    </row>
    <row r="70" spans="1:15" x14ac:dyDescent="0.3">
      <c r="N70" s="7">
        <v>21</v>
      </c>
      <c r="O70" s="7">
        <v>-2.6100039482116699E-2</v>
      </c>
    </row>
    <row r="71" spans="1:15" x14ac:dyDescent="0.3">
      <c r="N71" s="7">
        <v>24</v>
      </c>
      <c r="O71" s="7">
        <v>-3.0999183654785156E-3</v>
      </c>
    </row>
    <row r="72" spans="1:15" x14ac:dyDescent="0.3">
      <c r="N72" s="7">
        <v>27</v>
      </c>
      <c r="O72" s="7">
        <v>2.4299979209899902E-2</v>
      </c>
    </row>
    <row r="73" spans="1:15" x14ac:dyDescent="0.3">
      <c r="N73" s="7">
        <v>30</v>
      </c>
      <c r="O73" s="7">
        <v>4.9299955368041992E-2</v>
      </c>
    </row>
    <row r="79" spans="1:15" x14ac:dyDescent="0.3">
      <c r="A79" t="s">
        <v>6</v>
      </c>
      <c r="B79">
        <v>1.5745999813079834</v>
      </c>
      <c r="C79">
        <v>1.6023999452590942</v>
      </c>
      <c r="D79">
        <v>1.6301000118255615</v>
      </c>
      <c r="E79">
        <v>1.655500054359436</v>
      </c>
      <c r="F79">
        <v>1.6720999479293823</v>
      </c>
      <c r="G79">
        <v>1.6979000568389893</v>
      </c>
      <c r="H79">
        <v>1.7211999893188477</v>
      </c>
      <c r="I79">
        <v>1.7516000270843506</v>
      </c>
      <c r="J79">
        <v>1.7783999443054199</v>
      </c>
      <c r="K79">
        <v>1.8055000305175781</v>
      </c>
      <c r="L79">
        <v>1.8322000503540039</v>
      </c>
      <c r="N79" s="7">
        <v>0</v>
      </c>
      <c r="O79" s="7">
        <v>-7.6500058174133301E-2</v>
      </c>
    </row>
    <row r="80" spans="1:15" x14ac:dyDescent="0.3">
      <c r="A80" s="1" t="s">
        <v>8</v>
      </c>
      <c r="B80">
        <v>1.6511000394821167</v>
      </c>
      <c r="C80">
        <v>1.6470999717712402</v>
      </c>
      <c r="D80">
        <v>1.6345000267028809</v>
      </c>
      <c r="E80">
        <v>1.6340999603271484</v>
      </c>
      <c r="F80">
        <v>1.6305999755859375</v>
      </c>
      <c r="G80">
        <v>1.6348999738693237</v>
      </c>
      <c r="H80">
        <v>1.6367000341415405</v>
      </c>
      <c r="I80">
        <v>1.635699987411499</v>
      </c>
      <c r="J80">
        <v>1.6375999450683594</v>
      </c>
      <c r="K80">
        <v>1.6362999677658081</v>
      </c>
      <c r="L80">
        <v>1.6371999979019165</v>
      </c>
      <c r="N80" s="7">
        <v>3</v>
      </c>
      <c r="O80" s="7">
        <v>-4.4700026512145996E-2</v>
      </c>
    </row>
    <row r="81" spans="1:15" x14ac:dyDescent="0.3">
      <c r="A81" t="s">
        <v>10</v>
      </c>
      <c r="B81">
        <f>B79-B80</f>
        <v>-7.6500058174133301E-2</v>
      </c>
      <c r="C81">
        <f t="shared" ref="C81:L81" si="5">C79-C80</f>
        <v>-4.4700026512145996E-2</v>
      </c>
      <c r="D81">
        <f t="shared" si="5"/>
        <v>-4.4000148773193359E-3</v>
      </c>
      <c r="E81">
        <f t="shared" si="5"/>
        <v>2.1400094032287598E-2</v>
      </c>
      <c r="F81">
        <f t="shared" si="5"/>
        <v>4.1499972343444824E-2</v>
      </c>
      <c r="G81">
        <f t="shared" si="5"/>
        <v>6.3000082969665527E-2</v>
      </c>
      <c r="H81">
        <f t="shared" si="5"/>
        <v>8.4499955177307129E-2</v>
      </c>
      <c r="I81">
        <f t="shared" si="5"/>
        <v>0.11590003967285156</v>
      </c>
      <c r="J81">
        <f t="shared" si="5"/>
        <v>0.14079999923706055</v>
      </c>
      <c r="K81">
        <f t="shared" si="5"/>
        <v>0.16920006275177002</v>
      </c>
      <c r="L81">
        <f t="shared" si="5"/>
        <v>0.1950000524520874</v>
      </c>
      <c r="N81" s="7">
        <v>6</v>
      </c>
      <c r="O81" s="7">
        <v>-4.4000148773193359E-3</v>
      </c>
    </row>
    <row r="82" spans="1:15" x14ac:dyDescent="0.3">
      <c r="N82" s="7">
        <v>9</v>
      </c>
      <c r="O82" s="7">
        <v>2.1400094032287598E-2</v>
      </c>
    </row>
    <row r="83" spans="1:15" x14ac:dyDescent="0.3">
      <c r="N83" s="7">
        <v>12</v>
      </c>
      <c r="O83" s="7">
        <v>4.1499972343444824E-2</v>
      </c>
    </row>
    <row r="84" spans="1:15" x14ac:dyDescent="0.3">
      <c r="N84" s="7">
        <v>15</v>
      </c>
      <c r="O84" s="7">
        <v>6.3000082969665527E-2</v>
      </c>
    </row>
    <row r="85" spans="1:15" x14ac:dyDescent="0.3">
      <c r="N85" s="7">
        <v>18</v>
      </c>
      <c r="O85" s="7">
        <v>8.4499955177307129E-2</v>
      </c>
    </row>
    <row r="86" spans="1:15" x14ac:dyDescent="0.3">
      <c r="N86" s="7">
        <v>21</v>
      </c>
      <c r="O86" s="7">
        <v>0.11590003967285156</v>
      </c>
    </row>
    <row r="87" spans="1:15" x14ac:dyDescent="0.3">
      <c r="N87" s="7">
        <v>24</v>
      </c>
      <c r="O87" s="7">
        <v>0.14079999923706055</v>
      </c>
    </row>
    <row r="88" spans="1:15" x14ac:dyDescent="0.3">
      <c r="N88" s="7">
        <v>27</v>
      </c>
      <c r="O88" s="7">
        <v>0.16920006275177002</v>
      </c>
    </row>
    <row r="89" spans="1:15" x14ac:dyDescent="0.3">
      <c r="N89" s="7">
        <v>30</v>
      </c>
      <c r="O89" s="7">
        <v>0.1950000524520874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workbookViewId="0">
      <selection activeCell="P94" sqref="P94"/>
    </sheetView>
  </sheetViews>
  <sheetFormatPr defaultRowHeight="14.4" x14ac:dyDescent="0.3"/>
  <cols>
    <col min="1" max="1" width="12.88671875" bestFit="1" customWidth="1"/>
  </cols>
  <sheetData>
    <row r="1" spans="1:15" x14ac:dyDescent="0.3">
      <c r="A1" t="s">
        <v>0</v>
      </c>
    </row>
    <row r="2" spans="1:15" x14ac:dyDescent="0.3">
      <c r="A2" s="1" t="s">
        <v>1</v>
      </c>
      <c r="B2">
        <v>1.5565999746322632</v>
      </c>
      <c r="C2">
        <v>1.5740000009536743</v>
      </c>
      <c r="D2">
        <v>1.5901999473571777</v>
      </c>
      <c r="E2">
        <v>1.5745999813079834</v>
      </c>
      <c r="F2">
        <v>1.5902999639511108</v>
      </c>
      <c r="G2">
        <v>1.6114000082015991</v>
      </c>
      <c r="H2">
        <v>1.6256999969482422</v>
      </c>
      <c r="I2">
        <v>1.6381000280380249</v>
      </c>
      <c r="J2">
        <v>1.6500999927520752</v>
      </c>
      <c r="K2">
        <v>1.6685999631881714</v>
      </c>
      <c r="L2">
        <v>1.6878000497817993</v>
      </c>
      <c r="N2" s="7">
        <v>0</v>
      </c>
      <c r="O2" s="7">
        <v>-0.16210007667541504</v>
      </c>
    </row>
    <row r="3" spans="1:15" x14ac:dyDescent="0.3">
      <c r="A3" s="1" t="s">
        <v>9</v>
      </c>
      <c r="B3">
        <v>1.7187000513076782</v>
      </c>
      <c r="C3">
        <v>1.7236000299453735</v>
      </c>
      <c r="D3">
        <v>1.7271000146865845</v>
      </c>
      <c r="E3">
        <v>1.7280999422073364</v>
      </c>
      <c r="F3">
        <v>1.7261999845504761</v>
      </c>
      <c r="G3">
        <v>1.7218999862670898</v>
      </c>
      <c r="H3">
        <v>1.718500018119812</v>
      </c>
      <c r="I3">
        <v>1.7115000486373901</v>
      </c>
      <c r="J3">
        <v>1.7086000442504883</v>
      </c>
      <c r="K3">
        <v>1.7070000171661377</v>
      </c>
      <c r="L3">
        <v>1.7035000324249268</v>
      </c>
      <c r="N3" s="7">
        <v>3</v>
      </c>
      <c r="O3" s="7">
        <v>-0.14960002899169922</v>
      </c>
    </row>
    <row r="4" spans="1:15" x14ac:dyDescent="0.3">
      <c r="A4" s="1" t="s">
        <v>10</v>
      </c>
      <c r="B4">
        <f>B2-B3</f>
        <v>-0.16210007667541504</v>
      </c>
      <c r="C4">
        <f t="shared" ref="C4:L4" si="0">C2-C3</f>
        <v>-0.14960002899169922</v>
      </c>
      <c r="D4">
        <f t="shared" si="0"/>
        <v>-0.13690006732940674</v>
      </c>
      <c r="E4">
        <f t="shared" si="0"/>
        <v>-0.15349996089935303</v>
      </c>
      <c r="F4">
        <f t="shared" si="0"/>
        <v>-0.13590002059936523</v>
      </c>
      <c r="G4">
        <f t="shared" si="0"/>
        <v>-0.11049997806549072</v>
      </c>
      <c r="H4">
        <f t="shared" si="0"/>
        <v>-9.2800021171569824E-2</v>
      </c>
      <c r="I4">
        <f t="shared" si="0"/>
        <v>-7.3400020599365234E-2</v>
      </c>
      <c r="J4">
        <f t="shared" si="0"/>
        <v>-5.8500051498413086E-2</v>
      </c>
      <c r="K4">
        <f t="shared" si="0"/>
        <v>-3.8400053977966309E-2</v>
      </c>
      <c r="L4">
        <f t="shared" si="0"/>
        <v>-1.5699982643127441E-2</v>
      </c>
      <c r="N4" s="7">
        <v>6</v>
      </c>
      <c r="O4" s="7">
        <v>-0.13690006732940674</v>
      </c>
    </row>
    <row r="5" spans="1:15" x14ac:dyDescent="0.3">
      <c r="N5" s="7">
        <v>9</v>
      </c>
      <c r="O5" s="7">
        <v>-0.15349996089935303</v>
      </c>
    </row>
    <row r="6" spans="1:15" x14ac:dyDescent="0.3">
      <c r="N6" s="7">
        <v>12</v>
      </c>
      <c r="O6" s="7">
        <v>-0.13590002059936523</v>
      </c>
    </row>
    <row r="7" spans="1:15" x14ac:dyDescent="0.3">
      <c r="N7" s="7">
        <v>15</v>
      </c>
      <c r="O7" s="7">
        <v>-0.11049997806549072</v>
      </c>
    </row>
    <row r="8" spans="1:15" x14ac:dyDescent="0.3">
      <c r="N8" s="7">
        <v>18</v>
      </c>
      <c r="O8" s="7">
        <v>-9.2800021171569824E-2</v>
      </c>
    </row>
    <row r="9" spans="1:15" x14ac:dyDescent="0.3">
      <c r="N9" s="7">
        <v>21</v>
      </c>
      <c r="O9" s="7">
        <v>-7.3400020599365234E-2</v>
      </c>
    </row>
    <row r="10" spans="1:15" x14ac:dyDescent="0.3">
      <c r="N10" s="7">
        <v>24</v>
      </c>
      <c r="O10" s="7">
        <v>-5.8500051498413086E-2</v>
      </c>
    </row>
    <row r="11" spans="1:15" x14ac:dyDescent="0.3">
      <c r="N11" s="7">
        <v>27</v>
      </c>
      <c r="O11" s="7">
        <v>-3.8400053977966309E-2</v>
      </c>
    </row>
    <row r="12" spans="1:15" x14ac:dyDescent="0.3">
      <c r="N12" s="7">
        <v>30</v>
      </c>
      <c r="O12" s="7">
        <v>-1.5699982643127441E-2</v>
      </c>
    </row>
    <row r="18" spans="1:15" x14ac:dyDescent="0.3">
      <c r="A18" t="s">
        <v>2</v>
      </c>
      <c r="B18">
        <v>1.6486999988555908</v>
      </c>
      <c r="C18">
        <v>1.7122999429702759</v>
      </c>
      <c r="D18">
        <v>1.7359999418258667</v>
      </c>
      <c r="E18">
        <v>1.7416000366210938</v>
      </c>
      <c r="F18">
        <v>1.7652000188827515</v>
      </c>
      <c r="G18">
        <v>1.7798999547958374</v>
      </c>
      <c r="H18">
        <v>1.8008999824523926</v>
      </c>
      <c r="I18">
        <v>1.8295999765396118</v>
      </c>
      <c r="J18">
        <v>1.850600004196167</v>
      </c>
      <c r="K18">
        <v>1.8797999620437622</v>
      </c>
      <c r="L18">
        <v>1.9048999547958374</v>
      </c>
      <c r="N18" s="7">
        <v>0</v>
      </c>
      <c r="O18" s="7">
        <v>-7.0000052452087402E-2</v>
      </c>
    </row>
    <row r="19" spans="1:15" x14ac:dyDescent="0.3">
      <c r="A19" s="1" t="s">
        <v>9</v>
      </c>
      <c r="B19">
        <v>1.7187000513076782</v>
      </c>
      <c r="C19">
        <v>1.7236000299453735</v>
      </c>
      <c r="D19">
        <v>1.7271000146865845</v>
      </c>
      <c r="E19">
        <v>1.7280999422073364</v>
      </c>
      <c r="F19">
        <v>1.7261999845504761</v>
      </c>
      <c r="G19">
        <v>1.7218999862670898</v>
      </c>
      <c r="H19">
        <v>1.718500018119812</v>
      </c>
      <c r="I19">
        <v>1.7115000486373901</v>
      </c>
      <c r="J19">
        <v>1.7086000442504883</v>
      </c>
      <c r="K19">
        <v>1.7070000171661377</v>
      </c>
      <c r="L19">
        <v>1.7035000324249268</v>
      </c>
      <c r="N19" s="7">
        <v>3</v>
      </c>
      <c r="O19" s="7">
        <v>-1.1300086975097656E-2</v>
      </c>
    </row>
    <row r="20" spans="1:15" x14ac:dyDescent="0.3">
      <c r="A20" t="s">
        <v>10</v>
      </c>
      <c r="B20">
        <f>B18-B19</f>
        <v>-7.0000052452087402E-2</v>
      </c>
      <c r="C20">
        <f t="shared" ref="C20:L20" si="1">C18-C19</f>
        <v>-1.1300086975097656E-2</v>
      </c>
      <c r="D20">
        <f t="shared" si="1"/>
        <v>8.8999271392822266E-3</v>
      </c>
      <c r="E20">
        <f t="shared" si="1"/>
        <v>1.3500094413757324E-2</v>
      </c>
      <c r="F20">
        <f t="shared" si="1"/>
        <v>3.9000034332275391E-2</v>
      </c>
      <c r="G20">
        <f t="shared" si="1"/>
        <v>5.7999968528747559E-2</v>
      </c>
      <c r="H20">
        <f t="shared" si="1"/>
        <v>8.2399964332580566E-2</v>
      </c>
      <c r="I20">
        <f t="shared" si="1"/>
        <v>0.11809992790222168</v>
      </c>
      <c r="J20">
        <f t="shared" si="1"/>
        <v>0.14199995994567871</v>
      </c>
      <c r="K20">
        <f t="shared" si="1"/>
        <v>0.17279994487762451</v>
      </c>
      <c r="L20">
        <f t="shared" si="1"/>
        <v>0.20139992237091064</v>
      </c>
      <c r="N20" s="7">
        <v>6</v>
      </c>
      <c r="O20" s="7">
        <v>8.8999271392822266E-3</v>
      </c>
    </row>
    <row r="21" spans="1:15" x14ac:dyDescent="0.3">
      <c r="N21" s="7">
        <v>9</v>
      </c>
      <c r="O21" s="7">
        <v>1.3500094413757324E-2</v>
      </c>
    </row>
    <row r="22" spans="1:15" x14ac:dyDescent="0.3">
      <c r="N22" s="7">
        <v>12</v>
      </c>
      <c r="O22" s="7">
        <v>3.9000034332275391E-2</v>
      </c>
    </row>
    <row r="23" spans="1:15" x14ac:dyDescent="0.3">
      <c r="N23" s="7">
        <v>15</v>
      </c>
      <c r="O23" s="7">
        <v>5.7999968528747559E-2</v>
      </c>
    </row>
    <row r="24" spans="1:15" x14ac:dyDescent="0.3">
      <c r="N24" s="7">
        <v>18</v>
      </c>
      <c r="O24" s="7">
        <v>8.2399964332580566E-2</v>
      </c>
    </row>
    <row r="25" spans="1:15" x14ac:dyDescent="0.3">
      <c r="N25" s="7">
        <v>21</v>
      </c>
      <c r="O25" s="7">
        <v>0.11809992790222168</v>
      </c>
    </row>
    <row r="26" spans="1:15" x14ac:dyDescent="0.3">
      <c r="N26" s="7">
        <v>24</v>
      </c>
      <c r="O26" s="7">
        <v>0.14199995994567871</v>
      </c>
    </row>
    <row r="27" spans="1:15" x14ac:dyDescent="0.3">
      <c r="N27" s="7">
        <v>27</v>
      </c>
      <c r="O27" s="7">
        <v>0.17279994487762451</v>
      </c>
    </row>
    <row r="28" spans="1:15" x14ac:dyDescent="0.3">
      <c r="N28" s="7">
        <v>30</v>
      </c>
      <c r="O28" s="7">
        <v>0.20139992237091064</v>
      </c>
    </row>
    <row r="32" spans="1:15" x14ac:dyDescent="0.3">
      <c r="A32" t="s">
        <v>3</v>
      </c>
      <c r="B32">
        <v>1.5331000089645386</v>
      </c>
      <c r="C32">
        <v>1.5480999946594238</v>
      </c>
      <c r="D32">
        <v>1.5615999698638916</v>
      </c>
      <c r="E32">
        <v>1.5750999450683594</v>
      </c>
      <c r="F32">
        <v>1.5913000106811523</v>
      </c>
      <c r="G32">
        <v>1.6207000017166138</v>
      </c>
      <c r="H32">
        <v>1.6424000263214111</v>
      </c>
      <c r="I32">
        <v>1.673799991607666</v>
      </c>
      <c r="J32">
        <v>1.6959999799728394</v>
      </c>
      <c r="K32">
        <v>1.7254999876022339</v>
      </c>
      <c r="L32">
        <v>1.753600001335144</v>
      </c>
      <c r="N32" s="7">
        <v>0</v>
      </c>
      <c r="O32" s="7">
        <v>-0.18560004234313965</v>
      </c>
    </row>
    <row r="33" spans="1:15" x14ac:dyDescent="0.3">
      <c r="A33" s="1" t="s">
        <v>9</v>
      </c>
      <c r="B33">
        <v>1.7187000513076782</v>
      </c>
      <c r="C33">
        <v>1.7236000299453735</v>
      </c>
      <c r="D33">
        <v>1.7271000146865845</v>
      </c>
      <c r="E33">
        <v>1.7280999422073364</v>
      </c>
      <c r="F33">
        <v>1.7261999845504761</v>
      </c>
      <c r="G33">
        <v>1.7218999862670898</v>
      </c>
      <c r="H33">
        <v>1.718500018119812</v>
      </c>
      <c r="I33">
        <v>1.7115000486373901</v>
      </c>
      <c r="J33">
        <v>1.7086000442504883</v>
      </c>
      <c r="K33">
        <v>1.7070000171661377</v>
      </c>
      <c r="L33">
        <v>1.7035000324249268</v>
      </c>
      <c r="N33" s="7">
        <v>3</v>
      </c>
      <c r="O33" s="7">
        <v>-0.17550003528594971</v>
      </c>
    </row>
    <row r="34" spans="1:15" x14ac:dyDescent="0.3">
      <c r="A34" t="s">
        <v>10</v>
      </c>
      <c r="B34">
        <f>B32-B33</f>
        <v>-0.18560004234313965</v>
      </c>
      <c r="C34">
        <f t="shared" ref="C34:L34" si="2">C32-C33</f>
        <v>-0.17550003528594971</v>
      </c>
      <c r="D34">
        <f t="shared" si="2"/>
        <v>-0.16550004482269287</v>
      </c>
      <c r="E34">
        <f t="shared" si="2"/>
        <v>-0.15299999713897705</v>
      </c>
      <c r="F34">
        <f t="shared" si="2"/>
        <v>-0.13489997386932373</v>
      </c>
      <c r="G34">
        <f t="shared" si="2"/>
        <v>-0.10119998455047607</v>
      </c>
      <c r="H34">
        <f t="shared" si="2"/>
        <v>-7.6099991798400879E-2</v>
      </c>
      <c r="I34">
        <f t="shared" si="2"/>
        <v>-3.7700057029724121E-2</v>
      </c>
      <c r="J34">
        <f t="shared" si="2"/>
        <v>-1.2600064277648926E-2</v>
      </c>
      <c r="K34">
        <f t="shared" si="2"/>
        <v>1.8499970436096191E-2</v>
      </c>
      <c r="L34">
        <f t="shared" si="2"/>
        <v>5.0099968910217285E-2</v>
      </c>
      <c r="N34" s="7">
        <v>6</v>
      </c>
      <c r="O34" s="7">
        <v>-0.16550004482269287</v>
      </c>
    </row>
    <row r="35" spans="1:15" x14ac:dyDescent="0.3">
      <c r="N35" s="7">
        <v>9</v>
      </c>
      <c r="O35" s="7">
        <v>-0.15299999713897705</v>
      </c>
    </row>
    <row r="36" spans="1:15" x14ac:dyDescent="0.3">
      <c r="N36" s="7">
        <v>12</v>
      </c>
      <c r="O36" s="7">
        <v>-0.13489997386932373</v>
      </c>
    </row>
    <row r="37" spans="1:15" x14ac:dyDescent="0.3">
      <c r="N37" s="7">
        <v>15</v>
      </c>
      <c r="O37" s="7">
        <v>-0.10119998455047607</v>
      </c>
    </row>
    <row r="38" spans="1:15" x14ac:dyDescent="0.3">
      <c r="N38" s="7">
        <v>18</v>
      </c>
      <c r="O38" s="7">
        <v>-7.6099991798400879E-2</v>
      </c>
    </row>
    <row r="39" spans="1:15" x14ac:dyDescent="0.3">
      <c r="N39" s="7">
        <v>21</v>
      </c>
      <c r="O39" s="7">
        <v>-3.7700057029724121E-2</v>
      </c>
    </row>
    <row r="40" spans="1:15" x14ac:dyDescent="0.3">
      <c r="N40" s="7">
        <v>24</v>
      </c>
      <c r="O40" s="7">
        <v>-1.2600064277648926E-2</v>
      </c>
    </row>
    <row r="41" spans="1:15" x14ac:dyDescent="0.3">
      <c r="N41" s="7">
        <v>27</v>
      </c>
      <c r="O41" s="7">
        <v>1.8499970436096191E-2</v>
      </c>
    </row>
    <row r="42" spans="1:15" x14ac:dyDescent="0.3">
      <c r="N42" s="7">
        <v>30</v>
      </c>
      <c r="O42" s="7">
        <v>5.0099968910217285E-2</v>
      </c>
    </row>
    <row r="48" spans="1:15" x14ac:dyDescent="0.3">
      <c r="A48" t="s">
        <v>4</v>
      </c>
      <c r="B48">
        <v>1.5052000284194946</v>
      </c>
      <c r="C48">
        <v>1.514799952507019</v>
      </c>
      <c r="D48">
        <v>1.5349999666213989</v>
      </c>
      <c r="E48">
        <v>1.538599967956543</v>
      </c>
      <c r="F48">
        <v>1.5569000244140625</v>
      </c>
      <c r="G48">
        <v>1.5741000175476074</v>
      </c>
      <c r="H48">
        <v>1.6002000570297241</v>
      </c>
      <c r="I48">
        <v>1.6236000061035156</v>
      </c>
      <c r="J48">
        <v>1.642300009727478</v>
      </c>
      <c r="K48">
        <v>1.6639000177383423</v>
      </c>
      <c r="L48">
        <v>1.683899998664856</v>
      </c>
      <c r="N48" s="7">
        <v>0</v>
      </c>
      <c r="O48" s="7">
        <v>-0.21350002288818359</v>
      </c>
    </row>
    <row r="49" spans="1:15" x14ac:dyDescent="0.3">
      <c r="A49" s="1" t="s">
        <v>9</v>
      </c>
      <c r="B49">
        <v>1.7187000513076782</v>
      </c>
      <c r="C49">
        <v>1.7236000299453735</v>
      </c>
      <c r="D49">
        <v>1.7271000146865845</v>
      </c>
      <c r="E49">
        <v>1.7280999422073364</v>
      </c>
      <c r="F49">
        <v>1.7261999845504761</v>
      </c>
      <c r="G49">
        <v>1.7218999862670898</v>
      </c>
      <c r="H49">
        <v>1.718500018119812</v>
      </c>
      <c r="I49">
        <v>1.7115000486373901</v>
      </c>
      <c r="J49">
        <v>1.7086000442504883</v>
      </c>
      <c r="K49">
        <v>1.7070000171661377</v>
      </c>
      <c r="L49">
        <v>1.7035000324249268</v>
      </c>
      <c r="N49" s="7">
        <v>3</v>
      </c>
      <c r="O49" s="7">
        <v>-0.20880007743835449</v>
      </c>
    </row>
    <row r="50" spans="1:15" x14ac:dyDescent="0.3">
      <c r="A50" t="s">
        <v>10</v>
      </c>
      <c r="B50">
        <f>B48-B49</f>
        <v>-0.21350002288818359</v>
      </c>
      <c r="C50">
        <f t="shared" ref="C50:L50" si="3">C48-C49</f>
        <v>-0.20880007743835449</v>
      </c>
      <c r="D50">
        <f t="shared" si="3"/>
        <v>-0.19210004806518555</v>
      </c>
      <c r="E50">
        <f t="shared" si="3"/>
        <v>-0.18949997425079346</v>
      </c>
      <c r="F50">
        <f t="shared" si="3"/>
        <v>-0.16929996013641357</v>
      </c>
      <c r="G50">
        <f t="shared" si="3"/>
        <v>-0.14779996871948242</v>
      </c>
      <c r="H50">
        <f t="shared" si="3"/>
        <v>-0.11829996109008789</v>
      </c>
      <c r="I50">
        <f t="shared" si="3"/>
        <v>-8.7900042533874512E-2</v>
      </c>
      <c r="J50">
        <f t="shared" si="3"/>
        <v>-6.6300034523010254E-2</v>
      </c>
      <c r="K50">
        <f t="shared" si="3"/>
        <v>-4.309999942779541E-2</v>
      </c>
      <c r="L50">
        <f t="shared" si="3"/>
        <v>-1.9600033760070801E-2</v>
      </c>
      <c r="N50" s="7">
        <v>6</v>
      </c>
      <c r="O50" s="7">
        <v>-0.19210004806518555</v>
      </c>
    </row>
    <row r="51" spans="1:15" x14ac:dyDescent="0.3">
      <c r="N51" s="7">
        <v>9</v>
      </c>
      <c r="O51" s="7">
        <v>-0.18949997425079346</v>
      </c>
    </row>
    <row r="52" spans="1:15" x14ac:dyDescent="0.3">
      <c r="N52" s="7">
        <v>12</v>
      </c>
      <c r="O52" s="7">
        <v>-0.16929996013641357</v>
      </c>
    </row>
    <row r="53" spans="1:15" x14ac:dyDescent="0.3">
      <c r="N53" s="7">
        <v>15</v>
      </c>
      <c r="O53" s="7">
        <v>-0.14779996871948242</v>
      </c>
    </row>
    <row r="54" spans="1:15" x14ac:dyDescent="0.3">
      <c r="N54" s="7">
        <v>18</v>
      </c>
      <c r="O54" s="7">
        <v>-0.11829996109008789</v>
      </c>
    </row>
    <row r="55" spans="1:15" x14ac:dyDescent="0.3">
      <c r="N55" s="7">
        <v>21</v>
      </c>
      <c r="O55" s="7">
        <v>-8.7900042533874512E-2</v>
      </c>
    </row>
    <row r="56" spans="1:15" x14ac:dyDescent="0.3">
      <c r="N56" s="7">
        <v>24</v>
      </c>
      <c r="O56" s="7">
        <v>-6.6300034523010254E-2</v>
      </c>
    </row>
    <row r="57" spans="1:15" x14ac:dyDescent="0.3">
      <c r="N57" s="7">
        <v>27</v>
      </c>
      <c r="O57" s="7">
        <v>-4.309999942779541E-2</v>
      </c>
    </row>
    <row r="58" spans="1:15" x14ac:dyDescent="0.3">
      <c r="N58" s="7">
        <v>30</v>
      </c>
      <c r="O58" s="7">
        <v>-1.9600033760070801E-2</v>
      </c>
    </row>
    <row r="63" spans="1:15" x14ac:dyDescent="0.3">
      <c r="A63" t="s">
        <v>5</v>
      </c>
      <c r="B63">
        <v>1.4643000364303589</v>
      </c>
      <c r="C63">
        <v>1.4780000448226929</v>
      </c>
      <c r="D63">
        <v>1.4975999593734741</v>
      </c>
      <c r="E63">
        <v>1.5174000263214111</v>
      </c>
      <c r="F63">
        <v>1.5342999696731567</v>
      </c>
      <c r="G63">
        <v>1.5585999488830566</v>
      </c>
      <c r="H63">
        <v>1.5827000141143799</v>
      </c>
      <c r="I63">
        <v>1.6095999479293823</v>
      </c>
      <c r="J63">
        <v>1.6345000267028809</v>
      </c>
      <c r="K63">
        <v>1.660599946975708</v>
      </c>
      <c r="L63">
        <v>1.6864999532699585</v>
      </c>
      <c r="N63" s="7">
        <v>0</v>
      </c>
      <c r="O63" s="7">
        <v>-0.25440001487731934</v>
      </c>
    </row>
    <row r="64" spans="1:15" x14ac:dyDescent="0.3">
      <c r="A64" s="1" t="s">
        <v>9</v>
      </c>
      <c r="B64">
        <v>1.7187000513076782</v>
      </c>
      <c r="C64">
        <v>1.7236000299453735</v>
      </c>
      <c r="D64">
        <v>1.7271000146865845</v>
      </c>
      <c r="E64">
        <v>1.7280999422073364</v>
      </c>
      <c r="F64">
        <v>1.7261999845504761</v>
      </c>
      <c r="G64">
        <v>1.7218999862670898</v>
      </c>
      <c r="H64">
        <v>1.718500018119812</v>
      </c>
      <c r="I64">
        <v>1.7115000486373901</v>
      </c>
      <c r="J64">
        <v>1.7086000442504883</v>
      </c>
      <c r="K64">
        <v>1.7070000171661377</v>
      </c>
      <c r="L64">
        <v>1.7035000324249268</v>
      </c>
      <c r="N64" s="7">
        <v>3</v>
      </c>
      <c r="O64" s="7">
        <v>-0.24559998512268066</v>
      </c>
    </row>
    <row r="65" spans="1:15" x14ac:dyDescent="0.3">
      <c r="A65" t="s">
        <v>10</v>
      </c>
      <c r="B65">
        <f>B63-B64</f>
        <v>-0.25440001487731934</v>
      </c>
      <c r="C65">
        <f t="shared" ref="C65:L65" si="4">C63-C64</f>
        <v>-0.24559998512268066</v>
      </c>
      <c r="D65">
        <f t="shared" si="4"/>
        <v>-0.22950005531311035</v>
      </c>
      <c r="E65">
        <f t="shared" si="4"/>
        <v>-0.21069991588592529</v>
      </c>
      <c r="F65">
        <f t="shared" si="4"/>
        <v>-0.19190001487731934</v>
      </c>
      <c r="G65">
        <f t="shared" si="4"/>
        <v>-0.1633000373840332</v>
      </c>
      <c r="H65">
        <f t="shared" si="4"/>
        <v>-0.13580000400543213</v>
      </c>
      <c r="I65">
        <f t="shared" si="4"/>
        <v>-0.10190010070800781</v>
      </c>
      <c r="J65">
        <f t="shared" si="4"/>
        <v>-7.4100017547607422E-2</v>
      </c>
      <c r="K65">
        <f t="shared" si="4"/>
        <v>-4.6400070190429688E-2</v>
      </c>
      <c r="L65">
        <f t="shared" si="4"/>
        <v>-1.7000079154968262E-2</v>
      </c>
      <c r="N65" s="7">
        <v>6</v>
      </c>
      <c r="O65" s="7">
        <v>-0.22950005531311035</v>
      </c>
    </row>
    <row r="66" spans="1:15" x14ac:dyDescent="0.3">
      <c r="N66" s="7">
        <v>9</v>
      </c>
      <c r="O66" s="7">
        <v>-0.21069991588592529</v>
      </c>
    </row>
    <row r="67" spans="1:15" x14ac:dyDescent="0.3">
      <c r="N67" s="7">
        <v>12</v>
      </c>
      <c r="O67" s="7">
        <v>-0.19190001487731934</v>
      </c>
    </row>
    <row r="68" spans="1:15" x14ac:dyDescent="0.3">
      <c r="N68" s="7">
        <v>15</v>
      </c>
      <c r="O68" s="7">
        <v>-0.1633000373840332</v>
      </c>
    </row>
    <row r="69" spans="1:15" x14ac:dyDescent="0.3">
      <c r="N69" s="7">
        <v>18</v>
      </c>
      <c r="O69" s="7">
        <v>-0.13580000400543213</v>
      </c>
    </row>
    <row r="70" spans="1:15" x14ac:dyDescent="0.3">
      <c r="N70" s="7">
        <v>21</v>
      </c>
      <c r="O70" s="7">
        <v>-0.10190010070800781</v>
      </c>
    </row>
    <row r="71" spans="1:15" x14ac:dyDescent="0.3">
      <c r="N71" s="7">
        <v>24</v>
      </c>
      <c r="O71" s="7">
        <v>-7.4100017547607422E-2</v>
      </c>
    </row>
    <row r="72" spans="1:15" x14ac:dyDescent="0.3">
      <c r="N72" s="7">
        <v>27</v>
      </c>
      <c r="O72" s="7">
        <v>-4.6400070190429688E-2</v>
      </c>
    </row>
    <row r="73" spans="1:15" x14ac:dyDescent="0.3">
      <c r="N73" s="7">
        <v>30</v>
      </c>
      <c r="O73" s="7">
        <v>-1.7000079154968262E-2</v>
      </c>
    </row>
    <row r="79" spans="1:15" x14ac:dyDescent="0.3">
      <c r="A79" t="s">
        <v>6</v>
      </c>
      <c r="B79">
        <v>1.5745999813079834</v>
      </c>
      <c r="C79">
        <v>1.6023999452590942</v>
      </c>
      <c r="D79">
        <v>1.6301000118255615</v>
      </c>
      <c r="E79">
        <v>1.655500054359436</v>
      </c>
      <c r="F79">
        <v>1.6720999479293823</v>
      </c>
      <c r="G79">
        <v>1.6979000568389893</v>
      </c>
      <c r="H79">
        <v>1.7211999893188477</v>
      </c>
      <c r="I79">
        <v>1.7516000270843506</v>
      </c>
      <c r="J79">
        <v>1.7783999443054199</v>
      </c>
      <c r="K79">
        <v>1.8055000305175781</v>
      </c>
      <c r="L79">
        <v>1.8322000503540039</v>
      </c>
      <c r="N79" s="7">
        <v>0</v>
      </c>
      <c r="O79" s="7">
        <v>-0.14410006999969482</v>
      </c>
    </row>
    <row r="80" spans="1:15" x14ac:dyDescent="0.3">
      <c r="A80" s="1" t="s">
        <v>9</v>
      </c>
      <c r="B80">
        <v>1.7187000513076782</v>
      </c>
      <c r="C80">
        <v>1.7236000299453735</v>
      </c>
      <c r="D80">
        <v>1.7271000146865845</v>
      </c>
      <c r="E80">
        <v>1.7280999422073364</v>
      </c>
      <c r="F80">
        <v>1.7261999845504761</v>
      </c>
      <c r="G80">
        <v>1.7218999862670898</v>
      </c>
      <c r="H80">
        <v>1.718500018119812</v>
      </c>
      <c r="I80">
        <v>1.7115000486373901</v>
      </c>
      <c r="J80">
        <v>1.7086000442504883</v>
      </c>
      <c r="K80">
        <v>1.7070000171661377</v>
      </c>
      <c r="L80">
        <v>1.7035000324249268</v>
      </c>
      <c r="N80" s="7">
        <v>3</v>
      </c>
      <c r="O80" s="7">
        <v>-0.1212000846862793</v>
      </c>
    </row>
    <row r="81" spans="1:15" x14ac:dyDescent="0.3">
      <c r="A81" t="s">
        <v>10</v>
      </c>
      <c r="B81">
        <f>B79-B80</f>
        <v>-0.14410006999969482</v>
      </c>
      <c r="C81">
        <f t="shared" ref="C81:L81" si="5">C79-C80</f>
        <v>-0.1212000846862793</v>
      </c>
      <c r="D81">
        <f t="shared" si="5"/>
        <v>-9.7000002861022949E-2</v>
      </c>
      <c r="E81">
        <f t="shared" si="5"/>
        <v>-7.2599887847900391E-2</v>
      </c>
      <c r="F81">
        <f t="shared" si="5"/>
        <v>-5.410003662109375E-2</v>
      </c>
      <c r="G81">
        <f t="shared" si="5"/>
        <v>-2.3999929428100586E-2</v>
      </c>
      <c r="H81">
        <f t="shared" si="5"/>
        <v>2.6999711990356445E-3</v>
      </c>
      <c r="I81">
        <f t="shared" si="5"/>
        <v>4.0099978446960449E-2</v>
      </c>
      <c r="J81">
        <f t="shared" si="5"/>
        <v>6.9799900054931641E-2</v>
      </c>
      <c r="K81">
        <f t="shared" si="5"/>
        <v>9.850001335144043E-2</v>
      </c>
      <c r="L81">
        <f t="shared" si="5"/>
        <v>0.12870001792907715</v>
      </c>
      <c r="N81" s="7">
        <v>6</v>
      </c>
      <c r="O81" s="7">
        <v>-9.7000002861022949E-2</v>
      </c>
    </row>
    <row r="82" spans="1:15" x14ac:dyDescent="0.3">
      <c r="N82" s="7">
        <v>9</v>
      </c>
      <c r="O82" s="7">
        <v>-7.2599887847900391E-2</v>
      </c>
    </row>
    <row r="83" spans="1:15" x14ac:dyDescent="0.3">
      <c r="N83" s="7">
        <v>12</v>
      </c>
      <c r="O83" s="7">
        <v>-5.410003662109375E-2</v>
      </c>
    </row>
    <row r="84" spans="1:15" x14ac:dyDescent="0.3">
      <c r="N84" s="7">
        <v>15</v>
      </c>
      <c r="O84" s="7">
        <v>-2.3999929428100586E-2</v>
      </c>
    </row>
    <row r="85" spans="1:15" x14ac:dyDescent="0.3">
      <c r="N85" s="7">
        <v>18</v>
      </c>
      <c r="O85" s="7">
        <v>2.6999711990356445E-3</v>
      </c>
    </row>
    <row r="86" spans="1:15" x14ac:dyDescent="0.3">
      <c r="N86" s="7">
        <v>21</v>
      </c>
      <c r="O86" s="7">
        <v>4.0099978446960449E-2</v>
      </c>
    </row>
    <row r="87" spans="1:15" x14ac:dyDescent="0.3">
      <c r="N87" s="7">
        <v>24</v>
      </c>
      <c r="O87" s="7">
        <v>6.9799900054931641E-2</v>
      </c>
    </row>
    <row r="88" spans="1:15" x14ac:dyDescent="0.3">
      <c r="N88" s="7">
        <v>27</v>
      </c>
      <c r="O88" s="7">
        <v>9.850001335144043E-2</v>
      </c>
    </row>
    <row r="89" spans="1:15" x14ac:dyDescent="0.3">
      <c r="N89" s="7">
        <v>30</v>
      </c>
      <c r="O89" s="7">
        <v>0.12870001792907715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6" workbookViewId="0">
      <selection activeCell="N28" sqref="N28"/>
    </sheetView>
  </sheetViews>
  <sheetFormatPr defaultRowHeight="14.4" x14ac:dyDescent="0.3"/>
  <cols>
    <col min="4" max="4" width="16.6640625" customWidth="1"/>
    <col min="6" max="6" width="12.5546875" customWidth="1"/>
    <col min="7" max="8" width="13.5546875" bestFit="1" customWidth="1"/>
    <col min="10" max="10" width="18.88671875" bestFit="1" customWidth="1"/>
  </cols>
  <sheetData>
    <row r="1" spans="1:10" x14ac:dyDescent="0.3">
      <c r="A1">
        <v>1</v>
      </c>
    </row>
    <row r="2" spans="1:10" ht="43.2" x14ac:dyDescent="0.3">
      <c r="A2" s="2" t="s">
        <v>11</v>
      </c>
      <c r="B2" s="2" t="s">
        <v>12</v>
      </c>
      <c r="C2" s="2" t="s">
        <v>21</v>
      </c>
      <c r="D2" s="3" t="s">
        <v>13</v>
      </c>
      <c r="E2" s="2" t="s">
        <v>14</v>
      </c>
      <c r="F2" s="3" t="s">
        <v>15</v>
      </c>
      <c r="G2" s="2" t="s">
        <v>16</v>
      </c>
      <c r="H2" s="2" t="s">
        <v>17</v>
      </c>
      <c r="I2" s="4" t="s">
        <v>18</v>
      </c>
      <c r="J2" s="2" t="s">
        <v>19</v>
      </c>
    </row>
    <row r="3" spans="1:10" x14ac:dyDescent="0.3">
      <c r="A3" s="9">
        <v>91135</v>
      </c>
      <c r="B3" s="9" t="s">
        <v>20</v>
      </c>
      <c r="C3" s="6">
        <v>1</v>
      </c>
      <c r="D3">
        <v>5.1000000000000004E-3</v>
      </c>
      <c r="E3">
        <v>2.0000000000000001E-4</v>
      </c>
      <c r="F3">
        <f>D3-E3</f>
        <v>4.9000000000000007E-3</v>
      </c>
      <c r="G3">
        <v>6.3600000000000004E-2</v>
      </c>
      <c r="H3">
        <f>F3/G3</f>
        <v>7.7044025157232715E-2</v>
      </c>
      <c r="I3" s="5">
        <v>66.355762824783483</v>
      </c>
      <c r="J3" s="5">
        <f>(H3*60*50000*100)/(1000*50*0.6*I3)</f>
        <v>11.610751180823927</v>
      </c>
    </row>
    <row r="4" spans="1:10" x14ac:dyDescent="0.3">
      <c r="A4" s="9"/>
      <c r="B4" s="9"/>
      <c r="C4" s="6">
        <v>2</v>
      </c>
      <c r="D4">
        <v>8.5000000000000006E-3</v>
      </c>
      <c r="E4">
        <v>2.0000000000000001E-4</v>
      </c>
      <c r="F4">
        <f t="shared" ref="F4:F5" si="0">D4-E4</f>
        <v>8.3000000000000001E-3</v>
      </c>
      <c r="G4">
        <v>6.3600000000000004E-2</v>
      </c>
      <c r="H4">
        <f t="shared" ref="H4:H5" si="1">F4/G4</f>
        <v>0.13050314465408805</v>
      </c>
      <c r="I4" s="5">
        <v>66.355762824783483</v>
      </c>
      <c r="J4" s="5">
        <f t="shared" ref="J4:J5" si="2">(H4*60*50000*100)/(1000*50*0.6*I4)</f>
        <v>19.667190775681341</v>
      </c>
    </row>
    <row r="5" spans="1:10" x14ac:dyDescent="0.3">
      <c r="A5" s="9"/>
      <c r="B5" s="9"/>
      <c r="C5" s="6">
        <v>3</v>
      </c>
      <c r="D5">
        <v>8.3999999999999995E-3</v>
      </c>
      <c r="E5">
        <v>2.0000000000000001E-4</v>
      </c>
      <c r="F5">
        <f t="shared" si="0"/>
        <v>8.199999999999999E-3</v>
      </c>
      <c r="G5">
        <v>6.3600000000000004E-2</v>
      </c>
      <c r="H5">
        <f t="shared" si="1"/>
        <v>0.12893081761006286</v>
      </c>
      <c r="I5" s="5">
        <v>66.355762824783483</v>
      </c>
      <c r="J5" s="5">
        <f t="shared" si="2"/>
        <v>19.43023666995024</v>
      </c>
    </row>
    <row r="6" spans="1:10" x14ac:dyDescent="0.3">
      <c r="A6" s="9"/>
      <c r="B6" s="9"/>
      <c r="C6" s="6">
        <v>4</v>
      </c>
      <c r="D6">
        <v>7.1000000000000004E-3</v>
      </c>
      <c r="E6">
        <v>2.0000000000000001E-4</v>
      </c>
      <c r="F6">
        <f>D6-E6</f>
        <v>6.9000000000000008E-3</v>
      </c>
      <c r="G6">
        <v>6.3600000000000004E-2</v>
      </c>
      <c r="H6">
        <f>F6/G6</f>
        <v>0.10849056603773585</v>
      </c>
      <c r="I6" s="5">
        <v>66.355762824783483</v>
      </c>
      <c r="J6" s="5">
        <f>(H6*60*50000*100)/(1000*50*0.6*I6)</f>
        <v>16.349833295445936</v>
      </c>
    </row>
    <row r="7" spans="1:10" x14ac:dyDescent="0.3">
      <c r="A7" s="9"/>
      <c r="B7" s="9"/>
      <c r="C7" s="6">
        <v>5</v>
      </c>
      <c r="D7">
        <v>8.5000000000000006E-3</v>
      </c>
      <c r="E7">
        <v>2.0000000000000001E-4</v>
      </c>
      <c r="F7">
        <f t="shared" ref="F7:F8" si="3">D7-E7</f>
        <v>8.3000000000000001E-3</v>
      </c>
      <c r="G7">
        <v>6.3600000000000004E-2</v>
      </c>
      <c r="H7">
        <f t="shared" ref="H7:H8" si="4">F7/G7</f>
        <v>0.13050314465408805</v>
      </c>
      <c r="I7" s="5">
        <v>66.355762824783483</v>
      </c>
      <c r="J7" s="5">
        <f t="shared" ref="J7:J8" si="5">(H7*60*50000*100)/(1000*50*0.6*I7)</f>
        <v>19.667190775681341</v>
      </c>
    </row>
    <row r="8" spans="1:10" x14ac:dyDescent="0.3">
      <c r="A8" s="9"/>
      <c r="B8" s="9"/>
      <c r="C8" s="6">
        <v>6</v>
      </c>
      <c r="D8">
        <v>9.4000000000000004E-3</v>
      </c>
      <c r="E8">
        <v>2.0000000000000001E-4</v>
      </c>
      <c r="F8">
        <f t="shared" si="3"/>
        <v>9.1999999999999998E-3</v>
      </c>
      <c r="G8">
        <v>6.3600000000000004E-2</v>
      </c>
      <c r="H8">
        <f t="shared" si="4"/>
        <v>0.14465408805031446</v>
      </c>
      <c r="I8" s="5">
        <v>66.355762824783483</v>
      </c>
      <c r="J8" s="5">
        <f t="shared" si="5"/>
        <v>21.79977772726124</v>
      </c>
    </row>
    <row r="11" spans="1:10" x14ac:dyDescent="0.3">
      <c r="A11">
        <v>2</v>
      </c>
    </row>
    <row r="12" spans="1:10" ht="43.2" x14ac:dyDescent="0.3">
      <c r="A12" s="2" t="s">
        <v>11</v>
      </c>
      <c r="B12" s="2" t="s">
        <v>12</v>
      </c>
      <c r="C12" s="2" t="s">
        <v>21</v>
      </c>
      <c r="D12" s="3" t="s">
        <v>13</v>
      </c>
      <c r="E12" s="2" t="s">
        <v>14</v>
      </c>
      <c r="F12" s="3" t="s">
        <v>15</v>
      </c>
      <c r="G12" s="2" t="s">
        <v>16</v>
      </c>
      <c r="H12" s="2" t="s">
        <v>17</v>
      </c>
      <c r="I12" s="8" t="s">
        <v>18</v>
      </c>
      <c r="J12" s="2" t="s">
        <v>19</v>
      </c>
    </row>
    <row r="13" spans="1:10" x14ac:dyDescent="0.3">
      <c r="A13" s="9">
        <v>91135</v>
      </c>
      <c r="B13" s="9" t="s">
        <v>20</v>
      </c>
      <c r="C13" s="8">
        <v>1</v>
      </c>
      <c r="D13">
        <v>4.4999999999999997E-3</v>
      </c>
      <c r="E13">
        <v>2.0000000000000001E-4</v>
      </c>
      <c r="F13">
        <f>D13-E13</f>
        <v>4.3E-3</v>
      </c>
      <c r="G13">
        <v>6.3600000000000004E-2</v>
      </c>
      <c r="H13">
        <f>F13/G13</f>
        <v>6.761006289308176E-2</v>
      </c>
      <c r="I13" s="5">
        <v>66.355762824783483</v>
      </c>
      <c r="J13" s="5">
        <f>(H13*60*50000*100)/(1000*50*0.6*I13)</f>
        <v>10.18902654643732</v>
      </c>
    </row>
    <row r="14" spans="1:10" x14ac:dyDescent="0.3">
      <c r="A14" s="9"/>
      <c r="B14" s="9"/>
      <c r="C14" s="8">
        <v>2</v>
      </c>
      <c r="D14">
        <v>7.9000000000000008E-3</v>
      </c>
      <c r="E14">
        <v>2.0000000000000001E-4</v>
      </c>
      <c r="F14">
        <f t="shared" ref="F14:F15" si="6">D14-E14</f>
        <v>7.7000000000000011E-3</v>
      </c>
      <c r="G14">
        <v>6.3600000000000004E-2</v>
      </c>
      <c r="H14">
        <f t="shared" ref="H14:H15" si="7">F14/G14</f>
        <v>0.12106918238993712</v>
      </c>
      <c r="I14" s="5">
        <v>66.355762824783483</v>
      </c>
      <c r="J14" s="5">
        <f t="shared" ref="J14:J15" si="8">(H14*60*50000*100)/(1000*50*0.6*I14)</f>
        <v>18.245466141294738</v>
      </c>
    </row>
    <row r="15" spans="1:10" x14ac:dyDescent="0.3">
      <c r="A15" s="9"/>
      <c r="B15" s="9"/>
      <c r="C15" s="8">
        <v>3</v>
      </c>
      <c r="D15">
        <v>7.7999999999999996E-3</v>
      </c>
      <c r="E15">
        <v>2.0000000000000001E-4</v>
      </c>
      <c r="F15">
        <f t="shared" si="6"/>
        <v>7.6E-3</v>
      </c>
      <c r="G15">
        <v>6.3600000000000004E-2</v>
      </c>
      <c r="H15">
        <f t="shared" si="7"/>
        <v>0.11949685534591194</v>
      </c>
      <c r="I15" s="5">
        <v>66.355762824783483</v>
      </c>
      <c r="J15" s="5">
        <f t="shared" si="8"/>
        <v>18.008512035563633</v>
      </c>
    </row>
    <row r="16" spans="1:10" x14ac:dyDescent="0.3">
      <c r="A16" s="9"/>
      <c r="B16" s="9"/>
      <c r="C16" s="8">
        <v>4</v>
      </c>
      <c r="D16">
        <v>6.4000000000000003E-3</v>
      </c>
      <c r="E16">
        <v>2.0000000000000001E-4</v>
      </c>
      <c r="F16">
        <f>D16-E16</f>
        <v>6.2000000000000006E-3</v>
      </c>
      <c r="G16">
        <v>6.3600000000000004E-2</v>
      </c>
      <c r="H16">
        <f>F16/G16</f>
        <v>9.7484276729559755E-2</v>
      </c>
      <c r="I16" s="5">
        <v>66.355762824783483</v>
      </c>
      <c r="J16" s="5">
        <f>(H16*60*50000*100)/(1000*50*0.6*I16)</f>
        <v>14.691154555328232</v>
      </c>
    </row>
    <row r="17" spans="1:10" x14ac:dyDescent="0.3">
      <c r="A17" s="9"/>
      <c r="B17" s="9"/>
      <c r="C17" s="8">
        <v>5</v>
      </c>
      <c r="D17">
        <v>7.7999999999999996E-3</v>
      </c>
      <c r="E17">
        <v>2.0000000000000001E-4</v>
      </c>
      <c r="F17">
        <f t="shared" ref="F17:F18" si="9">D17-E17</f>
        <v>7.6E-3</v>
      </c>
      <c r="G17">
        <v>6.3600000000000004E-2</v>
      </c>
      <c r="H17">
        <f t="shared" ref="H17:H18" si="10">F17/G17</f>
        <v>0.11949685534591194</v>
      </c>
      <c r="I17" s="5">
        <v>66.355762824783483</v>
      </c>
      <c r="J17" s="5">
        <f t="shared" ref="J17:J18" si="11">(H17*60*50000*100)/(1000*50*0.6*I17)</f>
        <v>18.008512035563633</v>
      </c>
    </row>
    <row r="18" spans="1:10" x14ac:dyDescent="0.3">
      <c r="A18" s="9"/>
      <c r="B18" s="9"/>
      <c r="C18" s="8">
        <v>6</v>
      </c>
      <c r="D18">
        <v>8.6999999999999994E-3</v>
      </c>
      <c r="E18">
        <v>2.0000000000000001E-4</v>
      </c>
      <c r="F18">
        <f t="shared" si="9"/>
        <v>8.4999999999999989E-3</v>
      </c>
      <c r="G18">
        <v>6.3600000000000004E-2</v>
      </c>
      <c r="H18">
        <f t="shared" si="10"/>
        <v>0.13364779874213834</v>
      </c>
      <c r="I18" s="5">
        <v>66.355762824783483</v>
      </c>
      <c r="J18" s="5">
        <f t="shared" si="11"/>
        <v>20.141098987143536</v>
      </c>
    </row>
    <row r="21" spans="1:10" x14ac:dyDescent="0.3">
      <c r="A21">
        <v>3</v>
      </c>
    </row>
    <row r="22" spans="1:10" ht="43.2" x14ac:dyDescent="0.3">
      <c r="A22" s="2" t="s">
        <v>11</v>
      </c>
      <c r="B22" s="2" t="s">
        <v>12</v>
      </c>
      <c r="C22" s="2" t="s">
        <v>21</v>
      </c>
      <c r="D22" s="3" t="s">
        <v>13</v>
      </c>
      <c r="E22" s="2" t="s">
        <v>14</v>
      </c>
      <c r="F22" s="3" t="s">
        <v>15</v>
      </c>
      <c r="G22" s="2" t="s">
        <v>16</v>
      </c>
      <c r="H22" s="2" t="s">
        <v>17</v>
      </c>
      <c r="I22" s="8" t="s">
        <v>18</v>
      </c>
      <c r="J22" s="2" t="s">
        <v>19</v>
      </c>
    </row>
    <row r="23" spans="1:10" x14ac:dyDescent="0.3">
      <c r="A23" s="9">
        <v>91135</v>
      </c>
      <c r="B23" s="9" t="s">
        <v>20</v>
      </c>
      <c r="C23" s="8">
        <v>1</v>
      </c>
      <c r="D23">
        <v>4.8999999999999998E-3</v>
      </c>
      <c r="E23">
        <v>2.0000000000000001E-4</v>
      </c>
      <c r="F23">
        <f>D23-E23</f>
        <v>4.7000000000000002E-3</v>
      </c>
      <c r="G23">
        <v>6.3600000000000004E-2</v>
      </c>
      <c r="H23">
        <f>F23/G23</f>
        <v>7.3899371069182387E-2</v>
      </c>
      <c r="I23" s="5">
        <v>66.355762824783483</v>
      </c>
      <c r="J23" s="5">
        <f>(H23*60*50000*100)/(1000*50*0.6*I23)</f>
        <v>11.136842969361721</v>
      </c>
    </row>
    <row r="24" spans="1:10" x14ac:dyDescent="0.3">
      <c r="A24" s="9"/>
      <c r="B24" s="9"/>
      <c r="C24" s="8">
        <v>2</v>
      </c>
      <c r="D24">
        <v>8.3000000000000001E-3</v>
      </c>
      <c r="E24">
        <v>2.0000000000000001E-4</v>
      </c>
      <c r="F24">
        <f t="shared" ref="F24:F25" si="12">D24-E24</f>
        <v>8.0999999999999996E-3</v>
      </c>
      <c r="G24">
        <v>6.3600000000000004E-2</v>
      </c>
      <c r="H24">
        <f t="shared" ref="H24:H25" si="13">F24/G24</f>
        <v>0.12735849056603771</v>
      </c>
      <c r="I24" s="5">
        <v>66.355762824783483</v>
      </c>
      <c r="J24" s="5">
        <f t="shared" ref="J24:J25" si="14">(H24*60*50000*100)/(1000*50*0.6*I24)</f>
        <v>19.193282564219135</v>
      </c>
    </row>
    <row r="25" spans="1:10" x14ac:dyDescent="0.3">
      <c r="A25" s="9"/>
      <c r="B25" s="9"/>
      <c r="C25" s="8">
        <v>3</v>
      </c>
      <c r="D25">
        <v>8.2000000000000007E-3</v>
      </c>
      <c r="E25">
        <v>2.0000000000000001E-4</v>
      </c>
      <c r="F25">
        <f t="shared" si="12"/>
        <v>8.0000000000000002E-3</v>
      </c>
      <c r="G25">
        <v>6.3600000000000004E-2</v>
      </c>
      <c r="H25">
        <f t="shared" si="13"/>
        <v>0.12578616352201258</v>
      </c>
      <c r="I25" s="5">
        <v>66.355762824783483</v>
      </c>
      <c r="J25" s="5">
        <f t="shared" si="14"/>
        <v>18.956328458488038</v>
      </c>
    </row>
    <row r="26" spans="1:10" x14ac:dyDescent="0.3">
      <c r="A26" s="9"/>
      <c r="B26" s="9"/>
      <c r="C26" s="8">
        <v>4</v>
      </c>
      <c r="D26">
        <v>6.8999999999999999E-3</v>
      </c>
      <c r="E26">
        <v>2.0000000000000001E-4</v>
      </c>
      <c r="F26">
        <f>D26-E26</f>
        <v>6.7000000000000002E-3</v>
      </c>
      <c r="G26">
        <v>6.3600000000000004E-2</v>
      </c>
      <c r="H26">
        <f>F26/G26</f>
        <v>0.10534591194968553</v>
      </c>
      <c r="I26" s="5">
        <v>66.355762824783483</v>
      </c>
      <c r="J26" s="5">
        <f>(H26*60*50000*100)/(1000*50*0.6*I26)</f>
        <v>15.875925083983731</v>
      </c>
    </row>
    <row r="27" spans="1:10" x14ac:dyDescent="0.3">
      <c r="A27" s="9"/>
      <c r="B27" s="9"/>
      <c r="C27" s="8">
        <v>5</v>
      </c>
      <c r="D27">
        <v>8.3000000000000001E-3</v>
      </c>
      <c r="E27">
        <v>2.0000000000000001E-4</v>
      </c>
      <c r="F27">
        <f t="shared" ref="F27:F28" si="15">D27-E27</f>
        <v>8.0999999999999996E-3</v>
      </c>
      <c r="G27">
        <v>6.3600000000000004E-2</v>
      </c>
      <c r="H27">
        <f t="shared" ref="H27:H28" si="16">F27/G27</f>
        <v>0.12735849056603771</v>
      </c>
      <c r="I27" s="5">
        <v>66.355762824783483</v>
      </c>
      <c r="J27" s="5">
        <f t="shared" ref="J27:J28" si="17">(H27*60*50000*100)/(1000*50*0.6*I27)</f>
        <v>19.193282564219135</v>
      </c>
    </row>
    <row r="28" spans="1:10" x14ac:dyDescent="0.3">
      <c r="A28" s="9"/>
      <c r="B28" s="9"/>
      <c r="C28" s="8">
        <v>6</v>
      </c>
      <c r="D28">
        <v>9.1999999999999998E-3</v>
      </c>
      <c r="E28">
        <v>2.0000000000000001E-4</v>
      </c>
      <c r="F28">
        <f t="shared" si="15"/>
        <v>8.9999999999999993E-3</v>
      </c>
      <c r="G28">
        <v>6.3600000000000004E-2</v>
      </c>
      <c r="H28">
        <f t="shared" si="16"/>
        <v>0.14150943396226412</v>
      </c>
      <c r="I28" s="5">
        <v>66.355762824783483</v>
      </c>
      <c r="J28" s="5">
        <f t="shared" si="17"/>
        <v>21.325869515799038</v>
      </c>
    </row>
  </sheetData>
  <mergeCells count="6">
    <mergeCell ref="B3:B8"/>
    <mergeCell ref="A3:A8"/>
    <mergeCell ref="A13:A18"/>
    <mergeCell ref="B13:B18"/>
    <mergeCell ref="A23:A28"/>
    <mergeCell ref="B23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Blank</vt:lpstr>
      <vt:lpstr>1</vt:lpstr>
      <vt:lpstr>2</vt:lpstr>
      <vt:lpstr>3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2024-09-19T09:50:46Z</dcterms:created>
  <dcterms:modified xsi:type="dcterms:W3CDTF">2024-10-01T16:47:50Z</dcterms:modified>
</cp:coreProperties>
</file>