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/>
  </bookViews>
  <sheets>
    <sheet name="Blank" sheetId="1" r:id="rId1"/>
    <sheet name="AEG 4" sheetId="2" r:id="rId2"/>
    <sheet name="Phenol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2" l="1"/>
  <c r="D83" i="2"/>
  <c r="E83" i="2"/>
  <c r="F83" i="2"/>
  <c r="G83" i="2"/>
  <c r="H83" i="2"/>
  <c r="I83" i="2"/>
  <c r="J83" i="2"/>
  <c r="K83" i="2"/>
  <c r="L83" i="2"/>
  <c r="B83" i="2"/>
  <c r="C67" i="2" l="1"/>
  <c r="D67" i="2"/>
  <c r="E67" i="2"/>
  <c r="F67" i="2"/>
  <c r="G67" i="2"/>
  <c r="H67" i="2"/>
  <c r="I67" i="2"/>
  <c r="J67" i="2"/>
  <c r="K67" i="2"/>
  <c r="L67" i="2"/>
  <c r="B67" i="2"/>
  <c r="C52" i="2"/>
  <c r="D52" i="2"/>
  <c r="E52" i="2"/>
  <c r="F52" i="2"/>
  <c r="G52" i="2"/>
  <c r="H52" i="2"/>
  <c r="I52" i="2"/>
  <c r="J52" i="2"/>
  <c r="K52" i="2"/>
  <c r="L52" i="2"/>
  <c r="B52" i="2"/>
  <c r="C36" i="2"/>
  <c r="D36" i="2"/>
  <c r="E36" i="2"/>
  <c r="F36" i="2"/>
  <c r="G36" i="2"/>
  <c r="H36" i="2"/>
  <c r="I36" i="2"/>
  <c r="J36" i="2"/>
  <c r="K36" i="2"/>
  <c r="L36" i="2"/>
  <c r="B36" i="2"/>
  <c r="C21" i="2" l="1"/>
  <c r="D21" i="2"/>
  <c r="E21" i="2"/>
  <c r="F21" i="2"/>
  <c r="G21" i="2"/>
  <c r="H21" i="2"/>
  <c r="I21" i="2"/>
  <c r="J21" i="2"/>
  <c r="K21" i="2"/>
  <c r="L21" i="2"/>
  <c r="B21" i="2"/>
  <c r="C6" i="2"/>
  <c r="D6" i="2"/>
  <c r="E6" i="2"/>
  <c r="F6" i="2"/>
  <c r="G6" i="2"/>
  <c r="H6" i="2"/>
  <c r="I6" i="2"/>
  <c r="J6" i="2"/>
  <c r="K6" i="2"/>
  <c r="L6" i="2"/>
  <c r="B6" i="2"/>
  <c r="F7" i="3" l="1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F2" i="3"/>
  <c r="H2" i="3" s="1"/>
  <c r="J2" i="3" s="1"/>
</calcChain>
</file>

<file path=xl/sharedStrings.xml><?xml version="1.0" encoding="utf-8"?>
<sst xmlns="http://schemas.openxmlformats.org/spreadsheetml/2006/main" count="45" uniqueCount="22">
  <si>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</si>
  <si>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</si>
  <si>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</si>
  <si>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</si>
  <si>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</si>
  <si>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</si>
  <si>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</si>
  <si>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</si>
  <si>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</si>
  <si>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</si>
  <si>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AEG - 4</t>
  </si>
  <si>
    <t>Sample 91136</t>
  </si>
  <si>
    <t>D1</t>
  </si>
  <si>
    <t>D2</t>
  </si>
  <si>
    <t>D3</t>
  </si>
  <si>
    <t>D4</t>
  </si>
  <si>
    <t>D5</t>
  </si>
  <si>
    <t>D6</t>
  </si>
  <si>
    <t>F7</t>
  </si>
  <si>
    <t>F8</t>
  </si>
  <si>
    <t>F9</t>
  </si>
  <si>
    <t xml:space="preserve">Sample - Blank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</si>
</sst>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1"/>
    <xf numFmtId="0" fontId="2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54418197725283E-2"/>
                  <c:y val="-0.50848024205307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Blank!$A$7:$A$17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Blank!$B$7:$B$17</c:f>
              <c:numCache>
                <c:formatCode>General</c:formatCode>
                <c:ptCount val="11"/>
                <c:pt idx="0">
                  <c:v>1.1771999597549438</c:v>
                </c:pt>
                <c:pt idx="1">
                  <c:v>1.1791000366210937</c:v>
                </c:pt>
                <c:pt idx="2">
                  <c:v>1.1922999620437622</c:v>
                </c:pt>
                <c:pt idx="3">
                  <c:v>1.190500020980835</c:v>
                </c:pt>
                <c:pt idx="4">
                  <c:v>1.1887999773025513</c:v>
                </c:pt>
                <c:pt idx="5">
                  <c:v>1.1836999654769897</c:v>
                </c:pt>
                <c:pt idx="6">
                  <c:v>1.1770999431610107</c:v>
                </c:pt>
                <c:pt idx="7">
                  <c:v>1.1691999435424805</c:v>
                </c:pt>
                <c:pt idx="8">
                  <c:v>1.1683000326156616</c:v>
                </c:pt>
                <c:pt idx="9">
                  <c:v>1.1641999483108521</c:v>
                </c:pt>
                <c:pt idx="10">
                  <c:v>1.1608999967575073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28200"/>
        <c:axId val="243928584"/>
      </c:scatterChart>
      <c:valAx>
        <c:axId val="2439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28584"/>
        <c:crosses val="autoZero"/>
        <c:crossBetween val="midCat"/>
      </c:valAx>
      <c:valAx>
        <c:axId val="2439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2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543307086614171E-2"/>
                  <c:y val="-0.3800029163021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Blank!$J$7:$J$17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Blank!$K$7:$K$17</c:f>
              <c:numCache>
                <c:formatCode>General</c:formatCode>
                <c:ptCount val="11"/>
                <c:pt idx="0">
                  <c:v>1.2236000299453735</c:v>
                </c:pt>
                <c:pt idx="1">
                  <c:v>1.2365000247955322</c:v>
                </c:pt>
                <c:pt idx="2">
                  <c:v>1.2312999963760376</c:v>
                </c:pt>
                <c:pt idx="3">
                  <c:v>1.2312999963760376</c:v>
                </c:pt>
                <c:pt idx="4">
                  <c:v>1.2229000329971313</c:v>
                </c:pt>
                <c:pt idx="5">
                  <c:v>1.2206000089645386</c:v>
                </c:pt>
                <c:pt idx="6">
                  <c:v>1.2158000469207764</c:v>
                </c:pt>
                <c:pt idx="7">
                  <c:v>1.2079000473022461</c:v>
                </c:pt>
                <c:pt idx="8">
                  <c:v>1.2072000503540039</c:v>
                </c:pt>
                <c:pt idx="9">
                  <c:v>1.2002999782562256</c:v>
                </c:pt>
                <c:pt idx="10">
                  <c:v>1.1993999481201172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59912"/>
        <c:axId val="244054792"/>
      </c:scatterChart>
      <c:valAx>
        <c:axId val="24405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54792"/>
        <c:crosses val="autoZero"/>
        <c:crossBetween val="midCat"/>
      </c:valAx>
      <c:valAx>
        <c:axId val="2440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5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66404199475066E-4"/>
                  <c:y val="-0.43419473607465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Blank!$P$7:$P$17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Blank!$Q$7:$Q$17</c:f>
              <c:numCache>
                <c:formatCode>General</c:formatCode>
                <c:ptCount val="11"/>
                <c:pt idx="0">
                  <c:v>1.1811000108718872</c:v>
                </c:pt>
                <c:pt idx="1">
                  <c:v>1.1672999858856201</c:v>
                </c:pt>
                <c:pt idx="2">
                  <c:v>1.163100004196167</c:v>
                </c:pt>
                <c:pt idx="3">
                  <c:v>1.1404000520706177</c:v>
                </c:pt>
                <c:pt idx="4">
                  <c:v>1.1430000066757202</c:v>
                </c:pt>
                <c:pt idx="5">
                  <c:v>1.1477999687194824</c:v>
                </c:pt>
                <c:pt idx="6">
                  <c:v>1.1482000350952148</c:v>
                </c:pt>
                <c:pt idx="7">
                  <c:v>1.1449999809265137</c:v>
                </c:pt>
                <c:pt idx="8">
                  <c:v>1.1471999883651733</c:v>
                </c:pt>
                <c:pt idx="9">
                  <c:v>1.1477999687194824</c:v>
                </c:pt>
                <c:pt idx="10">
                  <c:v>1.1462999582290649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35568"/>
        <c:axId val="244135952"/>
      </c:scatterChart>
      <c:valAx>
        <c:axId val="2441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35952"/>
        <c:crosses val="autoZero"/>
        <c:crossBetween val="midCat"/>
      </c:valAx>
      <c:valAx>
        <c:axId val="2441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1603237095363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'AEG 4'!$N$2:$N$12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'AEG 4'!$O$2:$O$12</c:f>
              <c:numCache>
                <c:formatCode>General</c:formatCode>
                <c:ptCount val="11"/>
                <c:pt idx="0">
                  <c:v>-3.1466643015543694E-2</c:v>
                </c:pt>
                <c:pt idx="1">
                  <c:v>-2.1100004514058357E-2</c:v>
                </c:pt>
                <c:pt idx="2">
                  <c:v>1.0833382606506348E-2</c:v>
                </c:pt>
                <c:pt idx="3">
                  <c:v>3.9999922116597419E-2</c:v>
                </c:pt>
                <c:pt idx="4">
                  <c:v>5.0200025240580315E-2</c:v>
                </c:pt>
                <c:pt idx="5">
                  <c:v>7.3066671689351326E-2</c:v>
                </c:pt>
                <c:pt idx="6">
                  <c:v>0.10393329461415601</c:v>
                </c:pt>
                <c:pt idx="7">
                  <c:v>0.12056668599446607</c:v>
                </c:pt>
                <c:pt idx="8">
                  <c:v>0.12256666024525953</c:v>
                </c:pt>
                <c:pt idx="9">
                  <c:v>0.13613339265187574</c:v>
                </c:pt>
                <c:pt idx="10">
                  <c:v>0.12023341655731201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52576"/>
        <c:axId val="243452960"/>
      </c:scatterChart>
      <c:valAx>
        <c:axId val="243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2960"/>
        <c:crosses val="autoZero"/>
        <c:crossBetween val="midCat"/>
      </c:valAx>
      <c:valAx>
        <c:axId val="2434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0927384076986E-2"/>
                  <c:y val="-1.7847769028871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'AEG 4'!$N$17:$N$27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'AEG 4'!$O$17:$O$27</c:f>
              <c:numCache>
                <c:formatCode>General</c:formatCode>
                <c:ptCount val="11"/>
                <c:pt idx="0">
                  <c:v>1.0933359464009529E-2</c:v>
                </c:pt>
                <c:pt idx="1">
                  <c:v>6.0599962870280022E-2</c:v>
                </c:pt>
                <c:pt idx="2">
                  <c:v>9.333336353302002E-2</c:v>
                </c:pt>
                <c:pt idx="3">
                  <c:v>0.12199993928273511</c:v>
                </c:pt>
                <c:pt idx="4">
                  <c:v>0.14360002676645922</c:v>
                </c:pt>
                <c:pt idx="5">
                  <c:v>0.1676666339238484</c:v>
                </c:pt>
                <c:pt idx="6">
                  <c:v>0.22663327058156324</c:v>
                </c:pt>
                <c:pt idx="7">
                  <c:v>0.24516661961873365</c:v>
                </c:pt>
                <c:pt idx="8">
                  <c:v>0.25666662057240797</c:v>
                </c:pt>
                <c:pt idx="9">
                  <c:v>0.27643330891927076</c:v>
                </c:pt>
                <c:pt idx="10">
                  <c:v>0.29963338375091553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03744"/>
        <c:axId val="244706520"/>
      </c:scatterChart>
      <c:valAx>
        <c:axId val="2447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6520"/>
        <c:crosses val="autoZero"/>
        <c:crossBetween val="midCat"/>
      </c:valAx>
      <c:valAx>
        <c:axId val="2447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826990376202974E-2"/>
                  <c:y val="-3.870115193934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'AEG 4'!$N$32:$N$42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'AEG 4'!$O$32:$O$42</c:f>
              <c:numCache>
                <c:formatCode>General</c:formatCode>
                <c:ptCount val="11"/>
                <c:pt idx="0">
                  <c:v>1.7333348592122322E-2</c:v>
                </c:pt>
                <c:pt idx="1">
                  <c:v>2.1500031153361077E-2</c:v>
                </c:pt>
                <c:pt idx="2">
                  <c:v>3.923332691192627E-2</c:v>
                </c:pt>
                <c:pt idx="3">
                  <c:v>6.6400011380513435E-2</c:v>
                </c:pt>
                <c:pt idx="4">
                  <c:v>9.1800014177958245E-2</c:v>
                </c:pt>
                <c:pt idx="5">
                  <c:v>0.11296673615773511</c:v>
                </c:pt>
                <c:pt idx="6">
                  <c:v>0.14253338177998853</c:v>
                </c:pt>
                <c:pt idx="7">
                  <c:v>0.17236669858296705</c:v>
                </c:pt>
                <c:pt idx="8">
                  <c:v>0.19726665814717603</c:v>
                </c:pt>
                <c:pt idx="9">
                  <c:v>0.2250333627065022</c:v>
                </c:pt>
                <c:pt idx="10">
                  <c:v>0.25303339958190918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05736"/>
        <c:axId val="244706912"/>
      </c:scatterChart>
      <c:valAx>
        <c:axId val="24470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6912"/>
        <c:crosses val="autoZero"/>
        <c:crossBetween val="midCat"/>
      </c:valAx>
      <c:valAx>
        <c:axId val="244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'AEG 4'!$N$48:$N$58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'AEG 4'!$O$48:$O$58</c:f>
              <c:numCache>
                <c:formatCode>General</c:formatCode>
                <c:ptCount val="11"/>
                <c:pt idx="0">
                  <c:v>-2.4366656939188713E-2</c:v>
                </c:pt>
                <c:pt idx="1">
                  <c:v>-1.1100014050801521E-2</c:v>
                </c:pt>
                <c:pt idx="2">
                  <c:v>-2.6667118072509766E-4</c:v>
                </c:pt>
                <c:pt idx="3">
                  <c:v>1.9199927647908455E-2</c:v>
                </c:pt>
                <c:pt idx="4">
                  <c:v>2.8500000635782952E-2</c:v>
                </c:pt>
                <c:pt idx="5">
                  <c:v>4.9366672833760505E-2</c:v>
                </c:pt>
                <c:pt idx="6">
                  <c:v>6.2033375104268318E-2</c:v>
                </c:pt>
                <c:pt idx="7">
                  <c:v>8.136661847432447E-2</c:v>
                </c:pt>
                <c:pt idx="8">
                  <c:v>9.5466693242390877E-2</c:v>
                </c:pt>
                <c:pt idx="9">
                  <c:v>0.1120333274205525</c:v>
                </c:pt>
                <c:pt idx="10">
                  <c:v>0.12623333930969238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07304"/>
        <c:axId val="244704168"/>
      </c:scatterChart>
      <c:valAx>
        <c:axId val="24470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4168"/>
        <c:crosses val="autoZero"/>
        <c:crossBetween val="midCat"/>
      </c:valAx>
      <c:valAx>
        <c:axId val="2447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60476815398075E-2"/>
                  <c:y val="-2.9235199766695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'AEG 4'!$N$63:$N$73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'AEG 4'!$O$63:$O$73</c:f>
              <c:numCache>
                <c:formatCode>General</c:formatCode>
                <c:ptCount val="11"/>
                <c:pt idx="0">
                  <c:v>-3.5666624704997485E-3</c:v>
                </c:pt>
                <c:pt idx="1">
                  <c:v>4.3000380198161547E-3</c:v>
                </c:pt>
                <c:pt idx="2">
                  <c:v>1.313328742980957E-2</c:v>
                </c:pt>
                <c:pt idx="3">
                  <c:v>2.7799924214680916E-2</c:v>
                </c:pt>
                <c:pt idx="4">
                  <c:v>3.7599960962931389E-2</c:v>
                </c:pt>
                <c:pt idx="5">
                  <c:v>5.3466637929280525E-2</c:v>
                </c:pt>
                <c:pt idx="6">
                  <c:v>6.7933281262715584E-2</c:v>
                </c:pt>
                <c:pt idx="7">
                  <c:v>8.8266690572102791E-2</c:v>
                </c:pt>
                <c:pt idx="8">
                  <c:v>0.10256667931874586</c:v>
                </c:pt>
                <c:pt idx="9">
                  <c:v>0.12263341744740797</c:v>
                </c:pt>
                <c:pt idx="10">
                  <c:v>0.14183342456817627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04952"/>
        <c:axId val="244844776"/>
      </c:scatterChart>
      <c:valAx>
        <c:axId val="24470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4776"/>
        <c:crosses val="autoZero"/>
        <c:crossBetween val="midCat"/>
      </c:valAx>
      <c:valAx>
        <c:axId val="2448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'AEG 4'!$N$79:$N$89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'AEG 4'!$O$79:$O$89</c:f>
              <c:numCache>
                <c:formatCode>General</c:formatCode>
                <c:ptCount val="11"/>
                <c:pt idx="0">
                  <c:v>3.2133301099141365E-2</c:v>
                </c:pt>
                <c:pt idx="1">
                  <c:v>6.4099947611490959E-2</c:v>
                </c:pt>
                <c:pt idx="2">
                  <c:v>9.3133330345153809E-2</c:v>
                </c:pt>
                <c:pt idx="3">
                  <c:v>0.12890001138051344</c:v>
                </c:pt>
                <c:pt idx="4">
                  <c:v>0.14720002810160326</c:v>
                </c:pt>
                <c:pt idx="5">
                  <c:v>0.17576666673024488</c:v>
                </c:pt>
                <c:pt idx="6">
                  <c:v>0.19773336251576734</c:v>
                </c:pt>
                <c:pt idx="7">
                  <c:v>0.22676666577657056</c:v>
                </c:pt>
                <c:pt idx="8">
                  <c:v>0.24966665108998609</c:v>
                </c:pt>
                <c:pt idx="9">
                  <c:v>0.28123339017232252</c:v>
                </c:pt>
                <c:pt idx="10">
                  <c:v>0.31203341484069824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47520"/>
        <c:axId val="244845560"/>
      </c:scatterChart>
      <c:valAx>
        <c:axId val="244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5560"/>
        <c:crosses val="autoZero"/>
        <c:crossBetween val="midCat"/>
      </c:valAx>
      <c:valAx>
        <c:axId val="2448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7620</xdr:rowOff>
    </xdr:from>
    <xdr:to>
      <xdr:col>7</xdr:col>
      <xdr:colOff>30480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18</xdr:row>
      <xdr:rowOff>15240</xdr:rowOff>
    </xdr:from>
    <xdr:to>
      <xdr:col>14</xdr:col>
      <xdr:colOff>381000</xdr:colOff>
      <xdr:row>33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17</xdr:row>
      <xdr:rowOff>167640</xdr:rowOff>
    </xdr:from>
    <xdr:to>
      <xdr:col>22</xdr:col>
      <xdr:colOff>114300</xdr:colOff>
      <xdr:row>32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7620</xdr:rowOff>
    </xdr:from>
    <xdr:to>
      <xdr:col>23</xdr:col>
      <xdr:colOff>312420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15</xdr:row>
      <xdr:rowOff>30480</xdr:rowOff>
    </xdr:from>
    <xdr:to>
      <xdr:col>23</xdr:col>
      <xdr:colOff>297180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30</xdr:row>
      <xdr:rowOff>137160</xdr:rowOff>
    </xdr:from>
    <xdr:to>
      <xdr:col>23</xdr:col>
      <xdr:colOff>297180</xdr:colOff>
      <xdr:row>45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46</xdr:row>
      <xdr:rowOff>76200</xdr:rowOff>
    </xdr:from>
    <xdr:to>
      <xdr:col>23</xdr:col>
      <xdr:colOff>327660</xdr:colOff>
      <xdr:row>61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61</xdr:row>
      <xdr:rowOff>99060</xdr:rowOff>
    </xdr:from>
    <xdr:to>
      <xdr:col>23</xdr:col>
      <xdr:colOff>312420</xdr:colOff>
      <xdr:row>76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76</xdr:row>
      <xdr:rowOff>175260</xdr:rowOff>
    </xdr:from>
    <xdr:to>
      <xdr:col>23</xdr:col>
      <xdr:colOff>312420</xdr:colOff>
      <xdr:row>91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abSelected="1" workbookViewId="0">
      <selection activeCell="O2" sqref="O2"/>
    </sheetView>
  </sheetViews>
  <sheetFormatPr defaultRowHeight="14.4" x14ac:dyDescent="0.3"/>
  <cols>
    <col min="1" max="1" width="12.88671875" bestFit="1" customWidth="1"/>
  </cols>
  <sheetData>
    <row r="2" spans="1:17" x14ac:dyDescent="0.3">
      <c r="A2" t="s">
        <v>18</v>
      </c>
      <c r="B2">
        <v>1.1771999597549438</v>
      </c>
      <c r="C2">
        <v>1.1791000366210937</v>
      </c>
      <c r="D2">
        <v>1.1922999620437622</v>
      </c>
      <c r="E2">
        <v>1.190500020980835</v>
      </c>
      <c r="F2">
        <v>1.1887999773025513</v>
      </c>
      <c r="G2">
        <v>1.1836999654769897</v>
      </c>
      <c r="H2">
        <v>1.1770999431610107</v>
      </c>
      <c r="I2">
        <v>1.1691999435424805</v>
      </c>
      <c r="J2">
        <v>1.1683000326156616</v>
      </c>
      <c r="K2">
        <v>1.1641999483108521</v>
      </c>
      <c r="L2">
        <v>1.1608999967575073</v>
      </c>
    </row>
    <row r="3" spans="1:17" x14ac:dyDescent="0.3">
      <c r="A3" t="s">
        <v>19</v>
      </c>
      <c r="B3">
        <v>1.2236000299453735</v>
      </c>
      <c r="C3">
        <v>1.2365000247955322</v>
      </c>
      <c r="D3">
        <v>1.2312999963760376</v>
      </c>
      <c r="E3">
        <v>1.2312999963760376</v>
      </c>
      <c r="F3">
        <v>1.2229000329971313</v>
      </c>
      <c r="G3">
        <v>1.2206000089645386</v>
      </c>
      <c r="H3">
        <v>1.2158000469207764</v>
      </c>
      <c r="I3">
        <v>1.2079000473022461</v>
      </c>
      <c r="J3">
        <v>1.2072000503540039</v>
      </c>
      <c r="K3">
        <v>1.2002999782562256</v>
      </c>
      <c r="L3">
        <v>1.1993999481201172</v>
      </c>
    </row>
    <row r="4" spans="1:17" x14ac:dyDescent="0.3">
      <c r="A4" t="s">
        <v>20</v>
      </c>
      <c r="B4">
        <v>1.1811000108718872</v>
      </c>
      <c r="C4">
        <v>1.1672999858856201</v>
      </c>
      <c r="D4">
        <v>1.163100004196167</v>
      </c>
      <c r="E4">
        <v>1.1404000520706177</v>
      </c>
      <c r="F4">
        <v>1.1430000066757202</v>
      </c>
      <c r="G4">
        <v>1.1477999687194824</v>
      </c>
      <c r="H4">
        <v>1.1482000350952148</v>
      </c>
      <c r="I4">
        <v>1.1449999809265137</v>
      </c>
      <c r="J4">
        <v>1.1471999883651733</v>
      </c>
      <c r="K4">
        <v>1.1477999687194824</v>
      </c>
      <c r="L4">
        <v>1.1462999582290649</v>
      </c>
    </row>
    <row r="7" spans="1:17" x14ac:dyDescent="0.3">
      <c r="A7">
        <v>0</v>
      </c>
      <c r="B7">
        <v>1.1771999597549438</v>
      </c>
      <c r="J7">
        <v>0</v>
      </c>
      <c r="K7">
        <v>1.2236000299453735</v>
      </c>
      <c r="P7">
        <v>0</v>
      </c>
      <c r="Q7">
        <v>1.1811000108718872</v>
      </c>
    </row>
    <row r="8" spans="1:17" x14ac:dyDescent="0.3">
      <c r="A8">
        <v>3</v>
      </c>
      <c r="B8">
        <v>1.1791000366210937</v>
      </c>
      <c r="J8">
        <v>3</v>
      </c>
      <c r="K8">
        <v>1.2365000247955322</v>
      </c>
      <c r="P8">
        <v>3</v>
      </c>
      <c r="Q8">
        <v>1.1672999858856201</v>
      </c>
    </row>
    <row r="9" spans="1:17" x14ac:dyDescent="0.3">
      <c r="A9">
        <v>6</v>
      </c>
      <c r="B9">
        <v>1.1922999620437622</v>
      </c>
      <c r="J9">
        <v>6</v>
      </c>
      <c r="K9">
        <v>1.2312999963760376</v>
      </c>
      <c r="P9">
        <v>6</v>
      </c>
      <c r="Q9">
        <v>1.163100004196167</v>
      </c>
    </row>
    <row r="10" spans="1:17" x14ac:dyDescent="0.3">
      <c r="A10">
        <v>9</v>
      </c>
      <c r="B10">
        <v>1.190500020980835</v>
      </c>
      <c r="J10">
        <v>9</v>
      </c>
      <c r="K10">
        <v>1.2312999963760376</v>
      </c>
      <c r="P10">
        <v>9</v>
      </c>
      <c r="Q10">
        <v>1.1404000520706177</v>
      </c>
    </row>
    <row r="11" spans="1:17" x14ac:dyDescent="0.3">
      <c r="A11">
        <v>12</v>
      </c>
      <c r="B11">
        <v>1.1887999773025513</v>
      </c>
      <c r="J11">
        <v>12</v>
      </c>
      <c r="K11">
        <v>1.2229000329971313</v>
      </c>
      <c r="P11">
        <v>12</v>
      </c>
      <c r="Q11">
        <v>1.1430000066757202</v>
      </c>
    </row>
    <row r="12" spans="1:17" x14ac:dyDescent="0.3">
      <c r="A12">
        <v>15</v>
      </c>
      <c r="B12">
        <v>1.1836999654769897</v>
      </c>
      <c r="J12">
        <v>15</v>
      </c>
      <c r="K12">
        <v>1.2206000089645386</v>
      </c>
      <c r="P12">
        <v>15</v>
      </c>
      <c r="Q12">
        <v>1.1477999687194824</v>
      </c>
    </row>
    <row r="13" spans="1:17" x14ac:dyDescent="0.3">
      <c r="A13">
        <v>18</v>
      </c>
      <c r="B13">
        <v>1.1770999431610107</v>
      </c>
      <c r="J13">
        <v>18</v>
      </c>
      <c r="K13">
        <v>1.2158000469207764</v>
      </c>
      <c r="P13">
        <v>18</v>
      </c>
      <c r="Q13">
        <v>1.1482000350952148</v>
      </c>
    </row>
    <row r="14" spans="1:17" x14ac:dyDescent="0.3">
      <c r="A14">
        <v>21</v>
      </c>
      <c r="B14">
        <v>1.1691999435424805</v>
      </c>
      <c r="J14">
        <v>21</v>
      </c>
      <c r="K14">
        <v>1.2079000473022461</v>
      </c>
      <c r="P14">
        <v>21</v>
      </c>
      <c r="Q14">
        <v>1.1449999809265137</v>
      </c>
    </row>
    <row r="15" spans="1:17" x14ac:dyDescent="0.3">
      <c r="A15">
        <v>24</v>
      </c>
      <c r="B15">
        <v>1.1683000326156616</v>
      </c>
      <c r="J15">
        <v>24</v>
      </c>
      <c r="K15">
        <v>1.2072000503540039</v>
      </c>
      <c r="P15">
        <v>24</v>
      </c>
      <c r="Q15">
        <v>1.1471999883651733</v>
      </c>
    </row>
    <row r="16" spans="1:17" x14ac:dyDescent="0.3">
      <c r="A16">
        <v>27</v>
      </c>
      <c r="B16">
        <v>1.1641999483108521</v>
      </c>
      <c r="J16">
        <v>27</v>
      </c>
      <c r="K16">
        <v>1.2002999782562256</v>
      </c>
      <c r="P16">
        <v>27</v>
      </c>
      <c r="Q16">
        <v>1.1477999687194824</v>
      </c>
    </row>
    <row r="17" spans="1:17" x14ac:dyDescent="0.3">
      <c r="A17">
        <v>30</v>
      </c>
      <c r="B17">
        <v>1.1608999967575073</v>
      </c>
      <c r="J17">
        <v>30</v>
      </c>
      <c r="K17">
        <v>1.1993999481201172</v>
      </c>
      <c r="P17">
        <v>30</v>
      </c>
      <c r="Q17">
        <v>1.1462999582290649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O79" sqref="O79:O89"/>
    </sheetView>
  </sheetViews>
  <sheetFormatPr defaultRowHeight="14.4" x14ac:dyDescent="0.3"/>
  <cols>
    <col min="1" max="1" width="14.77734375" customWidth="1"/>
  </cols>
  <sheetData>
    <row r="1" spans="1:15" x14ac:dyDescent="0.3">
      <c r="A1" t="s">
        <v>11</v>
      </c>
    </row>
    <row r="2" spans="1:15" x14ac:dyDescent="0.3">
      <c r="A2" s="7" t="s">
        <v>12</v>
      </c>
      <c r="B2">
        <v>1.1625000238418579</v>
      </c>
      <c r="C2">
        <v>1.1732000112533569</v>
      </c>
      <c r="D2">
        <v>1.2064000368118286</v>
      </c>
      <c r="E2">
        <v>1.2273999452590942</v>
      </c>
      <c r="F2">
        <v>1.2351000308990479</v>
      </c>
      <c r="G2">
        <v>1.257099986076355</v>
      </c>
      <c r="H2">
        <v>1.2842999696731567</v>
      </c>
      <c r="I2">
        <v>1.2946000099182129</v>
      </c>
      <c r="J2">
        <v>1.2968000173568726</v>
      </c>
      <c r="K2">
        <v>1.3069000244140625</v>
      </c>
      <c r="L2">
        <v>1.2891000509262085</v>
      </c>
      <c r="N2" s="6">
        <v>0</v>
      </c>
      <c r="O2" s="6">
        <v>-3.1466643015543694E-2</v>
      </c>
    </row>
    <row r="3" spans="1:15" x14ac:dyDescent="0.3">
      <c r="A3" t="s">
        <v>18</v>
      </c>
      <c r="B3">
        <v>1.1771999597549438</v>
      </c>
      <c r="C3">
        <v>1.1791000366210937</v>
      </c>
      <c r="D3">
        <v>1.1922999620437622</v>
      </c>
      <c r="E3">
        <v>1.190500020980835</v>
      </c>
      <c r="F3">
        <v>1.1887999773025513</v>
      </c>
      <c r="G3">
        <v>1.1836999654769897</v>
      </c>
      <c r="H3">
        <v>1.1770999431610107</v>
      </c>
      <c r="I3">
        <v>1.1691999435424805</v>
      </c>
      <c r="J3">
        <v>1.1683000326156616</v>
      </c>
      <c r="K3">
        <v>1.1641999483108521</v>
      </c>
      <c r="L3">
        <v>1.1608999967575073</v>
      </c>
      <c r="N3" s="6">
        <v>3</v>
      </c>
      <c r="O3" s="6">
        <v>-2.1100004514058357E-2</v>
      </c>
    </row>
    <row r="4" spans="1:15" x14ac:dyDescent="0.3">
      <c r="A4" t="s">
        <v>19</v>
      </c>
      <c r="B4">
        <v>1.2236000299453735</v>
      </c>
      <c r="C4">
        <v>1.2365000247955322</v>
      </c>
      <c r="D4">
        <v>1.2312999963760376</v>
      </c>
      <c r="E4">
        <v>1.2312999963760376</v>
      </c>
      <c r="F4">
        <v>1.2229000329971313</v>
      </c>
      <c r="G4">
        <v>1.2206000089645386</v>
      </c>
      <c r="H4">
        <v>1.2158000469207764</v>
      </c>
      <c r="I4">
        <v>1.2079000473022461</v>
      </c>
      <c r="J4">
        <v>1.2072000503540039</v>
      </c>
      <c r="K4">
        <v>1.2002999782562256</v>
      </c>
      <c r="L4">
        <v>1.1993999481201172</v>
      </c>
      <c r="N4" s="6">
        <v>6</v>
      </c>
      <c r="O4" s="6">
        <v>1.0833382606506348E-2</v>
      </c>
    </row>
    <row r="5" spans="1:15" x14ac:dyDescent="0.3">
      <c r="A5" t="s">
        <v>20</v>
      </c>
      <c r="B5">
        <v>1.1811000108718872</v>
      </c>
      <c r="C5">
        <v>1.1672999858856201</v>
      </c>
      <c r="D5">
        <v>1.163100004196167</v>
      </c>
      <c r="E5">
        <v>1.1404000520706177</v>
      </c>
      <c r="F5">
        <v>1.1430000066757202</v>
      </c>
      <c r="G5">
        <v>1.1477999687194824</v>
      </c>
      <c r="H5">
        <v>1.1482000350952148</v>
      </c>
      <c r="I5">
        <v>1.1449999809265137</v>
      </c>
      <c r="J5">
        <v>1.1471999883651733</v>
      </c>
      <c r="K5">
        <v>1.1477999687194824</v>
      </c>
      <c r="L5">
        <v>1.1462999582290649</v>
      </c>
      <c r="N5" s="6">
        <v>9</v>
      </c>
      <c r="O5" s="6">
        <v>3.9999922116597419E-2</v>
      </c>
    </row>
    <row r="6" spans="1:15" x14ac:dyDescent="0.3">
      <c r="A6" t="s">
        <v>21</v>
      </c>
      <c r="B6">
        <f>B2-(AVERAGE(B3:B5))</f>
        <v>-3.1466643015543694E-2</v>
      </c>
      <c r="C6">
        <f t="shared" ref="C6:L6" si="0">C2-(AVERAGE(C3:C5))</f>
        <v>-2.1100004514058357E-2</v>
      </c>
      <c r="D6">
        <f t="shared" si="0"/>
        <v>1.0833382606506348E-2</v>
      </c>
      <c r="E6">
        <f t="shared" si="0"/>
        <v>3.9999922116597419E-2</v>
      </c>
      <c r="F6">
        <f t="shared" si="0"/>
        <v>5.0200025240580315E-2</v>
      </c>
      <c r="G6">
        <f t="shared" si="0"/>
        <v>7.3066671689351326E-2</v>
      </c>
      <c r="H6">
        <f t="shared" si="0"/>
        <v>0.10393329461415601</v>
      </c>
      <c r="I6">
        <f t="shared" si="0"/>
        <v>0.12056668599446607</v>
      </c>
      <c r="J6">
        <f t="shared" si="0"/>
        <v>0.12256666024525953</v>
      </c>
      <c r="K6">
        <f t="shared" si="0"/>
        <v>0.13613339265187574</v>
      </c>
      <c r="L6">
        <f t="shared" si="0"/>
        <v>0.12023341655731201</v>
      </c>
      <c r="N6" s="6">
        <v>12</v>
      </c>
      <c r="O6" s="6">
        <v>5.0200025240580315E-2</v>
      </c>
    </row>
    <row r="7" spans="1:15" x14ac:dyDescent="0.3">
      <c r="N7" s="6">
        <v>15</v>
      </c>
      <c r="O7" s="6">
        <v>7.3066671689351326E-2</v>
      </c>
    </row>
    <row r="8" spans="1:15" x14ac:dyDescent="0.3">
      <c r="N8" s="6">
        <v>18</v>
      </c>
      <c r="O8" s="6">
        <v>0.10393329461415601</v>
      </c>
    </row>
    <row r="9" spans="1:15" x14ac:dyDescent="0.3">
      <c r="N9" s="6">
        <v>21</v>
      </c>
      <c r="O9" s="6">
        <v>0.12056668599446607</v>
      </c>
    </row>
    <row r="10" spans="1:15" x14ac:dyDescent="0.3">
      <c r="N10" s="6">
        <v>24</v>
      </c>
      <c r="O10" s="6">
        <v>0.12256666024525953</v>
      </c>
    </row>
    <row r="11" spans="1:15" x14ac:dyDescent="0.3">
      <c r="N11" s="6">
        <v>27</v>
      </c>
      <c r="O11" s="6">
        <v>0.13613339265187574</v>
      </c>
    </row>
    <row r="12" spans="1:15" x14ac:dyDescent="0.3">
      <c r="N12" s="6">
        <v>30</v>
      </c>
      <c r="O12" s="6">
        <v>0.12023341655731201</v>
      </c>
    </row>
    <row r="17" spans="1:15" x14ac:dyDescent="0.3">
      <c r="A17" s="7" t="s">
        <v>13</v>
      </c>
      <c r="B17">
        <v>1.2049000263214111</v>
      </c>
      <c r="C17">
        <v>1.2548999786376953</v>
      </c>
      <c r="D17">
        <v>1.2889000177383423</v>
      </c>
      <c r="E17">
        <v>1.3093999624252319</v>
      </c>
      <c r="F17">
        <v>1.3285000324249268</v>
      </c>
      <c r="G17">
        <v>1.3516999483108521</v>
      </c>
      <c r="H17">
        <v>1.406999945640564</v>
      </c>
      <c r="I17">
        <v>1.4191999435424805</v>
      </c>
      <c r="J17">
        <v>1.430899977684021</v>
      </c>
      <c r="K17">
        <v>1.4471999406814575</v>
      </c>
      <c r="L17">
        <v>1.468500018119812</v>
      </c>
      <c r="N17" s="6">
        <v>0</v>
      </c>
      <c r="O17" s="6">
        <v>1.0933359464009529E-2</v>
      </c>
    </row>
    <row r="18" spans="1:15" x14ac:dyDescent="0.3">
      <c r="A18" t="s">
        <v>18</v>
      </c>
      <c r="B18">
        <v>1.1771999597549438</v>
      </c>
      <c r="C18">
        <v>1.1791000366210937</v>
      </c>
      <c r="D18">
        <v>1.1922999620437622</v>
      </c>
      <c r="E18">
        <v>1.190500020980835</v>
      </c>
      <c r="F18">
        <v>1.1887999773025513</v>
      </c>
      <c r="G18">
        <v>1.1836999654769897</v>
      </c>
      <c r="H18">
        <v>1.1770999431610107</v>
      </c>
      <c r="I18">
        <v>1.1691999435424805</v>
      </c>
      <c r="J18">
        <v>1.1683000326156616</v>
      </c>
      <c r="K18">
        <v>1.1641999483108521</v>
      </c>
      <c r="L18">
        <v>1.1608999967575073</v>
      </c>
      <c r="N18" s="6">
        <v>3</v>
      </c>
      <c r="O18" s="6">
        <v>6.0599962870280022E-2</v>
      </c>
    </row>
    <row r="19" spans="1:15" x14ac:dyDescent="0.3">
      <c r="A19" t="s">
        <v>19</v>
      </c>
      <c r="B19">
        <v>1.2236000299453735</v>
      </c>
      <c r="C19">
        <v>1.2365000247955322</v>
      </c>
      <c r="D19">
        <v>1.2312999963760376</v>
      </c>
      <c r="E19">
        <v>1.2312999963760376</v>
      </c>
      <c r="F19">
        <v>1.2229000329971313</v>
      </c>
      <c r="G19">
        <v>1.2206000089645386</v>
      </c>
      <c r="H19">
        <v>1.2158000469207764</v>
      </c>
      <c r="I19">
        <v>1.2079000473022461</v>
      </c>
      <c r="J19">
        <v>1.2072000503540039</v>
      </c>
      <c r="K19">
        <v>1.2002999782562256</v>
      </c>
      <c r="L19">
        <v>1.1993999481201172</v>
      </c>
      <c r="N19" s="6">
        <v>6</v>
      </c>
      <c r="O19" s="6">
        <v>9.333336353302002E-2</v>
      </c>
    </row>
    <row r="20" spans="1:15" x14ac:dyDescent="0.3">
      <c r="A20" t="s">
        <v>20</v>
      </c>
      <c r="B20">
        <v>1.1811000108718872</v>
      </c>
      <c r="C20">
        <v>1.1672999858856201</v>
      </c>
      <c r="D20">
        <v>1.163100004196167</v>
      </c>
      <c r="E20">
        <v>1.1404000520706177</v>
      </c>
      <c r="F20">
        <v>1.1430000066757202</v>
      </c>
      <c r="G20">
        <v>1.1477999687194824</v>
      </c>
      <c r="H20">
        <v>1.1482000350952148</v>
      </c>
      <c r="I20">
        <v>1.1449999809265137</v>
      </c>
      <c r="J20">
        <v>1.1471999883651733</v>
      </c>
      <c r="K20">
        <v>1.1477999687194824</v>
      </c>
      <c r="L20">
        <v>1.1462999582290649</v>
      </c>
      <c r="N20" s="6">
        <v>9</v>
      </c>
      <c r="O20" s="6">
        <v>0.12199993928273511</v>
      </c>
    </row>
    <row r="21" spans="1:15" x14ac:dyDescent="0.3">
      <c r="A21" t="s">
        <v>21</v>
      </c>
      <c r="B21">
        <f>B17-(AVERAGE(B18:B20))</f>
        <v>1.0933359464009529E-2</v>
      </c>
      <c r="C21">
        <f t="shared" ref="C21:L21" si="1">C17-(AVERAGE(C18:C20))</f>
        <v>6.0599962870280022E-2</v>
      </c>
      <c r="D21">
        <f t="shared" si="1"/>
        <v>9.333336353302002E-2</v>
      </c>
      <c r="E21">
        <f t="shared" si="1"/>
        <v>0.12199993928273511</v>
      </c>
      <c r="F21">
        <f t="shared" si="1"/>
        <v>0.14360002676645922</v>
      </c>
      <c r="G21">
        <f t="shared" si="1"/>
        <v>0.1676666339238484</v>
      </c>
      <c r="H21">
        <f t="shared" si="1"/>
        <v>0.22663327058156324</v>
      </c>
      <c r="I21">
        <f t="shared" si="1"/>
        <v>0.24516661961873365</v>
      </c>
      <c r="J21">
        <f t="shared" si="1"/>
        <v>0.25666662057240797</v>
      </c>
      <c r="K21">
        <f t="shared" si="1"/>
        <v>0.27643330891927076</v>
      </c>
      <c r="L21">
        <f t="shared" si="1"/>
        <v>0.29963338375091553</v>
      </c>
      <c r="N21" s="6">
        <v>12</v>
      </c>
      <c r="O21" s="6">
        <v>0.14360002676645922</v>
      </c>
    </row>
    <row r="22" spans="1:15" x14ac:dyDescent="0.3">
      <c r="N22" s="6">
        <v>15</v>
      </c>
      <c r="O22" s="6">
        <v>0.1676666339238484</v>
      </c>
    </row>
    <row r="23" spans="1:15" x14ac:dyDescent="0.3">
      <c r="N23" s="6">
        <v>18</v>
      </c>
      <c r="O23" s="6">
        <v>0.22663327058156324</v>
      </c>
    </row>
    <row r="24" spans="1:15" x14ac:dyDescent="0.3">
      <c r="N24" s="6">
        <v>21</v>
      </c>
      <c r="O24" s="6">
        <v>0.24516661961873365</v>
      </c>
    </row>
    <row r="25" spans="1:15" x14ac:dyDescent="0.3">
      <c r="N25" s="6">
        <v>24</v>
      </c>
      <c r="O25" s="6">
        <v>0.25666662057240797</v>
      </c>
    </row>
    <row r="26" spans="1:15" x14ac:dyDescent="0.3">
      <c r="N26" s="6">
        <v>27</v>
      </c>
      <c r="O26" s="6">
        <v>0.27643330891927076</v>
      </c>
    </row>
    <row r="27" spans="1:15" x14ac:dyDescent="0.3">
      <c r="N27" s="6">
        <v>30</v>
      </c>
      <c r="O27" s="6">
        <v>0.29963338375091553</v>
      </c>
    </row>
    <row r="32" spans="1:15" x14ac:dyDescent="0.3">
      <c r="A32" s="7" t="s">
        <v>14</v>
      </c>
      <c r="B32">
        <v>1.2113000154495239</v>
      </c>
      <c r="C32">
        <v>1.2158000469207764</v>
      </c>
      <c r="D32">
        <v>1.2347999811172485</v>
      </c>
      <c r="E32">
        <v>1.2538000345230103</v>
      </c>
      <c r="F32">
        <v>1.2767000198364258</v>
      </c>
      <c r="G32">
        <v>1.2970000505447388</v>
      </c>
      <c r="H32">
        <v>1.3229000568389893</v>
      </c>
      <c r="I32">
        <v>1.3464000225067139</v>
      </c>
      <c r="J32">
        <v>1.3715000152587891</v>
      </c>
      <c r="K32">
        <v>1.395799994468689</v>
      </c>
      <c r="L32">
        <v>1.4219000339508057</v>
      </c>
      <c r="N32" s="6">
        <v>0</v>
      </c>
      <c r="O32" s="6">
        <v>1.7333348592122322E-2</v>
      </c>
    </row>
    <row r="33" spans="1:15" x14ac:dyDescent="0.3">
      <c r="A33" t="s">
        <v>18</v>
      </c>
      <c r="B33">
        <v>1.1771999597549438</v>
      </c>
      <c r="C33">
        <v>1.1791000366210937</v>
      </c>
      <c r="D33">
        <v>1.1922999620437622</v>
      </c>
      <c r="E33">
        <v>1.190500020980835</v>
      </c>
      <c r="F33">
        <v>1.1887999773025513</v>
      </c>
      <c r="G33">
        <v>1.1836999654769897</v>
      </c>
      <c r="H33">
        <v>1.1770999431610107</v>
      </c>
      <c r="I33">
        <v>1.1691999435424805</v>
      </c>
      <c r="J33">
        <v>1.1683000326156616</v>
      </c>
      <c r="K33">
        <v>1.1641999483108521</v>
      </c>
      <c r="L33">
        <v>1.1608999967575073</v>
      </c>
      <c r="N33" s="6">
        <v>3</v>
      </c>
      <c r="O33" s="6">
        <v>2.1500031153361077E-2</v>
      </c>
    </row>
    <row r="34" spans="1:15" x14ac:dyDescent="0.3">
      <c r="A34" t="s">
        <v>19</v>
      </c>
      <c r="B34">
        <v>1.2236000299453735</v>
      </c>
      <c r="C34">
        <v>1.2365000247955322</v>
      </c>
      <c r="D34">
        <v>1.2312999963760376</v>
      </c>
      <c r="E34">
        <v>1.2312999963760376</v>
      </c>
      <c r="F34">
        <v>1.2229000329971313</v>
      </c>
      <c r="G34">
        <v>1.2206000089645386</v>
      </c>
      <c r="H34">
        <v>1.2158000469207764</v>
      </c>
      <c r="I34">
        <v>1.2079000473022461</v>
      </c>
      <c r="J34">
        <v>1.2072000503540039</v>
      </c>
      <c r="K34">
        <v>1.2002999782562256</v>
      </c>
      <c r="L34">
        <v>1.1993999481201172</v>
      </c>
      <c r="N34" s="6">
        <v>6</v>
      </c>
      <c r="O34" s="6">
        <v>3.923332691192627E-2</v>
      </c>
    </row>
    <row r="35" spans="1:15" x14ac:dyDescent="0.3">
      <c r="A35" t="s">
        <v>20</v>
      </c>
      <c r="B35">
        <v>1.1811000108718872</v>
      </c>
      <c r="C35">
        <v>1.1672999858856201</v>
      </c>
      <c r="D35">
        <v>1.163100004196167</v>
      </c>
      <c r="E35">
        <v>1.1404000520706177</v>
      </c>
      <c r="F35">
        <v>1.1430000066757202</v>
      </c>
      <c r="G35">
        <v>1.1477999687194824</v>
      </c>
      <c r="H35">
        <v>1.1482000350952148</v>
      </c>
      <c r="I35">
        <v>1.1449999809265137</v>
      </c>
      <c r="J35">
        <v>1.1471999883651733</v>
      </c>
      <c r="K35">
        <v>1.1477999687194824</v>
      </c>
      <c r="L35">
        <v>1.1462999582290649</v>
      </c>
      <c r="N35" s="6">
        <v>9</v>
      </c>
      <c r="O35" s="6">
        <v>6.6400011380513435E-2</v>
      </c>
    </row>
    <row r="36" spans="1:15" x14ac:dyDescent="0.3">
      <c r="A36" t="s">
        <v>21</v>
      </c>
      <c r="B36">
        <f>B32-(AVERAGE(B33:B35))</f>
        <v>1.7333348592122322E-2</v>
      </c>
      <c r="C36">
        <f t="shared" ref="C36:L36" si="2">C32-(AVERAGE(C33:C35))</f>
        <v>2.1500031153361077E-2</v>
      </c>
      <c r="D36">
        <f t="shared" si="2"/>
        <v>3.923332691192627E-2</v>
      </c>
      <c r="E36">
        <f t="shared" si="2"/>
        <v>6.6400011380513435E-2</v>
      </c>
      <c r="F36">
        <f t="shared" si="2"/>
        <v>9.1800014177958245E-2</v>
      </c>
      <c r="G36">
        <f t="shared" si="2"/>
        <v>0.11296673615773511</v>
      </c>
      <c r="H36">
        <f t="shared" si="2"/>
        <v>0.14253338177998853</v>
      </c>
      <c r="I36">
        <f t="shared" si="2"/>
        <v>0.17236669858296705</v>
      </c>
      <c r="J36">
        <f t="shared" si="2"/>
        <v>0.19726665814717603</v>
      </c>
      <c r="K36">
        <f t="shared" si="2"/>
        <v>0.2250333627065022</v>
      </c>
      <c r="L36">
        <f t="shared" si="2"/>
        <v>0.25303339958190918</v>
      </c>
      <c r="N36" s="6">
        <v>12</v>
      </c>
      <c r="O36" s="6">
        <v>9.1800014177958245E-2</v>
      </c>
    </row>
    <row r="37" spans="1:15" x14ac:dyDescent="0.3">
      <c r="N37" s="6">
        <v>15</v>
      </c>
      <c r="O37" s="6">
        <v>0.11296673615773511</v>
      </c>
    </row>
    <row r="38" spans="1:15" x14ac:dyDescent="0.3">
      <c r="N38" s="6">
        <v>18</v>
      </c>
      <c r="O38" s="6">
        <v>0.14253338177998853</v>
      </c>
    </row>
    <row r="39" spans="1:15" x14ac:dyDescent="0.3">
      <c r="N39" s="6">
        <v>21</v>
      </c>
      <c r="O39" s="6">
        <v>0.17236669858296705</v>
      </c>
    </row>
    <row r="40" spans="1:15" x14ac:dyDescent="0.3">
      <c r="N40" s="6">
        <v>24</v>
      </c>
      <c r="O40" s="6">
        <v>0.19726665814717603</v>
      </c>
    </row>
    <row r="41" spans="1:15" x14ac:dyDescent="0.3">
      <c r="N41" s="6">
        <v>27</v>
      </c>
      <c r="O41" s="6">
        <v>0.2250333627065022</v>
      </c>
    </row>
    <row r="42" spans="1:15" x14ac:dyDescent="0.3">
      <c r="N42" s="6">
        <v>30</v>
      </c>
      <c r="O42" s="6">
        <v>0.25303339958190918</v>
      </c>
    </row>
    <row r="48" spans="1:15" x14ac:dyDescent="0.3">
      <c r="A48" t="s">
        <v>15</v>
      </c>
      <c r="B48">
        <v>1.1696000099182129</v>
      </c>
      <c r="C48">
        <v>1.1832000017166138</v>
      </c>
      <c r="D48">
        <v>1.1952999830245972</v>
      </c>
      <c r="E48">
        <v>1.2065999507904053</v>
      </c>
      <c r="F48">
        <v>1.2134000062942505</v>
      </c>
      <c r="G48">
        <v>1.2333999872207642</v>
      </c>
      <c r="H48">
        <v>1.242400050163269</v>
      </c>
      <c r="I48">
        <v>1.2553999423980713</v>
      </c>
      <c r="J48">
        <v>1.2697000503540039</v>
      </c>
      <c r="K48">
        <v>1.2827999591827393</v>
      </c>
      <c r="L48">
        <v>1.2950999736785889</v>
      </c>
      <c r="N48" s="6">
        <v>0</v>
      </c>
      <c r="O48" s="6">
        <v>-2.4366656939188713E-2</v>
      </c>
    </row>
    <row r="49" spans="1:15" x14ac:dyDescent="0.3">
      <c r="A49" t="s">
        <v>18</v>
      </c>
      <c r="B49">
        <v>1.1771999597549438</v>
      </c>
      <c r="C49">
        <v>1.1791000366210937</v>
      </c>
      <c r="D49">
        <v>1.1922999620437622</v>
      </c>
      <c r="E49">
        <v>1.190500020980835</v>
      </c>
      <c r="F49">
        <v>1.1887999773025513</v>
      </c>
      <c r="G49">
        <v>1.1836999654769897</v>
      </c>
      <c r="H49">
        <v>1.1770999431610107</v>
      </c>
      <c r="I49">
        <v>1.1691999435424805</v>
      </c>
      <c r="J49">
        <v>1.1683000326156616</v>
      </c>
      <c r="K49">
        <v>1.1641999483108521</v>
      </c>
      <c r="L49">
        <v>1.1608999967575073</v>
      </c>
      <c r="N49" s="6">
        <v>3</v>
      </c>
      <c r="O49" s="6">
        <v>-1.1100014050801521E-2</v>
      </c>
    </row>
    <row r="50" spans="1:15" x14ac:dyDescent="0.3">
      <c r="A50" t="s">
        <v>19</v>
      </c>
      <c r="B50">
        <v>1.2236000299453735</v>
      </c>
      <c r="C50">
        <v>1.2365000247955322</v>
      </c>
      <c r="D50">
        <v>1.2312999963760376</v>
      </c>
      <c r="E50">
        <v>1.2312999963760376</v>
      </c>
      <c r="F50">
        <v>1.2229000329971313</v>
      </c>
      <c r="G50">
        <v>1.2206000089645386</v>
      </c>
      <c r="H50">
        <v>1.2158000469207764</v>
      </c>
      <c r="I50">
        <v>1.2079000473022461</v>
      </c>
      <c r="J50">
        <v>1.2072000503540039</v>
      </c>
      <c r="K50">
        <v>1.2002999782562256</v>
      </c>
      <c r="L50">
        <v>1.1993999481201172</v>
      </c>
      <c r="N50" s="6">
        <v>6</v>
      </c>
      <c r="O50" s="6">
        <v>-2.6667118072509766E-4</v>
      </c>
    </row>
    <row r="51" spans="1:15" x14ac:dyDescent="0.3">
      <c r="A51" t="s">
        <v>20</v>
      </c>
      <c r="B51">
        <v>1.1811000108718872</v>
      </c>
      <c r="C51">
        <v>1.1672999858856201</v>
      </c>
      <c r="D51">
        <v>1.163100004196167</v>
      </c>
      <c r="E51">
        <v>1.1404000520706177</v>
      </c>
      <c r="F51">
        <v>1.1430000066757202</v>
      </c>
      <c r="G51">
        <v>1.1477999687194824</v>
      </c>
      <c r="H51">
        <v>1.1482000350952148</v>
      </c>
      <c r="I51">
        <v>1.1449999809265137</v>
      </c>
      <c r="J51">
        <v>1.1471999883651733</v>
      </c>
      <c r="K51">
        <v>1.1477999687194824</v>
      </c>
      <c r="L51">
        <v>1.1462999582290649</v>
      </c>
      <c r="N51" s="6">
        <v>9</v>
      </c>
      <c r="O51" s="6">
        <v>1.9199927647908455E-2</v>
      </c>
    </row>
    <row r="52" spans="1:15" x14ac:dyDescent="0.3">
      <c r="A52" t="s">
        <v>21</v>
      </c>
      <c r="B52">
        <f>B48-(AVERAGE(B49:B51))</f>
        <v>-2.4366656939188713E-2</v>
      </c>
      <c r="C52">
        <f t="shared" ref="C52:L52" si="3">C48-(AVERAGE(C49:C51))</f>
        <v>-1.1100014050801521E-2</v>
      </c>
      <c r="D52">
        <f t="shared" si="3"/>
        <v>-2.6667118072509766E-4</v>
      </c>
      <c r="E52">
        <f t="shared" si="3"/>
        <v>1.9199927647908455E-2</v>
      </c>
      <c r="F52">
        <f t="shared" si="3"/>
        <v>2.8500000635782952E-2</v>
      </c>
      <c r="G52">
        <f t="shared" si="3"/>
        <v>4.9366672833760505E-2</v>
      </c>
      <c r="H52">
        <f t="shared" si="3"/>
        <v>6.2033375104268318E-2</v>
      </c>
      <c r="I52">
        <f t="shared" si="3"/>
        <v>8.136661847432447E-2</v>
      </c>
      <c r="J52">
        <f t="shared" si="3"/>
        <v>9.5466693242390877E-2</v>
      </c>
      <c r="K52">
        <f t="shared" si="3"/>
        <v>0.1120333274205525</v>
      </c>
      <c r="L52">
        <f t="shared" si="3"/>
        <v>0.12623333930969238</v>
      </c>
      <c r="N52" s="6">
        <v>12</v>
      </c>
      <c r="O52" s="6">
        <v>2.8500000635782952E-2</v>
      </c>
    </row>
    <row r="53" spans="1:15" x14ac:dyDescent="0.3">
      <c r="N53" s="6">
        <v>15</v>
      </c>
      <c r="O53" s="6">
        <v>4.9366672833760505E-2</v>
      </c>
    </row>
    <row r="54" spans="1:15" x14ac:dyDescent="0.3">
      <c r="N54" s="6">
        <v>18</v>
      </c>
      <c r="O54" s="6">
        <v>6.2033375104268318E-2</v>
      </c>
    </row>
    <row r="55" spans="1:15" x14ac:dyDescent="0.3">
      <c r="N55" s="6">
        <v>21</v>
      </c>
      <c r="O55" s="6">
        <v>8.136661847432447E-2</v>
      </c>
    </row>
    <row r="56" spans="1:15" x14ac:dyDescent="0.3">
      <c r="N56" s="6">
        <v>24</v>
      </c>
      <c r="O56" s="6">
        <v>9.5466693242390877E-2</v>
      </c>
    </row>
    <row r="57" spans="1:15" x14ac:dyDescent="0.3">
      <c r="N57" s="6">
        <v>27</v>
      </c>
      <c r="O57" s="6">
        <v>0.1120333274205525</v>
      </c>
    </row>
    <row r="58" spans="1:15" x14ac:dyDescent="0.3">
      <c r="N58" s="6">
        <v>30</v>
      </c>
      <c r="O58" s="6">
        <v>0.12623333930969238</v>
      </c>
    </row>
    <row r="63" spans="1:15" x14ac:dyDescent="0.3">
      <c r="A63" t="s">
        <v>16</v>
      </c>
      <c r="B63">
        <v>1.1904000043869019</v>
      </c>
      <c r="C63">
        <v>1.1986000537872314</v>
      </c>
      <c r="D63">
        <v>1.2086999416351318</v>
      </c>
      <c r="E63">
        <v>1.2151999473571777</v>
      </c>
      <c r="F63">
        <v>1.2224999666213989</v>
      </c>
      <c r="G63">
        <v>1.2374999523162842</v>
      </c>
      <c r="H63">
        <v>1.2482999563217163</v>
      </c>
      <c r="I63">
        <v>1.2623000144958496</v>
      </c>
      <c r="J63">
        <v>1.2768000364303589</v>
      </c>
      <c r="K63">
        <v>1.2934000492095947</v>
      </c>
      <c r="L63">
        <v>1.3107000589370728</v>
      </c>
      <c r="N63" s="6">
        <v>0</v>
      </c>
      <c r="O63" s="6">
        <v>-3.5666624704997485E-3</v>
      </c>
    </row>
    <row r="64" spans="1:15" x14ac:dyDescent="0.3">
      <c r="A64" t="s">
        <v>18</v>
      </c>
      <c r="B64">
        <v>1.1771999597549438</v>
      </c>
      <c r="C64">
        <v>1.1791000366210937</v>
      </c>
      <c r="D64">
        <v>1.1922999620437622</v>
      </c>
      <c r="E64">
        <v>1.190500020980835</v>
      </c>
      <c r="F64">
        <v>1.1887999773025513</v>
      </c>
      <c r="G64">
        <v>1.1836999654769897</v>
      </c>
      <c r="H64">
        <v>1.1770999431610107</v>
      </c>
      <c r="I64">
        <v>1.1691999435424805</v>
      </c>
      <c r="J64">
        <v>1.1683000326156616</v>
      </c>
      <c r="K64">
        <v>1.1641999483108521</v>
      </c>
      <c r="L64">
        <v>1.1608999967575073</v>
      </c>
      <c r="N64" s="6">
        <v>3</v>
      </c>
      <c r="O64" s="6">
        <v>4.3000380198161547E-3</v>
      </c>
    </row>
    <row r="65" spans="1:15" x14ac:dyDescent="0.3">
      <c r="A65" t="s">
        <v>19</v>
      </c>
      <c r="B65">
        <v>1.2236000299453735</v>
      </c>
      <c r="C65">
        <v>1.2365000247955322</v>
      </c>
      <c r="D65">
        <v>1.2312999963760376</v>
      </c>
      <c r="E65">
        <v>1.2312999963760376</v>
      </c>
      <c r="F65">
        <v>1.2229000329971313</v>
      </c>
      <c r="G65">
        <v>1.2206000089645386</v>
      </c>
      <c r="H65">
        <v>1.2158000469207764</v>
      </c>
      <c r="I65">
        <v>1.2079000473022461</v>
      </c>
      <c r="J65">
        <v>1.2072000503540039</v>
      </c>
      <c r="K65">
        <v>1.2002999782562256</v>
      </c>
      <c r="L65">
        <v>1.1993999481201172</v>
      </c>
      <c r="N65" s="6">
        <v>6</v>
      </c>
      <c r="O65" s="6">
        <v>1.313328742980957E-2</v>
      </c>
    </row>
    <row r="66" spans="1:15" x14ac:dyDescent="0.3">
      <c r="A66" t="s">
        <v>20</v>
      </c>
      <c r="B66">
        <v>1.1811000108718872</v>
      </c>
      <c r="C66">
        <v>1.1672999858856201</v>
      </c>
      <c r="D66">
        <v>1.163100004196167</v>
      </c>
      <c r="E66">
        <v>1.1404000520706177</v>
      </c>
      <c r="F66">
        <v>1.1430000066757202</v>
      </c>
      <c r="G66">
        <v>1.1477999687194824</v>
      </c>
      <c r="H66">
        <v>1.1482000350952148</v>
      </c>
      <c r="I66">
        <v>1.1449999809265137</v>
      </c>
      <c r="J66">
        <v>1.1471999883651733</v>
      </c>
      <c r="K66">
        <v>1.1477999687194824</v>
      </c>
      <c r="L66">
        <v>1.1462999582290649</v>
      </c>
      <c r="N66" s="6">
        <v>9</v>
      </c>
      <c r="O66" s="6">
        <v>2.7799924214680916E-2</v>
      </c>
    </row>
    <row r="67" spans="1:15" x14ac:dyDescent="0.3">
      <c r="A67" t="s">
        <v>21</v>
      </c>
      <c r="B67">
        <f>B63-(AVERAGE(B64:B66))</f>
        <v>-3.5666624704997485E-3</v>
      </c>
      <c r="C67">
        <f t="shared" ref="C67:L67" si="4">C63-(AVERAGE(C64:C66))</f>
        <v>4.3000380198161547E-3</v>
      </c>
      <c r="D67">
        <f t="shared" si="4"/>
        <v>1.313328742980957E-2</v>
      </c>
      <c r="E67">
        <f t="shared" si="4"/>
        <v>2.7799924214680916E-2</v>
      </c>
      <c r="F67">
        <f t="shared" si="4"/>
        <v>3.7599960962931389E-2</v>
      </c>
      <c r="G67">
        <f t="shared" si="4"/>
        <v>5.3466637929280525E-2</v>
      </c>
      <c r="H67">
        <f t="shared" si="4"/>
        <v>6.7933281262715584E-2</v>
      </c>
      <c r="I67">
        <f t="shared" si="4"/>
        <v>8.8266690572102791E-2</v>
      </c>
      <c r="J67">
        <f t="shared" si="4"/>
        <v>0.10256667931874586</v>
      </c>
      <c r="K67">
        <f t="shared" si="4"/>
        <v>0.12263341744740797</v>
      </c>
      <c r="L67">
        <f t="shared" si="4"/>
        <v>0.14183342456817627</v>
      </c>
      <c r="N67" s="6">
        <v>12</v>
      </c>
      <c r="O67" s="6">
        <v>3.7599960962931389E-2</v>
      </c>
    </row>
    <row r="68" spans="1:15" x14ac:dyDescent="0.3">
      <c r="N68" s="6">
        <v>15</v>
      </c>
      <c r="O68" s="6">
        <v>5.3466637929280525E-2</v>
      </c>
    </row>
    <row r="69" spans="1:15" x14ac:dyDescent="0.3">
      <c r="N69" s="6">
        <v>18</v>
      </c>
      <c r="O69" s="6">
        <v>6.7933281262715584E-2</v>
      </c>
    </row>
    <row r="70" spans="1:15" x14ac:dyDescent="0.3">
      <c r="N70" s="6">
        <v>21</v>
      </c>
      <c r="O70" s="6">
        <v>8.8266690572102791E-2</v>
      </c>
    </row>
    <row r="71" spans="1:15" x14ac:dyDescent="0.3">
      <c r="N71" s="6">
        <v>24</v>
      </c>
      <c r="O71" s="6">
        <v>0.10256667931874586</v>
      </c>
    </row>
    <row r="72" spans="1:15" x14ac:dyDescent="0.3">
      <c r="N72" s="6">
        <v>27</v>
      </c>
      <c r="O72" s="6">
        <v>0.12263341744740797</v>
      </c>
    </row>
    <row r="73" spans="1:15" x14ac:dyDescent="0.3">
      <c r="N73" s="6">
        <v>30</v>
      </c>
      <c r="O73" s="6">
        <v>0.14183342456817627</v>
      </c>
    </row>
    <row r="79" spans="1:15" x14ac:dyDescent="0.3">
      <c r="A79" t="s">
        <v>17</v>
      </c>
      <c r="B79">
        <v>1.226099967956543</v>
      </c>
      <c r="C79">
        <v>1.2583999633789062</v>
      </c>
      <c r="D79">
        <v>1.2886999845504761</v>
      </c>
      <c r="E79">
        <v>1.3163000345230103</v>
      </c>
      <c r="F79">
        <v>1.3321000337600708</v>
      </c>
      <c r="G79">
        <v>1.3597999811172485</v>
      </c>
      <c r="H79">
        <v>1.3781000375747681</v>
      </c>
      <c r="I79">
        <v>1.4007999897003174</v>
      </c>
      <c r="J79">
        <v>1.4239000082015991</v>
      </c>
      <c r="K79">
        <v>1.4520000219345093</v>
      </c>
      <c r="L79">
        <v>1.4809000492095947</v>
      </c>
      <c r="N79" s="6">
        <v>0</v>
      </c>
      <c r="O79" s="6">
        <v>3.2133301099141365E-2</v>
      </c>
    </row>
    <row r="80" spans="1:15" x14ac:dyDescent="0.3">
      <c r="A80" t="s">
        <v>18</v>
      </c>
      <c r="B80">
        <v>1.1771999597549438</v>
      </c>
      <c r="C80">
        <v>1.1791000366210937</v>
      </c>
      <c r="D80">
        <v>1.1922999620437622</v>
      </c>
      <c r="E80">
        <v>1.190500020980835</v>
      </c>
      <c r="F80">
        <v>1.1887999773025513</v>
      </c>
      <c r="G80">
        <v>1.1836999654769897</v>
      </c>
      <c r="H80">
        <v>1.1770999431610107</v>
      </c>
      <c r="I80">
        <v>1.1691999435424805</v>
      </c>
      <c r="J80">
        <v>1.1683000326156616</v>
      </c>
      <c r="K80">
        <v>1.1641999483108521</v>
      </c>
      <c r="L80">
        <v>1.1608999967575073</v>
      </c>
      <c r="N80" s="6">
        <v>3</v>
      </c>
      <c r="O80" s="6">
        <v>6.4099947611490959E-2</v>
      </c>
    </row>
    <row r="81" spans="1:15" x14ac:dyDescent="0.3">
      <c r="A81" t="s">
        <v>19</v>
      </c>
      <c r="B81">
        <v>1.2236000299453735</v>
      </c>
      <c r="C81">
        <v>1.2365000247955322</v>
      </c>
      <c r="D81">
        <v>1.2312999963760376</v>
      </c>
      <c r="E81">
        <v>1.2312999963760376</v>
      </c>
      <c r="F81">
        <v>1.2229000329971313</v>
      </c>
      <c r="G81">
        <v>1.2206000089645386</v>
      </c>
      <c r="H81">
        <v>1.2158000469207764</v>
      </c>
      <c r="I81">
        <v>1.2079000473022461</v>
      </c>
      <c r="J81">
        <v>1.2072000503540039</v>
      </c>
      <c r="K81">
        <v>1.2002999782562256</v>
      </c>
      <c r="L81">
        <v>1.1993999481201172</v>
      </c>
      <c r="N81" s="6">
        <v>6</v>
      </c>
      <c r="O81" s="6">
        <v>9.3133330345153809E-2</v>
      </c>
    </row>
    <row r="82" spans="1:15" x14ac:dyDescent="0.3">
      <c r="A82" t="s">
        <v>20</v>
      </c>
      <c r="B82">
        <v>1.1811000108718872</v>
      </c>
      <c r="C82">
        <v>1.1672999858856201</v>
      </c>
      <c r="D82">
        <v>1.163100004196167</v>
      </c>
      <c r="E82">
        <v>1.1404000520706177</v>
      </c>
      <c r="F82">
        <v>1.1430000066757202</v>
      </c>
      <c r="G82">
        <v>1.1477999687194824</v>
      </c>
      <c r="H82">
        <v>1.1482000350952148</v>
      </c>
      <c r="I82">
        <v>1.1449999809265137</v>
      </c>
      <c r="J82">
        <v>1.1471999883651733</v>
      </c>
      <c r="K82">
        <v>1.1477999687194824</v>
      </c>
      <c r="L82">
        <v>1.1462999582290649</v>
      </c>
      <c r="N82" s="6">
        <v>9</v>
      </c>
      <c r="O82" s="6">
        <v>0.12890001138051344</v>
      </c>
    </row>
    <row r="83" spans="1:15" x14ac:dyDescent="0.3">
      <c r="A83" t="s">
        <v>21</v>
      </c>
      <c r="B83">
        <f>B79-(AVERAGE(B80:B82))</f>
        <v>3.2133301099141365E-2</v>
      </c>
      <c r="C83">
        <f t="shared" ref="C83:L83" si="5">C79-(AVERAGE(C80:C82))</f>
        <v>6.4099947611490959E-2</v>
      </c>
      <c r="D83">
        <f t="shared" si="5"/>
        <v>9.3133330345153809E-2</v>
      </c>
      <c r="E83">
        <f t="shared" si="5"/>
        <v>0.12890001138051344</v>
      </c>
      <c r="F83">
        <f t="shared" si="5"/>
        <v>0.14720002810160326</v>
      </c>
      <c r="G83">
        <f t="shared" si="5"/>
        <v>0.17576666673024488</v>
      </c>
      <c r="H83">
        <f t="shared" si="5"/>
        <v>0.19773336251576734</v>
      </c>
      <c r="I83">
        <f t="shared" si="5"/>
        <v>0.22676666577657056</v>
      </c>
      <c r="J83">
        <f t="shared" si="5"/>
        <v>0.24966665108998609</v>
      </c>
      <c r="K83">
        <f t="shared" si="5"/>
        <v>0.28123339017232252</v>
      </c>
      <c r="L83">
        <f t="shared" si="5"/>
        <v>0.31203341484069824</v>
      </c>
      <c r="N83" s="6">
        <v>12</v>
      </c>
      <c r="O83" s="6">
        <v>0.14720002810160326</v>
      </c>
    </row>
    <row r="84" spans="1:15" x14ac:dyDescent="0.3">
      <c r="N84" s="6">
        <v>15</v>
      </c>
      <c r="O84" s="6">
        <v>0.17576666673024488</v>
      </c>
    </row>
    <row r="85" spans="1:15" x14ac:dyDescent="0.3">
      <c r="N85" s="6">
        <v>18</v>
      </c>
      <c r="O85" s="6">
        <v>0.19773336251576734</v>
      </c>
    </row>
    <row r="86" spans="1:15" x14ac:dyDescent="0.3">
      <c r="N86" s="6">
        <v>21</v>
      </c>
      <c r="O86" s="6">
        <v>0.22676666577657056</v>
      </c>
    </row>
    <row r="87" spans="1:15" x14ac:dyDescent="0.3">
      <c r="N87" s="6">
        <v>24</v>
      </c>
      <c r="O87" s="6">
        <v>0.24966665108998609</v>
      </c>
    </row>
    <row r="88" spans="1:15" x14ac:dyDescent="0.3">
      <c r="N88" s="6">
        <v>27</v>
      </c>
      <c r="O88" s="6">
        <v>0.28123339017232252</v>
      </c>
    </row>
    <row r="89" spans="1:15" x14ac:dyDescent="0.3">
      <c r="N89" s="6">
        <v>30</v>
      </c>
      <c r="O89" s="6">
        <v>0.31203341484069824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13" sqref="H13"/>
    </sheetView>
  </sheetViews>
  <sheetFormatPr defaultRowHeight="14.4" x14ac:dyDescent="0.3"/>
  <cols>
    <col min="4" max="4" width="16.6640625" customWidth="1"/>
    <col min="6" max="6" width="12.5546875" customWidth="1"/>
    <col min="7" max="8" width="13.5546875" bestFit="1" customWidth="1"/>
    <col min="10" max="10" width="18.88671875" bestFit="1" customWidth="1"/>
  </cols>
  <sheetData>
    <row r="1" spans="1:10" ht="43.2" x14ac:dyDescent="0.3">
      <c r="A1" s="1" t="s">
        <v>0</v>
      </c>
      <c r="B1" s="1" t="s">
        <v>1</v>
      </c>
      <c r="C1" s="1" t="s">
        <v>9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3" t="s">
        <v>7</v>
      </c>
      <c r="J1" s="1" t="s">
        <v>8</v>
      </c>
    </row>
    <row r="2" spans="1:10" x14ac:dyDescent="0.3">
      <c r="A2" s="8">
        <v>91136</v>
      </c>
      <c r="B2" s="8" t="s">
        <v>10</v>
      </c>
      <c r="C2" s="5">
        <v>1</v>
      </c>
      <c r="D2">
        <v>5.8999999999999999E-3</v>
      </c>
      <c r="E2">
        <v>2.0000000000000001E-4</v>
      </c>
      <c r="F2">
        <f>D2-E2</f>
        <v>5.7000000000000002E-3</v>
      </c>
      <c r="G2">
        <v>6.3600000000000004E-2</v>
      </c>
      <c r="H2">
        <f>F2/G2</f>
        <v>8.9622641509433956E-2</v>
      </c>
      <c r="I2" s="4">
        <v>63.133333333333333</v>
      </c>
      <c r="J2" s="4">
        <f>(H2*60*50000*100)/(1000*50*0.6*I2)</f>
        <v>14.195772150385526</v>
      </c>
    </row>
    <row r="3" spans="1:10" x14ac:dyDescent="0.3">
      <c r="A3" s="8"/>
      <c r="B3" s="8"/>
      <c r="C3" s="5">
        <v>2</v>
      </c>
      <c r="D3">
        <v>9.4999999999999998E-3</v>
      </c>
      <c r="E3">
        <v>2.0000000000000001E-4</v>
      </c>
      <c r="F3">
        <f t="shared" ref="F3:F4" si="0">D3-E3</f>
        <v>9.2999999999999992E-3</v>
      </c>
      <c r="G3">
        <v>6.3600000000000004E-2</v>
      </c>
      <c r="H3">
        <f t="shared" ref="H3:H4" si="1">F3/G3</f>
        <v>0.14622641509433959</v>
      </c>
      <c r="I3" s="4">
        <v>63.133333333333333</v>
      </c>
      <c r="J3" s="4">
        <f t="shared" ref="J3:J4" si="2">(H3*60*50000*100)/(1000*50*0.6*I3)</f>
        <v>23.161522982207959</v>
      </c>
    </row>
    <row r="4" spans="1:10" x14ac:dyDescent="0.3">
      <c r="A4" s="8"/>
      <c r="B4" s="8"/>
      <c r="C4" s="5">
        <v>3</v>
      </c>
      <c r="D4">
        <v>8.3000000000000001E-3</v>
      </c>
      <c r="E4">
        <v>2.0000000000000001E-4</v>
      </c>
      <c r="F4">
        <f t="shared" si="0"/>
        <v>8.0999999999999996E-3</v>
      </c>
      <c r="G4">
        <v>6.3600000000000004E-2</v>
      </c>
      <c r="H4">
        <f t="shared" si="1"/>
        <v>0.12735849056603771</v>
      </c>
      <c r="I4" s="4">
        <v>63.133333333333333</v>
      </c>
      <c r="J4" s="4">
        <f t="shared" si="2"/>
        <v>20.172939371600485</v>
      </c>
    </row>
    <row r="5" spans="1:10" x14ac:dyDescent="0.3">
      <c r="A5" s="8"/>
      <c r="B5" s="8"/>
      <c r="C5" s="5">
        <v>4</v>
      </c>
      <c r="D5">
        <v>5.1000000000000004E-3</v>
      </c>
      <c r="E5">
        <v>2.0000000000000001E-4</v>
      </c>
      <c r="F5">
        <f>D5-E5</f>
        <v>4.9000000000000007E-3</v>
      </c>
      <c r="G5">
        <v>6.3600000000000004E-2</v>
      </c>
      <c r="H5">
        <f>F5/G5</f>
        <v>7.7044025157232715E-2</v>
      </c>
      <c r="I5" s="4">
        <v>63.133333333333333</v>
      </c>
      <c r="J5" s="4">
        <f>(H5*60*50000*100)/(1000*50*0.6*I5)</f>
        <v>12.20338307664721</v>
      </c>
    </row>
    <row r="6" spans="1:10" x14ac:dyDescent="0.3">
      <c r="A6" s="8"/>
      <c r="B6" s="8"/>
      <c r="C6" s="5">
        <v>5</v>
      </c>
      <c r="D6">
        <v>4.8999999999999998E-3</v>
      </c>
      <c r="E6">
        <v>2.0000000000000001E-4</v>
      </c>
      <c r="F6">
        <f t="shared" ref="F6:F7" si="3">D6-E6</f>
        <v>4.7000000000000002E-3</v>
      </c>
      <c r="G6">
        <v>6.3600000000000004E-2</v>
      </c>
      <c r="H6">
        <f t="shared" ref="H6:H7" si="4">F6/G6</f>
        <v>7.3899371069182387E-2</v>
      </c>
      <c r="I6" s="4">
        <v>63.133333333333333</v>
      </c>
      <c r="J6" s="4">
        <f t="shared" ref="J6:J7" si="5">(H6*60*50000*100)/(1000*50*0.6*I6)</f>
        <v>11.705285808212626</v>
      </c>
    </row>
    <row r="7" spans="1:10" x14ac:dyDescent="0.3">
      <c r="A7" s="8"/>
      <c r="B7" s="8"/>
      <c r="C7" s="5">
        <v>6</v>
      </c>
      <c r="D7">
        <v>8.9999999999999993E-3</v>
      </c>
      <c r="E7">
        <v>2.0000000000000001E-4</v>
      </c>
      <c r="F7">
        <f t="shared" si="3"/>
        <v>8.7999999999999988E-3</v>
      </c>
      <c r="G7">
        <v>6.3600000000000004E-2</v>
      </c>
      <c r="H7">
        <f t="shared" si="4"/>
        <v>0.13836477987421381</v>
      </c>
      <c r="I7" s="4">
        <v>63.133333333333333</v>
      </c>
      <c r="J7" s="4">
        <f t="shared" si="5"/>
        <v>21.916279811121509</v>
      </c>
    </row>
  </sheetData>
  <mergeCells count="2">
    <mergeCell ref="B2:B7"/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AEG 4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2024-09-19T09:50:46Z</dcterms:created>
  <dcterms:modified xsi:type="dcterms:W3CDTF">2024-09-21T22:01:32Z</dcterms:modified>
</cp:coreProperties>
</file>