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3"/>
  </bookViews>
  <sheets>
    <sheet name="Blank " sheetId="4" r:id="rId1"/>
    <sheet name="1" sheetId="6" r:id="rId2"/>
    <sheet name="2" sheetId="2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D7" i="6"/>
  <c r="E7" i="6"/>
  <c r="F7" i="6"/>
  <c r="G7" i="6"/>
  <c r="H7" i="6"/>
  <c r="I7" i="6"/>
  <c r="J7" i="6"/>
  <c r="K7" i="6"/>
  <c r="L7" i="6"/>
  <c r="B7" i="6"/>
  <c r="C21" i="2" l="1"/>
  <c r="D21" i="2"/>
  <c r="E21" i="2"/>
  <c r="F21" i="2"/>
  <c r="G21" i="2"/>
  <c r="H21" i="2"/>
  <c r="I21" i="2"/>
  <c r="J21" i="2"/>
  <c r="K21" i="2"/>
  <c r="L21" i="2"/>
  <c r="B21" i="2"/>
  <c r="C53" i="2"/>
  <c r="D53" i="2"/>
  <c r="E53" i="2"/>
  <c r="F53" i="2"/>
  <c r="G53" i="2"/>
  <c r="H53" i="2"/>
  <c r="I53" i="2"/>
  <c r="J53" i="2"/>
  <c r="K53" i="2"/>
  <c r="L53" i="2"/>
  <c r="B53" i="2"/>
  <c r="C70" i="2"/>
  <c r="D70" i="2"/>
  <c r="E70" i="2"/>
  <c r="F70" i="2"/>
  <c r="G70" i="2"/>
  <c r="H70" i="2"/>
  <c r="I70" i="2"/>
  <c r="J70" i="2"/>
  <c r="K70" i="2"/>
  <c r="L70" i="2"/>
  <c r="B70" i="2"/>
  <c r="C87" i="2"/>
  <c r="D87" i="2"/>
  <c r="E87" i="2"/>
  <c r="F87" i="2"/>
  <c r="G87" i="2"/>
  <c r="H87" i="2"/>
  <c r="I87" i="2"/>
  <c r="J87" i="2"/>
  <c r="K87" i="2"/>
  <c r="L87" i="2"/>
  <c r="B87" i="2"/>
  <c r="C37" i="2"/>
  <c r="D37" i="2"/>
  <c r="E37" i="2"/>
  <c r="F37" i="2"/>
  <c r="G37" i="2"/>
  <c r="H37" i="2"/>
  <c r="I37" i="2"/>
  <c r="J37" i="2"/>
  <c r="K37" i="2"/>
  <c r="L37" i="2"/>
  <c r="B37" i="2"/>
  <c r="C54" i="6"/>
  <c r="D54" i="6"/>
  <c r="E54" i="6"/>
  <c r="F54" i="6"/>
  <c r="G54" i="6"/>
  <c r="H54" i="6"/>
  <c r="I54" i="6"/>
  <c r="J54" i="6"/>
  <c r="K54" i="6"/>
  <c r="L54" i="6"/>
  <c r="B54" i="6"/>
  <c r="C6" i="2"/>
  <c r="D6" i="2"/>
  <c r="E6" i="2"/>
  <c r="F6" i="2"/>
  <c r="G6" i="2"/>
  <c r="H6" i="2"/>
  <c r="I6" i="2"/>
  <c r="J6" i="2"/>
  <c r="K6" i="2"/>
  <c r="L6" i="2"/>
  <c r="B6" i="2"/>
  <c r="C88" i="6" l="1"/>
  <c r="D88" i="6"/>
  <c r="E88" i="6"/>
  <c r="F88" i="6"/>
  <c r="G88" i="6"/>
  <c r="H88" i="6"/>
  <c r="I88" i="6"/>
  <c r="J88" i="6"/>
  <c r="K88" i="6"/>
  <c r="L88" i="6"/>
  <c r="F17" i="3" l="1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C71" i="6"/>
  <c r="D71" i="6"/>
  <c r="E71" i="6"/>
  <c r="F71" i="6"/>
  <c r="G71" i="6"/>
  <c r="H71" i="6"/>
  <c r="I71" i="6"/>
  <c r="J71" i="6"/>
  <c r="K71" i="6"/>
  <c r="L71" i="6"/>
  <c r="B71" i="6"/>
  <c r="C38" i="6"/>
  <c r="D38" i="6"/>
  <c r="E38" i="6"/>
  <c r="F38" i="6"/>
  <c r="G38" i="6"/>
  <c r="H38" i="6"/>
  <c r="I38" i="6"/>
  <c r="J38" i="6"/>
  <c r="K38" i="6"/>
  <c r="L38" i="6"/>
  <c r="B38" i="6"/>
  <c r="C22" i="6"/>
  <c r="D22" i="6"/>
  <c r="E22" i="6"/>
  <c r="F22" i="6"/>
  <c r="G22" i="6"/>
  <c r="H22" i="6"/>
  <c r="I22" i="6"/>
  <c r="J22" i="6"/>
  <c r="K22" i="6"/>
  <c r="L22" i="6"/>
  <c r="B22" i="6"/>
  <c r="B88" i="6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<sst xmlns="http://schemas.openxmlformats.org/spreadsheetml/2006/main" count="70" uniqueCount="24">
  <si>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</si>
  <si>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</si>
  <si>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</si>
  <si>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</si>
  <si>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</si>
  <si>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</si>
  <si>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</si>
  <si>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</si>
  <si>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</si>
  <si>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</si>
  <si>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</si>
  <si>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91139</t>
  </si>
  <si>
    <t>1 and 2</t>
  </si>
  <si>
    <t>AEG - 10</t>
  </si>
  <si>
    <t>Sample 91142</t>
  </si>
  <si>
    <t>B1</t>
  </si>
  <si>
    <t>B2</t>
  </si>
  <si>
    <t>B3</t>
  </si>
  <si>
    <t>B4</t>
  </si>
  <si>
    <t>B5</t>
  </si>
  <si>
    <t>B6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</si>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</sst>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137357830271214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1.187000036239624</c:v>
                </c:pt>
                <c:pt idx="1">
                  <c:v>1.1999000310897827</c:v>
                </c:pt>
                <c:pt idx="2">
                  <c:v>1.1994999647140503</c:v>
                </c:pt>
                <c:pt idx="3">
                  <c:v>1.1970000267028809</c:v>
                </c:pt>
                <c:pt idx="4">
                  <c:v>1.194100022315979</c:v>
                </c:pt>
                <c:pt idx="5">
                  <c:v>1.1991000175476074</c:v>
                </c:pt>
                <c:pt idx="6">
                  <c:v>1.1991000175476074</c:v>
                </c:pt>
                <c:pt idx="7">
                  <c:v>1.2001999616622925</c:v>
                </c:pt>
                <c:pt idx="8">
                  <c:v>1.2014000415802002</c:v>
                </c:pt>
                <c:pt idx="9">
                  <c:v>1.2007999420166016</c:v>
                </c:pt>
                <c:pt idx="10">
                  <c:v>1.2013000249862671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99080"/>
        <c:axId val="260476528"/>
      </c:scatterChart>
      <c:valAx>
        <c:axId val="26049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76528"/>
        <c:crosses val="autoZero"/>
        <c:crossBetween val="midCat"/>
      </c:valAx>
      <c:valAx>
        <c:axId val="260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-0.13999998569488525</c:v>
                </c:pt>
                <c:pt idx="1">
                  <c:v>-0.11039996147155762</c:v>
                </c:pt>
                <c:pt idx="2">
                  <c:v>-7.8899979591369629E-2</c:v>
                </c:pt>
                <c:pt idx="3">
                  <c:v>-3.4300088882446289E-2</c:v>
                </c:pt>
                <c:pt idx="4">
                  <c:v>-7.5000524520874023E-3</c:v>
                </c:pt>
                <c:pt idx="5">
                  <c:v>3.2400012016296387E-2</c:v>
                </c:pt>
                <c:pt idx="6">
                  <c:v>6.5400004386901855E-2</c:v>
                </c:pt>
                <c:pt idx="7">
                  <c:v>8.3100080490112305E-2</c:v>
                </c:pt>
                <c:pt idx="8">
                  <c:v>8.8299989700317383E-2</c:v>
                </c:pt>
                <c:pt idx="9">
                  <c:v>0.10240006446838379</c:v>
                </c:pt>
                <c:pt idx="10">
                  <c:v>0.11619997024536133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9224"/>
        <c:axId val="259834520"/>
      </c:scatterChart>
      <c:valAx>
        <c:axId val="25983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4520"/>
        <c:crosses val="autoZero"/>
        <c:crossBetween val="midCat"/>
      </c:valAx>
      <c:valAx>
        <c:axId val="2598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-0.17760002613067627</c:v>
                </c:pt>
                <c:pt idx="1">
                  <c:v>-0.1556999683380127</c:v>
                </c:pt>
                <c:pt idx="2">
                  <c:v>-0.13389992713928223</c:v>
                </c:pt>
                <c:pt idx="3">
                  <c:v>-9.1700077056884766E-2</c:v>
                </c:pt>
                <c:pt idx="4">
                  <c:v>-5.0300002098083496E-2</c:v>
                </c:pt>
                <c:pt idx="5">
                  <c:v>-3.4999847412109375E-3</c:v>
                </c:pt>
                <c:pt idx="6">
                  <c:v>3.7400007247924805E-2</c:v>
                </c:pt>
                <c:pt idx="7">
                  <c:v>7.1700096130371094E-2</c:v>
                </c:pt>
                <c:pt idx="8">
                  <c:v>0.10430002212524414</c:v>
                </c:pt>
                <c:pt idx="9">
                  <c:v>0.1381000280380249</c:v>
                </c:pt>
                <c:pt idx="10">
                  <c:v>0.16299998760223389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8048"/>
        <c:axId val="259841184"/>
      </c:scatterChart>
      <c:valAx>
        <c:axId val="2598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1184"/>
        <c:crosses val="autoZero"/>
        <c:crossBetween val="midCat"/>
      </c:valAx>
      <c:valAx>
        <c:axId val="2598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38254593175853"/>
                  <c:y val="0.12563101487314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-0.16190004348754883</c:v>
                </c:pt>
                <c:pt idx="1">
                  <c:v>-0.12989997863769531</c:v>
                </c:pt>
                <c:pt idx="2">
                  <c:v>-0.12000000476837158</c:v>
                </c:pt>
                <c:pt idx="3">
                  <c:v>-8.3600044250488281E-2</c:v>
                </c:pt>
                <c:pt idx="4">
                  <c:v>-5.3300023078918457E-2</c:v>
                </c:pt>
                <c:pt idx="5">
                  <c:v>-1.6700029373168945E-2</c:v>
                </c:pt>
                <c:pt idx="6">
                  <c:v>1.9900083541870117E-2</c:v>
                </c:pt>
                <c:pt idx="7">
                  <c:v>5.0900101661682129E-2</c:v>
                </c:pt>
                <c:pt idx="8">
                  <c:v>7.8400015830993652E-2</c:v>
                </c:pt>
                <c:pt idx="9">
                  <c:v>0.10699999332427979</c:v>
                </c:pt>
                <c:pt idx="10">
                  <c:v>0.12790000438690186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0792"/>
        <c:axId val="259833736"/>
      </c:scatterChart>
      <c:valAx>
        <c:axId val="25984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3736"/>
        <c:crosses val="autoZero"/>
        <c:crossBetween val="midCat"/>
      </c:valAx>
      <c:valAx>
        <c:axId val="2598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-9.7499966621398926E-2</c:v>
                </c:pt>
                <c:pt idx="1">
                  <c:v>-7.3799967765808105E-2</c:v>
                </c:pt>
                <c:pt idx="2">
                  <c:v>-3.8399934768676758E-2</c:v>
                </c:pt>
                <c:pt idx="3">
                  <c:v>2.6999711990356445E-3</c:v>
                </c:pt>
                <c:pt idx="4">
                  <c:v>3.2599925994873047E-2</c:v>
                </c:pt>
                <c:pt idx="5">
                  <c:v>6.1300039291381836E-2</c:v>
                </c:pt>
                <c:pt idx="6">
                  <c:v>0.10190010070800781</c:v>
                </c:pt>
                <c:pt idx="7">
                  <c:v>0.13750004768371582</c:v>
                </c:pt>
                <c:pt idx="8">
                  <c:v>0.16659998893737793</c:v>
                </c:pt>
                <c:pt idx="9">
                  <c:v>0.19360005855560303</c:v>
                </c:pt>
                <c:pt idx="10">
                  <c:v>0.21350002288818359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6872"/>
        <c:axId val="259837264"/>
      </c:scatterChart>
      <c:valAx>
        <c:axId val="25983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7264"/>
        <c:crosses val="autoZero"/>
        <c:crossBetween val="midCat"/>
      </c:valAx>
      <c:valAx>
        <c:axId val="2598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2.499997615814209E-2</c:v>
                </c:pt>
                <c:pt idx="1">
                  <c:v>5.1300048828125E-2</c:v>
                </c:pt>
                <c:pt idx="2">
                  <c:v>8.1799983978271484E-2</c:v>
                </c:pt>
                <c:pt idx="3">
                  <c:v>0.12189996242523193</c:v>
                </c:pt>
                <c:pt idx="4">
                  <c:v>0.15439999103546143</c:v>
                </c:pt>
                <c:pt idx="5">
                  <c:v>0.19780004024505615</c:v>
                </c:pt>
                <c:pt idx="6">
                  <c:v>0.23750007152557373</c:v>
                </c:pt>
                <c:pt idx="7">
                  <c:v>0.27400004863739014</c:v>
                </c:pt>
                <c:pt idx="8">
                  <c:v>0.30460000038146973</c:v>
                </c:pt>
                <c:pt idx="9">
                  <c:v>0.33480000495910645</c:v>
                </c:pt>
                <c:pt idx="10">
                  <c:v>0.35889995098114014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16968"/>
        <c:axId val="259217752"/>
      </c:scatterChart>
      <c:valAx>
        <c:axId val="25921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7752"/>
        <c:crosses val="autoZero"/>
        <c:crossBetween val="midCat"/>
      </c:valAx>
      <c:valAx>
        <c:axId val="2592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49365704286963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-0.32660001516342163</c:v>
                </c:pt>
                <c:pt idx="1">
                  <c:v>-0.29899996519088745</c:v>
                </c:pt>
                <c:pt idx="2">
                  <c:v>-0.2709999680519104</c:v>
                </c:pt>
                <c:pt idx="3">
                  <c:v>-0.23370003700256348</c:v>
                </c:pt>
                <c:pt idx="4">
                  <c:v>-0.20070004463195801</c:v>
                </c:pt>
                <c:pt idx="5">
                  <c:v>-0.16760003566741943</c:v>
                </c:pt>
                <c:pt idx="6">
                  <c:v>-0.13169991970062256</c:v>
                </c:pt>
                <c:pt idx="7">
                  <c:v>-0.1053999662399292</c:v>
                </c:pt>
                <c:pt idx="8">
                  <c:v>-8.0099940299987793E-2</c:v>
                </c:pt>
                <c:pt idx="9">
                  <c:v>-5.3799986839294434E-2</c:v>
                </c:pt>
                <c:pt idx="10">
                  <c:v>-3.5300016403198242E-2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15792"/>
        <c:axId val="259216576"/>
      </c:scatterChart>
      <c:valAx>
        <c:axId val="25921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6576"/>
        <c:crosses val="autoZero"/>
        <c:crossBetween val="midCat"/>
      </c:valAx>
      <c:valAx>
        <c:axId val="2592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49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1.2434999942779541</c:v>
                </c:pt>
                <c:pt idx="1">
                  <c:v>1.2498999834060669</c:v>
                </c:pt>
                <c:pt idx="2">
                  <c:v>1.2476999759674072</c:v>
                </c:pt>
                <c:pt idx="3">
                  <c:v>1.2402000427246094</c:v>
                </c:pt>
                <c:pt idx="4">
                  <c:v>1.2410000562667847</c:v>
                </c:pt>
                <c:pt idx="5">
                  <c:v>1.239300012588501</c:v>
                </c:pt>
                <c:pt idx="6">
                  <c:v>1.236799955368042</c:v>
                </c:pt>
                <c:pt idx="7">
                  <c:v>1.2352999448776245</c:v>
                </c:pt>
                <c:pt idx="8">
                  <c:v>1.2353999614715576</c:v>
                </c:pt>
                <c:pt idx="9">
                  <c:v>1.2345999479293823</c:v>
                </c:pt>
                <c:pt idx="10">
                  <c:v>1.2355999946594238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95280"/>
        <c:axId val="259995664"/>
      </c:scatterChart>
      <c:valAx>
        <c:axId val="2599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5664"/>
        <c:crosses val="autoZero"/>
        <c:crossBetween val="midCat"/>
      </c:valAx>
      <c:valAx>
        <c:axId val="2599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862642169728781E-2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1.1891000270843506</c:v>
                </c:pt>
                <c:pt idx="1">
                  <c:v>1.1678999662399292</c:v>
                </c:pt>
                <c:pt idx="2">
                  <c:v>1.1757999658584595</c:v>
                </c:pt>
                <c:pt idx="3">
                  <c:v>1.181399941444397</c:v>
                </c:pt>
                <c:pt idx="4">
                  <c:v>1.1841000318527222</c:v>
                </c:pt>
                <c:pt idx="5">
                  <c:v>1.1862000226974487</c:v>
                </c:pt>
                <c:pt idx="6">
                  <c:v>1.1868000030517578</c:v>
                </c:pt>
                <c:pt idx="7">
                  <c:v>1.1908999681472778</c:v>
                </c:pt>
                <c:pt idx="8">
                  <c:v>1.1906000375747681</c:v>
                </c:pt>
                <c:pt idx="9">
                  <c:v>1.1907000541687012</c:v>
                </c:pt>
                <c:pt idx="10">
                  <c:v>1.1892999410629272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34520"/>
        <c:axId val="260034904"/>
      </c:scatterChart>
      <c:valAx>
        <c:axId val="26003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34904"/>
        <c:crosses val="autoZero"/>
        <c:crossBetween val="midCat"/>
      </c:valAx>
      <c:valAx>
        <c:axId val="2600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3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-8.4550023078918457E-2</c:v>
                </c:pt>
                <c:pt idx="1">
                  <c:v>-4.439997673034668E-2</c:v>
                </c:pt>
                <c:pt idx="2">
                  <c:v>-1.8849968910217285E-2</c:v>
                </c:pt>
                <c:pt idx="3">
                  <c:v>1.669996976852417E-2</c:v>
                </c:pt>
                <c:pt idx="4">
                  <c:v>4.439997673034668E-2</c:v>
                </c:pt>
                <c:pt idx="5">
                  <c:v>7.9050004482269287E-2</c:v>
                </c:pt>
                <c:pt idx="6">
                  <c:v>0.10924994945526123</c:v>
                </c:pt>
                <c:pt idx="7">
                  <c:v>0.12285006046295166</c:v>
                </c:pt>
                <c:pt idx="8">
                  <c:v>0.12769991159439087</c:v>
                </c:pt>
                <c:pt idx="9">
                  <c:v>0.14125001430511475</c:v>
                </c:pt>
                <c:pt idx="10">
                  <c:v>0.15649998188018799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68368"/>
        <c:axId val="259455608"/>
      </c:scatterChart>
      <c:valAx>
        <c:axId val="2596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55608"/>
        <c:crosses val="autoZero"/>
        <c:crossBetween val="midCat"/>
      </c:valAx>
      <c:valAx>
        <c:axId val="2594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6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-0.12215006351470947</c:v>
                </c:pt>
                <c:pt idx="1">
                  <c:v>-8.9699983596801758E-2</c:v>
                </c:pt>
                <c:pt idx="2">
                  <c:v>-7.3849916458129883E-2</c:v>
                </c:pt>
                <c:pt idx="3">
                  <c:v>-4.0700018405914307E-2</c:v>
                </c:pt>
                <c:pt idx="4">
                  <c:v>1.6000270843505859E-3</c:v>
                </c:pt>
                <c:pt idx="5">
                  <c:v>4.3150007724761963E-2</c:v>
                </c:pt>
                <c:pt idx="6">
                  <c:v>8.124995231628418E-2</c:v>
                </c:pt>
                <c:pt idx="7">
                  <c:v>0.11145007610321045</c:v>
                </c:pt>
                <c:pt idx="8">
                  <c:v>0.14369994401931763</c:v>
                </c:pt>
                <c:pt idx="9">
                  <c:v>0.17694997787475586</c:v>
                </c:pt>
                <c:pt idx="10">
                  <c:v>0.20329999923706055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62072"/>
        <c:axId val="259466664"/>
      </c:scatterChart>
      <c:valAx>
        <c:axId val="2594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66664"/>
        <c:crosses val="autoZero"/>
        <c:crossBetween val="midCat"/>
      </c:valAx>
      <c:valAx>
        <c:axId val="2594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6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-0.10645008087158203</c:v>
                </c:pt>
                <c:pt idx="1">
                  <c:v>-6.3899993896484375E-2</c:v>
                </c:pt>
                <c:pt idx="2">
                  <c:v>-5.9949994087219238E-2</c:v>
                </c:pt>
                <c:pt idx="3">
                  <c:v>-3.2599985599517822E-2</c:v>
                </c:pt>
                <c:pt idx="4">
                  <c:v>-1.399993896484375E-3</c:v>
                </c:pt>
                <c:pt idx="5">
                  <c:v>2.9949963092803955E-2</c:v>
                </c:pt>
                <c:pt idx="6">
                  <c:v>6.3750028610229492E-2</c:v>
                </c:pt>
                <c:pt idx="7">
                  <c:v>9.0650081634521484E-2</c:v>
                </c:pt>
                <c:pt idx="8">
                  <c:v>0.11779993772506714</c:v>
                </c:pt>
                <c:pt idx="9">
                  <c:v>0.14584994316101074</c:v>
                </c:pt>
                <c:pt idx="10">
                  <c:v>0.16820001602172852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18144"/>
        <c:axId val="259218536"/>
      </c:scatterChart>
      <c:valAx>
        <c:axId val="259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8536"/>
        <c:crosses val="autoZero"/>
        <c:crossBetween val="midCat"/>
      </c:valAx>
      <c:valAx>
        <c:axId val="2592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-4.2050004005432129E-2</c:v>
                </c:pt>
                <c:pt idx="1">
                  <c:v>-7.799983024597168E-3</c:v>
                </c:pt>
                <c:pt idx="2">
                  <c:v>2.1650075912475586E-2</c:v>
                </c:pt>
                <c:pt idx="3">
                  <c:v>5.3700029850006104E-2</c:v>
                </c:pt>
                <c:pt idx="4">
                  <c:v>8.4499955177307129E-2</c:v>
                </c:pt>
                <c:pt idx="5">
                  <c:v>0.10795003175735474</c:v>
                </c:pt>
                <c:pt idx="6">
                  <c:v>0.14575004577636719</c:v>
                </c:pt>
                <c:pt idx="7">
                  <c:v>0.17725002765655518</c:v>
                </c:pt>
                <c:pt idx="8">
                  <c:v>0.20599991083145142</c:v>
                </c:pt>
                <c:pt idx="9">
                  <c:v>0.23245000839233398</c:v>
                </c:pt>
                <c:pt idx="10">
                  <c:v>0.25380003452301025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17360"/>
        <c:axId val="259835696"/>
      </c:scatterChart>
      <c:valAx>
        <c:axId val="2592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5696"/>
        <c:crosses val="autoZero"/>
        <c:crossBetween val="midCat"/>
      </c:valAx>
      <c:valAx>
        <c:axId val="2598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8.0449938774108887E-2</c:v>
                </c:pt>
                <c:pt idx="1">
                  <c:v>0.11730003356933594</c:v>
                </c:pt>
                <c:pt idx="2">
                  <c:v>0.14184999465942383</c:v>
                </c:pt>
                <c:pt idx="3">
                  <c:v>0.17290002107620239</c:v>
                </c:pt>
                <c:pt idx="4">
                  <c:v>0.20630002021789551</c:v>
                </c:pt>
                <c:pt idx="5">
                  <c:v>0.24445003271102905</c:v>
                </c:pt>
                <c:pt idx="6">
                  <c:v>0.28135001659393311</c:v>
                </c:pt>
                <c:pt idx="7">
                  <c:v>0.31375002861022949</c:v>
                </c:pt>
                <c:pt idx="8">
                  <c:v>0.34399992227554321</c:v>
                </c:pt>
                <c:pt idx="9">
                  <c:v>0.3736499547958374</c:v>
                </c:pt>
                <c:pt idx="10">
                  <c:v>0.3991999626159668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9616"/>
        <c:axId val="259834128"/>
      </c:scatterChart>
      <c:valAx>
        <c:axId val="2598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4128"/>
        <c:crosses val="autoZero"/>
        <c:crossBetween val="midCat"/>
      </c:valAx>
      <c:valAx>
        <c:axId val="2598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27143482064744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-0.27115005254745483</c:v>
                </c:pt>
                <c:pt idx="1">
                  <c:v>-0.23299998044967651</c:v>
                </c:pt>
                <c:pt idx="2">
                  <c:v>-0.21094995737075806</c:v>
                </c:pt>
                <c:pt idx="3">
                  <c:v>-0.18269997835159302</c:v>
                </c:pt>
                <c:pt idx="4">
                  <c:v>-0.14880001544952393</c:v>
                </c:pt>
                <c:pt idx="5">
                  <c:v>-0.12095004320144653</c:v>
                </c:pt>
                <c:pt idx="6">
                  <c:v>-8.7849974632263184E-2</c:v>
                </c:pt>
                <c:pt idx="7">
                  <c:v>-6.5649986267089844E-2</c:v>
                </c:pt>
                <c:pt idx="8">
                  <c:v>-4.0700018405914307E-2</c:v>
                </c:pt>
                <c:pt idx="9">
                  <c:v>-1.4950037002563477E-2</c:v>
                </c:pt>
                <c:pt idx="10">
                  <c:v>4.999995231628418E-3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5304"/>
        <c:axId val="259840008"/>
      </c:scatterChart>
      <c:valAx>
        <c:axId val="2598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0008"/>
        <c:crosses val="autoZero"/>
        <c:crossBetween val="midCat"/>
      </c:valAx>
      <c:valAx>
        <c:axId val="2598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A2" sqref="A2:L2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21</v>
      </c>
      <c r="B1" s="1">
        <v>1.187000036239624</v>
      </c>
      <c r="C1" s="1">
        <v>1.1999000310897827</v>
      </c>
      <c r="D1" s="1">
        <v>1.1994999647140503</v>
      </c>
      <c r="E1" s="1">
        <v>1.1970000267028809</v>
      </c>
      <c r="F1" s="1">
        <v>1.194100022315979</v>
      </c>
      <c r="G1" s="1">
        <v>1.1991000175476074</v>
      </c>
      <c r="H1" s="1">
        <v>1.1991000175476074</v>
      </c>
      <c r="I1" s="1">
        <v>1.2001999616622925</v>
      </c>
      <c r="J1" s="1">
        <v>1.2014000415802002</v>
      </c>
      <c r="K1" s="1">
        <v>1.2007999420166016</v>
      </c>
      <c r="L1" s="1">
        <v>1.2013000249862671</v>
      </c>
    </row>
    <row r="2" spans="1:18" x14ac:dyDescent="0.3">
      <c r="A2" s="1" t="s">
        <v>22</v>
      </c>
      <c r="B2" s="1">
        <v>1.2434999942779541</v>
      </c>
      <c r="C2" s="1">
        <v>1.2498999834060669</v>
      </c>
      <c r="D2" s="1">
        <v>1.2476999759674072</v>
      </c>
      <c r="E2" s="1">
        <v>1.2402000427246094</v>
      </c>
      <c r="F2" s="1">
        <v>1.2410000562667847</v>
      </c>
      <c r="G2" s="1">
        <v>1.239300012588501</v>
      </c>
      <c r="H2" s="1">
        <v>1.236799955368042</v>
      </c>
      <c r="I2" s="1">
        <v>1.2352999448776245</v>
      </c>
      <c r="J2" s="1">
        <v>1.2353999614715576</v>
      </c>
      <c r="K2" s="1">
        <v>1.2345999479293823</v>
      </c>
      <c r="L2" s="1">
        <v>1.2355999946594238</v>
      </c>
    </row>
    <row r="3" spans="1:18" x14ac:dyDescent="0.3">
      <c r="A3" s="9" t="s">
        <v>23</v>
      </c>
      <c r="B3" s="1">
        <v>1.1891000270843506</v>
      </c>
      <c r="C3" s="1">
        <v>1.1678999662399292</v>
      </c>
      <c r="D3" s="1">
        <v>1.1757999658584595</v>
      </c>
      <c r="E3" s="1">
        <v>1.181399941444397</v>
      </c>
      <c r="F3" s="1">
        <v>1.1841000318527222</v>
      </c>
      <c r="G3" s="1">
        <v>1.1862000226974487</v>
      </c>
      <c r="H3" s="1">
        <v>1.1868000030517578</v>
      </c>
      <c r="I3" s="1">
        <v>1.1908999681472778</v>
      </c>
      <c r="J3" s="1">
        <v>1.1906000375747681</v>
      </c>
      <c r="K3" s="1">
        <v>1.1907000541687012</v>
      </c>
      <c r="L3" s="1">
        <v>1.1892999410629272</v>
      </c>
    </row>
    <row r="5" spans="1:18" x14ac:dyDescent="0.3">
      <c r="A5" s="2">
        <v>0</v>
      </c>
      <c r="B5" s="1">
        <v>1.187000036239624</v>
      </c>
      <c r="I5" s="2">
        <v>0</v>
      </c>
      <c r="J5" s="1">
        <v>1.2434999942779541</v>
      </c>
      <c r="Q5" s="2">
        <v>0</v>
      </c>
      <c r="R5" s="1">
        <v>1.1891000270843506</v>
      </c>
    </row>
    <row r="6" spans="1:18" x14ac:dyDescent="0.3">
      <c r="A6" s="2">
        <v>3</v>
      </c>
      <c r="B6" s="1">
        <v>1.1999000310897827</v>
      </c>
      <c r="I6" s="2">
        <v>3</v>
      </c>
      <c r="J6" s="1">
        <v>1.2498999834060669</v>
      </c>
      <c r="Q6" s="2">
        <v>3</v>
      </c>
      <c r="R6" s="1">
        <v>1.1678999662399292</v>
      </c>
    </row>
    <row r="7" spans="1:18" x14ac:dyDescent="0.3">
      <c r="A7" s="2">
        <v>6</v>
      </c>
      <c r="B7" s="1">
        <v>1.1994999647140503</v>
      </c>
      <c r="I7" s="2">
        <v>6</v>
      </c>
      <c r="J7" s="1">
        <v>1.2476999759674072</v>
      </c>
      <c r="Q7" s="2">
        <v>6</v>
      </c>
      <c r="R7" s="1">
        <v>1.1757999658584595</v>
      </c>
    </row>
    <row r="8" spans="1:18" x14ac:dyDescent="0.3">
      <c r="A8" s="2">
        <v>9</v>
      </c>
      <c r="B8" s="1">
        <v>1.1970000267028809</v>
      </c>
      <c r="I8" s="2">
        <v>9</v>
      </c>
      <c r="J8" s="1">
        <v>1.2402000427246094</v>
      </c>
      <c r="Q8" s="2">
        <v>9</v>
      </c>
      <c r="R8" s="1">
        <v>1.181399941444397</v>
      </c>
    </row>
    <row r="9" spans="1:18" x14ac:dyDescent="0.3">
      <c r="A9" s="2">
        <v>12</v>
      </c>
      <c r="B9" s="1">
        <v>1.194100022315979</v>
      </c>
      <c r="I9" s="2">
        <v>12</v>
      </c>
      <c r="J9" s="1">
        <v>1.2410000562667847</v>
      </c>
      <c r="Q9" s="2">
        <v>12</v>
      </c>
      <c r="R9" s="1">
        <v>1.1841000318527222</v>
      </c>
    </row>
    <row r="10" spans="1:18" x14ac:dyDescent="0.3">
      <c r="A10" s="2">
        <v>15</v>
      </c>
      <c r="B10" s="1">
        <v>1.1991000175476074</v>
      </c>
      <c r="I10" s="2">
        <v>15</v>
      </c>
      <c r="J10" s="1">
        <v>1.239300012588501</v>
      </c>
      <c r="Q10" s="2">
        <v>15</v>
      </c>
      <c r="R10" s="1">
        <v>1.1862000226974487</v>
      </c>
    </row>
    <row r="11" spans="1:18" x14ac:dyDescent="0.3">
      <c r="A11" s="2">
        <v>18</v>
      </c>
      <c r="B11" s="1">
        <v>1.1991000175476074</v>
      </c>
      <c r="I11" s="2">
        <v>18</v>
      </c>
      <c r="J11" s="1">
        <v>1.236799955368042</v>
      </c>
      <c r="Q11" s="2">
        <v>18</v>
      </c>
      <c r="R11" s="1">
        <v>1.1868000030517578</v>
      </c>
    </row>
    <row r="12" spans="1:18" x14ac:dyDescent="0.3">
      <c r="A12" s="2">
        <v>21</v>
      </c>
      <c r="B12" s="1">
        <v>1.2001999616622925</v>
      </c>
      <c r="I12" s="2">
        <v>21</v>
      </c>
      <c r="J12" s="1">
        <v>1.2352999448776245</v>
      </c>
      <c r="Q12" s="2">
        <v>21</v>
      </c>
      <c r="R12" s="1">
        <v>1.1908999681472778</v>
      </c>
    </row>
    <row r="13" spans="1:18" x14ac:dyDescent="0.3">
      <c r="A13" s="2">
        <v>24</v>
      </c>
      <c r="B13" s="1">
        <v>1.2014000415802002</v>
      </c>
      <c r="I13" s="2">
        <v>24</v>
      </c>
      <c r="J13" s="1">
        <v>1.2353999614715576</v>
      </c>
      <c r="Q13" s="2">
        <v>24</v>
      </c>
      <c r="R13" s="1">
        <v>1.1906000375747681</v>
      </c>
    </row>
    <row r="14" spans="1:18" x14ac:dyDescent="0.3">
      <c r="A14" s="2">
        <v>27</v>
      </c>
      <c r="B14" s="1">
        <v>1.2007999420166016</v>
      </c>
      <c r="I14" s="2">
        <v>27</v>
      </c>
      <c r="J14" s="1">
        <v>1.2345999479293823</v>
      </c>
      <c r="Q14" s="2">
        <v>27</v>
      </c>
      <c r="R14" s="1">
        <v>1.1907000541687012</v>
      </c>
    </row>
    <row r="15" spans="1:18" x14ac:dyDescent="0.3">
      <c r="A15" s="2">
        <v>30</v>
      </c>
      <c r="B15" s="1">
        <v>1.2013000249862671</v>
      </c>
      <c r="I15" s="2">
        <v>30</v>
      </c>
      <c r="J15" s="1">
        <v>1.2355999946594238</v>
      </c>
      <c r="Q15" s="2">
        <v>30</v>
      </c>
      <c r="R15" s="1">
        <v>1.1892999410629272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K93" sqref="K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14</v>
      </c>
      <c r="N3" s="2">
        <v>91142</v>
      </c>
    </row>
    <row r="4" spans="1:15" x14ac:dyDescent="0.3">
      <c r="A4" s="1" t="s">
        <v>15</v>
      </c>
      <c r="B4" s="1">
        <v>1.1035000085830688</v>
      </c>
      <c r="C4" s="1">
        <v>1.1395000219345093</v>
      </c>
      <c r="D4" s="1">
        <v>1.1687999963760376</v>
      </c>
      <c r="E4" s="1">
        <v>1.2058999538421631</v>
      </c>
      <c r="F4" s="1">
        <v>1.2335000038146973</v>
      </c>
      <c r="G4" s="1">
        <v>1.2717000246047974</v>
      </c>
      <c r="H4" s="1">
        <v>1.3021999597549438</v>
      </c>
      <c r="I4" s="1">
        <v>1.3184000253677368</v>
      </c>
      <c r="J4" s="1">
        <v>1.323699951171875</v>
      </c>
      <c r="K4" s="1">
        <v>1.3370000123977661</v>
      </c>
      <c r="L4" s="1">
        <v>1.3517999649047852</v>
      </c>
      <c r="N4" s="2">
        <v>0</v>
      </c>
      <c r="O4" s="2">
        <v>-8.4550023078918457E-2</v>
      </c>
    </row>
    <row r="5" spans="1:15" x14ac:dyDescent="0.3">
      <c r="A5" s="1" t="s">
        <v>21</v>
      </c>
      <c r="B5" s="1">
        <v>1.187000036239624</v>
      </c>
      <c r="C5" s="1">
        <v>1.1999000310897827</v>
      </c>
      <c r="D5" s="1">
        <v>1.1994999647140503</v>
      </c>
      <c r="E5" s="1">
        <v>1.1970000267028809</v>
      </c>
      <c r="F5" s="1">
        <v>1.194100022315979</v>
      </c>
      <c r="G5" s="1">
        <v>1.1991000175476074</v>
      </c>
      <c r="H5" s="1">
        <v>1.1991000175476074</v>
      </c>
      <c r="I5" s="1">
        <v>1.2001999616622925</v>
      </c>
      <c r="J5" s="1">
        <v>1.2014000415802002</v>
      </c>
      <c r="K5" s="1">
        <v>1.2007999420166016</v>
      </c>
      <c r="L5" s="1">
        <v>1.2013000249862671</v>
      </c>
      <c r="N5" s="2">
        <v>3</v>
      </c>
      <c r="O5" s="2">
        <v>-4.439997673034668E-2</v>
      </c>
    </row>
    <row r="6" spans="1:15" x14ac:dyDescent="0.3">
      <c r="A6" s="9" t="s">
        <v>23</v>
      </c>
      <c r="B6" s="1">
        <v>1.1891000270843506</v>
      </c>
      <c r="C6" s="1">
        <v>1.1678999662399292</v>
      </c>
      <c r="D6" s="1">
        <v>1.1757999658584595</v>
      </c>
      <c r="E6" s="1">
        <v>1.181399941444397</v>
      </c>
      <c r="F6" s="1">
        <v>1.1841000318527222</v>
      </c>
      <c r="G6" s="1">
        <v>1.1862000226974487</v>
      </c>
      <c r="H6" s="1">
        <v>1.1868000030517578</v>
      </c>
      <c r="I6" s="1">
        <v>1.1908999681472778</v>
      </c>
      <c r="J6" s="1">
        <v>1.1906000375747681</v>
      </c>
      <c r="K6" s="1">
        <v>1.1907000541687012</v>
      </c>
      <c r="L6" s="1">
        <v>1.1892999410629272</v>
      </c>
      <c r="N6" s="2">
        <v>6</v>
      </c>
      <c r="O6" s="2">
        <v>-1.8849968910217285E-2</v>
      </c>
    </row>
    <row r="7" spans="1:15" x14ac:dyDescent="0.3">
      <c r="A7" s="3" t="s">
        <v>0</v>
      </c>
      <c r="B7" s="2">
        <f>B4-(AVERAGE(B5:B6))</f>
        <v>-8.4550023078918457E-2</v>
      </c>
      <c r="C7" s="2">
        <f t="shared" ref="C7:L7" si="0">C4-(AVERAGE(C5:C6))</f>
        <v>-4.439997673034668E-2</v>
      </c>
      <c r="D7" s="2">
        <f t="shared" si="0"/>
        <v>-1.8849968910217285E-2</v>
      </c>
      <c r="E7" s="2">
        <f t="shared" si="0"/>
        <v>1.669996976852417E-2</v>
      </c>
      <c r="F7" s="2">
        <f t="shared" si="0"/>
        <v>4.439997673034668E-2</v>
      </c>
      <c r="G7" s="2">
        <f t="shared" si="0"/>
        <v>7.9050004482269287E-2</v>
      </c>
      <c r="H7" s="2">
        <f t="shared" si="0"/>
        <v>0.10924994945526123</v>
      </c>
      <c r="I7" s="2">
        <f t="shared" si="0"/>
        <v>0.12285006046295166</v>
      </c>
      <c r="J7" s="2">
        <f t="shared" si="0"/>
        <v>0.12769991159439087</v>
      </c>
      <c r="K7" s="2">
        <f t="shared" si="0"/>
        <v>0.14125001430511475</v>
      </c>
      <c r="L7" s="2">
        <f t="shared" si="0"/>
        <v>0.15649998188018799</v>
      </c>
      <c r="N7" s="2">
        <v>9</v>
      </c>
      <c r="O7" s="2">
        <v>1.669996976852417E-2</v>
      </c>
    </row>
    <row r="8" spans="1:15" x14ac:dyDescent="0.3">
      <c r="N8" s="2">
        <v>12</v>
      </c>
      <c r="O8" s="2">
        <v>4.439997673034668E-2</v>
      </c>
    </row>
    <row r="9" spans="1:15" x14ac:dyDescent="0.3">
      <c r="N9" s="2">
        <v>15</v>
      </c>
      <c r="O9" s="2">
        <v>7.9050004482269287E-2</v>
      </c>
    </row>
    <row r="10" spans="1:15" x14ac:dyDescent="0.3">
      <c r="N10" s="2">
        <v>18</v>
      </c>
      <c r="O10" s="2">
        <v>0.10924994945526123</v>
      </c>
    </row>
    <row r="11" spans="1:15" x14ac:dyDescent="0.3">
      <c r="N11" s="2">
        <v>21</v>
      </c>
      <c r="O11" s="2">
        <v>0.12285006046295166</v>
      </c>
    </row>
    <row r="12" spans="1:15" x14ac:dyDescent="0.3">
      <c r="N12" s="2">
        <v>24</v>
      </c>
      <c r="O12" s="2">
        <v>0.12769991159439087</v>
      </c>
    </row>
    <row r="13" spans="1:15" x14ac:dyDescent="0.3">
      <c r="N13" s="2">
        <v>27</v>
      </c>
      <c r="O13" s="2">
        <v>0.14125001430511475</v>
      </c>
    </row>
    <row r="14" spans="1:15" x14ac:dyDescent="0.3">
      <c r="N14" s="2">
        <v>30</v>
      </c>
      <c r="O14" s="2">
        <v>0.15649998188018799</v>
      </c>
    </row>
    <row r="19" spans="1:15" x14ac:dyDescent="0.3">
      <c r="A19" s="1" t="s">
        <v>16</v>
      </c>
      <c r="B19" s="1">
        <v>1.0658999681472778</v>
      </c>
      <c r="C19" s="1">
        <v>1.0942000150680542</v>
      </c>
      <c r="D19" s="1">
        <v>1.113800048828125</v>
      </c>
      <c r="E19" s="1">
        <v>1.1484999656677246</v>
      </c>
      <c r="F19" s="1">
        <v>1.1907000541687012</v>
      </c>
      <c r="G19" s="1">
        <v>1.23580002784729</v>
      </c>
      <c r="H19" s="1">
        <v>1.2741999626159668</v>
      </c>
      <c r="I19" s="1">
        <v>1.3070000410079956</v>
      </c>
      <c r="J19" s="1">
        <v>1.3396999835968018</v>
      </c>
      <c r="K19" s="1">
        <v>1.3726999759674072</v>
      </c>
      <c r="L19" s="1">
        <v>1.3985999822616577</v>
      </c>
      <c r="N19" s="2">
        <v>0</v>
      </c>
      <c r="O19" s="2">
        <v>-0.12215006351470947</v>
      </c>
    </row>
    <row r="20" spans="1:15" x14ac:dyDescent="0.3">
      <c r="A20" s="1" t="s">
        <v>21</v>
      </c>
      <c r="B20" s="1">
        <v>1.187000036239624</v>
      </c>
      <c r="C20" s="1">
        <v>1.1999000310897827</v>
      </c>
      <c r="D20" s="1">
        <v>1.1994999647140503</v>
      </c>
      <c r="E20" s="1">
        <v>1.1970000267028809</v>
      </c>
      <c r="F20" s="1">
        <v>1.194100022315979</v>
      </c>
      <c r="G20" s="1">
        <v>1.1991000175476074</v>
      </c>
      <c r="H20" s="1">
        <v>1.1991000175476074</v>
      </c>
      <c r="I20" s="1">
        <v>1.2001999616622925</v>
      </c>
      <c r="J20" s="1">
        <v>1.2014000415802002</v>
      </c>
      <c r="K20" s="1">
        <v>1.2007999420166016</v>
      </c>
      <c r="L20" s="1">
        <v>1.2013000249862671</v>
      </c>
      <c r="N20" s="2">
        <v>3</v>
      </c>
      <c r="O20" s="2">
        <v>-8.9699983596801758E-2</v>
      </c>
    </row>
    <row r="21" spans="1:15" x14ac:dyDescent="0.3">
      <c r="A21" s="9" t="s">
        <v>23</v>
      </c>
      <c r="B21" s="1">
        <v>1.1891000270843506</v>
      </c>
      <c r="C21" s="1">
        <v>1.1678999662399292</v>
      </c>
      <c r="D21" s="1">
        <v>1.1757999658584595</v>
      </c>
      <c r="E21" s="1">
        <v>1.181399941444397</v>
      </c>
      <c r="F21" s="1">
        <v>1.1841000318527222</v>
      </c>
      <c r="G21" s="1">
        <v>1.1862000226974487</v>
      </c>
      <c r="H21" s="1">
        <v>1.1868000030517578</v>
      </c>
      <c r="I21" s="1">
        <v>1.1908999681472778</v>
      </c>
      <c r="J21" s="1">
        <v>1.1906000375747681</v>
      </c>
      <c r="K21" s="1">
        <v>1.1907000541687012</v>
      </c>
      <c r="L21" s="1">
        <v>1.1892999410629272</v>
      </c>
      <c r="N21" s="2">
        <v>6</v>
      </c>
      <c r="O21" s="2">
        <v>-7.3849916458129883E-2</v>
      </c>
    </row>
    <row r="22" spans="1:15" x14ac:dyDescent="0.3">
      <c r="A22" s="3" t="s">
        <v>0</v>
      </c>
      <c r="B22" s="2">
        <f>B19-(AVERAGE(B20:B21))</f>
        <v>-0.12215006351470947</v>
      </c>
      <c r="C22" s="2">
        <f t="shared" ref="C22:L22" si="1">C19-(AVERAGE(C20:C21))</f>
        <v>-8.9699983596801758E-2</v>
      </c>
      <c r="D22" s="2">
        <f t="shared" si="1"/>
        <v>-7.3849916458129883E-2</v>
      </c>
      <c r="E22" s="2">
        <f t="shared" si="1"/>
        <v>-4.0700018405914307E-2</v>
      </c>
      <c r="F22" s="2">
        <f t="shared" si="1"/>
        <v>1.6000270843505859E-3</v>
      </c>
      <c r="G22" s="2">
        <f t="shared" si="1"/>
        <v>4.3150007724761963E-2</v>
      </c>
      <c r="H22" s="2">
        <f t="shared" si="1"/>
        <v>8.124995231628418E-2</v>
      </c>
      <c r="I22" s="2">
        <f t="shared" si="1"/>
        <v>0.11145007610321045</v>
      </c>
      <c r="J22" s="2">
        <f t="shared" si="1"/>
        <v>0.14369994401931763</v>
      </c>
      <c r="K22" s="2">
        <f t="shared" si="1"/>
        <v>0.17694997787475586</v>
      </c>
      <c r="L22" s="2">
        <f t="shared" si="1"/>
        <v>0.20329999923706055</v>
      </c>
      <c r="N22" s="2">
        <v>9</v>
      </c>
      <c r="O22" s="2">
        <v>-4.0700018405914307E-2</v>
      </c>
    </row>
    <row r="23" spans="1:15" x14ac:dyDescent="0.3">
      <c r="N23" s="2">
        <v>12</v>
      </c>
      <c r="O23" s="2">
        <v>1.6000270843505859E-3</v>
      </c>
    </row>
    <row r="24" spans="1:15" x14ac:dyDescent="0.3">
      <c r="N24" s="2">
        <v>15</v>
      </c>
      <c r="O24" s="2">
        <v>4.3150007724761963E-2</v>
      </c>
    </row>
    <row r="25" spans="1:15" x14ac:dyDescent="0.3">
      <c r="N25" s="2">
        <v>18</v>
      </c>
      <c r="O25" s="2">
        <v>8.124995231628418E-2</v>
      </c>
    </row>
    <row r="26" spans="1:15" x14ac:dyDescent="0.3">
      <c r="N26" s="2">
        <v>21</v>
      </c>
      <c r="O26" s="2">
        <v>0.11145007610321045</v>
      </c>
    </row>
    <row r="27" spans="1:15" x14ac:dyDescent="0.3">
      <c r="N27" s="2">
        <v>24</v>
      </c>
      <c r="O27" s="2">
        <v>0.14369994401931763</v>
      </c>
    </row>
    <row r="28" spans="1:15" x14ac:dyDescent="0.3">
      <c r="N28" s="2">
        <v>27</v>
      </c>
      <c r="O28" s="2">
        <v>0.17694997787475586</v>
      </c>
    </row>
    <row r="29" spans="1:15" x14ac:dyDescent="0.3">
      <c r="N29" s="2">
        <v>30</v>
      </c>
      <c r="O29" s="2">
        <v>0.20329999923706055</v>
      </c>
    </row>
    <row r="35" spans="1:15" x14ac:dyDescent="0.3">
      <c r="A35" s="1" t="s">
        <v>17</v>
      </c>
      <c r="B35" s="1">
        <v>1.0815999507904053</v>
      </c>
      <c r="C35" s="1">
        <v>1.1200000047683716</v>
      </c>
      <c r="D35" s="1">
        <v>1.1276999711990356</v>
      </c>
      <c r="E35" s="1">
        <v>1.1565999984741211</v>
      </c>
      <c r="F35" s="1">
        <v>1.1877000331878662</v>
      </c>
      <c r="G35" s="1">
        <v>1.222599983215332</v>
      </c>
      <c r="H35" s="1">
        <v>1.2567000389099121</v>
      </c>
      <c r="I35" s="1">
        <v>1.2862000465393066</v>
      </c>
      <c r="J35" s="1">
        <v>1.3137999773025513</v>
      </c>
      <c r="K35" s="1">
        <v>1.3415999412536621</v>
      </c>
      <c r="L35" s="1">
        <v>1.3634999990463257</v>
      </c>
      <c r="N35" s="2">
        <v>0</v>
      </c>
      <c r="O35" s="2">
        <v>-0.10645008087158203</v>
      </c>
    </row>
    <row r="36" spans="1:15" x14ac:dyDescent="0.3">
      <c r="A36" s="1" t="s">
        <v>21</v>
      </c>
      <c r="B36" s="1">
        <v>1.187000036239624</v>
      </c>
      <c r="C36" s="1">
        <v>1.1999000310897827</v>
      </c>
      <c r="D36" s="1">
        <v>1.1994999647140503</v>
      </c>
      <c r="E36" s="1">
        <v>1.1970000267028809</v>
      </c>
      <c r="F36" s="1">
        <v>1.194100022315979</v>
      </c>
      <c r="G36" s="1">
        <v>1.1991000175476074</v>
      </c>
      <c r="H36" s="1">
        <v>1.1991000175476074</v>
      </c>
      <c r="I36" s="1">
        <v>1.2001999616622925</v>
      </c>
      <c r="J36" s="1">
        <v>1.2014000415802002</v>
      </c>
      <c r="K36" s="1">
        <v>1.2007999420166016</v>
      </c>
      <c r="L36" s="1">
        <v>1.2013000249862671</v>
      </c>
      <c r="N36" s="2">
        <v>3</v>
      </c>
      <c r="O36" s="2">
        <v>-6.3899993896484375E-2</v>
      </c>
    </row>
    <row r="37" spans="1:15" x14ac:dyDescent="0.3">
      <c r="A37" s="9" t="s">
        <v>23</v>
      </c>
      <c r="B37" s="1">
        <v>1.1891000270843506</v>
      </c>
      <c r="C37" s="1">
        <v>1.1678999662399292</v>
      </c>
      <c r="D37" s="1">
        <v>1.1757999658584595</v>
      </c>
      <c r="E37" s="1">
        <v>1.181399941444397</v>
      </c>
      <c r="F37" s="1">
        <v>1.1841000318527222</v>
      </c>
      <c r="G37" s="1">
        <v>1.1862000226974487</v>
      </c>
      <c r="H37" s="1">
        <v>1.1868000030517578</v>
      </c>
      <c r="I37" s="1">
        <v>1.1908999681472778</v>
      </c>
      <c r="J37" s="1">
        <v>1.1906000375747681</v>
      </c>
      <c r="K37" s="1">
        <v>1.1907000541687012</v>
      </c>
      <c r="L37" s="1">
        <v>1.1892999410629272</v>
      </c>
      <c r="N37" s="2">
        <v>6</v>
      </c>
      <c r="O37" s="2">
        <v>-5.9949994087219238E-2</v>
      </c>
    </row>
    <row r="38" spans="1:15" x14ac:dyDescent="0.3">
      <c r="A38" s="3" t="s">
        <v>0</v>
      </c>
      <c r="B38" s="2">
        <f>B35-(AVERAGE(B36:B37))</f>
        <v>-0.10645008087158203</v>
      </c>
      <c r="C38" s="2">
        <f t="shared" ref="C38:L38" si="2">C35-(AVERAGE(C36:C37))</f>
        <v>-6.3899993896484375E-2</v>
      </c>
      <c r="D38" s="2">
        <f t="shared" si="2"/>
        <v>-5.9949994087219238E-2</v>
      </c>
      <c r="E38" s="2">
        <f t="shared" si="2"/>
        <v>-3.2599985599517822E-2</v>
      </c>
      <c r="F38" s="2">
        <f t="shared" si="2"/>
        <v>-1.399993896484375E-3</v>
      </c>
      <c r="G38" s="2">
        <f t="shared" si="2"/>
        <v>2.9949963092803955E-2</v>
      </c>
      <c r="H38" s="2">
        <f t="shared" si="2"/>
        <v>6.3750028610229492E-2</v>
      </c>
      <c r="I38" s="2">
        <f t="shared" si="2"/>
        <v>9.0650081634521484E-2</v>
      </c>
      <c r="J38" s="2">
        <f t="shared" si="2"/>
        <v>0.11779993772506714</v>
      </c>
      <c r="K38" s="2">
        <f t="shared" si="2"/>
        <v>0.14584994316101074</v>
      </c>
      <c r="L38" s="2">
        <f t="shared" si="2"/>
        <v>0.16820001602172852</v>
      </c>
      <c r="N38" s="2">
        <v>9</v>
      </c>
      <c r="O38" s="2">
        <v>-3.2599985599517822E-2</v>
      </c>
    </row>
    <row r="39" spans="1:15" x14ac:dyDescent="0.3">
      <c r="N39" s="2">
        <v>12</v>
      </c>
      <c r="O39" s="2">
        <v>-1.399993896484375E-3</v>
      </c>
    </row>
    <row r="40" spans="1:15" x14ac:dyDescent="0.3">
      <c r="N40" s="2">
        <v>15</v>
      </c>
      <c r="O40" s="2">
        <v>2.9949963092803955E-2</v>
      </c>
    </row>
    <row r="41" spans="1:15" x14ac:dyDescent="0.3">
      <c r="N41" s="2">
        <v>18</v>
      </c>
      <c r="O41" s="2">
        <v>6.3750028610229492E-2</v>
      </c>
    </row>
    <row r="42" spans="1:15" x14ac:dyDescent="0.3">
      <c r="N42" s="2">
        <v>21</v>
      </c>
      <c r="O42" s="2">
        <v>9.0650081634521484E-2</v>
      </c>
    </row>
    <row r="43" spans="1:15" x14ac:dyDescent="0.3">
      <c r="A43" s="8"/>
      <c r="N43" s="2">
        <v>24</v>
      </c>
      <c r="O43" s="2">
        <v>0.11779993772506714</v>
      </c>
    </row>
    <row r="44" spans="1:15" x14ac:dyDescent="0.3">
      <c r="N44" s="2">
        <v>27</v>
      </c>
      <c r="O44" s="2">
        <v>0.14584994316101074</v>
      </c>
    </row>
    <row r="45" spans="1:15" x14ac:dyDescent="0.3">
      <c r="N45" s="2">
        <v>30</v>
      </c>
      <c r="O45" s="2">
        <v>0.16820001602172852</v>
      </c>
    </row>
    <row r="51" spans="1:15" x14ac:dyDescent="0.3">
      <c r="A51" s="1" t="s">
        <v>18</v>
      </c>
      <c r="B51" s="1">
        <v>1.1460000276565552</v>
      </c>
      <c r="C51" s="1">
        <v>1.1761000156402588</v>
      </c>
      <c r="D51" s="1">
        <v>1.2093000411987305</v>
      </c>
      <c r="E51" s="1">
        <v>1.242900013923645</v>
      </c>
      <c r="F51" s="1">
        <v>1.2735999822616577</v>
      </c>
      <c r="G51" s="1">
        <v>1.3006000518798828</v>
      </c>
      <c r="H51" s="1">
        <v>1.3387000560760498</v>
      </c>
      <c r="I51" s="1">
        <v>1.3727999925613403</v>
      </c>
      <c r="J51" s="1">
        <v>1.4019999504089355</v>
      </c>
      <c r="K51" s="1">
        <v>1.4282000064849854</v>
      </c>
      <c r="L51" s="1">
        <v>1.4491000175476074</v>
      </c>
      <c r="N51" s="2">
        <v>0</v>
      </c>
      <c r="O51" s="2">
        <v>-4.2050004005432129E-2</v>
      </c>
    </row>
    <row r="52" spans="1:15" x14ac:dyDescent="0.3">
      <c r="A52" s="1" t="s">
        <v>21</v>
      </c>
      <c r="B52" s="1">
        <v>1.187000036239624</v>
      </c>
      <c r="C52" s="1">
        <v>1.1999000310897827</v>
      </c>
      <c r="D52" s="1">
        <v>1.1994999647140503</v>
      </c>
      <c r="E52" s="1">
        <v>1.1970000267028809</v>
      </c>
      <c r="F52" s="1">
        <v>1.194100022315979</v>
      </c>
      <c r="G52" s="1">
        <v>1.1991000175476074</v>
      </c>
      <c r="H52" s="1">
        <v>1.1991000175476074</v>
      </c>
      <c r="I52" s="1">
        <v>1.2001999616622925</v>
      </c>
      <c r="J52" s="1">
        <v>1.2014000415802002</v>
      </c>
      <c r="K52" s="1">
        <v>1.2007999420166016</v>
      </c>
      <c r="L52" s="1">
        <v>1.2013000249862671</v>
      </c>
      <c r="N52" s="2">
        <v>3</v>
      </c>
      <c r="O52" s="2">
        <v>-7.799983024597168E-3</v>
      </c>
    </row>
    <row r="53" spans="1:15" x14ac:dyDescent="0.3">
      <c r="A53" s="9" t="s">
        <v>23</v>
      </c>
      <c r="B53" s="1">
        <v>1.1891000270843506</v>
      </c>
      <c r="C53" s="1">
        <v>1.1678999662399292</v>
      </c>
      <c r="D53" s="1">
        <v>1.1757999658584595</v>
      </c>
      <c r="E53" s="1">
        <v>1.181399941444397</v>
      </c>
      <c r="F53" s="1">
        <v>1.1841000318527222</v>
      </c>
      <c r="G53" s="1">
        <v>1.1862000226974487</v>
      </c>
      <c r="H53" s="1">
        <v>1.1868000030517578</v>
      </c>
      <c r="I53" s="1">
        <v>1.1908999681472778</v>
      </c>
      <c r="J53" s="1">
        <v>1.1906000375747681</v>
      </c>
      <c r="K53" s="1">
        <v>1.1907000541687012</v>
      </c>
      <c r="L53" s="1">
        <v>1.1892999410629272</v>
      </c>
      <c r="N53" s="2">
        <v>6</v>
      </c>
      <c r="O53" s="2">
        <v>2.1650075912475586E-2</v>
      </c>
    </row>
    <row r="54" spans="1:15" x14ac:dyDescent="0.3">
      <c r="A54" s="3" t="s">
        <v>0</v>
      </c>
      <c r="B54" s="2">
        <f>B51-(AVERAGE(B52,B53))</f>
        <v>-4.2050004005432129E-2</v>
      </c>
      <c r="C54" s="2">
        <f t="shared" ref="C54:L54" si="3">C51-(AVERAGE(C52,C53))</f>
        <v>-7.799983024597168E-3</v>
      </c>
      <c r="D54" s="2">
        <f t="shared" si="3"/>
        <v>2.1650075912475586E-2</v>
      </c>
      <c r="E54" s="2">
        <f t="shared" si="3"/>
        <v>5.3700029850006104E-2</v>
      </c>
      <c r="F54" s="2">
        <f t="shared" si="3"/>
        <v>8.4499955177307129E-2</v>
      </c>
      <c r="G54" s="2">
        <f t="shared" si="3"/>
        <v>0.10795003175735474</v>
      </c>
      <c r="H54" s="2">
        <f t="shared" si="3"/>
        <v>0.14575004577636719</v>
      </c>
      <c r="I54" s="2">
        <f t="shared" si="3"/>
        <v>0.17725002765655518</v>
      </c>
      <c r="J54" s="2">
        <f t="shared" si="3"/>
        <v>0.20599991083145142</v>
      </c>
      <c r="K54" s="2">
        <f t="shared" si="3"/>
        <v>0.23245000839233398</v>
      </c>
      <c r="L54" s="2">
        <f t="shared" si="3"/>
        <v>0.25380003452301025</v>
      </c>
      <c r="N54" s="2">
        <v>9</v>
      </c>
      <c r="O54" s="2">
        <v>5.3700029850006104E-2</v>
      </c>
    </row>
    <row r="55" spans="1:15" x14ac:dyDescent="0.3">
      <c r="N55" s="2">
        <v>12</v>
      </c>
      <c r="O55" s="2">
        <v>8.4499955177307129E-2</v>
      </c>
    </row>
    <row r="56" spans="1:15" x14ac:dyDescent="0.3">
      <c r="N56" s="2">
        <v>15</v>
      </c>
      <c r="O56" s="2">
        <v>0.10795003175735474</v>
      </c>
    </row>
    <row r="57" spans="1:15" x14ac:dyDescent="0.3">
      <c r="N57" s="2">
        <v>18</v>
      </c>
      <c r="O57" s="2">
        <v>0.14575004577636719</v>
      </c>
    </row>
    <row r="58" spans="1:15" x14ac:dyDescent="0.3">
      <c r="N58" s="2">
        <v>21</v>
      </c>
      <c r="O58" s="2">
        <v>0.17725002765655518</v>
      </c>
    </row>
    <row r="59" spans="1:15" x14ac:dyDescent="0.3">
      <c r="N59" s="2">
        <v>24</v>
      </c>
      <c r="O59" s="2">
        <v>0.20599991083145142</v>
      </c>
    </row>
    <row r="60" spans="1:15" x14ac:dyDescent="0.3">
      <c r="N60" s="2">
        <v>27</v>
      </c>
      <c r="O60" s="2">
        <v>0.23245000839233398</v>
      </c>
    </row>
    <row r="61" spans="1:15" x14ac:dyDescent="0.3">
      <c r="N61" s="2">
        <v>30</v>
      </c>
      <c r="O61" s="2">
        <v>0.25380003452301025</v>
      </c>
    </row>
    <row r="68" spans="1:15" x14ac:dyDescent="0.3">
      <c r="A68" s="1" t="s">
        <v>19</v>
      </c>
      <c r="B68" s="1">
        <v>1.2684999704360962</v>
      </c>
      <c r="C68" s="1">
        <v>1.3012000322341919</v>
      </c>
      <c r="D68" s="1">
        <v>1.3294999599456787</v>
      </c>
      <c r="E68" s="1">
        <v>1.3621000051498413</v>
      </c>
      <c r="F68" s="1">
        <v>1.3954000473022461</v>
      </c>
      <c r="G68" s="1">
        <v>1.4371000528335571</v>
      </c>
      <c r="H68" s="1">
        <v>1.4743000268936157</v>
      </c>
      <c r="I68" s="1">
        <v>1.5092999935150146</v>
      </c>
      <c r="J68" s="1">
        <v>1.5399999618530273</v>
      </c>
      <c r="K68" s="1">
        <v>1.5693999528884888</v>
      </c>
      <c r="L68" s="1">
        <v>1.594499945640564</v>
      </c>
      <c r="N68" s="2">
        <v>0</v>
      </c>
      <c r="O68" s="2">
        <v>8.0449938774108887E-2</v>
      </c>
    </row>
    <row r="69" spans="1:15" x14ac:dyDescent="0.3">
      <c r="A69" s="1" t="s">
        <v>21</v>
      </c>
      <c r="B69" s="1">
        <v>1.187000036239624</v>
      </c>
      <c r="C69" s="1">
        <v>1.1999000310897827</v>
      </c>
      <c r="D69" s="1">
        <v>1.1994999647140503</v>
      </c>
      <c r="E69" s="1">
        <v>1.1970000267028809</v>
      </c>
      <c r="F69" s="1">
        <v>1.194100022315979</v>
      </c>
      <c r="G69" s="1">
        <v>1.1991000175476074</v>
      </c>
      <c r="H69" s="1">
        <v>1.1991000175476074</v>
      </c>
      <c r="I69" s="1">
        <v>1.2001999616622925</v>
      </c>
      <c r="J69" s="1">
        <v>1.2014000415802002</v>
      </c>
      <c r="K69" s="1">
        <v>1.2007999420166016</v>
      </c>
      <c r="L69" s="1">
        <v>1.2013000249862671</v>
      </c>
      <c r="N69" s="2">
        <v>3</v>
      </c>
      <c r="O69" s="2">
        <v>0.11730003356933594</v>
      </c>
    </row>
    <row r="70" spans="1:15" x14ac:dyDescent="0.3">
      <c r="A70" s="9" t="s">
        <v>23</v>
      </c>
      <c r="B70" s="1">
        <v>1.1891000270843506</v>
      </c>
      <c r="C70" s="1">
        <v>1.1678999662399292</v>
      </c>
      <c r="D70" s="1">
        <v>1.1757999658584595</v>
      </c>
      <c r="E70" s="1">
        <v>1.181399941444397</v>
      </c>
      <c r="F70" s="1">
        <v>1.1841000318527222</v>
      </c>
      <c r="G70" s="1">
        <v>1.1862000226974487</v>
      </c>
      <c r="H70" s="1">
        <v>1.1868000030517578</v>
      </c>
      <c r="I70" s="1">
        <v>1.1908999681472778</v>
      </c>
      <c r="J70" s="1">
        <v>1.1906000375747681</v>
      </c>
      <c r="K70" s="1">
        <v>1.1907000541687012</v>
      </c>
      <c r="L70" s="1">
        <v>1.1892999410629272</v>
      </c>
      <c r="N70" s="2">
        <v>6</v>
      </c>
      <c r="O70" s="2">
        <v>0.14184999465942383</v>
      </c>
    </row>
    <row r="71" spans="1:15" x14ac:dyDescent="0.3">
      <c r="A71" s="3" t="s">
        <v>0</v>
      </c>
      <c r="B71" s="2">
        <f>B68-(AVERAGE(B69:B70))</f>
        <v>8.0449938774108887E-2</v>
      </c>
      <c r="C71" s="2">
        <f t="shared" ref="C71:L71" si="4">C68-(AVERAGE(C69:C70))</f>
        <v>0.11730003356933594</v>
      </c>
      <c r="D71" s="2">
        <f t="shared" si="4"/>
        <v>0.14184999465942383</v>
      </c>
      <c r="E71" s="2">
        <f t="shared" si="4"/>
        <v>0.17290002107620239</v>
      </c>
      <c r="F71" s="2">
        <f t="shared" si="4"/>
        <v>0.20630002021789551</v>
      </c>
      <c r="G71" s="2">
        <f t="shared" si="4"/>
        <v>0.24445003271102905</v>
      </c>
      <c r="H71" s="2">
        <f t="shared" si="4"/>
        <v>0.28135001659393311</v>
      </c>
      <c r="I71" s="2">
        <f t="shared" si="4"/>
        <v>0.31375002861022949</v>
      </c>
      <c r="J71" s="2">
        <f t="shared" si="4"/>
        <v>0.34399992227554321</v>
      </c>
      <c r="K71" s="2">
        <f t="shared" si="4"/>
        <v>0.3736499547958374</v>
      </c>
      <c r="L71" s="2">
        <f t="shared" si="4"/>
        <v>0.3991999626159668</v>
      </c>
      <c r="N71" s="2">
        <v>9</v>
      </c>
      <c r="O71" s="2">
        <v>0.17290002107620239</v>
      </c>
    </row>
    <row r="72" spans="1:15" x14ac:dyDescent="0.3">
      <c r="N72" s="2">
        <v>12</v>
      </c>
      <c r="O72" s="2">
        <v>0.20630002021789551</v>
      </c>
    </row>
    <row r="73" spans="1:15" x14ac:dyDescent="0.3">
      <c r="N73" s="2">
        <v>15</v>
      </c>
      <c r="O73" s="2">
        <v>0.24445003271102905</v>
      </c>
    </row>
    <row r="74" spans="1:15" x14ac:dyDescent="0.3">
      <c r="N74" s="2">
        <v>18</v>
      </c>
      <c r="O74" s="2">
        <v>0.28135001659393311</v>
      </c>
    </row>
    <row r="75" spans="1:15" x14ac:dyDescent="0.3">
      <c r="N75" s="2">
        <v>21</v>
      </c>
      <c r="O75" s="2">
        <v>0.31375002861022949</v>
      </c>
    </row>
    <row r="76" spans="1:15" x14ac:dyDescent="0.3">
      <c r="N76" s="2">
        <v>24</v>
      </c>
      <c r="O76" s="2">
        <v>0.34399992227554321</v>
      </c>
    </row>
    <row r="77" spans="1:15" x14ac:dyDescent="0.3">
      <c r="N77" s="2">
        <v>27</v>
      </c>
      <c r="O77" s="2">
        <v>0.3736499547958374</v>
      </c>
    </row>
    <row r="78" spans="1:15" x14ac:dyDescent="0.3">
      <c r="N78" s="2">
        <v>30</v>
      </c>
      <c r="O78" s="2">
        <v>0.3991999626159668</v>
      </c>
    </row>
    <row r="85" spans="1:15" x14ac:dyDescent="0.3">
      <c r="A85" s="1" t="s">
        <v>20</v>
      </c>
      <c r="B85" s="1">
        <v>0.91689997911453247</v>
      </c>
      <c r="C85" s="1">
        <v>0.95090001821517944</v>
      </c>
      <c r="D85" s="1">
        <v>0.97670000791549683</v>
      </c>
      <c r="E85" s="1">
        <v>1.0065000057220459</v>
      </c>
      <c r="F85" s="1">
        <v>1.0403000116348267</v>
      </c>
      <c r="G85" s="1">
        <v>1.0716999769210815</v>
      </c>
      <c r="H85" s="1">
        <v>1.1051000356674194</v>
      </c>
      <c r="I85" s="1">
        <v>1.1298999786376953</v>
      </c>
      <c r="J85" s="1">
        <v>1.1553000211715698</v>
      </c>
      <c r="K85" s="1">
        <v>1.1807999610900879</v>
      </c>
      <c r="L85" s="1">
        <v>1.2002999782562256</v>
      </c>
      <c r="N85" s="2">
        <v>0</v>
      </c>
      <c r="O85" s="2">
        <v>-0.27115005254745483</v>
      </c>
    </row>
    <row r="86" spans="1:15" x14ac:dyDescent="0.3">
      <c r="A86" s="1" t="s">
        <v>21</v>
      </c>
      <c r="B86" s="1">
        <v>1.187000036239624</v>
      </c>
      <c r="C86" s="1">
        <v>1.1999000310897827</v>
      </c>
      <c r="D86" s="1">
        <v>1.1994999647140503</v>
      </c>
      <c r="E86" s="1">
        <v>1.1970000267028809</v>
      </c>
      <c r="F86" s="1">
        <v>1.194100022315979</v>
      </c>
      <c r="G86" s="1">
        <v>1.1991000175476074</v>
      </c>
      <c r="H86" s="1">
        <v>1.1991000175476074</v>
      </c>
      <c r="I86" s="1">
        <v>1.2001999616622925</v>
      </c>
      <c r="J86" s="1">
        <v>1.2014000415802002</v>
      </c>
      <c r="K86" s="1">
        <v>1.2007999420166016</v>
      </c>
      <c r="L86" s="1">
        <v>1.2013000249862671</v>
      </c>
      <c r="N86" s="2">
        <v>3</v>
      </c>
      <c r="O86" s="2">
        <v>-0.23299998044967651</v>
      </c>
    </row>
    <row r="87" spans="1:15" x14ac:dyDescent="0.3">
      <c r="A87" s="9" t="s">
        <v>23</v>
      </c>
      <c r="B87" s="1">
        <v>1.1891000270843506</v>
      </c>
      <c r="C87" s="1">
        <v>1.1678999662399292</v>
      </c>
      <c r="D87" s="1">
        <v>1.1757999658584595</v>
      </c>
      <c r="E87" s="1">
        <v>1.181399941444397</v>
      </c>
      <c r="F87" s="1">
        <v>1.1841000318527222</v>
      </c>
      <c r="G87" s="1">
        <v>1.1862000226974487</v>
      </c>
      <c r="H87" s="1">
        <v>1.1868000030517578</v>
      </c>
      <c r="I87" s="1">
        <v>1.1908999681472778</v>
      </c>
      <c r="J87" s="1">
        <v>1.1906000375747681</v>
      </c>
      <c r="K87" s="1">
        <v>1.1907000541687012</v>
      </c>
      <c r="L87" s="1">
        <v>1.1892999410629272</v>
      </c>
      <c r="N87" s="2">
        <v>6</v>
      </c>
      <c r="O87" s="2">
        <v>-0.21094995737075806</v>
      </c>
    </row>
    <row r="88" spans="1:15" x14ac:dyDescent="0.3">
      <c r="A88" s="3" t="s">
        <v>0</v>
      </c>
      <c r="B88" s="2">
        <f>B85-(AVERAGE(B86:B87))</f>
        <v>-0.27115005254745483</v>
      </c>
      <c r="C88" s="2">
        <f t="shared" ref="C88:L88" si="5">C85-(AVERAGE(C86:C87))</f>
        <v>-0.23299998044967651</v>
      </c>
      <c r="D88" s="2">
        <f t="shared" si="5"/>
        <v>-0.21094995737075806</v>
      </c>
      <c r="E88" s="2">
        <f t="shared" si="5"/>
        <v>-0.18269997835159302</v>
      </c>
      <c r="F88" s="2">
        <f t="shared" si="5"/>
        <v>-0.14880001544952393</v>
      </c>
      <c r="G88" s="2">
        <f t="shared" si="5"/>
        <v>-0.12095004320144653</v>
      </c>
      <c r="H88" s="2">
        <f t="shared" si="5"/>
        <v>-8.7849974632263184E-2</v>
      </c>
      <c r="I88" s="2">
        <f t="shared" si="5"/>
        <v>-6.5649986267089844E-2</v>
      </c>
      <c r="J88" s="2">
        <f t="shared" si="5"/>
        <v>-4.0700018405914307E-2</v>
      </c>
      <c r="K88" s="2">
        <f t="shared" si="5"/>
        <v>-1.4950037002563477E-2</v>
      </c>
      <c r="L88" s="2">
        <f t="shared" si="5"/>
        <v>4.999995231628418E-3</v>
      </c>
      <c r="N88" s="2">
        <v>9</v>
      </c>
      <c r="O88" s="2">
        <v>-0.18269997835159302</v>
      </c>
    </row>
    <row r="89" spans="1:15" x14ac:dyDescent="0.3">
      <c r="N89" s="2">
        <v>12</v>
      </c>
      <c r="O89" s="2">
        <v>-0.14880001544952393</v>
      </c>
    </row>
    <row r="90" spans="1:15" x14ac:dyDescent="0.3">
      <c r="N90" s="2">
        <v>15</v>
      </c>
      <c r="O90" s="2">
        <v>-0.12095004320144653</v>
      </c>
    </row>
    <row r="91" spans="1:15" x14ac:dyDescent="0.3">
      <c r="N91" s="2">
        <v>18</v>
      </c>
      <c r="O91" s="2">
        <v>-8.7849974632263184E-2</v>
      </c>
    </row>
    <row r="92" spans="1:15" x14ac:dyDescent="0.3">
      <c r="N92" s="2">
        <v>21</v>
      </c>
      <c r="O92" s="2">
        <v>-6.5649986267089844E-2</v>
      </c>
    </row>
    <row r="93" spans="1:15" x14ac:dyDescent="0.3">
      <c r="N93" s="2">
        <v>24</v>
      </c>
      <c r="O93" s="2">
        <v>-4.0700018405914307E-2</v>
      </c>
    </row>
    <row r="94" spans="1:15" x14ac:dyDescent="0.3">
      <c r="N94" s="2">
        <v>27</v>
      </c>
      <c r="O94" s="2">
        <v>-1.4950037002563477E-2</v>
      </c>
    </row>
    <row r="95" spans="1:15" x14ac:dyDescent="0.3">
      <c r="N95" s="2">
        <v>30</v>
      </c>
      <c r="O95" s="2">
        <v>4.999995231628418E-3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7" workbookViewId="0">
      <selection activeCell="O85" sqref="O85:O95"/>
    </sheetView>
  </sheetViews>
  <sheetFormatPr defaultRowHeight="14.4" x14ac:dyDescent="0.3"/>
  <cols>
    <col min="1" max="1" width="12.88671875" bestFit="1" customWidth="1"/>
  </cols>
  <sheetData>
    <row r="3" spans="1:15" x14ac:dyDescent="0.3">
      <c r="A3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v>91139</v>
      </c>
      <c r="O3" s="1"/>
    </row>
    <row r="4" spans="1:15" x14ac:dyDescent="0.3">
      <c r="A4" s="1" t="s">
        <v>15</v>
      </c>
      <c r="B4" s="1">
        <v>1.1035000085830688</v>
      </c>
      <c r="C4" s="1">
        <v>1.1395000219345093</v>
      </c>
      <c r="D4" s="1">
        <v>1.1687999963760376</v>
      </c>
      <c r="E4" s="1">
        <v>1.2058999538421631</v>
      </c>
      <c r="F4" s="1">
        <v>1.2335000038146973</v>
      </c>
      <c r="G4" s="1">
        <v>1.2717000246047974</v>
      </c>
      <c r="H4" s="1">
        <v>1.3021999597549438</v>
      </c>
      <c r="I4" s="1">
        <v>1.3184000253677368</v>
      </c>
      <c r="J4" s="1">
        <v>1.323699951171875</v>
      </c>
      <c r="K4" s="1">
        <v>1.3370000123977661</v>
      </c>
      <c r="L4" s="1">
        <v>1.3517999649047852</v>
      </c>
      <c r="M4" s="1"/>
      <c r="N4" s="2">
        <v>0</v>
      </c>
      <c r="O4" s="2">
        <v>-0.13999998569488525</v>
      </c>
    </row>
    <row r="5" spans="1:15" x14ac:dyDescent="0.3">
      <c r="A5" s="1" t="s">
        <v>22</v>
      </c>
      <c r="B5" s="1">
        <v>1.2434999942779541</v>
      </c>
      <c r="C5" s="1">
        <v>1.2498999834060669</v>
      </c>
      <c r="D5" s="1">
        <v>1.2476999759674072</v>
      </c>
      <c r="E5" s="1">
        <v>1.2402000427246094</v>
      </c>
      <c r="F5" s="1">
        <v>1.2410000562667847</v>
      </c>
      <c r="G5" s="1">
        <v>1.239300012588501</v>
      </c>
      <c r="H5" s="1">
        <v>1.236799955368042</v>
      </c>
      <c r="I5" s="1">
        <v>1.2352999448776245</v>
      </c>
      <c r="J5" s="1">
        <v>1.2353999614715576</v>
      </c>
      <c r="K5" s="1">
        <v>1.2345999479293823</v>
      </c>
      <c r="L5" s="1">
        <v>1.2355999946594238</v>
      </c>
      <c r="M5" s="1"/>
      <c r="N5" s="2">
        <v>3</v>
      </c>
      <c r="O5" s="2">
        <v>-0.11039996147155762</v>
      </c>
    </row>
    <row r="6" spans="1:15" x14ac:dyDescent="0.3">
      <c r="A6" s="3" t="s">
        <v>0</v>
      </c>
      <c r="B6" s="2">
        <f t="shared" ref="B6:L6" si="0">B4-B5</f>
        <v>-0.13999998569488525</v>
      </c>
      <c r="C6" s="2">
        <f t="shared" si="0"/>
        <v>-0.11039996147155762</v>
      </c>
      <c r="D6" s="2">
        <f t="shared" si="0"/>
        <v>-7.8899979591369629E-2</v>
      </c>
      <c r="E6" s="2">
        <f t="shared" si="0"/>
        <v>-3.4300088882446289E-2</v>
      </c>
      <c r="F6" s="2">
        <f t="shared" si="0"/>
        <v>-7.5000524520874023E-3</v>
      </c>
      <c r="G6" s="2">
        <f t="shared" si="0"/>
        <v>3.2400012016296387E-2</v>
      </c>
      <c r="H6" s="2">
        <f t="shared" si="0"/>
        <v>6.5400004386901855E-2</v>
      </c>
      <c r="I6" s="2">
        <f t="shared" si="0"/>
        <v>8.3100080490112305E-2</v>
      </c>
      <c r="J6" s="2">
        <f t="shared" si="0"/>
        <v>8.8299989700317383E-2</v>
      </c>
      <c r="K6" s="2">
        <f t="shared" si="0"/>
        <v>0.10240006446838379</v>
      </c>
      <c r="L6" s="2">
        <f t="shared" si="0"/>
        <v>0.11619997024536133</v>
      </c>
      <c r="M6" s="1"/>
      <c r="N6" s="2">
        <v>6</v>
      </c>
      <c r="O6" s="2">
        <v>-7.8899979591369629E-2</v>
      </c>
    </row>
    <row r="7" spans="1:15" x14ac:dyDescent="0.3">
      <c r="M7" s="1"/>
      <c r="N7" s="2">
        <v>9</v>
      </c>
      <c r="O7" s="2">
        <v>-3.4300088882446289E-2</v>
      </c>
    </row>
    <row r="8" spans="1:15" x14ac:dyDescent="0.3">
      <c r="M8" s="1"/>
      <c r="N8" s="2">
        <v>12</v>
      </c>
      <c r="O8" s="2">
        <v>-7.5000524520874023E-3</v>
      </c>
    </row>
    <row r="9" spans="1:15" x14ac:dyDescent="0.3">
      <c r="M9" s="1"/>
      <c r="N9" s="2">
        <v>15</v>
      </c>
      <c r="O9" s="2">
        <v>3.2400012016296387E-2</v>
      </c>
    </row>
    <row r="10" spans="1:15" x14ac:dyDescent="0.3">
      <c r="M10" s="1"/>
      <c r="N10" s="2">
        <v>18</v>
      </c>
      <c r="O10" s="2">
        <v>6.5400004386901855E-2</v>
      </c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v>21</v>
      </c>
      <c r="O11" s="2">
        <v>8.3100080490112305E-2</v>
      </c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v>24</v>
      </c>
      <c r="O12" s="2">
        <v>8.8299989700317383E-2</v>
      </c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v>27</v>
      </c>
      <c r="O13" s="2">
        <v>0.10240006446838379</v>
      </c>
    </row>
    <row r="14" spans="1:15" x14ac:dyDescent="0.3">
      <c r="M14" s="1"/>
      <c r="N14" s="2">
        <v>30</v>
      </c>
      <c r="O14" s="2">
        <v>0.11619997024536133</v>
      </c>
    </row>
    <row r="17" spans="1:15" x14ac:dyDescent="0.3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9" spans="1:15" x14ac:dyDescent="0.3">
      <c r="A19" s="1" t="s">
        <v>16</v>
      </c>
      <c r="B19" s="1">
        <v>1.0658999681472778</v>
      </c>
      <c r="C19" s="1">
        <v>1.0942000150680542</v>
      </c>
      <c r="D19" s="1">
        <v>1.113800048828125</v>
      </c>
      <c r="E19" s="1">
        <v>1.1484999656677246</v>
      </c>
      <c r="F19" s="1">
        <v>1.1907000541687012</v>
      </c>
      <c r="G19" s="1">
        <v>1.23580002784729</v>
      </c>
      <c r="H19" s="1">
        <v>1.2741999626159668</v>
      </c>
      <c r="I19" s="1">
        <v>1.3070000410079956</v>
      </c>
      <c r="J19" s="1">
        <v>1.3396999835968018</v>
      </c>
      <c r="K19" s="1">
        <v>1.3726999759674072</v>
      </c>
      <c r="L19" s="1">
        <v>1.3985999822616577</v>
      </c>
      <c r="M19" s="1"/>
      <c r="N19" s="2">
        <v>0</v>
      </c>
      <c r="O19" s="2">
        <v>-0.17760002613067627</v>
      </c>
    </row>
    <row r="20" spans="1:15" x14ac:dyDescent="0.3">
      <c r="A20" s="1" t="s">
        <v>22</v>
      </c>
      <c r="B20" s="1">
        <v>1.2434999942779541</v>
      </c>
      <c r="C20" s="1">
        <v>1.2498999834060669</v>
      </c>
      <c r="D20" s="1">
        <v>1.2476999759674072</v>
      </c>
      <c r="E20" s="1">
        <v>1.2402000427246094</v>
      </c>
      <c r="F20" s="1">
        <v>1.2410000562667847</v>
      </c>
      <c r="G20" s="1">
        <v>1.239300012588501</v>
      </c>
      <c r="H20" s="1">
        <v>1.236799955368042</v>
      </c>
      <c r="I20" s="1">
        <v>1.2352999448776245</v>
      </c>
      <c r="J20" s="1">
        <v>1.2353999614715576</v>
      </c>
      <c r="K20" s="1">
        <v>1.2345999479293823</v>
      </c>
      <c r="L20" s="1">
        <v>1.2355999946594238</v>
      </c>
      <c r="M20" s="1"/>
      <c r="N20" s="2">
        <v>3</v>
      </c>
      <c r="O20" s="2">
        <v>-0.1556999683380127</v>
      </c>
    </row>
    <row r="21" spans="1:15" x14ac:dyDescent="0.3">
      <c r="A21" s="3" t="s">
        <v>0</v>
      </c>
      <c r="B21" s="2">
        <f>B19-B20</f>
        <v>-0.17760002613067627</v>
      </c>
      <c r="C21" s="2">
        <f t="shared" ref="C21:L21" si="1">C19-C20</f>
        <v>-0.1556999683380127</v>
      </c>
      <c r="D21" s="2">
        <f t="shared" si="1"/>
        <v>-0.13389992713928223</v>
      </c>
      <c r="E21" s="2">
        <f t="shared" si="1"/>
        <v>-9.1700077056884766E-2</v>
      </c>
      <c r="F21" s="2">
        <f t="shared" si="1"/>
        <v>-5.0300002098083496E-2</v>
      </c>
      <c r="G21" s="2">
        <f t="shared" si="1"/>
        <v>-3.4999847412109375E-3</v>
      </c>
      <c r="H21" s="2">
        <f t="shared" si="1"/>
        <v>3.7400007247924805E-2</v>
      </c>
      <c r="I21" s="2">
        <f t="shared" si="1"/>
        <v>7.1700096130371094E-2</v>
      </c>
      <c r="J21" s="2">
        <f t="shared" si="1"/>
        <v>0.10430002212524414</v>
      </c>
      <c r="K21" s="2">
        <f t="shared" si="1"/>
        <v>0.1381000280380249</v>
      </c>
      <c r="L21" s="2">
        <f t="shared" si="1"/>
        <v>0.16299998760223389</v>
      </c>
      <c r="M21" s="1"/>
      <c r="N21" s="2">
        <v>6</v>
      </c>
      <c r="O21" s="2">
        <v>-0.13389992713928223</v>
      </c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v>9</v>
      </c>
      <c r="O22" s="2">
        <v>-9.1700077056884766E-2</v>
      </c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v>12</v>
      </c>
      <c r="O23" s="2">
        <v>-5.0300002098083496E-2</v>
      </c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v>15</v>
      </c>
      <c r="O24" s="2">
        <v>-3.4999847412109375E-3</v>
      </c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v>18</v>
      </c>
      <c r="O25" s="2">
        <v>3.7400007247924805E-2</v>
      </c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v>21</v>
      </c>
      <c r="O26" s="2">
        <v>7.1700096130371094E-2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v>24</v>
      </c>
      <c r="O27" s="2">
        <v>0.10430002212524414</v>
      </c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v>27</v>
      </c>
      <c r="O28" s="2">
        <v>0.1381000280380249</v>
      </c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v>30</v>
      </c>
      <c r="O29" s="2">
        <v>0.16299998760223389</v>
      </c>
    </row>
    <row r="35" spans="1:15" x14ac:dyDescent="0.3">
      <c r="A35" s="1" t="s">
        <v>17</v>
      </c>
      <c r="B35" s="1">
        <v>1.0815999507904053</v>
      </c>
      <c r="C35" s="1">
        <v>1.1200000047683716</v>
      </c>
      <c r="D35" s="1">
        <v>1.1276999711990356</v>
      </c>
      <c r="E35" s="1">
        <v>1.1565999984741211</v>
      </c>
      <c r="F35" s="1">
        <v>1.1877000331878662</v>
      </c>
      <c r="G35" s="1">
        <v>1.222599983215332</v>
      </c>
      <c r="H35" s="1">
        <v>1.2567000389099121</v>
      </c>
      <c r="I35" s="1">
        <v>1.2862000465393066</v>
      </c>
      <c r="J35" s="1">
        <v>1.3137999773025513</v>
      </c>
      <c r="K35" s="1">
        <v>1.3415999412536621</v>
      </c>
      <c r="L35" s="1">
        <v>1.3634999990463257</v>
      </c>
      <c r="M35" s="1"/>
      <c r="N35" s="2">
        <v>0</v>
      </c>
      <c r="O35" s="2">
        <v>-0.16190004348754883</v>
      </c>
    </row>
    <row r="36" spans="1:15" x14ac:dyDescent="0.3">
      <c r="A36" s="1" t="s">
        <v>22</v>
      </c>
      <c r="B36" s="1">
        <v>1.2434999942779541</v>
      </c>
      <c r="C36" s="1">
        <v>1.2498999834060669</v>
      </c>
      <c r="D36" s="1">
        <v>1.2476999759674072</v>
      </c>
      <c r="E36" s="1">
        <v>1.2402000427246094</v>
      </c>
      <c r="F36" s="1">
        <v>1.2410000562667847</v>
      </c>
      <c r="G36" s="1">
        <v>1.239300012588501</v>
      </c>
      <c r="H36" s="1">
        <v>1.236799955368042</v>
      </c>
      <c r="I36" s="1">
        <v>1.2352999448776245</v>
      </c>
      <c r="J36" s="1">
        <v>1.2353999614715576</v>
      </c>
      <c r="K36" s="1">
        <v>1.2345999479293823</v>
      </c>
      <c r="L36" s="1">
        <v>1.2355999946594238</v>
      </c>
      <c r="M36" s="1"/>
      <c r="N36" s="2">
        <v>3</v>
      </c>
      <c r="O36" s="2">
        <v>-0.12989997863769531</v>
      </c>
    </row>
    <row r="37" spans="1:15" x14ac:dyDescent="0.3">
      <c r="A37" s="3" t="s">
        <v>0</v>
      </c>
      <c r="B37" s="2">
        <f>B35-B36</f>
        <v>-0.16190004348754883</v>
      </c>
      <c r="C37" s="2">
        <f t="shared" ref="C37:L37" si="2">C35-C36</f>
        <v>-0.12989997863769531</v>
      </c>
      <c r="D37" s="2">
        <f t="shared" si="2"/>
        <v>-0.12000000476837158</v>
      </c>
      <c r="E37" s="2">
        <f t="shared" si="2"/>
        <v>-8.3600044250488281E-2</v>
      </c>
      <c r="F37" s="2">
        <f t="shared" si="2"/>
        <v>-5.3300023078918457E-2</v>
      </c>
      <c r="G37" s="2">
        <f t="shared" si="2"/>
        <v>-1.6700029373168945E-2</v>
      </c>
      <c r="H37" s="2">
        <f t="shared" si="2"/>
        <v>1.9900083541870117E-2</v>
      </c>
      <c r="I37" s="2">
        <f t="shared" si="2"/>
        <v>5.0900101661682129E-2</v>
      </c>
      <c r="J37" s="2">
        <f t="shared" si="2"/>
        <v>7.8400015830993652E-2</v>
      </c>
      <c r="K37" s="2">
        <f t="shared" si="2"/>
        <v>0.10699999332427979</v>
      </c>
      <c r="L37" s="2">
        <f t="shared" si="2"/>
        <v>0.12790000438690186</v>
      </c>
      <c r="M37" s="1"/>
      <c r="N37" s="2">
        <v>6</v>
      </c>
      <c r="O37" s="2">
        <v>-0.12000000476837158</v>
      </c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>
        <v>9</v>
      </c>
      <c r="O38" s="2">
        <v>-8.3600044250488281E-2</v>
      </c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>
        <v>12</v>
      </c>
      <c r="O39" s="2">
        <v>-5.3300023078918457E-2</v>
      </c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>
        <v>15</v>
      </c>
      <c r="O40" s="2">
        <v>-1.6700029373168945E-2</v>
      </c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v>18</v>
      </c>
      <c r="O41" s="2">
        <v>1.9900083541870117E-2</v>
      </c>
    </row>
    <row r="42" spans="1:15" x14ac:dyDescent="0.3">
      <c r="M42" s="1"/>
      <c r="N42" s="2">
        <v>21</v>
      </c>
      <c r="O42" s="2">
        <v>5.0900101661682129E-2</v>
      </c>
    </row>
    <row r="43" spans="1:15" x14ac:dyDescent="0.3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>
        <v>24</v>
      </c>
      <c r="O43" s="2">
        <v>7.8400015830993652E-2</v>
      </c>
    </row>
    <row r="44" spans="1:15" x14ac:dyDescent="0.3">
      <c r="M44" s="1"/>
      <c r="N44" s="2">
        <v>27</v>
      </c>
      <c r="O44" s="2">
        <v>0.10699999332427979</v>
      </c>
    </row>
    <row r="45" spans="1:15" x14ac:dyDescent="0.3">
      <c r="M45" s="1"/>
      <c r="N45" s="2">
        <v>30</v>
      </c>
      <c r="O45" s="2">
        <v>0.12790000438690186</v>
      </c>
    </row>
    <row r="51" spans="1:15" x14ac:dyDescent="0.3">
      <c r="A51" s="1" t="s">
        <v>18</v>
      </c>
      <c r="B51" s="1">
        <v>1.1460000276565552</v>
      </c>
      <c r="C51" s="1">
        <v>1.1761000156402588</v>
      </c>
      <c r="D51" s="1">
        <v>1.2093000411987305</v>
      </c>
      <c r="E51" s="1">
        <v>1.242900013923645</v>
      </c>
      <c r="F51" s="1">
        <v>1.2735999822616577</v>
      </c>
      <c r="G51" s="1">
        <v>1.3006000518798828</v>
      </c>
      <c r="H51" s="1">
        <v>1.3387000560760498</v>
      </c>
      <c r="I51" s="1">
        <v>1.3727999925613403</v>
      </c>
      <c r="J51" s="1">
        <v>1.4019999504089355</v>
      </c>
      <c r="K51" s="1">
        <v>1.4282000064849854</v>
      </c>
      <c r="L51" s="1">
        <v>1.4491000175476074</v>
      </c>
      <c r="M51" s="1"/>
      <c r="N51" s="2">
        <v>0</v>
      </c>
      <c r="O51" s="2">
        <v>-9.7499966621398926E-2</v>
      </c>
    </row>
    <row r="52" spans="1:15" x14ac:dyDescent="0.3">
      <c r="A52" s="1" t="s">
        <v>22</v>
      </c>
      <c r="B52" s="1">
        <v>1.2434999942779541</v>
      </c>
      <c r="C52" s="1">
        <v>1.2498999834060669</v>
      </c>
      <c r="D52" s="1">
        <v>1.2476999759674072</v>
      </c>
      <c r="E52" s="1">
        <v>1.2402000427246094</v>
      </c>
      <c r="F52" s="1">
        <v>1.2410000562667847</v>
      </c>
      <c r="G52" s="1">
        <v>1.239300012588501</v>
      </c>
      <c r="H52" s="1">
        <v>1.236799955368042</v>
      </c>
      <c r="I52" s="1">
        <v>1.2352999448776245</v>
      </c>
      <c r="J52" s="1">
        <v>1.2353999614715576</v>
      </c>
      <c r="K52" s="1">
        <v>1.2345999479293823</v>
      </c>
      <c r="L52" s="1">
        <v>1.2355999946594238</v>
      </c>
      <c r="M52" s="1"/>
      <c r="N52" s="2">
        <v>3</v>
      </c>
      <c r="O52" s="2">
        <v>-7.3799967765808105E-2</v>
      </c>
    </row>
    <row r="53" spans="1:15" x14ac:dyDescent="0.3">
      <c r="A53" s="3" t="s">
        <v>0</v>
      </c>
      <c r="B53" s="2">
        <f>B51-B52</f>
        <v>-9.7499966621398926E-2</v>
      </c>
      <c r="C53" s="2">
        <f t="shared" ref="C53:L53" si="3">C51-C52</f>
        <v>-7.3799967765808105E-2</v>
      </c>
      <c r="D53" s="2">
        <f t="shared" si="3"/>
        <v>-3.8399934768676758E-2</v>
      </c>
      <c r="E53" s="2">
        <f t="shared" si="3"/>
        <v>2.6999711990356445E-3</v>
      </c>
      <c r="F53" s="2">
        <f t="shared" si="3"/>
        <v>3.2599925994873047E-2</v>
      </c>
      <c r="G53" s="2">
        <f t="shared" si="3"/>
        <v>6.1300039291381836E-2</v>
      </c>
      <c r="H53" s="2">
        <f t="shared" si="3"/>
        <v>0.10190010070800781</v>
      </c>
      <c r="I53" s="2">
        <f t="shared" si="3"/>
        <v>0.13750004768371582</v>
      </c>
      <c r="J53" s="2">
        <f t="shared" si="3"/>
        <v>0.16659998893737793</v>
      </c>
      <c r="K53" s="2">
        <f t="shared" si="3"/>
        <v>0.19360005855560303</v>
      </c>
      <c r="L53" s="2">
        <f t="shared" si="3"/>
        <v>0.21350002288818359</v>
      </c>
      <c r="M53" s="1"/>
      <c r="N53" s="2">
        <v>6</v>
      </c>
      <c r="O53" s="2">
        <v>-3.8399934768676758E-2</v>
      </c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>
        <v>9</v>
      </c>
      <c r="O54" s="2">
        <v>2.6999711990356445E-3</v>
      </c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>
        <v>12</v>
      </c>
      <c r="O55" s="2">
        <v>3.2599925994873047E-2</v>
      </c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>
        <v>15</v>
      </c>
      <c r="O56" s="2">
        <v>6.1300039291381836E-2</v>
      </c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>
        <v>18</v>
      </c>
      <c r="O57" s="2">
        <v>0.10190010070800781</v>
      </c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>
        <v>21</v>
      </c>
      <c r="O58" s="2">
        <v>0.13750004768371582</v>
      </c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>
        <v>24</v>
      </c>
      <c r="O59" s="2">
        <v>0.16659998893737793</v>
      </c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>
        <v>27</v>
      </c>
      <c r="O60" s="2">
        <v>0.19360005855560303</v>
      </c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>
        <v>30</v>
      </c>
      <c r="O61" s="2">
        <v>0.21350002288818359</v>
      </c>
    </row>
    <row r="68" spans="1:15" x14ac:dyDescent="0.3">
      <c r="A68" s="1" t="s">
        <v>19</v>
      </c>
      <c r="B68" s="1">
        <v>1.2684999704360962</v>
      </c>
      <c r="C68" s="1">
        <v>1.3012000322341919</v>
      </c>
      <c r="D68" s="1">
        <v>1.3294999599456787</v>
      </c>
      <c r="E68" s="1">
        <v>1.3621000051498413</v>
      </c>
      <c r="F68" s="1">
        <v>1.3954000473022461</v>
      </c>
      <c r="G68" s="1">
        <v>1.4371000528335571</v>
      </c>
      <c r="H68" s="1">
        <v>1.4743000268936157</v>
      </c>
      <c r="I68" s="1">
        <v>1.5092999935150146</v>
      </c>
      <c r="J68" s="1">
        <v>1.5399999618530273</v>
      </c>
      <c r="K68" s="1">
        <v>1.5693999528884888</v>
      </c>
      <c r="L68" s="1">
        <v>1.594499945640564</v>
      </c>
      <c r="M68" s="1"/>
      <c r="N68" s="2">
        <v>0</v>
      </c>
      <c r="O68" s="2">
        <v>2.499997615814209E-2</v>
      </c>
    </row>
    <row r="69" spans="1:15" x14ac:dyDescent="0.3">
      <c r="A69" s="1" t="s">
        <v>22</v>
      </c>
      <c r="B69" s="1">
        <v>1.2434999942779541</v>
      </c>
      <c r="C69" s="1">
        <v>1.2498999834060669</v>
      </c>
      <c r="D69" s="1">
        <v>1.2476999759674072</v>
      </c>
      <c r="E69" s="1">
        <v>1.2402000427246094</v>
      </c>
      <c r="F69" s="1">
        <v>1.2410000562667847</v>
      </c>
      <c r="G69" s="1">
        <v>1.239300012588501</v>
      </c>
      <c r="H69" s="1">
        <v>1.236799955368042</v>
      </c>
      <c r="I69" s="1">
        <v>1.2352999448776245</v>
      </c>
      <c r="J69" s="1">
        <v>1.2353999614715576</v>
      </c>
      <c r="K69" s="1">
        <v>1.2345999479293823</v>
      </c>
      <c r="L69" s="1">
        <v>1.2355999946594238</v>
      </c>
      <c r="M69" s="1"/>
      <c r="N69" s="2">
        <v>3</v>
      </c>
      <c r="O69" s="2">
        <v>5.1300048828125E-2</v>
      </c>
    </row>
    <row r="70" spans="1:15" x14ac:dyDescent="0.3">
      <c r="A70" s="3" t="s">
        <v>0</v>
      </c>
      <c r="B70" s="2">
        <f>B68-B69</f>
        <v>2.499997615814209E-2</v>
      </c>
      <c r="C70" s="2">
        <f t="shared" ref="C70:L70" si="4">C68-C69</f>
        <v>5.1300048828125E-2</v>
      </c>
      <c r="D70" s="2">
        <f t="shared" si="4"/>
        <v>8.1799983978271484E-2</v>
      </c>
      <c r="E70" s="2">
        <f t="shared" si="4"/>
        <v>0.12189996242523193</v>
      </c>
      <c r="F70" s="2">
        <f t="shared" si="4"/>
        <v>0.15439999103546143</v>
      </c>
      <c r="G70" s="2">
        <f t="shared" si="4"/>
        <v>0.19780004024505615</v>
      </c>
      <c r="H70" s="2">
        <f t="shared" si="4"/>
        <v>0.23750007152557373</v>
      </c>
      <c r="I70" s="2">
        <f t="shared" si="4"/>
        <v>0.27400004863739014</v>
      </c>
      <c r="J70" s="2">
        <f t="shared" si="4"/>
        <v>0.30460000038146973</v>
      </c>
      <c r="K70" s="2">
        <f t="shared" si="4"/>
        <v>0.33480000495910645</v>
      </c>
      <c r="L70" s="2">
        <f t="shared" si="4"/>
        <v>0.35889995098114014</v>
      </c>
      <c r="M70" s="1"/>
      <c r="N70" s="2">
        <v>6</v>
      </c>
      <c r="O70" s="2">
        <v>8.1799983978271484E-2</v>
      </c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>
        <v>9</v>
      </c>
      <c r="O71" s="2">
        <v>0.12189996242523193</v>
      </c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>
        <v>12</v>
      </c>
      <c r="O72" s="2">
        <v>0.15439999103546143</v>
      </c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>
        <v>15</v>
      </c>
      <c r="O73" s="2">
        <v>0.19780004024505615</v>
      </c>
    </row>
    <row r="74" spans="1:15" x14ac:dyDescent="0.3">
      <c r="M74" s="1"/>
      <c r="N74" s="2">
        <v>18</v>
      </c>
      <c r="O74" s="2">
        <v>0.23750007152557373</v>
      </c>
    </row>
    <row r="75" spans="1:15" x14ac:dyDescent="0.3">
      <c r="M75" s="1"/>
      <c r="N75" s="2">
        <v>21</v>
      </c>
      <c r="O75" s="2">
        <v>0.27400004863739014</v>
      </c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>
        <v>24</v>
      </c>
      <c r="O76" s="2">
        <v>0.30460000038146973</v>
      </c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>
        <v>27</v>
      </c>
      <c r="O77" s="2">
        <v>0.33480000495910645</v>
      </c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>
        <v>30</v>
      </c>
      <c r="O78" s="2">
        <v>0.35889995098114014</v>
      </c>
    </row>
    <row r="85" spans="1:15" x14ac:dyDescent="0.3">
      <c r="A85" s="1" t="s">
        <v>20</v>
      </c>
      <c r="B85" s="1">
        <v>0.91689997911453247</v>
      </c>
      <c r="C85" s="1">
        <v>0.95090001821517944</v>
      </c>
      <c r="D85" s="1">
        <v>0.97670000791549683</v>
      </c>
      <c r="E85" s="1">
        <v>1.0065000057220459</v>
      </c>
      <c r="F85" s="1">
        <v>1.0403000116348267</v>
      </c>
      <c r="G85" s="1">
        <v>1.0716999769210815</v>
      </c>
      <c r="H85" s="1">
        <v>1.1051000356674194</v>
      </c>
      <c r="I85" s="1">
        <v>1.1298999786376953</v>
      </c>
      <c r="J85" s="1">
        <v>1.1553000211715698</v>
      </c>
      <c r="K85" s="1">
        <v>1.1807999610900879</v>
      </c>
      <c r="L85" s="1">
        <v>1.2002999782562256</v>
      </c>
      <c r="M85" s="1"/>
      <c r="N85" s="2">
        <v>0</v>
      </c>
      <c r="O85" s="2">
        <v>-0.32660001516342163</v>
      </c>
    </row>
    <row r="86" spans="1:15" x14ac:dyDescent="0.3">
      <c r="A86" s="1" t="s">
        <v>22</v>
      </c>
      <c r="B86" s="1">
        <v>1.2434999942779541</v>
      </c>
      <c r="C86" s="1">
        <v>1.2498999834060669</v>
      </c>
      <c r="D86" s="1">
        <v>1.2476999759674072</v>
      </c>
      <c r="E86" s="1">
        <v>1.2402000427246094</v>
      </c>
      <c r="F86" s="1">
        <v>1.2410000562667847</v>
      </c>
      <c r="G86" s="1">
        <v>1.239300012588501</v>
      </c>
      <c r="H86" s="1">
        <v>1.236799955368042</v>
      </c>
      <c r="I86" s="1">
        <v>1.2352999448776245</v>
      </c>
      <c r="J86" s="1">
        <v>1.2353999614715576</v>
      </c>
      <c r="K86" s="1">
        <v>1.2345999479293823</v>
      </c>
      <c r="L86" s="1">
        <v>1.2355999946594238</v>
      </c>
      <c r="M86" s="1"/>
      <c r="N86" s="2">
        <v>3</v>
      </c>
      <c r="O86" s="2">
        <v>-0.29899996519088745</v>
      </c>
    </row>
    <row r="87" spans="1:15" x14ac:dyDescent="0.3">
      <c r="A87" s="3" t="s">
        <v>0</v>
      </c>
      <c r="B87" s="2">
        <f>B85-B86</f>
        <v>-0.32660001516342163</v>
      </c>
      <c r="C87" s="2">
        <f t="shared" ref="C87:L87" si="5">C85-C86</f>
        <v>-0.29899996519088745</v>
      </c>
      <c r="D87" s="2">
        <f t="shared" si="5"/>
        <v>-0.2709999680519104</v>
      </c>
      <c r="E87" s="2">
        <f t="shared" si="5"/>
        <v>-0.23370003700256348</v>
      </c>
      <c r="F87" s="2">
        <f t="shared" si="5"/>
        <v>-0.20070004463195801</v>
      </c>
      <c r="G87" s="2">
        <f t="shared" si="5"/>
        <v>-0.16760003566741943</v>
      </c>
      <c r="H87" s="2">
        <f t="shared" si="5"/>
        <v>-0.13169991970062256</v>
      </c>
      <c r="I87" s="2">
        <f t="shared" si="5"/>
        <v>-0.1053999662399292</v>
      </c>
      <c r="J87" s="2">
        <f t="shared" si="5"/>
        <v>-8.0099940299987793E-2</v>
      </c>
      <c r="K87" s="2">
        <f t="shared" si="5"/>
        <v>-5.3799986839294434E-2</v>
      </c>
      <c r="L87" s="2">
        <f t="shared" si="5"/>
        <v>-3.5300016403198242E-2</v>
      </c>
      <c r="M87" s="1"/>
      <c r="N87" s="2">
        <v>6</v>
      </c>
      <c r="O87" s="2">
        <v>-0.2709999680519104</v>
      </c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>
        <v>9</v>
      </c>
      <c r="O88" s="2">
        <v>-0.23370003700256348</v>
      </c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>
        <v>12</v>
      </c>
      <c r="O89" s="2">
        <v>-0.20070004463195801</v>
      </c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>
        <v>15</v>
      </c>
      <c r="O90" s="2">
        <v>-0.16760003566741943</v>
      </c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>
        <v>18</v>
      </c>
      <c r="O91" s="2">
        <v>-0.13169991970062256</v>
      </c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>
        <v>21</v>
      </c>
      <c r="O92" s="2">
        <v>-0.1053999662399292</v>
      </c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>
        <v>24</v>
      </c>
      <c r="O93" s="2">
        <v>-8.0099940299987793E-2</v>
      </c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>
        <v>27</v>
      </c>
      <c r="O94" s="2">
        <v>-5.3799986839294434E-2</v>
      </c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>
        <v>30</v>
      </c>
      <c r="O95" s="2">
        <v>-3.5300016403198242E-2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M19" sqref="M19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 t="s">
        <v>12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91142</v>
      </c>
      <c r="B3" s="11" t="s">
        <v>13</v>
      </c>
      <c r="C3" s="6">
        <v>1</v>
      </c>
      <c r="D3">
        <v>8.0999999999999996E-3</v>
      </c>
      <c r="E3" s="1">
        <v>1E-4</v>
      </c>
      <c r="F3" s="1">
        <f>D3-E3</f>
        <v>8.0000000000000002E-3</v>
      </c>
      <c r="G3" s="1">
        <v>6.1499999999999999E-2</v>
      </c>
      <c r="H3" s="1">
        <f>F3/G3</f>
        <v>0.13008130081300814</v>
      </c>
      <c r="I3" s="7">
        <v>63.515312916111846</v>
      </c>
      <c r="J3" s="7">
        <f>(H3*60*50000*100)/(1000*50*0.6*I3)</f>
        <v>20.480305431985144</v>
      </c>
    </row>
    <row r="4" spans="1:10" x14ac:dyDescent="0.3">
      <c r="A4" s="11"/>
      <c r="B4" s="11"/>
      <c r="C4" s="6">
        <v>2</v>
      </c>
      <c r="D4">
        <v>1.1299999999999999E-2</v>
      </c>
      <c r="E4" s="1">
        <v>1E-4</v>
      </c>
      <c r="F4" s="1">
        <f t="shared" ref="F4:F5" si="0">D4-E4</f>
        <v>1.12E-2</v>
      </c>
      <c r="G4" s="1">
        <v>6.1499999999999999E-2</v>
      </c>
      <c r="H4" s="1">
        <f t="shared" ref="H4:H5" si="1">F4/G4</f>
        <v>0.1821138211382114</v>
      </c>
      <c r="I4" s="7">
        <v>63.515312916111846</v>
      </c>
      <c r="J4" s="7">
        <f t="shared" ref="J4:J5" si="2">(H4*60*50000*100)/(1000*50*0.6*I4)</f>
        <v>28.672427604779202</v>
      </c>
    </row>
    <row r="5" spans="1:10" x14ac:dyDescent="0.3">
      <c r="A5" s="11"/>
      <c r="B5" s="11"/>
      <c r="C5" s="6">
        <v>3</v>
      </c>
      <c r="D5">
        <v>9.2999999999999992E-3</v>
      </c>
      <c r="E5" s="1">
        <v>1E-4</v>
      </c>
      <c r="F5" s="1">
        <f t="shared" si="0"/>
        <v>9.1999999999999998E-3</v>
      </c>
      <c r="G5" s="1">
        <v>6.1499999999999999E-2</v>
      </c>
      <c r="H5" s="1">
        <f t="shared" si="1"/>
        <v>0.14959349593495935</v>
      </c>
      <c r="I5" s="7">
        <v>63.515312916111846</v>
      </c>
      <c r="J5" s="7">
        <f t="shared" si="2"/>
        <v>23.552351246782916</v>
      </c>
    </row>
    <row r="6" spans="1:10" x14ac:dyDescent="0.3">
      <c r="A6" s="11"/>
      <c r="B6" s="11"/>
      <c r="C6" s="6">
        <v>4</v>
      </c>
      <c r="D6">
        <v>0.01</v>
      </c>
      <c r="E6" s="1">
        <v>1E-4</v>
      </c>
      <c r="F6" s="1">
        <f>D6-E6</f>
        <v>9.9000000000000008E-3</v>
      </c>
      <c r="G6" s="1">
        <v>6.1499999999999999E-2</v>
      </c>
      <c r="H6" s="1">
        <f>F6/G6</f>
        <v>0.16097560975609757</v>
      </c>
      <c r="I6" s="7">
        <v>63.515312916111846</v>
      </c>
      <c r="J6" s="7">
        <f>(H6*60*50000*100)/(1000*50*0.6*I6)</f>
        <v>25.344377972081606</v>
      </c>
    </row>
    <row r="7" spans="1:10" x14ac:dyDescent="0.3">
      <c r="A7" s="11"/>
      <c r="B7" s="11"/>
      <c r="C7" s="6">
        <v>5</v>
      </c>
      <c r="D7">
        <v>1.09E-2</v>
      </c>
      <c r="E7" s="1">
        <v>1E-4</v>
      </c>
      <c r="F7" s="1">
        <f t="shared" ref="F7:F8" si="3">D7-E7</f>
        <v>1.0800000000000001E-2</v>
      </c>
      <c r="G7" s="1">
        <v>6.1499999999999999E-2</v>
      </c>
      <c r="H7" s="1">
        <f t="shared" ref="H7:H8" si="4">F7/G7</f>
        <v>0.17560975609756099</v>
      </c>
      <c r="I7" s="7">
        <v>63.515312916111846</v>
      </c>
      <c r="J7" s="7">
        <f t="shared" ref="J7:J8" si="5">(H7*60*50000*100)/(1000*50*0.6*I7)</f>
        <v>27.648412333179937</v>
      </c>
    </row>
    <row r="8" spans="1:10" x14ac:dyDescent="0.3">
      <c r="A8" s="11"/>
      <c r="B8" s="11"/>
      <c r="C8" s="6">
        <v>6</v>
      </c>
      <c r="D8">
        <v>9.2999999999999992E-3</v>
      </c>
      <c r="E8" s="1">
        <v>1E-4</v>
      </c>
      <c r="F8" s="1">
        <f t="shared" si="3"/>
        <v>9.1999999999999998E-3</v>
      </c>
      <c r="G8" s="1">
        <v>6.1499999999999999E-2</v>
      </c>
      <c r="H8" s="1">
        <f t="shared" si="4"/>
        <v>0.14959349593495935</v>
      </c>
      <c r="I8" s="7">
        <v>63.515312916111846</v>
      </c>
      <c r="J8" s="7">
        <f t="shared" si="5"/>
        <v>23.552351246782916</v>
      </c>
    </row>
    <row r="10" spans="1:10" x14ac:dyDescent="0.3">
      <c r="A10">
        <v>3</v>
      </c>
    </row>
    <row r="11" spans="1:10" ht="28.8" x14ac:dyDescent="0.3">
      <c r="A11" s="4" t="s">
        <v>1</v>
      </c>
      <c r="B11" s="4" t="s">
        <v>2</v>
      </c>
      <c r="C11" s="4" t="s">
        <v>10</v>
      </c>
      <c r="D11" s="5" t="s">
        <v>3</v>
      </c>
      <c r="E11" s="4" t="s">
        <v>4</v>
      </c>
      <c r="F11" s="5" t="s">
        <v>5</v>
      </c>
      <c r="G11" s="4" t="s">
        <v>6</v>
      </c>
      <c r="H11" s="4" t="s">
        <v>7</v>
      </c>
      <c r="I11" s="10" t="s">
        <v>8</v>
      </c>
      <c r="J11" s="4" t="s">
        <v>9</v>
      </c>
    </row>
    <row r="12" spans="1:10" x14ac:dyDescent="0.3">
      <c r="A12" s="11">
        <v>91142</v>
      </c>
      <c r="B12" s="11" t="s">
        <v>13</v>
      </c>
      <c r="C12" s="10">
        <v>1</v>
      </c>
      <c r="D12">
        <v>8.8999999999999999E-3</v>
      </c>
      <c r="E12" s="1">
        <v>1E-4</v>
      </c>
      <c r="F12" s="1">
        <f>D12-E12</f>
        <v>8.8000000000000005E-3</v>
      </c>
      <c r="G12" s="1">
        <v>6.1499999999999999E-2</v>
      </c>
      <c r="H12" s="1">
        <f>F12/G12</f>
        <v>0.14308943089430895</v>
      </c>
      <c r="I12" s="7">
        <v>63.515312916111846</v>
      </c>
      <c r="J12" s="7">
        <f>(H12*60*50000*100)/(1000*50*0.6*I12)</f>
        <v>22.528335975183655</v>
      </c>
    </row>
    <row r="13" spans="1:10" x14ac:dyDescent="0.3">
      <c r="A13" s="11"/>
      <c r="B13" s="11"/>
      <c r="C13" s="10">
        <v>2</v>
      </c>
      <c r="D13">
        <v>1.21E-2</v>
      </c>
      <c r="E13" s="1">
        <v>1E-4</v>
      </c>
      <c r="F13" s="1">
        <f t="shared" ref="F13:F14" si="6">D13-E13</f>
        <v>1.2E-2</v>
      </c>
      <c r="G13" s="1">
        <v>6.1499999999999999E-2</v>
      </c>
      <c r="H13" s="1">
        <f t="shared" ref="H13:H14" si="7">F13/G13</f>
        <v>0.1951219512195122</v>
      </c>
      <c r="I13" s="7">
        <v>63.515312916111846</v>
      </c>
      <c r="J13" s="7">
        <f t="shared" ref="J13:J14" si="8">(H13*60*50000*100)/(1000*50*0.6*I13)</f>
        <v>30.720458147977709</v>
      </c>
    </row>
    <row r="14" spans="1:10" x14ac:dyDescent="0.3">
      <c r="A14" s="11"/>
      <c r="B14" s="11"/>
      <c r="C14" s="10">
        <v>3</v>
      </c>
      <c r="D14">
        <v>1.01E-2</v>
      </c>
      <c r="E14" s="1">
        <v>1E-4</v>
      </c>
      <c r="F14" s="1">
        <f t="shared" si="6"/>
        <v>0.01</v>
      </c>
      <c r="G14" s="1">
        <v>6.1499999999999999E-2</v>
      </c>
      <c r="H14" s="1">
        <f t="shared" si="7"/>
        <v>0.16260162601626016</v>
      </c>
      <c r="I14" s="7">
        <v>63.515312916111846</v>
      </c>
      <c r="J14" s="7">
        <f t="shared" si="8"/>
        <v>25.600381789981423</v>
      </c>
    </row>
    <row r="15" spans="1:10" x14ac:dyDescent="0.3">
      <c r="A15" s="11"/>
      <c r="B15" s="11"/>
      <c r="C15" s="10">
        <v>4</v>
      </c>
      <c r="D15">
        <v>1.0800000000000001E-2</v>
      </c>
      <c r="E15" s="1">
        <v>1E-4</v>
      </c>
      <c r="F15" s="1">
        <f>D15-E15</f>
        <v>1.0700000000000001E-2</v>
      </c>
      <c r="G15" s="1">
        <v>6.1499999999999999E-2</v>
      </c>
      <c r="H15" s="1">
        <f>F15/G15</f>
        <v>0.1739837398373984</v>
      </c>
      <c r="I15" s="7">
        <v>63.515312916111846</v>
      </c>
      <c r="J15" s="7">
        <f>(H15*60*50000*100)/(1000*50*0.6*I15)</f>
        <v>27.392408515280128</v>
      </c>
    </row>
    <row r="16" spans="1:10" x14ac:dyDescent="0.3">
      <c r="A16" s="11"/>
      <c r="B16" s="11"/>
      <c r="C16" s="10">
        <v>5</v>
      </c>
      <c r="D16">
        <v>1.17E-2</v>
      </c>
      <c r="E16" s="1">
        <v>1E-4</v>
      </c>
      <c r="F16" s="1">
        <f t="shared" ref="F16:F17" si="9">D16-E16</f>
        <v>1.1600000000000001E-2</v>
      </c>
      <c r="G16" s="1">
        <v>6.1499999999999999E-2</v>
      </c>
      <c r="H16" s="1">
        <f t="shared" ref="H16:H17" si="10">F16/G16</f>
        <v>0.1886178861788618</v>
      </c>
      <c r="I16" s="7">
        <v>63.515312916111846</v>
      </c>
      <c r="J16" s="7">
        <f t="shared" ref="J16:J17" si="11">(H16*60*50000*100)/(1000*50*0.6*I16)</f>
        <v>29.696442876378455</v>
      </c>
    </row>
    <row r="17" spans="1:10" x14ac:dyDescent="0.3">
      <c r="A17" s="11"/>
      <c r="B17" s="11"/>
      <c r="C17" s="10">
        <v>6</v>
      </c>
      <c r="D17">
        <v>1.01E-2</v>
      </c>
      <c r="E17" s="1">
        <v>1E-4</v>
      </c>
      <c r="F17" s="1">
        <f t="shared" si="9"/>
        <v>0.01</v>
      </c>
      <c r="G17" s="1">
        <v>6.1499999999999999E-2</v>
      </c>
      <c r="H17" s="1">
        <f t="shared" si="10"/>
        <v>0.16260162601626016</v>
      </c>
      <c r="I17" s="7">
        <v>63.515312916111846</v>
      </c>
      <c r="J17" s="7">
        <f t="shared" si="11"/>
        <v>25.600381789981423</v>
      </c>
    </row>
    <row r="21" spans="1:10" x14ac:dyDescent="0.3">
      <c r="D21" s="1"/>
      <c r="E21" s="1"/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</sheetData>
  <mergeCells count="4">
    <mergeCell ref="A3:A8"/>
    <mergeCell ref="B3:B8"/>
    <mergeCell ref="A12:A17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2024-10-01T17:17:29Z</dcterms:modified>
</cp:coreProperties>
</file>