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3"/>
  </bookViews>
  <sheets>
    <sheet name="Blank " sheetId="4" r:id="rId1"/>
    <sheet name="1" sheetId="9" r:id="rId2"/>
    <sheet name="2" sheetId="8" r:id="rId3"/>
    <sheet name="Phenol oxidase activit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  <c r="H18" i="3" s="1"/>
  <c r="J18" i="3" s="1"/>
  <c r="F17" i="3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H8" i="3"/>
  <c r="J8" i="3" s="1"/>
  <c r="F8" i="3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L88" i="8"/>
  <c r="K88" i="8"/>
  <c r="J88" i="8"/>
  <c r="I88" i="8"/>
  <c r="H88" i="8"/>
  <c r="G88" i="8"/>
  <c r="F88" i="8"/>
  <c r="E88" i="8"/>
  <c r="D88" i="8"/>
  <c r="C88" i="8"/>
  <c r="B88" i="8"/>
  <c r="L71" i="8"/>
  <c r="K71" i="8"/>
  <c r="J71" i="8"/>
  <c r="I71" i="8"/>
  <c r="H71" i="8"/>
  <c r="G71" i="8"/>
  <c r="F71" i="8"/>
  <c r="E71" i="8"/>
  <c r="D71" i="8"/>
  <c r="C71" i="8"/>
  <c r="B71" i="8"/>
  <c r="L54" i="8"/>
  <c r="K54" i="8"/>
  <c r="J54" i="8"/>
  <c r="I54" i="8"/>
  <c r="H54" i="8"/>
  <c r="G54" i="8"/>
  <c r="F54" i="8"/>
  <c r="E54" i="8"/>
  <c r="D54" i="8"/>
  <c r="C54" i="8"/>
  <c r="B54" i="8"/>
  <c r="L38" i="8"/>
  <c r="K38" i="8"/>
  <c r="J38" i="8"/>
  <c r="I38" i="8"/>
  <c r="H38" i="8"/>
  <c r="G38" i="8"/>
  <c r="F38" i="8"/>
  <c r="E38" i="8"/>
  <c r="D38" i="8"/>
  <c r="C38" i="8"/>
  <c r="B38" i="8"/>
  <c r="L22" i="8"/>
  <c r="K22" i="8"/>
  <c r="J22" i="8"/>
  <c r="I22" i="8"/>
  <c r="H22" i="8"/>
  <c r="G22" i="8"/>
  <c r="F22" i="8"/>
  <c r="E22" i="8"/>
  <c r="D22" i="8"/>
  <c r="C22" i="8"/>
  <c r="B22" i="8"/>
  <c r="L7" i="8"/>
  <c r="K7" i="8"/>
  <c r="J7" i="8"/>
  <c r="I7" i="8"/>
  <c r="H7" i="8"/>
  <c r="G7" i="8"/>
  <c r="F7" i="8"/>
  <c r="E7" i="8"/>
  <c r="D7" i="8"/>
  <c r="C7" i="8"/>
  <c r="B7" i="8"/>
  <c r="L87" i="9"/>
  <c r="K87" i="9"/>
  <c r="J87" i="9"/>
  <c r="I87" i="9"/>
  <c r="H87" i="9"/>
  <c r="G87" i="9"/>
  <c r="F87" i="9"/>
  <c r="E87" i="9"/>
  <c r="D87" i="9"/>
  <c r="C87" i="9"/>
  <c r="B87" i="9"/>
  <c r="L70" i="9"/>
  <c r="K70" i="9"/>
  <c r="J70" i="9"/>
  <c r="I70" i="9"/>
  <c r="H70" i="9"/>
  <c r="G70" i="9"/>
  <c r="F70" i="9"/>
  <c r="E70" i="9"/>
  <c r="D70" i="9"/>
  <c r="C70" i="9"/>
  <c r="B70" i="9"/>
  <c r="L53" i="9"/>
  <c r="K53" i="9"/>
  <c r="J53" i="9"/>
  <c r="I53" i="9"/>
  <c r="H53" i="9"/>
  <c r="G53" i="9"/>
  <c r="F53" i="9"/>
  <c r="E53" i="9"/>
  <c r="D53" i="9"/>
  <c r="C53" i="9"/>
  <c r="B53" i="9"/>
  <c r="L37" i="9"/>
  <c r="K37" i="9"/>
  <c r="J37" i="9"/>
  <c r="I37" i="9"/>
  <c r="H37" i="9"/>
  <c r="G37" i="9"/>
  <c r="F37" i="9"/>
  <c r="E37" i="9"/>
  <c r="D37" i="9"/>
  <c r="C37" i="9"/>
  <c r="B37" i="9"/>
  <c r="L21" i="9"/>
  <c r="K21" i="9"/>
  <c r="J21" i="9"/>
  <c r="I21" i="9"/>
  <c r="H21" i="9"/>
  <c r="G21" i="9"/>
  <c r="F21" i="9"/>
  <c r="E21" i="9"/>
  <c r="D21" i="9"/>
  <c r="C21" i="9"/>
  <c r="B21" i="9"/>
  <c r="L6" i="9"/>
  <c r="K6" i="9"/>
  <c r="J6" i="9"/>
  <c r="I6" i="9"/>
  <c r="H6" i="9"/>
  <c r="G6" i="9"/>
  <c r="F6" i="9"/>
  <c r="E6" i="9"/>
  <c r="D6" i="9"/>
  <c r="C6" i="9"/>
  <c r="B6" i="9"/>
</calcChain>
</file>

<file path=xl/sharedStrings.xml><?xml version="1.0" encoding="utf-8"?>
<sst xmlns="http://schemas.openxmlformats.org/spreadsheetml/2006/main" count="70" uniqueCount="24">
  <si>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</si>
  <si>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</si>
  <si>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</si>
  <si>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</si>
  <si>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</si>
  <si>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</si>
  <si>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</si>
  <si>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</si>
  <si>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</si>
  <si>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</si>
  <si>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</si>
  <si>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91142</t>
  </si>
  <si>
    <t>D1</t>
  </si>
  <si>
    <t>D2</t>
  </si>
  <si>
    <t>D3</t>
  </si>
  <si>
    <t>D4</t>
  </si>
  <si>
    <t>D5</t>
  </si>
  <si>
    <t>D6</t>
  </si>
  <si>
    <t>G1</t>
  </si>
  <si>
    <t>G2</t>
  </si>
  <si>
    <t>G3</t>
  </si>
  <si>
    <t>Sample 91146</t>
  </si>
  <si>
    <t>AEG - 14</t>
  </si>
  <si>
    <t>2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</si>
</sst>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751531058617668E-2"/>
                  <c:y val="0.314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1.1827000379562378</c:v>
                </c:pt>
                <c:pt idx="1">
                  <c:v>1.1801999807357788</c:v>
                </c:pt>
                <c:pt idx="2">
                  <c:v>1.1682000160217285</c:v>
                </c:pt>
                <c:pt idx="3">
                  <c:v>1.1754000186920166</c:v>
                </c:pt>
                <c:pt idx="4">
                  <c:v>1.1782000064849854</c:v>
                </c:pt>
                <c:pt idx="5">
                  <c:v>1.1793999671936035</c:v>
                </c:pt>
                <c:pt idx="6">
                  <c:v>1.1794999837875366</c:v>
                </c:pt>
                <c:pt idx="7">
                  <c:v>1.1792000532150269</c:v>
                </c:pt>
                <c:pt idx="8">
                  <c:v>1.1816999912261963</c:v>
                </c:pt>
                <c:pt idx="9">
                  <c:v>1.1827000379562378</c:v>
                </c:pt>
                <c:pt idx="10">
                  <c:v>1.1832000017166138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90784"/>
        <c:axId val="247006304"/>
      </c:scatterChart>
      <c:valAx>
        <c:axId val="24699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06304"/>
        <c:crosses val="autoZero"/>
        <c:crossBetween val="midCat"/>
      </c:valAx>
      <c:valAx>
        <c:axId val="2470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-0.12720000743865967</c:v>
                </c:pt>
                <c:pt idx="1">
                  <c:v>-0.11459994316101074</c:v>
                </c:pt>
                <c:pt idx="2">
                  <c:v>-6.7300021648406982E-2</c:v>
                </c:pt>
                <c:pt idx="3">
                  <c:v>-2.8749942779541016E-2</c:v>
                </c:pt>
                <c:pt idx="4">
                  <c:v>5.335003137588501E-2</c:v>
                </c:pt>
                <c:pt idx="5">
                  <c:v>7.9149961471557617E-2</c:v>
                </c:pt>
                <c:pt idx="6">
                  <c:v>0.1040000319480896</c:v>
                </c:pt>
                <c:pt idx="7">
                  <c:v>0.12430000305175781</c:v>
                </c:pt>
                <c:pt idx="8">
                  <c:v>0.13640004396438599</c:v>
                </c:pt>
                <c:pt idx="9">
                  <c:v>0.1380000114440918</c:v>
                </c:pt>
                <c:pt idx="10">
                  <c:v>0.13214993476867676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94032"/>
        <c:axId val="299692464"/>
      </c:scatterChart>
      <c:valAx>
        <c:axId val="2996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92464"/>
        <c:crosses val="autoZero"/>
        <c:crossBetween val="midCat"/>
      </c:valAx>
      <c:valAx>
        <c:axId val="2996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-4.3799996376037598E-2</c:v>
                </c:pt>
                <c:pt idx="1">
                  <c:v>1.0000467300415039E-3</c:v>
                </c:pt>
                <c:pt idx="2">
                  <c:v>5.8600008487701416E-2</c:v>
                </c:pt>
                <c:pt idx="3">
                  <c:v>8.7949991226196289E-2</c:v>
                </c:pt>
                <c:pt idx="4">
                  <c:v>0.11634999513626099</c:v>
                </c:pt>
                <c:pt idx="5">
                  <c:v>0.15505003929138184</c:v>
                </c:pt>
                <c:pt idx="6">
                  <c:v>0.1841999888420105</c:v>
                </c:pt>
                <c:pt idx="7">
                  <c:v>0.21759998798370361</c:v>
                </c:pt>
                <c:pt idx="8">
                  <c:v>0.24540001153945923</c:v>
                </c:pt>
                <c:pt idx="9">
                  <c:v>0.27359998226165771</c:v>
                </c:pt>
                <c:pt idx="10">
                  <c:v>0.29824995994567871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92856"/>
        <c:axId val="299697952"/>
      </c:scatterChart>
      <c:valAx>
        <c:axId val="29969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97952"/>
        <c:crosses val="autoZero"/>
        <c:crossBetween val="midCat"/>
      </c:valAx>
      <c:valAx>
        <c:axId val="2996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9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-4.4999957084655762E-2</c:v>
                </c:pt>
                <c:pt idx="1">
                  <c:v>-1.6000032424926758E-2</c:v>
                </c:pt>
                <c:pt idx="2">
                  <c:v>3.2800018787384033E-2</c:v>
                </c:pt>
                <c:pt idx="3">
                  <c:v>5.755007266998291E-2</c:v>
                </c:pt>
                <c:pt idx="4">
                  <c:v>8.9250028133392334E-2</c:v>
                </c:pt>
                <c:pt idx="5">
                  <c:v>0.11854994297027588</c:v>
                </c:pt>
                <c:pt idx="6">
                  <c:v>0.14879995584487915</c:v>
                </c:pt>
                <c:pt idx="7">
                  <c:v>0.180899977684021</c:v>
                </c:pt>
                <c:pt idx="8">
                  <c:v>0.20769995450973511</c:v>
                </c:pt>
                <c:pt idx="9">
                  <c:v>0.23520004749298096</c:v>
                </c:pt>
                <c:pt idx="10">
                  <c:v>0.25824999809265137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93640"/>
        <c:axId val="299696776"/>
      </c:scatterChart>
      <c:valAx>
        <c:axId val="29969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96776"/>
        <c:crosses val="autoZero"/>
        <c:crossBetween val="midCat"/>
      </c:valAx>
      <c:valAx>
        <c:axId val="29969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9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3.2800078392028809E-2</c:v>
                </c:pt>
                <c:pt idx="1">
                  <c:v>8.2000017166137695E-2</c:v>
                </c:pt>
                <c:pt idx="2">
                  <c:v>0.12780004739761353</c:v>
                </c:pt>
                <c:pt idx="3">
                  <c:v>0.15465009212493896</c:v>
                </c:pt>
                <c:pt idx="4">
                  <c:v>0.19045001268386841</c:v>
                </c:pt>
                <c:pt idx="5">
                  <c:v>0.22955000400543213</c:v>
                </c:pt>
                <c:pt idx="6">
                  <c:v>0.2720000147819519</c:v>
                </c:pt>
                <c:pt idx="7">
                  <c:v>0.30619990825653076</c:v>
                </c:pt>
                <c:pt idx="8">
                  <c:v>0.34209996461868286</c:v>
                </c:pt>
                <c:pt idx="9">
                  <c:v>0.37670004367828369</c:v>
                </c:pt>
                <c:pt idx="10">
                  <c:v>0.40734994411468506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99520"/>
        <c:axId val="299692072"/>
      </c:scatterChart>
      <c:valAx>
        <c:axId val="2996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92072"/>
        <c:crosses val="autoZero"/>
        <c:crossBetween val="midCat"/>
      </c:valAx>
      <c:valAx>
        <c:axId val="2996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-6.999969482421875E-3</c:v>
                </c:pt>
                <c:pt idx="1">
                  <c:v>2.5400042533874512E-2</c:v>
                </c:pt>
                <c:pt idx="2">
                  <c:v>6.6299974918365479E-2</c:v>
                </c:pt>
                <c:pt idx="3">
                  <c:v>8.3450078964233398E-2</c:v>
                </c:pt>
                <c:pt idx="4">
                  <c:v>0.10305005311965942</c:v>
                </c:pt>
                <c:pt idx="5">
                  <c:v>0.12934994697570801</c:v>
                </c:pt>
                <c:pt idx="6">
                  <c:v>0.14930003881454468</c:v>
                </c:pt>
                <c:pt idx="7">
                  <c:v>0.17159998416900635</c:v>
                </c:pt>
                <c:pt idx="8">
                  <c:v>0.19899994134902954</c:v>
                </c:pt>
                <c:pt idx="9">
                  <c:v>0.22290003299713135</c:v>
                </c:pt>
                <c:pt idx="10">
                  <c:v>0.24794995784759521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93248"/>
        <c:axId val="299699128"/>
      </c:scatterChart>
      <c:valAx>
        <c:axId val="2996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99128"/>
        <c:crosses val="autoZero"/>
        <c:crossBetween val="midCat"/>
      </c:valAx>
      <c:valAx>
        <c:axId val="29969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9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4921259842517"/>
                  <c:y val="2.8190069991251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-7.1900010108947754E-2</c:v>
                </c:pt>
                <c:pt idx="1">
                  <c:v>-3.2899975776672363E-2</c:v>
                </c:pt>
                <c:pt idx="2">
                  <c:v>2.09999680519104E-2</c:v>
                </c:pt>
                <c:pt idx="3">
                  <c:v>5.344998836517334E-2</c:v>
                </c:pt>
                <c:pt idx="4">
                  <c:v>8.7850034236907959E-2</c:v>
                </c:pt>
                <c:pt idx="5">
                  <c:v>0.12374997138977051</c:v>
                </c:pt>
                <c:pt idx="6">
                  <c:v>0.15850001573562622</c:v>
                </c:pt>
                <c:pt idx="7">
                  <c:v>0.19089996814727783</c:v>
                </c:pt>
                <c:pt idx="8">
                  <c:v>0.22869998216629028</c:v>
                </c:pt>
                <c:pt idx="9">
                  <c:v>0.25859999656677246</c:v>
                </c:pt>
                <c:pt idx="10">
                  <c:v>0.28964996337890625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96384"/>
        <c:axId val="299695600"/>
      </c:scatterChart>
      <c:valAx>
        <c:axId val="2996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95600"/>
        <c:crosses val="autoZero"/>
        <c:crossBetween val="midCat"/>
      </c:valAx>
      <c:valAx>
        <c:axId val="2996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9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321084864391953E-2"/>
                  <c:y val="-0.29945246427529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1.2217999696731567</c:v>
                </c:pt>
                <c:pt idx="1">
                  <c:v>1.2213000059127808</c:v>
                </c:pt>
                <c:pt idx="2">
                  <c:v>1.1974999904632568</c:v>
                </c:pt>
                <c:pt idx="3">
                  <c:v>1.2001999616622925</c:v>
                </c:pt>
                <c:pt idx="4">
                  <c:v>1.2009999752044678</c:v>
                </c:pt>
                <c:pt idx="5">
                  <c:v>1.2038999795913696</c:v>
                </c:pt>
                <c:pt idx="6">
                  <c:v>1.2049000263214111</c:v>
                </c:pt>
                <c:pt idx="7">
                  <c:v>1.2064000368118286</c:v>
                </c:pt>
                <c:pt idx="8">
                  <c:v>1.2074999809265137</c:v>
                </c:pt>
                <c:pt idx="9">
                  <c:v>1.208299994468689</c:v>
                </c:pt>
                <c:pt idx="10">
                  <c:v>1.208299994468689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5384"/>
        <c:axId val="247427608"/>
      </c:scatterChart>
      <c:valAx>
        <c:axId val="15448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27608"/>
        <c:crosses val="autoZero"/>
        <c:crossBetween val="midCat"/>
      </c:valAx>
      <c:valAx>
        <c:axId val="24742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8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654418197725284E-2"/>
                  <c:y val="-0.35235819480898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1.2333999872207642</c:v>
                </c:pt>
                <c:pt idx="1">
                  <c:v>1.2554999589920044</c:v>
                </c:pt>
                <c:pt idx="2">
                  <c:v>1.2468999624252319</c:v>
                </c:pt>
                <c:pt idx="3">
                  <c:v>1.2396999597549438</c:v>
                </c:pt>
                <c:pt idx="4">
                  <c:v>1.2382999658584595</c:v>
                </c:pt>
                <c:pt idx="5">
                  <c:v>1.2308000326156616</c:v>
                </c:pt>
                <c:pt idx="6">
                  <c:v>1.2299000024795532</c:v>
                </c:pt>
                <c:pt idx="7">
                  <c:v>1.2294000387191772</c:v>
                </c:pt>
                <c:pt idx="8">
                  <c:v>1.2301000356674194</c:v>
                </c:pt>
                <c:pt idx="9">
                  <c:v>1.2315000295639038</c:v>
                </c:pt>
                <c:pt idx="10">
                  <c:v>1.2338000535964966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44440"/>
        <c:axId val="247444824"/>
      </c:scatterChart>
      <c:valAx>
        <c:axId val="24744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44824"/>
        <c:crosses val="autoZero"/>
        <c:crossBetween val="midCat"/>
      </c:valAx>
      <c:valAx>
        <c:axId val="2474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4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-8.2300066947937012E-2</c:v>
                </c:pt>
                <c:pt idx="1">
                  <c:v>-5.6399941444396973E-2</c:v>
                </c:pt>
                <c:pt idx="2">
                  <c:v>-1.3300061225891113E-2</c:v>
                </c:pt>
                <c:pt idx="3">
                  <c:v>1.5799999237060547E-2</c:v>
                </c:pt>
                <c:pt idx="4">
                  <c:v>9.4799995422363281E-2</c:v>
                </c:pt>
                <c:pt idx="5">
                  <c:v>0.11710000038146973</c:v>
                </c:pt>
                <c:pt idx="6">
                  <c:v>0.14190006256103516</c:v>
                </c:pt>
                <c:pt idx="7">
                  <c:v>0.16299998760223389</c:v>
                </c:pt>
                <c:pt idx="8">
                  <c:v>0.17350006103515625</c:v>
                </c:pt>
                <c:pt idx="9">
                  <c:v>0.17519998550415039</c:v>
                </c:pt>
                <c:pt idx="10">
                  <c:v>0.16999995708465576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592056"/>
        <c:axId val="299592440"/>
      </c:scatterChart>
      <c:valAx>
        <c:axId val="29959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92440"/>
        <c:crosses val="autoZero"/>
        <c:crossBetween val="midCat"/>
      </c:valAx>
      <c:valAx>
        <c:axId val="29959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9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1.0999441146850586E-3</c:v>
                </c:pt>
                <c:pt idx="1">
                  <c:v>5.9200048446655273E-2</c:v>
                </c:pt>
                <c:pt idx="2">
                  <c:v>0.11259996891021729</c:v>
                </c:pt>
                <c:pt idx="3">
                  <c:v>0.13249993324279785</c:v>
                </c:pt>
                <c:pt idx="4">
                  <c:v>0.15779995918273926</c:v>
                </c:pt>
                <c:pt idx="5">
                  <c:v>0.19300007820129395</c:v>
                </c:pt>
                <c:pt idx="6">
                  <c:v>0.22210001945495605</c:v>
                </c:pt>
                <c:pt idx="7">
                  <c:v>0.25629997253417969</c:v>
                </c:pt>
                <c:pt idx="8">
                  <c:v>0.28250002861022949</c:v>
                </c:pt>
                <c:pt idx="9">
                  <c:v>0.31079995632171631</c:v>
                </c:pt>
                <c:pt idx="10">
                  <c:v>0.33609998226165771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62568"/>
        <c:axId val="299662952"/>
      </c:scatterChart>
      <c:valAx>
        <c:axId val="29966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62952"/>
        <c:crosses val="autoZero"/>
        <c:crossBetween val="midCat"/>
      </c:valAx>
      <c:valAx>
        <c:axId val="29966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6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638254593175853"/>
                  <c:y val="0.125631014873140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-1.0001659393310547E-4</c:v>
                </c:pt>
                <c:pt idx="1">
                  <c:v>4.2199969291687012E-2</c:v>
                </c:pt>
                <c:pt idx="2">
                  <c:v>8.6799979209899902E-2</c:v>
                </c:pt>
                <c:pt idx="3">
                  <c:v>0.10210001468658447</c:v>
                </c:pt>
                <c:pt idx="4">
                  <c:v>0.13069999217987061</c:v>
                </c:pt>
                <c:pt idx="5">
                  <c:v>0.15649998188018799</c:v>
                </c:pt>
                <c:pt idx="6">
                  <c:v>0.18669998645782471</c:v>
                </c:pt>
                <c:pt idx="7">
                  <c:v>0.21959996223449707</c:v>
                </c:pt>
                <c:pt idx="8">
                  <c:v>0.24479997158050537</c:v>
                </c:pt>
                <c:pt idx="9">
                  <c:v>0.27240002155303955</c:v>
                </c:pt>
                <c:pt idx="10">
                  <c:v>0.29610002040863037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1728"/>
        <c:axId val="299679768"/>
      </c:scatterChart>
      <c:valAx>
        <c:axId val="2996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79768"/>
        <c:crosses val="autoZero"/>
        <c:crossBetween val="midCat"/>
      </c:valAx>
      <c:valAx>
        <c:axId val="29967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8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7.7700018882751465E-2</c:v>
                </c:pt>
                <c:pt idx="1">
                  <c:v>0.14020001888275146</c:v>
                </c:pt>
                <c:pt idx="2">
                  <c:v>0.18180000782012939</c:v>
                </c:pt>
                <c:pt idx="3">
                  <c:v>0.19920003414154053</c:v>
                </c:pt>
                <c:pt idx="4">
                  <c:v>0.23189997673034668</c:v>
                </c:pt>
                <c:pt idx="5">
                  <c:v>0.26750004291534424</c:v>
                </c:pt>
                <c:pt idx="6">
                  <c:v>0.30990004539489746</c:v>
                </c:pt>
                <c:pt idx="7">
                  <c:v>0.34489989280700684</c:v>
                </c:pt>
                <c:pt idx="8">
                  <c:v>0.37919998168945313</c:v>
                </c:pt>
                <c:pt idx="9">
                  <c:v>0.41390001773834229</c:v>
                </c:pt>
                <c:pt idx="10">
                  <c:v>0.44519996643066406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1336"/>
        <c:axId val="299682512"/>
      </c:scatterChart>
      <c:valAx>
        <c:axId val="29968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82512"/>
        <c:crosses val="autoZero"/>
        <c:crossBetween val="midCat"/>
      </c:valAx>
      <c:valAx>
        <c:axId val="299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8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3.7899971008300781E-2</c:v>
                </c:pt>
                <c:pt idx="1">
                  <c:v>8.3600044250488281E-2</c:v>
                </c:pt>
                <c:pt idx="2">
                  <c:v>0.12029993534088135</c:v>
                </c:pt>
                <c:pt idx="3">
                  <c:v>0.12800002098083496</c:v>
                </c:pt>
                <c:pt idx="4">
                  <c:v>0.1445000171661377</c:v>
                </c:pt>
                <c:pt idx="5">
                  <c:v>0.16729998588562012</c:v>
                </c:pt>
                <c:pt idx="6">
                  <c:v>0.18720006942749023</c:v>
                </c:pt>
                <c:pt idx="7">
                  <c:v>0.21029996871948242</c:v>
                </c:pt>
                <c:pt idx="8">
                  <c:v>0.2360999584197998</c:v>
                </c:pt>
                <c:pt idx="9">
                  <c:v>0.26010000705718994</c:v>
                </c:pt>
                <c:pt idx="10">
                  <c:v>0.28579998016357422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2904"/>
        <c:axId val="299683296"/>
      </c:scatterChart>
      <c:valAx>
        <c:axId val="29968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83296"/>
        <c:crosses val="autoZero"/>
        <c:crossBetween val="midCat"/>
      </c:valAx>
      <c:valAx>
        <c:axId val="2996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8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49365704286963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-2.7000069618225098E-2</c:v>
                </c:pt>
                <c:pt idx="1">
                  <c:v>2.5300025939941406E-2</c:v>
                </c:pt>
                <c:pt idx="2">
                  <c:v>7.499992847442627E-2</c:v>
                </c:pt>
                <c:pt idx="3">
                  <c:v>9.7999930381774902E-2</c:v>
                </c:pt>
                <c:pt idx="4">
                  <c:v>0.12929999828338623</c:v>
                </c:pt>
                <c:pt idx="5">
                  <c:v>0.16170001029968262</c:v>
                </c:pt>
                <c:pt idx="6">
                  <c:v>0.19640004634857178</c:v>
                </c:pt>
                <c:pt idx="7">
                  <c:v>0.22959995269775391</c:v>
                </c:pt>
                <c:pt idx="8">
                  <c:v>0.26579999923706055</c:v>
                </c:pt>
                <c:pt idx="9">
                  <c:v>0.29579997062683105</c:v>
                </c:pt>
                <c:pt idx="10">
                  <c:v>0.32749998569488525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98736"/>
        <c:axId val="299695208"/>
      </c:scatterChart>
      <c:valAx>
        <c:axId val="29969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95208"/>
        <c:crosses val="autoZero"/>
        <c:crossBetween val="midCat"/>
      </c:valAx>
      <c:valAx>
        <c:axId val="29969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9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Normal="100" workbookViewId="0">
      <selection activeCell="N3" sqref="N3"/>
    </sheetView>
  </sheetViews>
  <sheetFormatPr defaultRowHeight="14.4" x14ac:dyDescent="0.3"/>
  <cols>
    <col min="1" max="16384" width="8.88671875" style="2"/>
  </cols>
  <sheetData>
    <row r="1" spans="1:18" x14ac:dyDescent="0.3">
      <c r="A1" s="1" t="s">
        <v>18</v>
      </c>
      <c r="B1" s="1">
        <v>1.1827000379562378</v>
      </c>
      <c r="C1" s="1">
        <v>1.1801999807357788</v>
      </c>
      <c r="D1" s="1">
        <v>1.1682000160217285</v>
      </c>
      <c r="E1" s="1">
        <v>1.1754000186920166</v>
      </c>
      <c r="F1" s="1">
        <v>1.1782000064849854</v>
      </c>
      <c r="G1" s="1">
        <v>1.1793999671936035</v>
      </c>
      <c r="H1" s="1">
        <v>1.1794999837875366</v>
      </c>
      <c r="I1" s="1">
        <v>1.1792000532150269</v>
      </c>
      <c r="J1" s="1">
        <v>1.1816999912261963</v>
      </c>
      <c r="K1" s="1">
        <v>1.1827000379562378</v>
      </c>
      <c r="L1" s="1">
        <v>1.1832000017166138</v>
      </c>
    </row>
    <row r="2" spans="1:18" x14ac:dyDescent="0.3">
      <c r="A2" s="1" t="s">
        <v>19</v>
      </c>
      <c r="B2" s="1">
        <v>1.2217999696731567</v>
      </c>
      <c r="C2" s="1">
        <v>1.2213000059127808</v>
      </c>
      <c r="D2" s="1">
        <v>1.1974999904632568</v>
      </c>
      <c r="E2" s="1">
        <v>1.2001999616622925</v>
      </c>
      <c r="F2" s="1">
        <v>1.2009999752044678</v>
      </c>
      <c r="G2" s="1">
        <v>1.2038999795913696</v>
      </c>
      <c r="H2" s="1">
        <v>1.2049000263214111</v>
      </c>
      <c r="I2" s="1">
        <v>1.2064000368118286</v>
      </c>
      <c r="J2" s="1">
        <v>1.2074999809265137</v>
      </c>
      <c r="K2" s="1">
        <v>1.208299994468689</v>
      </c>
      <c r="L2" s="1">
        <v>1.208299994468689</v>
      </c>
    </row>
    <row r="3" spans="1:18" x14ac:dyDescent="0.3">
      <c r="A3" s="1" t="s">
        <v>20</v>
      </c>
      <c r="B3" s="1">
        <v>1.2333999872207642</v>
      </c>
      <c r="C3" s="1">
        <v>1.2554999589920044</v>
      </c>
      <c r="D3" s="1">
        <v>1.2468999624252319</v>
      </c>
      <c r="E3" s="1">
        <v>1.2396999597549438</v>
      </c>
      <c r="F3" s="1">
        <v>1.2382999658584595</v>
      </c>
      <c r="G3" s="1">
        <v>1.2308000326156616</v>
      </c>
      <c r="H3" s="1">
        <v>1.2299000024795532</v>
      </c>
      <c r="I3" s="1">
        <v>1.2294000387191772</v>
      </c>
      <c r="J3" s="1">
        <v>1.2301000356674194</v>
      </c>
      <c r="K3" s="1">
        <v>1.2315000295639038</v>
      </c>
      <c r="L3" s="1">
        <v>1.2338000535964966</v>
      </c>
    </row>
    <row r="5" spans="1:18" x14ac:dyDescent="0.3">
      <c r="A5" s="2">
        <v>0</v>
      </c>
      <c r="B5" s="1">
        <v>1.1827000379562378</v>
      </c>
      <c r="I5" s="2">
        <v>0</v>
      </c>
      <c r="J5" s="1">
        <v>1.2217999696731567</v>
      </c>
      <c r="Q5" s="2">
        <v>0</v>
      </c>
      <c r="R5" s="1">
        <v>1.2333999872207642</v>
      </c>
    </row>
    <row r="6" spans="1:18" x14ac:dyDescent="0.3">
      <c r="A6" s="2">
        <v>3</v>
      </c>
      <c r="B6" s="1">
        <v>1.1801999807357788</v>
      </c>
      <c r="I6" s="2">
        <v>3</v>
      </c>
      <c r="J6" s="1">
        <v>1.2213000059127808</v>
      </c>
      <c r="Q6" s="2">
        <v>3</v>
      </c>
      <c r="R6" s="1">
        <v>1.2554999589920044</v>
      </c>
    </row>
    <row r="7" spans="1:18" x14ac:dyDescent="0.3">
      <c r="A7" s="2">
        <v>6</v>
      </c>
      <c r="B7" s="1">
        <v>1.1682000160217285</v>
      </c>
      <c r="I7" s="2">
        <v>6</v>
      </c>
      <c r="J7" s="1">
        <v>1.1974999904632568</v>
      </c>
      <c r="Q7" s="2">
        <v>6</v>
      </c>
      <c r="R7" s="1">
        <v>1.2468999624252319</v>
      </c>
    </row>
    <row r="8" spans="1:18" x14ac:dyDescent="0.3">
      <c r="A8" s="2">
        <v>9</v>
      </c>
      <c r="B8" s="1">
        <v>1.1754000186920166</v>
      </c>
      <c r="I8" s="2">
        <v>9</v>
      </c>
      <c r="J8" s="1">
        <v>1.2001999616622925</v>
      </c>
      <c r="Q8" s="2">
        <v>9</v>
      </c>
      <c r="R8" s="1">
        <v>1.2396999597549438</v>
      </c>
    </row>
    <row r="9" spans="1:18" x14ac:dyDescent="0.3">
      <c r="A9" s="2">
        <v>12</v>
      </c>
      <c r="B9" s="1">
        <v>1.1782000064849854</v>
      </c>
      <c r="I9" s="2">
        <v>12</v>
      </c>
      <c r="J9" s="1">
        <v>1.2009999752044678</v>
      </c>
      <c r="Q9" s="2">
        <v>12</v>
      </c>
      <c r="R9" s="1">
        <v>1.2382999658584595</v>
      </c>
    </row>
    <row r="10" spans="1:18" x14ac:dyDescent="0.3">
      <c r="A10" s="2">
        <v>15</v>
      </c>
      <c r="B10" s="1">
        <v>1.1793999671936035</v>
      </c>
      <c r="I10" s="2">
        <v>15</v>
      </c>
      <c r="J10" s="1">
        <v>1.2038999795913696</v>
      </c>
      <c r="Q10" s="2">
        <v>15</v>
      </c>
      <c r="R10" s="1">
        <v>1.2308000326156616</v>
      </c>
    </row>
    <row r="11" spans="1:18" x14ac:dyDescent="0.3">
      <c r="A11" s="2">
        <v>18</v>
      </c>
      <c r="B11" s="1">
        <v>1.1794999837875366</v>
      </c>
      <c r="I11" s="2">
        <v>18</v>
      </c>
      <c r="J11" s="1">
        <v>1.2049000263214111</v>
      </c>
      <c r="Q11" s="2">
        <v>18</v>
      </c>
      <c r="R11" s="1">
        <v>1.2299000024795532</v>
      </c>
    </row>
    <row r="12" spans="1:18" x14ac:dyDescent="0.3">
      <c r="A12" s="2">
        <v>21</v>
      </c>
      <c r="B12" s="1">
        <v>1.1792000532150269</v>
      </c>
      <c r="I12" s="2">
        <v>21</v>
      </c>
      <c r="J12" s="1">
        <v>1.2064000368118286</v>
      </c>
      <c r="Q12" s="2">
        <v>21</v>
      </c>
      <c r="R12" s="1">
        <v>1.2294000387191772</v>
      </c>
    </row>
    <row r="13" spans="1:18" x14ac:dyDescent="0.3">
      <c r="A13" s="2">
        <v>24</v>
      </c>
      <c r="B13" s="1">
        <v>1.1816999912261963</v>
      </c>
      <c r="I13" s="2">
        <v>24</v>
      </c>
      <c r="J13" s="1">
        <v>1.2074999809265137</v>
      </c>
      <c r="Q13" s="2">
        <v>24</v>
      </c>
      <c r="R13" s="1">
        <v>1.2301000356674194</v>
      </c>
    </row>
    <row r="14" spans="1:18" x14ac:dyDescent="0.3">
      <c r="A14" s="2">
        <v>27</v>
      </c>
      <c r="B14" s="1">
        <v>1.1827000379562378</v>
      </c>
      <c r="I14" s="2">
        <v>27</v>
      </c>
      <c r="J14" s="1">
        <v>1.208299994468689</v>
      </c>
      <c r="Q14" s="2">
        <v>27</v>
      </c>
      <c r="R14" s="1">
        <v>1.2315000295639038</v>
      </c>
    </row>
    <row r="15" spans="1:18" x14ac:dyDescent="0.3">
      <c r="A15" s="2">
        <v>30</v>
      </c>
      <c r="B15" s="1">
        <v>1.1832000017166138</v>
      </c>
      <c r="I15" s="2">
        <v>30</v>
      </c>
      <c r="J15" s="1">
        <v>1.208299994468689</v>
      </c>
      <c r="Q15" s="2">
        <v>30</v>
      </c>
      <c r="R15" s="1">
        <v>1.2338000535964966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C16" sqref="C16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91146</v>
      </c>
    </row>
    <row r="4" spans="1:15" x14ac:dyDescent="0.3">
      <c r="A4" s="1" t="s">
        <v>12</v>
      </c>
      <c r="B4" s="1">
        <v>1.1003999710083008</v>
      </c>
      <c r="C4" s="1">
        <v>1.1238000392913818</v>
      </c>
      <c r="D4" s="1">
        <v>1.1548999547958374</v>
      </c>
      <c r="E4" s="1">
        <v>1.1912000179290771</v>
      </c>
      <c r="F4" s="1">
        <v>1.2730000019073486</v>
      </c>
      <c r="G4" s="1">
        <v>1.2964999675750732</v>
      </c>
      <c r="H4" s="1">
        <v>1.3214000463485718</v>
      </c>
      <c r="I4" s="1">
        <v>1.3422000408172607</v>
      </c>
      <c r="J4" s="1">
        <v>1.3552000522613525</v>
      </c>
      <c r="K4" s="1">
        <v>1.3579000234603882</v>
      </c>
      <c r="L4" s="1">
        <v>1.3531999588012695</v>
      </c>
      <c r="N4" s="2">
        <v>0</v>
      </c>
      <c r="O4" s="2">
        <v>-8.2300066947937012E-2</v>
      </c>
    </row>
    <row r="5" spans="1:15" x14ac:dyDescent="0.3">
      <c r="A5" s="1" t="s">
        <v>18</v>
      </c>
      <c r="B5" s="1">
        <v>1.1827000379562378</v>
      </c>
      <c r="C5" s="1">
        <v>1.1801999807357788</v>
      </c>
      <c r="D5" s="1">
        <v>1.1682000160217285</v>
      </c>
      <c r="E5" s="1">
        <v>1.1754000186920166</v>
      </c>
      <c r="F5" s="1">
        <v>1.1782000064849854</v>
      </c>
      <c r="G5" s="1">
        <v>1.1793999671936035</v>
      </c>
      <c r="H5" s="1">
        <v>1.1794999837875366</v>
      </c>
      <c r="I5" s="1">
        <v>1.1792000532150269</v>
      </c>
      <c r="J5" s="1">
        <v>1.1816999912261963</v>
      </c>
      <c r="K5" s="1">
        <v>1.1827000379562378</v>
      </c>
      <c r="L5" s="1">
        <v>1.1832000017166138</v>
      </c>
      <c r="N5" s="2">
        <v>3</v>
      </c>
      <c r="O5" s="2">
        <v>-5.6399941444396973E-2</v>
      </c>
    </row>
    <row r="6" spans="1:15" x14ac:dyDescent="0.3">
      <c r="A6" s="3" t="s">
        <v>0</v>
      </c>
      <c r="B6" s="2">
        <f t="shared" ref="B6:L6" si="0">B4-B5</f>
        <v>-8.2300066947937012E-2</v>
      </c>
      <c r="C6" s="2">
        <f t="shared" si="0"/>
        <v>-5.6399941444396973E-2</v>
      </c>
      <c r="D6" s="2">
        <f t="shared" si="0"/>
        <v>-1.3300061225891113E-2</v>
      </c>
      <c r="E6" s="2">
        <f t="shared" si="0"/>
        <v>1.5799999237060547E-2</v>
      </c>
      <c r="F6" s="2">
        <f t="shared" si="0"/>
        <v>9.4799995422363281E-2</v>
      </c>
      <c r="G6" s="2">
        <f t="shared" si="0"/>
        <v>0.11710000038146973</v>
      </c>
      <c r="H6" s="2">
        <f t="shared" si="0"/>
        <v>0.14190006256103516</v>
      </c>
      <c r="I6" s="2">
        <f t="shared" si="0"/>
        <v>0.16299998760223389</v>
      </c>
      <c r="J6" s="2">
        <f t="shared" si="0"/>
        <v>0.17350006103515625</v>
      </c>
      <c r="K6" s="2">
        <f t="shared" si="0"/>
        <v>0.17519998550415039</v>
      </c>
      <c r="L6" s="2">
        <f t="shared" si="0"/>
        <v>0.16999995708465576</v>
      </c>
      <c r="N6" s="2">
        <v>6</v>
      </c>
      <c r="O6" s="2">
        <v>-1.3300061225891113E-2</v>
      </c>
    </row>
    <row r="7" spans="1:15" x14ac:dyDescent="0.3">
      <c r="N7" s="2">
        <v>9</v>
      </c>
      <c r="O7" s="2">
        <v>1.5799999237060547E-2</v>
      </c>
    </row>
    <row r="8" spans="1:15" x14ac:dyDescent="0.3">
      <c r="N8" s="2">
        <v>12</v>
      </c>
      <c r="O8" s="2">
        <v>9.4799995422363281E-2</v>
      </c>
    </row>
    <row r="9" spans="1:15" x14ac:dyDescent="0.3">
      <c r="N9" s="2">
        <v>15</v>
      </c>
      <c r="O9" s="2">
        <v>0.11710000038146973</v>
      </c>
    </row>
    <row r="10" spans="1:15" x14ac:dyDescent="0.3">
      <c r="N10" s="2">
        <v>18</v>
      </c>
      <c r="O10" s="2">
        <v>0.14190006256103516</v>
      </c>
    </row>
    <row r="11" spans="1:15" x14ac:dyDescent="0.3">
      <c r="N11" s="2">
        <v>21</v>
      </c>
      <c r="O11" s="2">
        <v>0.16299998760223389</v>
      </c>
    </row>
    <row r="12" spans="1:15" x14ac:dyDescent="0.3">
      <c r="N12" s="2">
        <v>24</v>
      </c>
      <c r="O12" s="2">
        <v>0.17350006103515625</v>
      </c>
    </row>
    <row r="13" spans="1:15" x14ac:dyDescent="0.3">
      <c r="N13" s="2">
        <v>27</v>
      </c>
      <c r="O13" s="2">
        <v>0.17519998550415039</v>
      </c>
    </row>
    <row r="14" spans="1:15" x14ac:dyDescent="0.3">
      <c r="N14" s="2">
        <v>30</v>
      </c>
      <c r="O14" s="2">
        <v>0.16999995708465576</v>
      </c>
    </row>
    <row r="17" spans="1:15" x14ac:dyDescent="0.3">
      <c r="A17" s="9"/>
    </row>
    <row r="19" spans="1:15" x14ac:dyDescent="0.3">
      <c r="A19" s="1" t="s">
        <v>13</v>
      </c>
      <c r="B19" s="1">
        <v>1.1837999820709229</v>
      </c>
      <c r="C19" s="1">
        <v>1.2394000291824341</v>
      </c>
      <c r="D19" s="1">
        <v>1.2807999849319458</v>
      </c>
      <c r="E19" s="1">
        <v>1.3078999519348145</v>
      </c>
      <c r="F19" s="1">
        <v>1.3359999656677246</v>
      </c>
      <c r="G19" s="1">
        <v>1.3724000453948975</v>
      </c>
      <c r="H19" s="1">
        <v>1.4016000032424927</v>
      </c>
      <c r="I19" s="1">
        <v>1.4355000257492065</v>
      </c>
      <c r="J19" s="1">
        <v>1.4642000198364258</v>
      </c>
      <c r="K19" s="1">
        <v>1.4934999942779541</v>
      </c>
      <c r="L19" s="1">
        <v>1.5192999839782715</v>
      </c>
      <c r="N19" s="2">
        <v>0</v>
      </c>
      <c r="O19" s="2">
        <v>1.0999441146850586E-3</v>
      </c>
    </row>
    <row r="20" spans="1:15" x14ac:dyDescent="0.3">
      <c r="A20" s="1" t="s">
        <v>18</v>
      </c>
      <c r="B20" s="1">
        <v>1.1827000379562378</v>
      </c>
      <c r="C20" s="1">
        <v>1.1801999807357788</v>
      </c>
      <c r="D20" s="1">
        <v>1.1682000160217285</v>
      </c>
      <c r="E20" s="1">
        <v>1.1754000186920166</v>
      </c>
      <c r="F20" s="1">
        <v>1.1782000064849854</v>
      </c>
      <c r="G20" s="1">
        <v>1.1793999671936035</v>
      </c>
      <c r="H20" s="1">
        <v>1.1794999837875366</v>
      </c>
      <c r="I20" s="1">
        <v>1.1792000532150269</v>
      </c>
      <c r="J20" s="1">
        <v>1.1816999912261963</v>
      </c>
      <c r="K20" s="1">
        <v>1.1827000379562378</v>
      </c>
      <c r="L20" s="1">
        <v>1.1832000017166138</v>
      </c>
      <c r="N20" s="2">
        <v>3</v>
      </c>
      <c r="O20" s="2">
        <v>5.9200048446655273E-2</v>
      </c>
    </row>
    <row r="21" spans="1:15" x14ac:dyDescent="0.3">
      <c r="A21" s="3" t="s">
        <v>0</v>
      </c>
      <c r="B21" s="2">
        <f>B19-B20</f>
        <v>1.0999441146850586E-3</v>
      </c>
      <c r="C21" s="2">
        <f t="shared" ref="C21:L21" si="1">C19-C20</f>
        <v>5.9200048446655273E-2</v>
      </c>
      <c r="D21" s="2">
        <f t="shared" si="1"/>
        <v>0.11259996891021729</v>
      </c>
      <c r="E21" s="2">
        <f t="shared" si="1"/>
        <v>0.13249993324279785</v>
      </c>
      <c r="F21" s="2">
        <f t="shared" si="1"/>
        <v>0.15779995918273926</v>
      </c>
      <c r="G21" s="2">
        <f t="shared" si="1"/>
        <v>0.19300007820129395</v>
      </c>
      <c r="H21" s="2">
        <f t="shared" si="1"/>
        <v>0.22210001945495605</v>
      </c>
      <c r="I21" s="2">
        <f t="shared" si="1"/>
        <v>0.25629997253417969</v>
      </c>
      <c r="J21" s="2">
        <f t="shared" si="1"/>
        <v>0.28250002861022949</v>
      </c>
      <c r="K21" s="2">
        <f t="shared" si="1"/>
        <v>0.31079995632171631</v>
      </c>
      <c r="L21" s="2">
        <f t="shared" si="1"/>
        <v>0.33609998226165771</v>
      </c>
      <c r="N21" s="2">
        <v>6</v>
      </c>
      <c r="O21" s="2">
        <v>0.11259996891021729</v>
      </c>
    </row>
    <row r="22" spans="1:15" x14ac:dyDescent="0.3">
      <c r="N22" s="2">
        <v>9</v>
      </c>
      <c r="O22" s="2">
        <v>0.13249993324279785</v>
      </c>
    </row>
    <row r="23" spans="1:15" x14ac:dyDescent="0.3">
      <c r="N23" s="2">
        <v>12</v>
      </c>
      <c r="O23" s="2">
        <v>0.15779995918273926</v>
      </c>
    </row>
    <row r="24" spans="1:15" x14ac:dyDescent="0.3">
      <c r="N24" s="2">
        <v>15</v>
      </c>
      <c r="O24" s="2">
        <v>0.19300007820129395</v>
      </c>
    </row>
    <row r="25" spans="1:15" x14ac:dyDescent="0.3">
      <c r="N25" s="2">
        <v>18</v>
      </c>
      <c r="O25" s="2">
        <v>0.22210001945495605</v>
      </c>
    </row>
    <row r="26" spans="1:15" x14ac:dyDescent="0.3">
      <c r="N26" s="2">
        <v>21</v>
      </c>
      <c r="O26" s="2">
        <v>0.25629997253417969</v>
      </c>
    </row>
    <row r="27" spans="1:15" x14ac:dyDescent="0.3">
      <c r="N27" s="2">
        <v>24</v>
      </c>
      <c r="O27" s="2">
        <v>0.28250002861022949</v>
      </c>
    </row>
    <row r="28" spans="1:15" x14ac:dyDescent="0.3">
      <c r="N28" s="2">
        <v>27</v>
      </c>
      <c r="O28" s="2">
        <v>0.31079995632171631</v>
      </c>
    </row>
    <row r="29" spans="1:15" x14ac:dyDescent="0.3">
      <c r="N29" s="2">
        <v>30</v>
      </c>
      <c r="O29" s="2">
        <v>0.33609998226165771</v>
      </c>
    </row>
    <row r="35" spans="1:15" x14ac:dyDescent="0.3">
      <c r="A35" s="1" t="s">
        <v>14</v>
      </c>
      <c r="B35" s="1">
        <v>1.1826000213623047</v>
      </c>
      <c r="C35" s="1">
        <v>1.2223999500274658</v>
      </c>
      <c r="D35" s="1">
        <v>1.2549999952316284</v>
      </c>
      <c r="E35" s="1">
        <v>1.2775000333786011</v>
      </c>
      <c r="F35" s="1">
        <v>1.308899998664856</v>
      </c>
      <c r="G35" s="1">
        <v>1.3358999490737915</v>
      </c>
      <c r="H35" s="1">
        <v>1.3661999702453613</v>
      </c>
      <c r="I35" s="1">
        <v>1.3988000154495239</v>
      </c>
      <c r="J35" s="1">
        <v>1.4264999628067017</v>
      </c>
      <c r="K35" s="1">
        <v>1.4551000595092773</v>
      </c>
      <c r="L35" s="1">
        <v>1.4793000221252441</v>
      </c>
      <c r="N35" s="2">
        <v>0</v>
      </c>
      <c r="O35" s="2">
        <v>-1.0001659393310547E-4</v>
      </c>
    </row>
    <row r="36" spans="1:15" x14ac:dyDescent="0.3">
      <c r="A36" s="1" t="s">
        <v>18</v>
      </c>
      <c r="B36" s="1">
        <v>1.1827000379562378</v>
      </c>
      <c r="C36" s="1">
        <v>1.1801999807357788</v>
      </c>
      <c r="D36" s="1">
        <v>1.1682000160217285</v>
      </c>
      <c r="E36" s="1">
        <v>1.1754000186920166</v>
      </c>
      <c r="F36" s="1">
        <v>1.1782000064849854</v>
      </c>
      <c r="G36" s="1">
        <v>1.1793999671936035</v>
      </c>
      <c r="H36" s="1">
        <v>1.1794999837875366</v>
      </c>
      <c r="I36" s="1">
        <v>1.1792000532150269</v>
      </c>
      <c r="J36" s="1">
        <v>1.1816999912261963</v>
      </c>
      <c r="K36" s="1">
        <v>1.1827000379562378</v>
      </c>
      <c r="L36" s="1">
        <v>1.1832000017166138</v>
      </c>
      <c r="N36" s="2">
        <v>3</v>
      </c>
      <c r="O36" s="2">
        <v>4.2199969291687012E-2</v>
      </c>
    </row>
    <row r="37" spans="1:15" x14ac:dyDescent="0.3">
      <c r="A37" s="3" t="s">
        <v>0</v>
      </c>
      <c r="B37" s="2">
        <f>B35-B36</f>
        <v>-1.0001659393310547E-4</v>
      </c>
      <c r="C37" s="2">
        <f t="shared" ref="C37:L37" si="2">C35-C36</f>
        <v>4.2199969291687012E-2</v>
      </c>
      <c r="D37" s="2">
        <f t="shared" si="2"/>
        <v>8.6799979209899902E-2</v>
      </c>
      <c r="E37" s="2">
        <f t="shared" si="2"/>
        <v>0.10210001468658447</v>
      </c>
      <c r="F37" s="2">
        <f t="shared" si="2"/>
        <v>0.13069999217987061</v>
      </c>
      <c r="G37" s="2">
        <f t="shared" si="2"/>
        <v>0.15649998188018799</v>
      </c>
      <c r="H37" s="2">
        <f t="shared" si="2"/>
        <v>0.18669998645782471</v>
      </c>
      <c r="I37" s="2">
        <f t="shared" si="2"/>
        <v>0.21959996223449707</v>
      </c>
      <c r="J37" s="2">
        <f t="shared" si="2"/>
        <v>0.24479997158050537</v>
      </c>
      <c r="K37" s="2">
        <f t="shared" si="2"/>
        <v>0.27240002155303955</v>
      </c>
      <c r="L37" s="2">
        <f t="shared" si="2"/>
        <v>0.29610002040863037</v>
      </c>
      <c r="N37" s="2">
        <v>6</v>
      </c>
      <c r="O37" s="2">
        <v>8.6799979209899902E-2</v>
      </c>
    </row>
    <row r="38" spans="1:15" x14ac:dyDescent="0.3">
      <c r="N38" s="2">
        <v>9</v>
      </c>
      <c r="O38" s="2">
        <v>0.10210001468658447</v>
      </c>
    </row>
    <row r="39" spans="1:15" x14ac:dyDescent="0.3">
      <c r="N39" s="2">
        <v>12</v>
      </c>
      <c r="O39" s="2">
        <v>0.13069999217987061</v>
      </c>
    </row>
    <row r="40" spans="1:15" x14ac:dyDescent="0.3">
      <c r="N40" s="2">
        <v>15</v>
      </c>
      <c r="O40" s="2">
        <v>0.15649998188018799</v>
      </c>
    </row>
    <row r="41" spans="1:15" x14ac:dyDescent="0.3">
      <c r="N41" s="2">
        <v>18</v>
      </c>
      <c r="O41" s="2">
        <v>0.18669998645782471</v>
      </c>
    </row>
    <row r="42" spans="1:15" x14ac:dyDescent="0.3">
      <c r="N42" s="2">
        <v>21</v>
      </c>
      <c r="O42" s="2">
        <v>0.21959996223449707</v>
      </c>
    </row>
    <row r="43" spans="1:15" x14ac:dyDescent="0.3">
      <c r="A43" s="8"/>
      <c r="N43" s="2">
        <v>24</v>
      </c>
      <c r="O43" s="2">
        <v>0.24479997158050537</v>
      </c>
    </row>
    <row r="44" spans="1:15" x14ac:dyDescent="0.3">
      <c r="N44" s="2">
        <v>27</v>
      </c>
      <c r="O44" s="2">
        <v>0.27240002155303955</v>
      </c>
    </row>
    <row r="45" spans="1:15" x14ac:dyDescent="0.3">
      <c r="N45" s="2">
        <v>30</v>
      </c>
      <c r="O45" s="2">
        <v>0.29610002040863037</v>
      </c>
    </row>
    <row r="51" spans="1:15" x14ac:dyDescent="0.3">
      <c r="A51" s="1" t="s">
        <v>15</v>
      </c>
      <c r="B51" s="1">
        <v>1.2604000568389893</v>
      </c>
      <c r="C51" s="1">
        <v>1.3203999996185303</v>
      </c>
      <c r="D51" s="1">
        <v>1.3500000238418579</v>
      </c>
      <c r="E51" s="1">
        <v>1.3746000528335571</v>
      </c>
      <c r="F51" s="1">
        <v>1.410099983215332</v>
      </c>
      <c r="G51" s="1">
        <v>1.4469000101089478</v>
      </c>
      <c r="H51" s="1">
        <v>1.4894000291824341</v>
      </c>
      <c r="I51" s="1">
        <v>1.5240999460220337</v>
      </c>
      <c r="J51" s="1">
        <v>1.5608999729156494</v>
      </c>
      <c r="K51" s="1">
        <v>1.5966000556945801</v>
      </c>
      <c r="L51" s="1">
        <v>1.6283999681472778</v>
      </c>
      <c r="N51" s="2">
        <v>0</v>
      </c>
      <c r="O51" s="2">
        <v>7.7700018882751465E-2</v>
      </c>
    </row>
    <row r="52" spans="1:15" x14ac:dyDescent="0.3">
      <c r="A52" s="1" t="s">
        <v>18</v>
      </c>
      <c r="B52" s="1">
        <v>1.1827000379562378</v>
      </c>
      <c r="C52" s="1">
        <v>1.1801999807357788</v>
      </c>
      <c r="D52" s="1">
        <v>1.1682000160217285</v>
      </c>
      <c r="E52" s="1">
        <v>1.1754000186920166</v>
      </c>
      <c r="F52" s="1">
        <v>1.1782000064849854</v>
      </c>
      <c r="G52" s="1">
        <v>1.1793999671936035</v>
      </c>
      <c r="H52" s="1">
        <v>1.1794999837875366</v>
      </c>
      <c r="I52" s="1">
        <v>1.1792000532150269</v>
      </c>
      <c r="J52" s="1">
        <v>1.1816999912261963</v>
      </c>
      <c r="K52" s="1">
        <v>1.1827000379562378</v>
      </c>
      <c r="L52" s="1">
        <v>1.1832000017166138</v>
      </c>
      <c r="N52" s="2">
        <v>3</v>
      </c>
      <c r="O52" s="2">
        <v>0.14020001888275146</v>
      </c>
    </row>
    <row r="53" spans="1:15" x14ac:dyDescent="0.3">
      <c r="A53" s="3" t="s">
        <v>0</v>
      </c>
      <c r="B53" s="2">
        <f>B51-B52</f>
        <v>7.7700018882751465E-2</v>
      </c>
      <c r="C53" s="2">
        <f t="shared" ref="C53:L53" si="3">C51-C52</f>
        <v>0.14020001888275146</v>
      </c>
      <c r="D53" s="2">
        <f t="shared" si="3"/>
        <v>0.18180000782012939</v>
      </c>
      <c r="E53" s="2">
        <f t="shared" si="3"/>
        <v>0.19920003414154053</v>
      </c>
      <c r="F53" s="2">
        <f t="shared" si="3"/>
        <v>0.23189997673034668</v>
      </c>
      <c r="G53" s="2">
        <f t="shared" si="3"/>
        <v>0.26750004291534424</v>
      </c>
      <c r="H53" s="2">
        <f t="shared" si="3"/>
        <v>0.30990004539489746</v>
      </c>
      <c r="I53" s="2">
        <f t="shared" si="3"/>
        <v>0.34489989280700684</v>
      </c>
      <c r="J53" s="2">
        <f t="shared" si="3"/>
        <v>0.37919998168945313</v>
      </c>
      <c r="K53" s="2">
        <f t="shared" si="3"/>
        <v>0.41390001773834229</v>
      </c>
      <c r="L53" s="2">
        <f t="shared" si="3"/>
        <v>0.44519996643066406</v>
      </c>
      <c r="N53" s="2">
        <v>6</v>
      </c>
      <c r="O53" s="2">
        <v>0.18180000782012939</v>
      </c>
    </row>
    <row r="54" spans="1:15" x14ac:dyDescent="0.3">
      <c r="N54" s="2">
        <v>9</v>
      </c>
      <c r="O54" s="2">
        <v>0.19920003414154053</v>
      </c>
    </row>
    <row r="55" spans="1:15" x14ac:dyDescent="0.3">
      <c r="N55" s="2">
        <v>12</v>
      </c>
      <c r="O55" s="2">
        <v>0.23189997673034668</v>
      </c>
    </row>
    <row r="56" spans="1:15" x14ac:dyDescent="0.3">
      <c r="N56" s="2">
        <v>15</v>
      </c>
      <c r="O56" s="2">
        <v>0.26750004291534424</v>
      </c>
    </row>
    <row r="57" spans="1:15" x14ac:dyDescent="0.3">
      <c r="N57" s="2">
        <v>18</v>
      </c>
      <c r="O57" s="2">
        <v>0.30990004539489746</v>
      </c>
    </row>
    <row r="58" spans="1:15" x14ac:dyDescent="0.3">
      <c r="N58" s="2">
        <v>21</v>
      </c>
      <c r="O58" s="2">
        <v>0.34489989280700684</v>
      </c>
    </row>
    <row r="59" spans="1:15" x14ac:dyDescent="0.3">
      <c r="N59" s="2">
        <v>24</v>
      </c>
      <c r="O59" s="2">
        <v>0.37919998168945313</v>
      </c>
    </row>
    <row r="60" spans="1:15" x14ac:dyDescent="0.3">
      <c r="N60" s="2">
        <v>27</v>
      </c>
      <c r="O60" s="2">
        <v>0.41390001773834229</v>
      </c>
    </row>
    <row r="61" spans="1:15" x14ac:dyDescent="0.3">
      <c r="N61" s="2">
        <v>30</v>
      </c>
      <c r="O61" s="2">
        <v>0.44519996643066406</v>
      </c>
    </row>
    <row r="68" spans="1:15" x14ac:dyDescent="0.3">
      <c r="A68" s="1" t="s">
        <v>16</v>
      </c>
      <c r="B68" s="1">
        <v>1.2206000089645386</v>
      </c>
      <c r="C68" s="1">
        <v>1.2638000249862671</v>
      </c>
      <c r="D68" s="1">
        <v>1.2884999513626099</v>
      </c>
      <c r="E68" s="1">
        <v>1.3034000396728516</v>
      </c>
      <c r="F68" s="1">
        <v>1.322700023651123</v>
      </c>
      <c r="G68" s="1">
        <v>1.3466999530792236</v>
      </c>
      <c r="H68" s="1">
        <v>1.3667000532150269</v>
      </c>
      <c r="I68" s="1">
        <v>1.3895000219345093</v>
      </c>
      <c r="J68" s="1">
        <v>1.4177999496459961</v>
      </c>
      <c r="K68" s="1">
        <v>1.4428000450134277</v>
      </c>
      <c r="L68" s="1">
        <v>1.468999981880188</v>
      </c>
      <c r="N68" s="2">
        <v>0</v>
      </c>
      <c r="O68" s="2">
        <v>3.7899971008300781E-2</v>
      </c>
    </row>
    <row r="69" spans="1:15" x14ac:dyDescent="0.3">
      <c r="A69" s="1" t="s">
        <v>18</v>
      </c>
      <c r="B69" s="1">
        <v>1.1827000379562378</v>
      </c>
      <c r="C69" s="1">
        <v>1.1801999807357788</v>
      </c>
      <c r="D69" s="1">
        <v>1.1682000160217285</v>
      </c>
      <c r="E69" s="1">
        <v>1.1754000186920166</v>
      </c>
      <c r="F69" s="1">
        <v>1.1782000064849854</v>
      </c>
      <c r="G69" s="1">
        <v>1.1793999671936035</v>
      </c>
      <c r="H69" s="1">
        <v>1.1794999837875366</v>
      </c>
      <c r="I69" s="1">
        <v>1.1792000532150269</v>
      </c>
      <c r="J69" s="1">
        <v>1.1816999912261963</v>
      </c>
      <c r="K69" s="1">
        <v>1.1827000379562378</v>
      </c>
      <c r="L69" s="1">
        <v>1.1832000017166138</v>
      </c>
      <c r="N69" s="2">
        <v>3</v>
      </c>
      <c r="O69" s="2">
        <v>8.3600044250488281E-2</v>
      </c>
    </row>
    <row r="70" spans="1:15" x14ac:dyDescent="0.3">
      <c r="A70" s="3" t="s">
        <v>0</v>
      </c>
      <c r="B70" s="2">
        <f>B68-B69</f>
        <v>3.7899971008300781E-2</v>
      </c>
      <c r="C70" s="2">
        <f t="shared" ref="C70:L70" si="4">C68-C69</f>
        <v>8.3600044250488281E-2</v>
      </c>
      <c r="D70" s="2">
        <f t="shared" si="4"/>
        <v>0.12029993534088135</v>
      </c>
      <c r="E70" s="2">
        <f t="shared" si="4"/>
        <v>0.12800002098083496</v>
      </c>
      <c r="F70" s="2">
        <f t="shared" si="4"/>
        <v>0.1445000171661377</v>
      </c>
      <c r="G70" s="2">
        <f t="shared" si="4"/>
        <v>0.16729998588562012</v>
      </c>
      <c r="H70" s="2">
        <f t="shared" si="4"/>
        <v>0.18720006942749023</v>
      </c>
      <c r="I70" s="2">
        <f t="shared" si="4"/>
        <v>0.21029996871948242</v>
      </c>
      <c r="J70" s="2">
        <f t="shared" si="4"/>
        <v>0.2360999584197998</v>
      </c>
      <c r="K70" s="2">
        <f t="shared" si="4"/>
        <v>0.26010000705718994</v>
      </c>
      <c r="L70" s="2">
        <f t="shared" si="4"/>
        <v>0.28579998016357422</v>
      </c>
      <c r="N70" s="2">
        <v>6</v>
      </c>
      <c r="O70" s="2">
        <v>0.12029993534088135</v>
      </c>
    </row>
    <row r="71" spans="1:15" x14ac:dyDescent="0.3">
      <c r="N71" s="2">
        <v>9</v>
      </c>
      <c r="O71" s="2">
        <v>0.12800002098083496</v>
      </c>
    </row>
    <row r="72" spans="1:15" x14ac:dyDescent="0.3">
      <c r="N72" s="2">
        <v>12</v>
      </c>
      <c r="O72" s="2">
        <v>0.1445000171661377</v>
      </c>
    </row>
    <row r="73" spans="1:15" x14ac:dyDescent="0.3">
      <c r="N73" s="2">
        <v>15</v>
      </c>
      <c r="O73" s="2">
        <v>0.16729998588562012</v>
      </c>
    </row>
    <row r="74" spans="1:15" x14ac:dyDescent="0.3">
      <c r="N74" s="2">
        <v>18</v>
      </c>
      <c r="O74" s="2">
        <v>0.18720006942749023</v>
      </c>
    </row>
    <row r="75" spans="1:15" x14ac:dyDescent="0.3">
      <c r="N75" s="2">
        <v>21</v>
      </c>
      <c r="O75" s="2">
        <v>0.21029996871948242</v>
      </c>
    </row>
    <row r="76" spans="1:15" x14ac:dyDescent="0.3">
      <c r="N76" s="2">
        <v>24</v>
      </c>
      <c r="O76" s="2">
        <v>0.2360999584197998</v>
      </c>
    </row>
    <row r="77" spans="1:15" x14ac:dyDescent="0.3">
      <c r="N77" s="2">
        <v>27</v>
      </c>
      <c r="O77" s="2">
        <v>0.26010000705718994</v>
      </c>
    </row>
    <row r="78" spans="1:15" x14ac:dyDescent="0.3">
      <c r="N78" s="2">
        <v>30</v>
      </c>
      <c r="O78" s="2">
        <v>0.28579998016357422</v>
      </c>
    </row>
    <row r="85" spans="1:15" x14ac:dyDescent="0.3">
      <c r="A85" s="1" t="s">
        <v>17</v>
      </c>
      <c r="B85" s="1">
        <v>1.1556999683380127</v>
      </c>
      <c r="C85" s="1">
        <v>1.2055000066757202</v>
      </c>
      <c r="D85" s="1">
        <v>1.2431999444961548</v>
      </c>
      <c r="E85" s="1">
        <v>1.2733999490737915</v>
      </c>
      <c r="F85" s="1">
        <v>1.3075000047683716</v>
      </c>
      <c r="G85" s="1">
        <v>1.3410999774932861</v>
      </c>
      <c r="H85" s="1">
        <v>1.3759000301361084</v>
      </c>
      <c r="I85" s="1">
        <v>1.4088000059127808</v>
      </c>
      <c r="J85" s="1">
        <v>1.4474999904632568</v>
      </c>
      <c r="K85" s="1">
        <v>1.4785000085830688</v>
      </c>
      <c r="L85" s="1">
        <v>1.510699987411499</v>
      </c>
      <c r="N85" s="2">
        <v>0</v>
      </c>
      <c r="O85" s="2">
        <v>-2.7000069618225098E-2</v>
      </c>
    </row>
    <row r="86" spans="1:15" x14ac:dyDescent="0.3">
      <c r="A86" s="1" t="s">
        <v>18</v>
      </c>
      <c r="B86" s="1">
        <v>1.1827000379562378</v>
      </c>
      <c r="C86" s="1">
        <v>1.1801999807357788</v>
      </c>
      <c r="D86" s="1">
        <v>1.1682000160217285</v>
      </c>
      <c r="E86" s="1">
        <v>1.1754000186920166</v>
      </c>
      <c r="F86" s="1">
        <v>1.1782000064849854</v>
      </c>
      <c r="G86" s="1">
        <v>1.1793999671936035</v>
      </c>
      <c r="H86" s="1">
        <v>1.1794999837875366</v>
      </c>
      <c r="I86" s="1">
        <v>1.1792000532150269</v>
      </c>
      <c r="J86" s="1">
        <v>1.1816999912261963</v>
      </c>
      <c r="K86" s="1">
        <v>1.1827000379562378</v>
      </c>
      <c r="L86" s="1">
        <v>1.1832000017166138</v>
      </c>
      <c r="N86" s="2">
        <v>3</v>
      </c>
      <c r="O86" s="2">
        <v>2.5300025939941406E-2</v>
      </c>
    </row>
    <row r="87" spans="1:15" x14ac:dyDescent="0.3">
      <c r="A87" s="3" t="s">
        <v>0</v>
      </c>
      <c r="B87" s="2">
        <f>B85-B86</f>
        <v>-2.7000069618225098E-2</v>
      </c>
      <c r="C87" s="2">
        <f t="shared" ref="C87:L87" si="5">C85-C86</f>
        <v>2.5300025939941406E-2</v>
      </c>
      <c r="D87" s="2">
        <f t="shared" si="5"/>
        <v>7.499992847442627E-2</v>
      </c>
      <c r="E87" s="2">
        <f t="shared" si="5"/>
        <v>9.7999930381774902E-2</v>
      </c>
      <c r="F87" s="2">
        <f t="shared" si="5"/>
        <v>0.12929999828338623</v>
      </c>
      <c r="G87" s="2">
        <f t="shared" si="5"/>
        <v>0.16170001029968262</v>
      </c>
      <c r="H87" s="2">
        <f t="shared" si="5"/>
        <v>0.19640004634857178</v>
      </c>
      <c r="I87" s="2">
        <f t="shared" si="5"/>
        <v>0.22959995269775391</v>
      </c>
      <c r="J87" s="2">
        <f t="shared" si="5"/>
        <v>0.26579999923706055</v>
      </c>
      <c r="K87" s="2">
        <f t="shared" si="5"/>
        <v>0.29579997062683105</v>
      </c>
      <c r="L87" s="2">
        <f t="shared" si="5"/>
        <v>0.32749998569488525</v>
      </c>
      <c r="N87" s="2">
        <v>6</v>
      </c>
      <c r="O87" s="2">
        <v>7.499992847442627E-2</v>
      </c>
    </row>
    <row r="88" spans="1:15" x14ac:dyDescent="0.3">
      <c r="N88" s="2">
        <v>9</v>
      </c>
      <c r="O88" s="2">
        <v>9.7999930381774902E-2</v>
      </c>
    </row>
    <row r="89" spans="1:15" x14ac:dyDescent="0.3">
      <c r="N89" s="2">
        <v>12</v>
      </c>
      <c r="O89" s="2">
        <v>0.12929999828338623</v>
      </c>
    </row>
    <row r="90" spans="1:15" x14ac:dyDescent="0.3">
      <c r="N90" s="2">
        <v>15</v>
      </c>
      <c r="O90" s="2">
        <v>0.16170001029968262</v>
      </c>
    </row>
    <row r="91" spans="1:15" x14ac:dyDescent="0.3">
      <c r="N91" s="2">
        <v>18</v>
      </c>
      <c r="O91" s="2">
        <v>0.19640004634857178</v>
      </c>
    </row>
    <row r="92" spans="1:15" x14ac:dyDescent="0.3">
      <c r="N92" s="2">
        <v>21</v>
      </c>
      <c r="O92" s="2">
        <v>0.22959995269775391</v>
      </c>
    </row>
    <row r="93" spans="1:15" x14ac:dyDescent="0.3">
      <c r="N93" s="2">
        <v>24</v>
      </c>
      <c r="O93" s="2">
        <v>0.26579999923706055</v>
      </c>
    </row>
    <row r="94" spans="1:15" x14ac:dyDescent="0.3">
      <c r="N94" s="2">
        <v>27</v>
      </c>
      <c r="O94" s="2">
        <v>0.29579997062683105</v>
      </c>
    </row>
    <row r="95" spans="1:15" x14ac:dyDescent="0.3">
      <c r="N95" s="2">
        <v>30</v>
      </c>
      <c r="O95" s="2">
        <v>0.32749998569488525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M26" sqref="M26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91142</v>
      </c>
    </row>
    <row r="4" spans="1:15" x14ac:dyDescent="0.3">
      <c r="A4" s="1" t="s">
        <v>12</v>
      </c>
      <c r="B4" s="1">
        <v>1.1003999710083008</v>
      </c>
      <c r="C4" s="1">
        <v>1.1238000392913818</v>
      </c>
      <c r="D4" s="1">
        <v>1.1548999547958374</v>
      </c>
      <c r="E4" s="1">
        <v>1.1912000179290771</v>
      </c>
      <c r="F4" s="1">
        <v>1.2730000019073486</v>
      </c>
      <c r="G4" s="1">
        <v>1.2964999675750732</v>
      </c>
      <c r="H4" s="1">
        <v>1.3214000463485718</v>
      </c>
      <c r="I4" s="1">
        <v>1.3422000408172607</v>
      </c>
      <c r="J4" s="1">
        <v>1.3552000522613525</v>
      </c>
      <c r="K4" s="1">
        <v>1.3579000234603882</v>
      </c>
      <c r="L4" s="1">
        <v>1.3531999588012695</v>
      </c>
      <c r="N4" s="2">
        <v>0</v>
      </c>
      <c r="O4" s="2">
        <v>-0.12720000743865967</v>
      </c>
    </row>
    <row r="5" spans="1:15" x14ac:dyDescent="0.3">
      <c r="A5" s="1" t="s">
        <v>19</v>
      </c>
      <c r="B5" s="1">
        <v>1.2217999696731567</v>
      </c>
      <c r="C5" s="1">
        <v>1.2213000059127808</v>
      </c>
      <c r="D5" s="1">
        <v>1.1974999904632568</v>
      </c>
      <c r="E5" s="1">
        <v>1.2001999616622925</v>
      </c>
      <c r="F5" s="1">
        <v>1.2009999752044678</v>
      </c>
      <c r="G5" s="1">
        <v>1.2038999795913696</v>
      </c>
      <c r="H5" s="1">
        <v>1.2049000263214111</v>
      </c>
      <c r="I5" s="1">
        <v>1.2064000368118286</v>
      </c>
      <c r="J5" s="1">
        <v>1.2074999809265137</v>
      </c>
      <c r="K5" s="1">
        <v>1.208299994468689</v>
      </c>
      <c r="L5" s="1">
        <v>1.208299994468689</v>
      </c>
      <c r="N5" s="2">
        <v>3</v>
      </c>
      <c r="O5" s="2">
        <v>-0.11459994316101074</v>
      </c>
    </row>
    <row r="6" spans="1:15" x14ac:dyDescent="0.3">
      <c r="A6" s="1" t="s">
        <v>20</v>
      </c>
      <c r="B6" s="1">
        <v>1.2333999872207642</v>
      </c>
      <c r="C6" s="1">
        <v>1.2554999589920044</v>
      </c>
      <c r="D6" s="1">
        <v>1.2468999624252319</v>
      </c>
      <c r="E6" s="1">
        <v>1.2396999597549438</v>
      </c>
      <c r="F6" s="1">
        <v>1.2382999658584595</v>
      </c>
      <c r="G6" s="1">
        <v>1.2308000326156616</v>
      </c>
      <c r="H6" s="1">
        <v>1.2299000024795532</v>
      </c>
      <c r="I6" s="1">
        <v>1.2294000387191772</v>
      </c>
      <c r="J6" s="1">
        <v>1.2301000356674194</v>
      </c>
      <c r="K6" s="1">
        <v>1.2315000295639038</v>
      </c>
      <c r="L6" s="1">
        <v>1.2338000535964966</v>
      </c>
      <c r="N6" s="2">
        <v>6</v>
      </c>
      <c r="O6" s="2">
        <v>-6.7300021648406982E-2</v>
      </c>
    </row>
    <row r="7" spans="1:15" x14ac:dyDescent="0.3">
      <c r="A7" s="3" t="s">
        <v>0</v>
      </c>
      <c r="B7" s="2">
        <f>B4-(AVERAGE(B5:B6))</f>
        <v>-0.12720000743865967</v>
      </c>
      <c r="C7" s="2">
        <f t="shared" ref="C7:L7" si="0">C4-(AVERAGE(C5:C6))</f>
        <v>-0.11459994316101074</v>
      </c>
      <c r="D7" s="2">
        <f t="shared" si="0"/>
        <v>-6.7300021648406982E-2</v>
      </c>
      <c r="E7" s="2">
        <f t="shared" si="0"/>
        <v>-2.8749942779541016E-2</v>
      </c>
      <c r="F7" s="2">
        <f t="shared" si="0"/>
        <v>5.335003137588501E-2</v>
      </c>
      <c r="G7" s="2">
        <f t="shared" si="0"/>
        <v>7.9149961471557617E-2</v>
      </c>
      <c r="H7" s="2">
        <f t="shared" si="0"/>
        <v>0.1040000319480896</v>
      </c>
      <c r="I7" s="2">
        <f t="shared" si="0"/>
        <v>0.12430000305175781</v>
      </c>
      <c r="J7" s="2">
        <f t="shared" si="0"/>
        <v>0.13640004396438599</v>
      </c>
      <c r="K7" s="2">
        <f t="shared" si="0"/>
        <v>0.1380000114440918</v>
      </c>
      <c r="L7" s="2">
        <f t="shared" si="0"/>
        <v>0.13214993476867676</v>
      </c>
      <c r="N7" s="2">
        <v>9</v>
      </c>
      <c r="O7" s="2">
        <v>-2.8749942779541016E-2</v>
      </c>
    </row>
    <row r="8" spans="1:15" x14ac:dyDescent="0.3">
      <c r="N8" s="2">
        <v>12</v>
      </c>
      <c r="O8" s="2">
        <v>5.335003137588501E-2</v>
      </c>
    </row>
    <row r="9" spans="1:15" x14ac:dyDescent="0.3">
      <c r="N9" s="2">
        <v>15</v>
      </c>
      <c r="O9" s="2">
        <v>7.9149961471557617E-2</v>
      </c>
    </row>
    <row r="10" spans="1:15" x14ac:dyDescent="0.3">
      <c r="N10" s="2">
        <v>18</v>
      </c>
      <c r="O10" s="2">
        <v>0.1040000319480896</v>
      </c>
    </row>
    <row r="11" spans="1:15" x14ac:dyDescent="0.3">
      <c r="N11" s="2">
        <v>21</v>
      </c>
      <c r="O11" s="2">
        <v>0.12430000305175781</v>
      </c>
    </row>
    <row r="12" spans="1:15" x14ac:dyDescent="0.3">
      <c r="N12" s="2">
        <v>24</v>
      </c>
      <c r="O12" s="2">
        <v>0.13640004396438599</v>
      </c>
    </row>
    <row r="13" spans="1:15" x14ac:dyDescent="0.3">
      <c r="N13" s="2">
        <v>27</v>
      </c>
      <c r="O13" s="2">
        <v>0.1380000114440918</v>
      </c>
    </row>
    <row r="14" spans="1:15" x14ac:dyDescent="0.3">
      <c r="N14" s="2">
        <v>30</v>
      </c>
      <c r="O14" s="2">
        <v>0.13214993476867676</v>
      </c>
    </row>
    <row r="19" spans="1:15" x14ac:dyDescent="0.3">
      <c r="A19" s="1" t="s">
        <v>13</v>
      </c>
      <c r="B19" s="1">
        <v>1.1837999820709229</v>
      </c>
      <c r="C19" s="1">
        <v>1.2394000291824341</v>
      </c>
      <c r="D19" s="1">
        <v>1.2807999849319458</v>
      </c>
      <c r="E19" s="1">
        <v>1.3078999519348145</v>
      </c>
      <c r="F19" s="1">
        <v>1.3359999656677246</v>
      </c>
      <c r="G19" s="1">
        <v>1.3724000453948975</v>
      </c>
      <c r="H19" s="1">
        <v>1.4016000032424927</v>
      </c>
      <c r="I19" s="1">
        <v>1.4355000257492065</v>
      </c>
      <c r="J19" s="1">
        <v>1.4642000198364258</v>
      </c>
      <c r="K19" s="1">
        <v>1.4934999942779541</v>
      </c>
      <c r="L19" s="1">
        <v>1.5192999839782715</v>
      </c>
      <c r="N19" s="2">
        <v>0</v>
      </c>
      <c r="O19" s="2">
        <v>-4.3799996376037598E-2</v>
      </c>
    </row>
    <row r="20" spans="1:15" x14ac:dyDescent="0.3">
      <c r="A20" s="1" t="s">
        <v>19</v>
      </c>
      <c r="B20" s="1">
        <v>1.2217999696731567</v>
      </c>
      <c r="C20" s="1">
        <v>1.2213000059127808</v>
      </c>
      <c r="D20" s="1">
        <v>1.1974999904632568</v>
      </c>
      <c r="E20" s="1">
        <v>1.2001999616622925</v>
      </c>
      <c r="F20" s="1">
        <v>1.2009999752044678</v>
      </c>
      <c r="G20" s="1">
        <v>1.2038999795913696</v>
      </c>
      <c r="H20" s="1">
        <v>1.2049000263214111</v>
      </c>
      <c r="I20" s="1">
        <v>1.2064000368118286</v>
      </c>
      <c r="J20" s="1">
        <v>1.2074999809265137</v>
      </c>
      <c r="K20" s="1">
        <v>1.208299994468689</v>
      </c>
      <c r="L20" s="1">
        <v>1.208299994468689</v>
      </c>
      <c r="N20" s="2">
        <v>3</v>
      </c>
      <c r="O20" s="2">
        <v>1.0000467300415039E-3</v>
      </c>
    </row>
    <row r="21" spans="1:15" x14ac:dyDescent="0.3">
      <c r="A21" s="1" t="s">
        <v>20</v>
      </c>
      <c r="B21" s="1">
        <v>1.2333999872207642</v>
      </c>
      <c r="C21" s="1">
        <v>1.2554999589920044</v>
      </c>
      <c r="D21" s="1">
        <v>1.2468999624252319</v>
      </c>
      <c r="E21" s="1">
        <v>1.2396999597549438</v>
      </c>
      <c r="F21" s="1">
        <v>1.2382999658584595</v>
      </c>
      <c r="G21" s="1">
        <v>1.2308000326156616</v>
      </c>
      <c r="H21" s="1">
        <v>1.2299000024795532</v>
      </c>
      <c r="I21" s="1">
        <v>1.2294000387191772</v>
      </c>
      <c r="J21" s="1">
        <v>1.2301000356674194</v>
      </c>
      <c r="K21" s="1">
        <v>1.2315000295639038</v>
      </c>
      <c r="L21" s="1">
        <v>1.2338000535964966</v>
      </c>
      <c r="N21" s="2">
        <v>6</v>
      </c>
      <c r="O21" s="2">
        <v>5.8600008487701416E-2</v>
      </c>
    </row>
    <row r="22" spans="1:15" x14ac:dyDescent="0.3">
      <c r="A22" s="3" t="s">
        <v>0</v>
      </c>
      <c r="B22" s="2">
        <f>B19-(AVERAGE(B20:B21))</f>
        <v>-4.3799996376037598E-2</v>
      </c>
      <c r="C22" s="2">
        <f t="shared" ref="C22:L22" si="1">C19-(AVERAGE(C20:C21))</f>
        <v>1.0000467300415039E-3</v>
      </c>
      <c r="D22" s="2">
        <f t="shared" si="1"/>
        <v>5.8600008487701416E-2</v>
      </c>
      <c r="E22" s="2">
        <f t="shared" si="1"/>
        <v>8.7949991226196289E-2</v>
      </c>
      <c r="F22" s="2">
        <f t="shared" si="1"/>
        <v>0.11634999513626099</v>
      </c>
      <c r="G22" s="2">
        <f t="shared" si="1"/>
        <v>0.15505003929138184</v>
      </c>
      <c r="H22" s="2">
        <f t="shared" si="1"/>
        <v>0.1841999888420105</v>
      </c>
      <c r="I22" s="2">
        <f t="shared" si="1"/>
        <v>0.21759998798370361</v>
      </c>
      <c r="J22" s="2">
        <f t="shared" si="1"/>
        <v>0.24540001153945923</v>
      </c>
      <c r="K22" s="2">
        <f t="shared" si="1"/>
        <v>0.27359998226165771</v>
      </c>
      <c r="L22" s="2">
        <f t="shared" si="1"/>
        <v>0.29824995994567871</v>
      </c>
      <c r="N22" s="2">
        <v>9</v>
      </c>
      <c r="O22" s="2">
        <v>8.7949991226196289E-2</v>
      </c>
    </row>
    <row r="23" spans="1:15" x14ac:dyDescent="0.3">
      <c r="N23" s="2">
        <v>12</v>
      </c>
      <c r="O23" s="2">
        <v>0.11634999513626099</v>
      </c>
    </row>
    <row r="24" spans="1:15" x14ac:dyDescent="0.3">
      <c r="N24" s="2">
        <v>15</v>
      </c>
      <c r="O24" s="2">
        <v>0.15505003929138184</v>
      </c>
    </row>
    <row r="25" spans="1:15" x14ac:dyDescent="0.3">
      <c r="N25" s="2">
        <v>18</v>
      </c>
      <c r="O25" s="2">
        <v>0.1841999888420105</v>
      </c>
    </row>
    <row r="26" spans="1:15" x14ac:dyDescent="0.3">
      <c r="N26" s="2">
        <v>21</v>
      </c>
      <c r="O26" s="2">
        <v>0.21759998798370361</v>
      </c>
    </row>
    <row r="27" spans="1:15" x14ac:dyDescent="0.3">
      <c r="N27" s="2">
        <v>24</v>
      </c>
      <c r="O27" s="2">
        <v>0.24540001153945923</v>
      </c>
    </row>
    <row r="28" spans="1:15" x14ac:dyDescent="0.3">
      <c r="N28" s="2">
        <v>27</v>
      </c>
      <c r="O28" s="2">
        <v>0.27359998226165771</v>
      </c>
    </row>
    <row r="29" spans="1:15" x14ac:dyDescent="0.3">
      <c r="N29" s="2">
        <v>30</v>
      </c>
      <c r="O29" s="2">
        <v>0.29824995994567871</v>
      </c>
    </row>
    <row r="35" spans="1:15" x14ac:dyDescent="0.3">
      <c r="A35" s="1" t="s">
        <v>14</v>
      </c>
      <c r="B35" s="1">
        <v>1.1826000213623047</v>
      </c>
      <c r="C35" s="1">
        <v>1.2223999500274658</v>
      </c>
      <c r="D35" s="1">
        <v>1.2549999952316284</v>
      </c>
      <c r="E35" s="1">
        <v>1.2775000333786011</v>
      </c>
      <c r="F35" s="1">
        <v>1.308899998664856</v>
      </c>
      <c r="G35" s="1">
        <v>1.3358999490737915</v>
      </c>
      <c r="H35" s="1">
        <v>1.3661999702453613</v>
      </c>
      <c r="I35" s="1">
        <v>1.3988000154495239</v>
      </c>
      <c r="J35" s="1">
        <v>1.4264999628067017</v>
      </c>
      <c r="K35" s="1">
        <v>1.4551000595092773</v>
      </c>
      <c r="L35" s="1">
        <v>1.4793000221252441</v>
      </c>
      <c r="N35" s="2">
        <v>0</v>
      </c>
      <c r="O35" s="2">
        <v>-4.4999957084655762E-2</v>
      </c>
    </row>
    <row r="36" spans="1:15" x14ac:dyDescent="0.3">
      <c r="A36" s="1" t="s">
        <v>19</v>
      </c>
      <c r="B36" s="1">
        <v>1.2217999696731567</v>
      </c>
      <c r="C36" s="1">
        <v>1.2213000059127808</v>
      </c>
      <c r="D36" s="1">
        <v>1.1974999904632568</v>
      </c>
      <c r="E36" s="1">
        <v>1.2001999616622925</v>
      </c>
      <c r="F36" s="1">
        <v>1.2009999752044678</v>
      </c>
      <c r="G36" s="1">
        <v>1.2038999795913696</v>
      </c>
      <c r="H36" s="1">
        <v>1.2049000263214111</v>
      </c>
      <c r="I36" s="1">
        <v>1.2064000368118286</v>
      </c>
      <c r="J36" s="1">
        <v>1.2074999809265137</v>
      </c>
      <c r="K36" s="1">
        <v>1.208299994468689</v>
      </c>
      <c r="L36" s="1">
        <v>1.208299994468689</v>
      </c>
      <c r="N36" s="2">
        <v>3</v>
      </c>
      <c r="O36" s="2">
        <v>-1.6000032424926758E-2</v>
      </c>
    </row>
    <row r="37" spans="1:15" x14ac:dyDescent="0.3">
      <c r="A37" s="1" t="s">
        <v>20</v>
      </c>
      <c r="B37" s="1">
        <v>1.2333999872207642</v>
      </c>
      <c r="C37" s="1">
        <v>1.2554999589920044</v>
      </c>
      <c r="D37" s="1">
        <v>1.2468999624252319</v>
      </c>
      <c r="E37" s="1">
        <v>1.2396999597549438</v>
      </c>
      <c r="F37" s="1">
        <v>1.2382999658584595</v>
      </c>
      <c r="G37" s="1">
        <v>1.2308000326156616</v>
      </c>
      <c r="H37" s="1">
        <v>1.2299000024795532</v>
      </c>
      <c r="I37" s="1">
        <v>1.2294000387191772</v>
      </c>
      <c r="J37" s="1">
        <v>1.2301000356674194</v>
      </c>
      <c r="K37" s="1">
        <v>1.2315000295639038</v>
      </c>
      <c r="L37" s="1">
        <v>1.2338000535964966</v>
      </c>
      <c r="N37" s="2">
        <v>6</v>
      </c>
      <c r="O37" s="2">
        <v>3.2800018787384033E-2</v>
      </c>
    </row>
    <row r="38" spans="1:15" x14ac:dyDescent="0.3">
      <c r="A38" s="3" t="s">
        <v>0</v>
      </c>
      <c r="B38" s="2">
        <f>B35-(AVERAGE(B36:B37))</f>
        <v>-4.4999957084655762E-2</v>
      </c>
      <c r="C38" s="2">
        <f t="shared" ref="C38:L38" si="2">C35-(AVERAGE(C36:C37))</f>
        <v>-1.6000032424926758E-2</v>
      </c>
      <c r="D38" s="2">
        <f t="shared" si="2"/>
        <v>3.2800018787384033E-2</v>
      </c>
      <c r="E38" s="2">
        <f t="shared" si="2"/>
        <v>5.755007266998291E-2</v>
      </c>
      <c r="F38" s="2">
        <f t="shared" si="2"/>
        <v>8.9250028133392334E-2</v>
      </c>
      <c r="G38" s="2">
        <f t="shared" si="2"/>
        <v>0.11854994297027588</v>
      </c>
      <c r="H38" s="2">
        <f t="shared" si="2"/>
        <v>0.14879995584487915</v>
      </c>
      <c r="I38" s="2">
        <f t="shared" si="2"/>
        <v>0.180899977684021</v>
      </c>
      <c r="J38" s="2">
        <f t="shared" si="2"/>
        <v>0.20769995450973511</v>
      </c>
      <c r="K38" s="2">
        <f t="shared" si="2"/>
        <v>0.23520004749298096</v>
      </c>
      <c r="L38" s="2">
        <f t="shared" si="2"/>
        <v>0.25824999809265137</v>
      </c>
      <c r="N38" s="2">
        <v>9</v>
      </c>
      <c r="O38" s="2">
        <v>5.755007266998291E-2</v>
      </c>
    </row>
    <row r="39" spans="1:15" x14ac:dyDescent="0.3">
      <c r="N39" s="2">
        <v>12</v>
      </c>
      <c r="O39" s="2">
        <v>8.9250028133392334E-2</v>
      </c>
    </row>
    <row r="40" spans="1:15" x14ac:dyDescent="0.3">
      <c r="N40" s="2">
        <v>15</v>
      </c>
      <c r="O40" s="2">
        <v>0.11854994297027588</v>
      </c>
    </row>
    <row r="41" spans="1:15" x14ac:dyDescent="0.3">
      <c r="N41" s="2">
        <v>18</v>
      </c>
      <c r="O41" s="2">
        <v>0.14879995584487915</v>
      </c>
    </row>
    <row r="42" spans="1:15" x14ac:dyDescent="0.3">
      <c r="N42" s="2">
        <v>21</v>
      </c>
      <c r="O42" s="2">
        <v>0.180899977684021</v>
      </c>
    </row>
    <row r="43" spans="1:15" x14ac:dyDescent="0.3">
      <c r="A43" s="8"/>
      <c r="N43" s="2">
        <v>24</v>
      </c>
      <c r="O43" s="2">
        <v>0.20769995450973511</v>
      </c>
    </row>
    <row r="44" spans="1:15" x14ac:dyDescent="0.3">
      <c r="N44" s="2">
        <v>27</v>
      </c>
      <c r="O44" s="2">
        <v>0.23520004749298096</v>
      </c>
    </row>
    <row r="45" spans="1:15" x14ac:dyDescent="0.3">
      <c r="N45" s="2">
        <v>30</v>
      </c>
      <c r="O45" s="2">
        <v>0.25824999809265137</v>
      </c>
    </row>
    <row r="51" spans="1:15" x14ac:dyDescent="0.3">
      <c r="A51" s="1" t="s">
        <v>15</v>
      </c>
      <c r="B51" s="1">
        <v>1.2604000568389893</v>
      </c>
      <c r="C51" s="1">
        <v>1.3203999996185303</v>
      </c>
      <c r="D51" s="1">
        <v>1.3500000238418579</v>
      </c>
      <c r="E51" s="1">
        <v>1.3746000528335571</v>
      </c>
      <c r="F51" s="1">
        <v>1.410099983215332</v>
      </c>
      <c r="G51" s="1">
        <v>1.4469000101089478</v>
      </c>
      <c r="H51" s="1">
        <v>1.4894000291824341</v>
      </c>
      <c r="I51" s="1">
        <v>1.5240999460220337</v>
      </c>
      <c r="J51" s="1">
        <v>1.5608999729156494</v>
      </c>
      <c r="K51" s="1">
        <v>1.5966000556945801</v>
      </c>
      <c r="L51" s="1">
        <v>1.6283999681472778</v>
      </c>
      <c r="N51" s="2">
        <v>0</v>
      </c>
      <c r="O51" s="2">
        <v>3.2800078392028809E-2</v>
      </c>
    </row>
    <row r="52" spans="1:15" x14ac:dyDescent="0.3">
      <c r="A52" s="1" t="s">
        <v>19</v>
      </c>
      <c r="B52" s="1">
        <v>1.2217999696731567</v>
      </c>
      <c r="C52" s="1">
        <v>1.2213000059127808</v>
      </c>
      <c r="D52" s="1">
        <v>1.1974999904632568</v>
      </c>
      <c r="E52" s="1">
        <v>1.2001999616622925</v>
      </c>
      <c r="F52" s="1">
        <v>1.2009999752044678</v>
      </c>
      <c r="G52" s="1">
        <v>1.2038999795913696</v>
      </c>
      <c r="H52" s="1">
        <v>1.2049000263214111</v>
      </c>
      <c r="I52" s="1">
        <v>1.2064000368118286</v>
      </c>
      <c r="J52" s="1">
        <v>1.2074999809265137</v>
      </c>
      <c r="K52" s="1">
        <v>1.208299994468689</v>
      </c>
      <c r="L52" s="1">
        <v>1.208299994468689</v>
      </c>
      <c r="N52" s="2">
        <v>3</v>
      </c>
      <c r="O52" s="2">
        <v>8.2000017166137695E-2</v>
      </c>
    </row>
    <row r="53" spans="1:15" x14ac:dyDescent="0.3">
      <c r="A53" s="1" t="s">
        <v>20</v>
      </c>
      <c r="B53" s="1">
        <v>1.2333999872207642</v>
      </c>
      <c r="C53" s="1">
        <v>1.2554999589920044</v>
      </c>
      <c r="D53" s="1">
        <v>1.2468999624252319</v>
      </c>
      <c r="E53" s="1">
        <v>1.2396999597549438</v>
      </c>
      <c r="F53" s="1">
        <v>1.2382999658584595</v>
      </c>
      <c r="G53" s="1">
        <v>1.2308000326156616</v>
      </c>
      <c r="H53" s="1">
        <v>1.2299000024795532</v>
      </c>
      <c r="I53" s="1">
        <v>1.2294000387191772</v>
      </c>
      <c r="J53" s="1">
        <v>1.2301000356674194</v>
      </c>
      <c r="K53" s="1">
        <v>1.2315000295639038</v>
      </c>
      <c r="L53" s="1">
        <v>1.2338000535964966</v>
      </c>
      <c r="N53" s="2">
        <v>6</v>
      </c>
      <c r="O53" s="2">
        <v>0.12780004739761353</v>
      </c>
    </row>
    <row r="54" spans="1:15" x14ac:dyDescent="0.3">
      <c r="A54" s="3" t="s">
        <v>0</v>
      </c>
      <c r="B54" s="2">
        <f>B51-(AVERAGE(B52,B53))</f>
        <v>3.2800078392028809E-2</v>
      </c>
      <c r="C54" s="2">
        <f t="shared" ref="C54:L54" si="3">C51-(AVERAGE(C52,C53))</f>
        <v>8.2000017166137695E-2</v>
      </c>
      <c r="D54" s="2">
        <f t="shared" si="3"/>
        <v>0.12780004739761353</v>
      </c>
      <c r="E54" s="2">
        <f t="shared" si="3"/>
        <v>0.15465009212493896</v>
      </c>
      <c r="F54" s="2">
        <f t="shared" si="3"/>
        <v>0.19045001268386841</v>
      </c>
      <c r="G54" s="2">
        <f t="shared" si="3"/>
        <v>0.22955000400543213</v>
      </c>
      <c r="H54" s="2">
        <f t="shared" si="3"/>
        <v>0.2720000147819519</v>
      </c>
      <c r="I54" s="2">
        <f t="shared" si="3"/>
        <v>0.30619990825653076</v>
      </c>
      <c r="J54" s="2">
        <f t="shared" si="3"/>
        <v>0.34209996461868286</v>
      </c>
      <c r="K54" s="2">
        <f t="shared" si="3"/>
        <v>0.37670004367828369</v>
      </c>
      <c r="L54" s="2">
        <f t="shared" si="3"/>
        <v>0.40734994411468506</v>
      </c>
      <c r="N54" s="2">
        <v>9</v>
      </c>
      <c r="O54" s="2">
        <v>0.15465009212493896</v>
      </c>
    </row>
    <row r="55" spans="1:15" x14ac:dyDescent="0.3">
      <c r="N55" s="2">
        <v>12</v>
      </c>
      <c r="O55" s="2">
        <v>0.19045001268386841</v>
      </c>
    </row>
    <row r="56" spans="1:15" x14ac:dyDescent="0.3">
      <c r="N56" s="2">
        <v>15</v>
      </c>
      <c r="O56" s="2">
        <v>0.22955000400543213</v>
      </c>
    </row>
    <row r="57" spans="1:15" x14ac:dyDescent="0.3">
      <c r="N57" s="2">
        <v>18</v>
      </c>
      <c r="O57" s="2">
        <v>0.2720000147819519</v>
      </c>
    </row>
    <row r="58" spans="1:15" x14ac:dyDescent="0.3">
      <c r="N58" s="2">
        <v>21</v>
      </c>
      <c r="O58" s="2">
        <v>0.30619990825653076</v>
      </c>
    </row>
    <row r="59" spans="1:15" x14ac:dyDescent="0.3">
      <c r="N59" s="2">
        <v>24</v>
      </c>
      <c r="O59" s="2">
        <v>0.34209996461868286</v>
      </c>
    </row>
    <row r="60" spans="1:15" x14ac:dyDescent="0.3">
      <c r="N60" s="2">
        <v>27</v>
      </c>
      <c r="O60" s="2">
        <v>0.37670004367828369</v>
      </c>
    </row>
    <row r="61" spans="1:15" x14ac:dyDescent="0.3">
      <c r="N61" s="2">
        <v>30</v>
      </c>
      <c r="O61" s="2">
        <v>0.40734994411468506</v>
      </c>
    </row>
    <row r="68" spans="1:15" x14ac:dyDescent="0.3">
      <c r="A68" s="1" t="s">
        <v>16</v>
      </c>
      <c r="B68" s="1">
        <v>1.2206000089645386</v>
      </c>
      <c r="C68" s="1">
        <v>1.2638000249862671</v>
      </c>
      <c r="D68" s="1">
        <v>1.2884999513626099</v>
      </c>
      <c r="E68" s="1">
        <v>1.3034000396728516</v>
      </c>
      <c r="F68" s="1">
        <v>1.322700023651123</v>
      </c>
      <c r="G68" s="1">
        <v>1.3466999530792236</v>
      </c>
      <c r="H68" s="1">
        <v>1.3667000532150269</v>
      </c>
      <c r="I68" s="1">
        <v>1.3895000219345093</v>
      </c>
      <c r="J68" s="1">
        <v>1.4177999496459961</v>
      </c>
      <c r="K68" s="1">
        <v>1.4428000450134277</v>
      </c>
      <c r="L68" s="1">
        <v>1.468999981880188</v>
      </c>
      <c r="N68" s="2">
        <v>0</v>
      </c>
      <c r="O68" s="2">
        <v>-6.999969482421875E-3</v>
      </c>
    </row>
    <row r="69" spans="1:15" x14ac:dyDescent="0.3">
      <c r="A69" s="1" t="s">
        <v>19</v>
      </c>
      <c r="B69" s="1">
        <v>1.2217999696731567</v>
      </c>
      <c r="C69" s="1">
        <v>1.2213000059127808</v>
      </c>
      <c r="D69" s="1">
        <v>1.1974999904632568</v>
      </c>
      <c r="E69" s="1">
        <v>1.2001999616622925</v>
      </c>
      <c r="F69" s="1">
        <v>1.2009999752044678</v>
      </c>
      <c r="G69" s="1">
        <v>1.2038999795913696</v>
      </c>
      <c r="H69" s="1">
        <v>1.2049000263214111</v>
      </c>
      <c r="I69" s="1">
        <v>1.2064000368118286</v>
      </c>
      <c r="J69" s="1">
        <v>1.2074999809265137</v>
      </c>
      <c r="K69" s="1">
        <v>1.208299994468689</v>
      </c>
      <c r="L69" s="1">
        <v>1.208299994468689</v>
      </c>
      <c r="N69" s="2">
        <v>3</v>
      </c>
      <c r="O69" s="2">
        <v>2.5400042533874512E-2</v>
      </c>
    </row>
    <row r="70" spans="1:15" x14ac:dyDescent="0.3">
      <c r="A70" s="1" t="s">
        <v>20</v>
      </c>
      <c r="B70" s="1">
        <v>1.2333999872207642</v>
      </c>
      <c r="C70" s="1">
        <v>1.2554999589920044</v>
      </c>
      <c r="D70" s="1">
        <v>1.2468999624252319</v>
      </c>
      <c r="E70" s="1">
        <v>1.2396999597549438</v>
      </c>
      <c r="F70" s="1">
        <v>1.2382999658584595</v>
      </c>
      <c r="G70" s="1">
        <v>1.2308000326156616</v>
      </c>
      <c r="H70" s="1">
        <v>1.2299000024795532</v>
      </c>
      <c r="I70" s="1">
        <v>1.2294000387191772</v>
      </c>
      <c r="J70" s="1">
        <v>1.2301000356674194</v>
      </c>
      <c r="K70" s="1">
        <v>1.2315000295639038</v>
      </c>
      <c r="L70" s="1">
        <v>1.2338000535964966</v>
      </c>
      <c r="N70" s="2">
        <v>6</v>
      </c>
      <c r="O70" s="2">
        <v>6.6299974918365479E-2</v>
      </c>
    </row>
    <row r="71" spans="1:15" x14ac:dyDescent="0.3">
      <c r="A71" s="3" t="s">
        <v>0</v>
      </c>
      <c r="B71" s="2">
        <f>B68-(AVERAGE(B69:B70))</f>
        <v>-6.999969482421875E-3</v>
      </c>
      <c r="C71" s="2">
        <f t="shared" ref="C71:L71" si="4">C68-(AVERAGE(C69:C70))</f>
        <v>2.5400042533874512E-2</v>
      </c>
      <c r="D71" s="2">
        <f t="shared" si="4"/>
        <v>6.6299974918365479E-2</v>
      </c>
      <c r="E71" s="2">
        <f t="shared" si="4"/>
        <v>8.3450078964233398E-2</v>
      </c>
      <c r="F71" s="2">
        <f t="shared" si="4"/>
        <v>0.10305005311965942</v>
      </c>
      <c r="G71" s="2">
        <f t="shared" si="4"/>
        <v>0.12934994697570801</v>
      </c>
      <c r="H71" s="2">
        <f t="shared" si="4"/>
        <v>0.14930003881454468</v>
      </c>
      <c r="I71" s="2">
        <f t="shared" si="4"/>
        <v>0.17159998416900635</v>
      </c>
      <c r="J71" s="2">
        <f t="shared" si="4"/>
        <v>0.19899994134902954</v>
      </c>
      <c r="K71" s="2">
        <f t="shared" si="4"/>
        <v>0.22290003299713135</v>
      </c>
      <c r="L71" s="2">
        <f t="shared" si="4"/>
        <v>0.24794995784759521</v>
      </c>
      <c r="N71" s="2">
        <v>9</v>
      </c>
      <c r="O71" s="2">
        <v>8.3450078964233398E-2</v>
      </c>
    </row>
    <row r="72" spans="1:15" x14ac:dyDescent="0.3">
      <c r="N72" s="2">
        <v>12</v>
      </c>
      <c r="O72" s="2">
        <v>0.10305005311965942</v>
      </c>
    </row>
    <row r="73" spans="1:15" x14ac:dyDescent="0.3">
      <c r="N73" s="2">
        <v>15</v>
      </c>
      <c r="O73" s="2">
        <v>0.12934994697570801</v>
      </c>
    </row>
    <row r="74" spans="1:15" x14ac:dyDescent="0.3">
      <c r="N74" s="2">
        <v>18</v>
      </c>
      <c r="O74" s="2">
        <v>0.14930003881454468</v>
      </c>
    </row>
    <row r="75" spans="1:15" x14ac:dyDescent="0.3">
      <c r="N75" s="2">
        <v>21</v>
      </c>
      <c r="O75" s="2">
        <v>0.17159998416900635</v>
      </c>
    </row>
    <row r="76" spans="1:15" x14ac:dyDescent="0.3">
      <c r="N76" s="2">
        <v>24</v>
      </c>
      <c r="O76" s="2">
        <v>0.19899994134902954</v>
      </c>
    </row>
    <row r="77" spans="1:15" x14ac:dyDescent="0.3">
      <c r="N77" s="2">
        <v>27</v>
      </c>
      <c r="O77" s="2">
        <v>0.22290003299713135</v>
      </c>
    </row>
    <row r="78" spans="1:15" x14ac:dyDescent="0.3">
      <c r="N78" s="2">
        <v>30</v>
      </c>
      <c r="O78" s="2">
        <v>0.24794995784759521</v>
      </c>
    </row>
    <row r="85" spans="1:15" x14ac:dyDescent="0.3">
      <c r="A85" s="1" t="s">
        <v>17</v>
      </c>
      <c r="B85" s="1">
        <v>1.1556999683380127</v>
      </c>
      <c r="C85" s="1">
        <v>1.2055000066757202</v>
      </c>
      <c r="D85" s="1">
        <v>1.2431999444961548</v>
      </c>
      <c r="E85" s="1">
        <v>1.2733999490737915</v>
      </c>
      <c r="F85" s="1">
        <v>1.3075000047683716</v>
      </c>
      <c r="G85" s="1">
        <v>1.3410999774932861</v>
      </c>
      <c r="H85" s="1">
        <v>1.3759000301361084</v>
      </c>
      <c r="I85" s="1">
        <v>1.4088000059127808</v>
      </c>
      <c r="J85" s="1">
        <v>1.4474999904632568</v>
      </c>
      <c r="K85" s="1">
        <v>1.4785000085830688</v>
      </c>
      <c r="L85" s="1">
        <v>1.510699987411499</v>
      </c>
      <c r="N85" s="2">
        <v>0</v>
      </c>
      <c r="O85" s="2">
        <v>-7.1900010108947754E-2</v>
      </c>
    </row>
    <row r="86" spans="1:15" x14ac:dyDescent="0.3">
      <c r="A86" s="1" t="s">
        <v>19</v>
      </c>
      <c r="B86" s="1">
        <v>1.2217999696731567</v>
      </c>
      <c r="C86" s="1">
        <v>1.2213000059127808</v>
      </c>
      <c r="D86" s="1">
        <v>1.1974999904632568</v>
      </c>
      <c r="E86" s="1">
        <v>1.2001999616622925</v>
      </c>
      <c r="F86" s="1">
        <v>1.2009999752044678</v>
      </c>
      <c r="G86" s="1">
        <v>1.2038999795913696</v>
      </c>
      <c r="H86" s="1">
        <v>1.2049000263214111</v>
      </c>
      <c r="I86" s="1">
        <v>1.2064000368118286</v>
      </c>
      <c r="J86" s="1">
        <v>1.2074999809265137</v>
      </c>
      <c r="K86" s="1">
        <v>1.208299994468689</v>
      </c>
      <c r="L86" s="1">
        <v>1.208299994468689</v>
      </c>
      <c r="N86" s="2">
        <v>3</v>
      </c>
      <c r="O86" s="2">
        <v>-3.2899975776672363E-2</v>
      </c>
    </row>
    <row r="87" spans="1:15" x14ac:dyDescent="0.3">
      <c r="A87" s="1" t="s">
        <v>20</v>
      </c>
      <c r="B87" s="1">
        <v>1.2333999872207642</v>
      </c>
      <c r="C87" s="1">
        <v>1.2554999589920044</v>
      </c>
      <c r="D87" s="1">
        <v>1.2468999624252319</v>
      </c>
      <c r="E87" s="1">
        <v>1.2396999597549438</v>
      </c>
      <c r="F87" s="1">
        <v>1.2382999658584595</v>
      </c>
      <c r="G87" s="1">
        <v>1.2308000326156616</v>
      </c>
      <c r="H87" s="1">
        <v>1.2299000024795532</v>
      </c>
      <c r="I87" s="1">
        <v>1.2294000387191772</v>
      </c>
      <c r="J87" s="1">
        <v>1.2301000356674194</v>
      </c>
      <c r="K87" s="1">
        <v>1.2315000295639038</v>
      </c>
      <c r="L87" s="1">
        <v>1.2338000535964966</v>
      </c>
      <c r="N87" s="2">
        <v>6</v>
      </c>
      <c r="O87" s="2">
        <v>2.09999680519104E-2</v>
      </c>
    </row>
    <row r="88" spans="1:15" x14ac:dyDescent="0.3">
      <c r="A88" s="3" t="s">
        <v>0</v>
      </c>
      <c r="B88" s="2">
        <f>B85-(AVERAGE(B86:B87))</f>
        <v>-7.1900010108947754E-2</v>
      </c>
      <c r="C88" s="2">
        <f t="shared" ref="C88:L88" si="5">C85-(AVERAGE(C86:C87))</f>
        <v>-3.2899975776672363E-2</v>
      </c>
      <c r="D88" s="2">
        <f t="shared" si="5"/>
        <v>2.09999680519104E-2</v>
      </c>
      <c r="E88" s="2">
        <f t="shared" si="5"/>
        <v>5.344998836517334E-2</v>
      </c>
      <c r="F88" s="2">
        <f t="shared" si="5"/>
        <v>8.7850034236907959E-2</v>
      </c>
      <c r="G88" s="2">
        <f t="shared" si="5"/>
        <v>0.12374997138977051</v>
      </c>
      <c r="H88" s="2">
        <f t="shared" si="5"/>
        <v>0.15850001573562622</v>
      </c>
      <c r="I88" s="2">
        <f t="shared" si="5"/>
        <v>0.19089996814727783</v>
      </c>
      <c r="J88" s="2">
        <f t="shared" si="5"/>
        <v>0.22869998216629028</v>
      </c>
      <c r="K88" s="2">
        <f t="shared" si="5"/>
        <v>0.25859999656677246</v>
      </c>
      <c r="L88" s="2">
        <f t="shared" si="5"/>
        <v>0.28964996337890625</v>
      </c>
      <c r="N88" s="2">
        <v>9</v>
      </c>
      <c r="O88" s="2">
        <v>5.344998836517334E-2</v>
      </c>
    </row>
    <row r="89" spans="1:15" x14ac:dyDescent="0.3">
      <c r="N89" s="2">
        <v>12</v>
      </c>
      <c r="O89" s="2">
        <v>8.7850034236907959E-2</v>
      </c>
    </row>
    <row r="90" spans="1:15" x14ac:dyDescent="0.3">
      <c r="N90" s="2">
        <v>15</v>
      </c>
      <c r="O90" s="2">
        <v>0.12374997138977051</v>
      </c>
    </row>
    <row r="91" spans="1:15" x14ac:dyDescent="0.3">
      <c r="N91" s="2">
        <v>18</v>
      </c>
      <c r="O91" s="2">
        <v>0.15850001573562622</v>
      </c>
    </row>
    <row r="92" spans="1:15" x14ac:dyDescent="0.3">
      <c r="N92" s="2">
        <v>21</v>
      </c>
      <c r="O92" s="2">
        <v>0.19089996814727783</v>
      </c>
    </row>
    <row r="93" spans="1:15" x14ac:dyDescent="0.3">
      <c r="N93" s="2">
        <v>24</v>
      </c>
      <c r="O93" s="2">
        <v>0.22869998216629028</v>
      </c>
    </row>
    <row r="94" spans="1:15" x14ac:dyDescent="0.3">
      <c r="N94" s="2">
        <v>27</v>
      </c>
      <c r="O94" s="2">
        <v>0.25859999656677246</v>
      </c>
    </row>
    <row r="95" spans="1:15" x14ac:dyDescent="0.3">
      <c r="N95" s="2">
        <v>30</v>
      </c>
      <c r="O95" s="2">
        <v>0.28964996337890625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G22" sqref="G22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1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1">
        <v>91146</v>
      </c>
      <c r="B3" s="11" t="s">
        <v>22</v>
      </c>
      <c r="C3" s="6">
        <v>1</v>
      </c>
      <c r="D3">
        <v>9.4000000000000004E-3</v>
      </c>
      <c r="E3" s="1">
        <v>1E-4</v>
      </c>
      <c r="F3" s="1">
        <f t="shared" ref="F3:F8" si="0">D3-E3</f>
        <v>9.300000000000001E-3</v>
      </c>
      <c r="G3" s="1">
        <v>6.1499999999999999E-2</v>
      </c>
      <c r="H3" s="1">
        <f t="shared" ref="H3:H8" si="1">F3/G3</f>
        <v>0.15121951219512197</v>
      </c>
      <c r="I3" s="7">
        <v>66.3333333333333</v>
      </c>
      <c r="J3" s="7">
        <f t="shared" ref="J3:J8" si="2">(H3*60*50000*100)/(1000*50*0.6*I3)</f>
        <v>22.796911386199302</v>
      </c>
    </row>
    <row r="4" spans="1:10" x14ac:dyDescent="0.3">
      <c r="A4" s="11"/>
      <c r="B4" s="11"/>
      <c r="C4" s="6">
        <v>2</v>
      </c>
      <c r="D4">
        <v>1.06E-2</v>
      </c>
      <c r="E4" s="1">
        <v>1E-4</v>
      </c>
      <c r="F4" s="1">
        <f t="shared" si="0"/>
        <v>1.0500000000000001E-2</v>
      </c>
      <c r="G4" s="1">
        <v>6.1499999999999999E-2</v>
      </c>
      <c r="H4" s="1">
        <f t="shared" si="1"/>
        <v>0.17073170731707318</v>
      </c>
      <c r="I4" s="7">
        <v>66.3333333333333</v>
      </c>
      <c r="J4" s="7">
        <f t="shared" si="2"/>
        <v>25.738448339257275</v>
      </c>
    </row>
    <row r="5" spans="1:10" x14ac:dyDescent="0.3">
      <c r="A5" s="11"/>
      <c r="B5" s="11"/>
      <c r="C5" s="6">
        <v>3</v>
      </c>
      <c r="D5">
        <v>9.5999999999999992E-3</v>
      </c>
      <c r="E5" s="1">
        <v>1E-4</v>
      </c>
      <c r="F5" s="1">
        <f t="shared" si="0"/>
        <v>9.4999999999999998E-3</v>
      </c>
      <c r="G5" s="1">
        <v>6.1499999999999999E-2</v>
      </c>
      <c r="H5" s="1">
        <f t="shared" si="1"/>
        <v>0.15447154471544716</v>
      </c>
      <c r="I5" s="7">
        <v>66.3333333333333</v>
      </c>
      <c r="J5" s="7">
        <f t="shared" si="2"/>
        <v>23.287167545042298</v>
      </c>
    </row>
    <row r="6" spans="1:10" x14ac:dyDescent="0.3">
      <c r="A6" s="11"/>
      <c r="B6" s="11"/>
      <c r="C6" s="6">
        <v>4</v>
      </c>
      <c r="D6">
        <v>1.18E-2</v>
      </c>
      <c r="E6" s="1">
        <v>1E-4</v>
      </c>
      <c r="F6" s="1">
        <f t="shared" si="0"/>
        <v>1.17E-2</v>
      </c>
      <c r="G6" s="1">
        <v>6.1499999999999999E-2</v>
      </c>
      <c r="H6" s="1">
        <f t="shared" si="1"/>
        <v>0.19024390243902439</v>
      </c>
      <c r="I6" s="7">
        <v>66.3333333333333</v>
      </c>
      <c r="J6" s="7">
        <f t="shared" si="2"/>
        <v>28.679985292315244</v>
      </c>
    </row>
    <row r="7" spans="1:10" x14ac:dyDescent="0.3">
      <c r="A7" s="11"/>
      <c r="B7" s="11"/>
      <c r="C7" s="6">
        <v>5</v>
      </c>
      <c r="D7">
        <v>7.6E-3</v>
      </c>
      <c r="E7" s="1">
        <v>1E-4</v>
      </c>
      <c r="F7" s="1">
        <f t="shared" si="0"/>
        <v>7.4999999999999997E-3</v>
      </c>
      <c r="G7" s="1">
        <v>6.1499999999999999E-2</v>
      </c>
      <c r="H7" s="1">
        <f t="shared" si="1"/>
        <v>0.12195121951219512</v>
      </c>
      <c r="I7" s="7">
        <v>66.3333333333333</v>
      </c>
      <c r="J7" s="7">
        <f t="shared" si="2"/>
        <v>18.384605956612337</v>
      </c>
    </row>
    <row r="8" spans="1:10" x14ac:dyDescent="0.3">
      <c r="A8" s="11"/>
      <c r="B8" s="11"/>
      <c r="C8" s="6">
        <v>6</v>
      </c>
      <c r="D8">
        <v>1.14E-2</v>
      </c>
      <c r="E8" s="1">
        <v>1E-4</v>
      </c>
      <c r="F8" s="1">
        <f t="shared" si="0"/>
        <v>1.1300000000000001E-2</v>
      </c>
      <c r="G8" s="1">
        <v>6.1499999999999999E-2</v>
      </c>
      <c r="H8" s="1">
        <f t="shared" si="1"/>
        <v>0.18373983739837399</v>
      </c>
      <c r="I8" s="7">
        <v>66.3333333333333</v>
      </c>
      <c r="J8" s="7">
        <f t="shared" si="2"/>
        <v>27.699472974629256</v>
      </c>
    </row>
    <row r="10" spans="1:10" x14ac:dyDescent="0.3">
      <c r="C10"/>
    </row>
    <row r="11" spans="1:10" x14ac:dyDescent="0.3">
      <c r="A11" t="s">
        <v>23</v>
      </c>
      <c r="C11"/>
    </row>
    <row r="12" spans="1:10" ht="28.8" x14ac:dyDescent="0.3">
      <c r="A12" s="4" t="s">
        <v>1</v>
      </c>
      <c r="B12" s="4" t="s">
        <v>2</v>
      </c>
      <c r="C12" s="4" t="s">
        <v>10</v>
      </c>
      <c r="D12" s="5" t="s">
        <v>3</v>
      </c>
      <c r="E12" s="4" t="s">
        <v>4</v>
      </c>
      <c r="F12" s="5" t="s">
        <v>5</v>
      </c>
      <c r="G12" s="4" t="s">
        <v>6</v>
      </c>
      <c r="H12" s="4" t="s">
        <v>7</v>
      </c>
      <c r="I12" s="10" t="s">
        <v>8</v>
      </c>
      <c r="J12" s="4" t="s">
        <v>9</v>
      </c>
    </row>
    <row r="13" spans="1:10" x14ac:dyDescent="0.3">
      <c r="A13" s="11">
        <v>91146</v>
      </c>
      <c r="B13" s="11" t="s">
        <v>22</v>
      </c>
      <c r="C13" s="10">
        <v>1</v>
      </c>
      <c r="D13">
        <v>9.9000000000000008E-3</v>
      </c>
      <c r="E13" s="1">
        <v>1E-4</v>
      </c>
      <c r="F13" s="1">
        <f t="shared" ref="F13:F18" si="3">D13-E13</f>
        <v>9.8000000000000014E-3</v>
      </c>
      <c r="G13" s="1">
        <v>6.1499999999999999E-2</v>
      </c>
      <c r="H13" s="1">
        <f t="shared" ref="H13:H18" si="4">F13/G13</f>
        <v>0.15934959349593497</v>
      </c>
      <c r="I13" s="7">
        <v>66.3333333333333</v>
      </c>
      <c r="J13" s="7">
        <f t="shared" ref="J13:J18" si="5">(H13*60*50000*100)/(1000*50*0.6*I13)</f>
        <v>24.022551783306792</v>
      </c>
    </row>
    <row r="14" spans="1:10" x14ac:dyDescent="0.3">
      <c r="A14" s="11"/>
      <c r="B14" s="11"/>
      <c r="C14" s="10">
        <v>2</v>
      </c>
      <c r="D14">
        <v>1.12E-2</v>
      </c>
      <c r="E14" s="1">
        <v>1E-4</v>
      </c>
      <c r="F14" s="1">
        <f t="shared" si="3"/>
        <v>1.11E-2</v>
      </c>
      <c r="G14" s="1">
        <v>6.1499999999999999E-2</v>
      </c>
      <c r="H14" s="1">
        <f t="shared" si="4"/>
        <v>0.1804878048780488</v>
      </c>
      <c r="I14" s="7">
        <v>66.3333333333333</v>
      </c>
      <c r="J14" s="7">
        <f t="shared" si="5"/>
        <v>27.209216815786263</v>
      </c>
    </row>
    <row r="15" spans="1:10" x14ac:dyDescent="0.3">
      <c r="A15" s="11"/>
      <c r="B15" s="11"/>
      <c r="C15" s="10">
        <v>3</v>
      </c>
      <c r="D15">
        <v>1.0200000000000001E-2</v>
      </c>
      <c r="E15" s="1">
        <v>1E-4</v>
      </c>
      <c r="F15" s="1">
        <f t="shared" si="3"/>
        <v>1.0100000000000001E-2</v>
      </c>
      <c r="G15" s="1">
        <v>6.1499999999999999E-2</v>
      </c>
      <c r="H15" s="1">
        <f t="shared" si="4"/>
        <v>0.16422764227642278</v>
      </c>
      <c r="I15" s="7">
        <v>66.3333333333333</v>
      </c>
      <c r="J15" s="7">
        <f t="shared" si="5"/>
        <v>24.75793602157129</v>
      </c>
    </row>
    <row r="16" spans="1:10" x14ac:dyDescent="0.3">
      <c r="A16" s="11"/>
      <c r="B16" s="11"/>
      <c r="C16" s="10">
        <v>4</v>
      </c>
      <c r="D16">
        <v>1.24E-2</v>
      </c>
      <c r="E16" s="1">
        <v>1E-4</v>
      </c>
      <c r="F16" s="1">
        <f t="shared" si="3"/>
        <v>1.23E-2</v>
      </c>
      <c r="G16" s="1">
        <v>6.1499999999999999E-2</v>
      </c>
      <c r="H16" s="1">
        <f t="shared" si="4"/>
        <v>0.2</v>
      </c>
      <c r="I16" s="7">
        <v>66.3333333333333</v>
      </c>
      <c r="J16" s="7">
        <f t="shared" si="5"/>
        <v>30.150753768844236</v>
      </c>
    </row>
    <row r="17" spans="1:10" x14ac:dyDescent="0.3">
      <c r="A17" s="11"/>
      <c r="B17" s="11"/>
      <c r="C17" s="10">
        <v>5</v>
      </c>
      <c r="D17">
        <v>8.0999999999999996E-3</v>
      </c>
      <c r="E17" s="1">
        <v>1E-4</v>
      </c>
      <c r="F17" s="1">
        <f t="shared" si="3"/>
        <v>8.0000000000000002E-3</v>
      </c>
      <c r="G17" s="1">
        <v>6.1499999999999999E-2</v>
      </c>
      <c r="H17" s="1">
        <f t="shared" si="4"/>
        <v>0.13008130081300814</v>
      </c>
      <c r="I17" s="7">
        <v>66.3333333333333</v>
      </c>
      <c r="J17" s="7">
        <f t="shared" si="5"/>
        <v>19.61024635371983</v>
      </c>
    </row>
    <row r="18" spans="1:10" x14ac:dyDescent="0.3">
      <c r="A18" s="11"/>
      <c r="B18" s="11"/>
      <c r="C18" s="10">
        <v>6</v>
      </c>
      <c r="D18">
        <v>1.1900000000000001E-2</v>
      </c>
      <c r="E18" s="1">
        <v>1E-4</v>
      </c>
      <c r="F18" s="1">
        <f t="shared" si="3"/>
        <v>1.1800000000000001E-2</v>
      </c>
      <c r="G18" s="1">
        <v>6.1499999999999999E-2</v>
      </c>
      <c r="H18" s="1">
        <f t="shared" si="4"/>
        <v>0.19186991869918701</v>
      </c>
      <c r="I18" s="7">
        <v>66.3333333333333</v>
      </c>
      <c r="J18" s="7">
        <f t="shared" si="5"/>
        <v>28.925113371736753</v>
      </c>
    </row>
    <row r="19" spans="1:10" x14ac:dyDescent="0.3">
      <c r="A19" s="1"/>
      <c r="B19" s="1"/>
      <c r="D19" s="1"/>
      <c r="E19" s="1"/>
      <c r="F19" s="1"/>
      <c r="G19" s="1"/>
      <c r="H19" s="7"/>
      <c r="I19" s="7"/>
    </row>
    <row r="20" spans="1:10" x14ac:dyDescent="0.3">
      <c r="A20" s="1"/>
      <c r="B20" s="1"/>
      <c r="D20" s="1"/>
      <c r="E20" s="1"/>
      <c r="F20" s="1"/>
      <c r="G20" s="1"/>
      <c r="H20" s="1"/>
      <c r="I20" s="7"/>
      <c r="J20" s="7"/>
    </row>
    <row r="21" spans="1:10" x14ac:dyDescent="0.3">
      <c r="D21" s="1"/>
      <c r="E21" s="1"/>
    </row>
    <row r="22" spans="1:10" x14ac:dyDescent="0.3">
      <c r="A22" s="1"/>
      <c r="B22" s="1"/>
      <c r="D22" s="1"/>
      <c r="E22" s="1"/>
      <c r="F22" s="1"/>
      <c r="G22" s="1"/>
      <c r="H22" s="1"/>
      <c r="I22" s="7"/>
      <c r="J22" s="7"/>
    </row>
    <row r="23" spans="1:10" x14ac:dyDescent="0.3">
      <c r="D23" s="1"/>
    </row>
    <row r="25" spans="1:10" x14ac:dyDescent="0.3">
      <c r="C25"/>
    </row>
    <row r="26" spans="1:10" x14ac:dyDescent="0.3">
      <c r="C26"/>
    </row>
    <row r="27" spans="1:10" x14ac:dyDescent="0.3">
      <c r="C27"/>
    </row>
    <row r="28" spans="1:10" x14ac:dyDescent="0.3">
      <c r="C28"/>
    </row>
    <row r="29" spans="1:10" x14ac:dyDescent="0.3">
      <c r="C29"/>
    </row>
    <row r="30" spans="1:10" x14ac:dyDescent="0.3">
      <c r="C30"/>
    </row>
    <row r="31" spans="1:10" x14ac:dyDescent="0.3">
      <c r="C31"/>
    </row>
    <row r="32" spans="1:10" x14ac:dyDescent="0.3">
      <c r="C32"/>
    </row>
    <row r="33" spans="3:3" x14ac:dyDescent="0.3">
      <c r="C33"/>
    </row>
  </sheetData>
  <mergeCells count="4">
    <mergeCell ref="A3:A8"/>
    <mergeCell ref="B3:B8"/>
    <mergeCell ref="A13:A18"/>
    <mergeCell ref="B13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Blank </vt:lpstr>
      <vt:lpstr>1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2024-10-04T20:04:11Z</dcterms:modified>
</cp:coreProperties>
</file>