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 " sheetId="18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8" l="1"/>
  <c r="K89" i="18"/>
  <c r="J89" i="18"/>
  <c r="I89" i="18"/>
  <c r="H89" i="18"/>
  <c r="G89" i="18"/>
  <c r="F89" i="18"/>
  <c r="E89" i="18"/>
  <c r="D89" i="18"/>
  <c r="C89" i="18"/>
  <c r="B89" i="18"/>
  <c r="L72" i="18"/>
  <c r="K72" i="18"/>
  <c r="J72" i="18"/>
  <c r="I72" i="18"/>
  <c r="H72" i="18"/>
  <c r="G72" i="18"/>
  <c r="F72" i="18"/>
  <c r="E72" i="18"/>
  <c r="D72" i="18"/>
  <c r="C72" i="18"/>
  <c r="B72" i="18"/>
  <c r="L55" i="18"/>
  <c r="K55" i="18"/>
  <c r="J55" i="18"/>
  <c r="I55" i="18"/>
  <c r="H55" i="18"/>
  <c r="G55" i="18"/>
  <c r="F55" i="18"/>
  <c r="E55" i="18"/>
  <c r="D55" i="18"/>
  <c r="C55" i="18"/>
  <c r="B55" i="18"/>
  <c r="L39" i="18"/>
  <c r="K39" i="18"/>
  <c r="J39" i="18"/>
  <c r="I39" i="18"/>
  <c r="H39" i="18"/>
  <c r="G39" i="18"/>
  <c r="F39" i="18"/>
  <c r="E39" i="18"/>
  <c r="D39" i="18"/>
  <c r="C39" i="18"/>
  <c r="B39" i="18"/>
  <c r="L23" i="18"/>
  <c r="K23" i="18"/>
  <c r="J23" i="18"/>
  <c r="I23" i="18"/>
  <c r="H23" i="18"/>
  <c r="G23" i="18"/>
  <c r="F23" i="18"/>
  <c r="E23" i="18"/>
  <c r="D23" i="18"/>
  <c r="C23" i="18"/>
  <c r="B23" i="18"/>
  <c r="L8" i="18"/>
  <c r="K8" i="18"/>
  <c r="J8" i="18"/>
  <c r="I8" i="18"/>
  <c r="H8" i="18"/>
  <c r="G8" i="18"/>
  <c r="F8" i="18"/>
  <c r="E8" i="18"/>
  <c r="D8" i="18"/>
  <c r="C8" i="18"/>
  <c r="B8" i="18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<sst xmlns="http://schemas.openxmlformats.org/spreadsheetml/2006/main" count="45" uniqueCount="22">
  <si>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</si>
  <si>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</si>
  <si>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</si>
  <si>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</si>
  <si>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</si>
  <si>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</si>
  <si>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</si>
  <si>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</si>
  <si>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</si>
  <si>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</si>
  <si>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</si>
  <si>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B7</t>
  </si>
  <si>
    <t>B8</t>
  </si>
  <si>
    <t>B9</t>
  </si>
  <si>
    <t>B10</t>
  </si>
  <si>
    <t>B11</t>
  </si>
  <si>
    <t>B12</t>
  </si>
  <si>
    <t>G4</t>
  </si>
  <si>
    <t>G5</t>
  </si>
  <si>
    <t>G6</t>
  </si>
  <si>
    <t>AEG - 25</t>
  </si>
  <si>
    <t>Sample 91156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</si>
</sst>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307086614173228E-2"/>
                  <c:y val="0.23025590551181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1.1008000373840332</c:v>
                </c:pt>
                <c:pt idx="1">
                  <c:v>1.0901000499725342</c:v>
                </c:pt>
                <c:pt idx="2">
                  <c:v>1.1030999422073364</c:v>
                </c:pt>
                <c:pt idx="3">
                  <c:v>1.1008000373840332</c:v>
                </c:pt>
                <c:pt idx="4">
                  <c:v>1.1016999483108521</c:v>
                </c:pt>
                <c:pt idx="5">
                  <c:v>1.1021000146865845</c:v>
                </c:pt>
                <c:pt idx="6">
                  <c:v>1.1038999557495117</c:v>
                </c:pt>
                <c:pt idx="7">
                  <c:v>1.1051000356674194</c:v>
                </c:pt>
                <c:pt idx="8">
                  <c:v>1.1064000129699707</c:v>
                </c:pt>
                <c:pt idx="9">
                  <c:v>1.1062999963760376</c:v>
                </c:pt>
                <c:pt idx="10">
                  <c:v>1.1057000160217285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41280"/>
        <c:axId val="237141664"/>
      </c:scatterChart>
      <c:valAx>
        <c:axId val="2371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41664"/>
        <c:crosses val="autoZero"/>
        <c:crossBetween val="midCat"/>
      </c:valAx>
      <c:valAx>
        <c:axId val="2371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92913385826771E-2"/>
                  <c:y val="0.22047790901137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1.1203999519348145</c:v>
                </c:pt>
                <c:pt idx="1">
                  <c:v>1.1439000368118286</c:v>
                </c:pt>
                <c:pt idx="2">
                  <c:v>1.1283999681472778</c:v>
                </c:pt>
                <c:pt idx="3">
                  <c:v>1.131600022315979</c:v>
                </c:pt>
                <c:pt idx="4">
                  <c:v>1.1353000402450562</c:v>
                </c:pt>
                <c:pt idx="5">
                  <c:v>1.134600043296814</c:v>
                </c:pt>
                <c:pt idx="6">
                  <c:v>1.1345000267028809</c:v>
                </c:pt>
                <c:pt idx="7">
                  <c:v>1.1354999542236328</c:v>
                </c:pt>
                <c:pt idx="8">
                  <c:v>1.135699987411499</c:v>
                </c:pt>
                <c:pt idx="9">
                  <c:v>1.1377999782562256</c:v>
                </c:pt>
                <c:pt idx="10">
                  <c:v>1.1362999677658081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10848"/>
        <c:axId val="237511232"/>
      </c:scatterChart>
      <c:valAx>
        <c:axId val="2375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1232"/>
        <c:crosses val="autoZero"/>
        <c:crossBetween val="midCat"/>
      </c:valAx>
      <c:valAx>
        <c:axId val="237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19597550306211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1.0214999914169312</c:v>
                </c:pt>
                <c:pt idx="1">
                  <c:v>1.0195000171661377</c:v>
                </c:pt>
                <c:pt idx="2">
                  <c:v>1.0221999883651733</c:v>
                </c:pt>
                <c:pt idx="3">
                  <c:v>1.0255999565124512</c:v>
                </c:pt>
                <c:pt idx="4">
                  <c:v>1.028499960899353</c:v>
                </c:pt>
                <c:pt idx="5">
                  <c:v>1.031499981880188</c:v>
                </c:pt>
                <c:pt idx="6">
                  <c:v>1.0325000286102295</c:v>
                </c:pt>
                <c:pt idx="7">
                  <c:v>1.0326999425888062</c:v>
                </c:pt>
                <c:pt idx="8">
                  <c:v>1.0325000286102295</c:v>
                </c:pt>
                <c:pt idx="9">
                  <c:v>1.034000039100647</c:v>
                </c:pt>
                <c:pt idx="10">
                  <c:v>1.0324000120162964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760"/>
        <c:axId val="235807000"/>
      </c:scatterChart>
      <c:valAx>
        <c:axId val="2376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07000"/>
        <c:crosses val="autoZero"/>
        <c:crossBetween val="midCat"/>
      </c:valAx>
      <c:valAx>
        <c:axId val="23580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7.6799949010213142E-2</c:v>
                </c:pt>
                <c:pt idx="1">
                  <c:v>0.11459998289744067</c:v>
                </c:pt>
                <c:pt idx="2">
                  <c:v>0.14113338788350416</c:v>
                </c:pt>
                <c:pt idx="3">
                  <c:v>0.17529996236165357</c:v>
                </c:pt>
                <c:pt idx="4">
                  <c:v>0.20890001455942797</c:v>
                </c:pt>
                <c:pt idx="5">
                  <c:v>0.25449995199839281</c:v>
                </c:pt>
                <c:pt idx="6">
                  <c:v>0.29360004266103101</c:v>
                </c:pt>
                <c:pt idx="7">
                  <c:v>0.32730007171630859</c:v>
                </c:pt>
                <c:pt idx="8">
                  <c:v>0.36456664403279615</c:v>
                </c:pt>
                <c:pt idx="9">
                  <c:v>0.39040005207061768</c:v>
                </c:pt>
                <c:pt idx="10">
                  <c:v>0.41843330860137939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9008"/>
        <c:axId val="568770184"/>
      </c:scatterChart>
      <c:valAx>
        <c:axId val="568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0184"/>
        <c:crosses val="autoZero"/>
        <c:crossBetween val="midCat"/>
      </c:valAx>
      <c:valAx>
        <c:axId val="5687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-3.8299957911173577E-2</c:v>
                </c:pt>
                <c:pt idx="1">
                  <c:v>-5.500038464864021E-3</c:v>
                </c:pt>
                <c:pt idx="2">
                  <c:v>2.7533372243245369E-2</c:v>
                </c:pt>
                <c:pt idx="3">
                  <c:v>5.809994538625074E-2</c:v>
                </c:pt>
                <c:pt idx="4">
                  <c:v>0.1002999941507976</c:v>
                </c:pt>
                <c:pt idx="5">
                  <c:v>0.13410000006357836</c:v>
                </c:pt>
                <c:pt idx="6">
                  <c:v>0.16669996579488111</c:v>
                </c:pt>
                <c:pt idx="7">
                  <c:v>0.19870007038116455</c:v>
                </c:pt>
                <c:pt idx="8">
                  <c:v>0.23316665490468336</c:v>
                </c:pt>
                <c:pt idx="9">
                  <c:v>0.25820004940032959</c:v>
                </c:pt>
                <c:pt idx="10">
                  <c:v>0.28553330898284912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0384"/>
        <c:axId val="568766264"/>
      </c:scatterChart>
      <c:valAx>
        <c:axId val="5687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6264"/>
        <c:crosses val="autoZero"/>
        <c:crossBetween val="midCat"/>
      </c:valAx>
      <c:valAx>
        <c:axId val="5687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2.5899966557820564E-2</c:v>
                </c:pt>
                <c:pt idx="1">
                  <c:v>8.0699960390726799E-2</c:v>
                </c:pt>
                <c:pt idx="2">
                  <c:v>0.13083334763844801</c:v>
                </c:pt>
                <c:pt idx="3">
                  <c:v>0.17870004971822095</c:v>
                </c:pt>
                <c:pt idx="4">
                  <c:v>0.23369995752970385</c:v>
                </c:pt>
                <c:pt idx="5">
                  <c:v>0.27459994951883959</c:v>
                </c:pt>
                <c:pt idx="6">
                  <c:v>0.30479999383290601</c:v>
                </c:pt>
                <c:pt idx="7">
                  <c:v>0.33550000190734863</c:v>
                </c:pt>
                <c:pt idx="8">
                  <c:v>0.36436661084492994</c:v>
                </c:pt>
                <c:pt idx="9">
                  <c:v>0.38329994678497314</c:v>
                </c:pt>
                <c:pt idx="10">
                  <c:v>0.40573334693908691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2344"/>
        <c:axId val="568759992"/>
      </c:scatterChart>
      <c:valAx>
        <c:axId val="56876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9992"/>
        <c:crosses val="autoZero"/>
        <c:crossBetween val="midCat"/>
      </c:valAx>
      <c:valAx>
        <c:axId val="5687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-0.15519998470942187</c:v>
                </c:pt>
                <c:pt idx="1">
                  <c:v>-0.12360002597173048</c:v>
                </c:pt>
                <c:pt idx="2">
                  <c:v>-8.4266583124796623E-2</c:v>
                </c:pt>
                <c:pt idx="3">
                  <c:v>-4.1500012079874748E-2</c:v>
                </c:pt>
                <c:pt idx="4">
                  <c:v>7.5999895731608813E-3</c:v>
                </c:pt>
                <c:pt idx="5">
                  <c:v>4.7200004259745354E-2</c:v>
                </c:pt>
                <c:pt idx="6">
                  <c:v>8.3900054295857673E-2</c:v>
                </c:pt>
                <c:pt idx="7">
                  <c:v>0.1147000789642334</c:v>
                </c:pt>
                <c:pt idx="8">
                  <c:v>0.1434666713078816</c:v>
                </c:pt>
                <c:pt idx="9">
                  <c:v>0.16499996185302734</c:v>
                </c:pt>
                <c:pt idx="10">
                  <c:v>0.18733334541320801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58424"/>
        <c:axId val="568763912"/>
      </c:scatterChart>
      <c:valAx>
        <c:axId val="5687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3912"/>
        <c:crosses val="autoZero"/>
        <c:crossBetween val="midCat"/>
      </c:valAx>
      <c:valAx>
        <c:axId val="5687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1.2999971707661873E-2</c:v>
                </c:pt>
                <c:pt idx="1">
                  <c:v>7.1899930636088127E-2</c:v>
                </c:pt>
                <c:pt idx="2">
                  <c:v>0.11603339513142896</c:v>
                </c:pt>
                <c:pt idx="3">
                  <c:v>0.15560003121693922</c:v>
                </c:pt>
                <c:pt idx="4">
                  <c:v>0.1946000258127849</c:v>
                </c:pt>
                <c:pt idx="5">
                  <c:v>0.22540001074473071</c:v>
                </c:pt>
                <c:pt idx="6">
                  <c:v>0.25649996598561597</c:v>
                </c:pt>
                <c:pt idx="7">
                  <c:v>0.28750002384185791</c:v>
                </c:pt>
                <c:pt idx="8">
                  <c:v>0.31206663449605299</c:v>
                </c:pt>
                <c:pt idx="9">
                  <c:v>0.32959997653961182</c:v>
                </c:pt>
                <c:pt idx="10">
                  <c:v>0.34443330764770508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1560"/>
        <c:axId val="568765872"/>
      </c:scatterChart>
      <c:valAx>
        <c:axId val="56876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5872"/>
        <c:crosses val="autoZero"/>
        <c:crossBetween val="midCat"/>
      </c:valAx>
      <c:valAx>
        <c:axId val="568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-7.3100010553995842E-2</c:v>
                </c:pt>
                <c:pt idx="1">
                  <c:v>-1.7000039418538337E-2</c:v>
                </c:pt>
                <c:pt idx="2">
                  <c:v>2.8433402379353767E-2</c:v>
                </c:pt>
                <c:pt idx="3">
                  <c:v>6.0900052388509041E-2</c:v>
                </c:pt>
                <c:pt idx="4">
                  <c:v>7.8900019327799553E-2</c:v>
                </c:pt>
                <c:pt idx="5">
                  <c:v>9.3900005022684807E-2</c:v>
                </c:pt>
                <c:pt idx="6">
                  <c:v>9.1000040372212654E-2</c:v>
                </c:pt>
                <c:pt idx="7">
                  <c:v>0.12360000610351563</c:v>
                </c:pt>
                <c:pt idx="8">
                  <c:v>0.17056663831075025</c:v>
                </c:pt>
                <c:pt idx="9">
                  <c:v>0.21589994430541992</c:v>
                </c:pt>
                <c:pt idx="10">
                  <c:v>0.25403332710266113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55680"/>
        <c:axId val="568761952"/>
      </c:scatterChart>
      <c:valAx>
        <c:axId val="568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1952"/>
        <c:crosses val="autoZero"/>
        <c:crossBetween val="midCat"/>
      </c:valAx>
      <c:valAx>
        <c:axId val="5687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.%20AEG%2024%20(9115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1 "/>
      <sheetName val="Phenol oxidase activity"/>
    </sheetNames>
    <sheetDataSet>
      <sheetData sheetId="0"/>
      <sheetData sheetId="1">
        <row r="4">
          <cell r="N4">
            <v>0</v>
          </cell>
          <cell r="O4">
            <v>-4.7366658846537346E-2</v>
          </cell>
        </row>
        <row r="5">
          <cell r="N5">
            <v>3</v>
          </cell>
          <cell r="O5">
            <v>-4.0100057919820076E-2</v>
          </cell>
        </row>
        <row r="6">
          <cell r="N6">
            <v>6</v>
          </cell>
          <cell r="O6">
            <v>-1.543339093526197E-2</v>
          </cell>
        </row>
        <row r="7">
          <cell r="N7">
            <v>9</v>
          </cell>
          <cell r="O7">
            <v>1.5066663424174065E-2</v>
          </cell>
        </row>
        <row r="8">
          <cell r="N8">
            <v>12</v>
          </cell>
          <cell r="O8">
            <v>2.7300039927164788E-2</v>
          </cell>
        </row>
        <row r="9">
          <cell r="N9">
            <v>15</v>
          </cell>
          <cell r="O9">
            <v>4.5833388964335198E-2</v>
          </cell>
        </row>
        <row r="10">
          <cell r="N10">
            <v>18</v>
          </cell>
          <cell r="O10">
            <v>5.9866627057393318E-2</v>
          </cell>
        </row>
        <row r="11">
          <cell r="N11">
            <v>21</v>
          </cell>
          <cell r="O11">
            <v>8.233332633972168E-2</v>
          </cell>
        </row>
        <row r="12">
          <cell r="N12">
            <v>24</v>
          </cell>
          <cell r="O12">
            <v>0.10330005486806226</v>
          </cell>
        </row>
        <row r="13">
          <cell r="N13">
            <v>27</v>
          </cell>
          <cell r="O13">
            <v>0.12023329734802246</v>
          </cell>
        </row>
        <row r="14">
          <cell r="N14">
            <v>30</v>
          </cell>
          <cell r="O14">
            <v>0.13366671403249097</v>
          </cell>
        </row>
        <row r="19">
          <cell r="N19">
            <v>0</v>
          </cell>
          <cell r="O19">
            <v>-3.3566633860270256E-2</v>
          </cell>
        </row>
        <row r="20">
          <cell r="N20">
            <v>3</v>
          </cell>
          <cell r="O20">
            <v>-2.5700052579243904E-2</v>
          </cell>
        </row>
        <row r="21">
          <cell r="N21">
            <v>6</v>
          </cell>
          <cell r="O21">
            <v>-2.3333628972370679E-3</v>
          </cell>
        </row>
        <row r="22">
          <cell r="N22">
            <v>9</v>
          </cell>
          <cell r="O22">
            <v>1.2766639391581291E-2</v>
          </cell>
        </row>
        <row r="23">
          <cell r="N23">
            <v>12</v>
          </cell>
          <cell r="O23">
            <v>1.3500014940897698E-2</v>
          </cell>
        </row>
        <row r="24">
          <cell r="N24">
            <v>15</v>
          </cell>
          <cell r="O24">
            <v>2.5033394495646233E-2</v>
          </cell>
        </row>
        <row r="25">
          <cell r="N25">
            <v>18</v>
          </cell>
          <cell r="O25">
            <v>3.6866625150044685E-2</v>
          </cell>
        </row>
        <row r="26">
          <cell r="N26">
            <v>21</v>
          </cell>
          <cell r="O26">
            <v>5.1533341407775879E-2</v>
          </cell>
        </row>
        <row r="27">
          <cell r="N27">
            <v>24</v>
          </cell>
          <cell r="O27">
            <v>6.7599972089131599E-2</v>
          </cell>
        </row>
        <row r="28">
          <cell r="N28">
            <v>27</v>
          </cell>
          <cell r="O28">
            <v>8.0933332443237305E-2</v>
          </cell>
        </row>
        <row r="29">
          <cell r="N29">
            <v>30</v>
          </cell>
          <cell r="O29">
            <v>9.3166669209798103E-2</v>
          </cell>
        </row>
        <row r="35">
          <cell r="N35">
            <v>0</v>
          </cell>
          <cell r="O35">
            <v>0.1073333819707234</v>
          </cell>
        </row>
        <row r="36">
          <cell r="N36">
            <v>3</v>
          </cell>
          <cell r="O36">
            <v>0.13359991709391283</v>
          </cell>
        </row>
        <row r="37">
          <cell r="N37">
            <v>6</v>
          </cell>
          <cell r="O37">
            <v>0.13076666990915942</v>
          </cell>
        </row>
        <row r="38">
          <cell r="N38">
            <v>9</v>
          </cell>
          <cell r="O38">
            <v>0.15126661459604906</v>
          </cell>
        </row>
        <row r="39">
          <cell r="N39">
            <v>12</v>
          </cell>
          <cell r="O39">
            <v>0.1561999718348186</v>
          </cell>
        </row>
        <row r="40">
          <cell r="N40">
            <v>15</v>
          </cell>
          <cell r="O40">
            <v>0.16853336493174242</v>
          </cell>
        </row>
        <row r="41">
          <cell r="N41">
            <v>18</v>
          </cell>
          <cell r="O41">
            <v>0.18236668904622388</v>
          </cell>
        </row>
        <row r="42">
          <cell r="N42">
            <v>21</v>
          </cell>
          <cell r="O42">
            <v>0.20013332366943359</v>
          </cell>
        </row>
        <row r="43">
          <cell r="N43">
            <v>24</v>
          </cell>
          <cell r="O43">
            <v>0.22010000546773267</v>
          </cell>
        </row>
        <row r="44">
          <cell r="N44">
            <v>27</v>
          </cell>
          <cell r="O44">
            <v>0.23243331909179688</v>
          </cell>
        </row>
        <row r="45">
          <cell r="N45">
            <v>30</v>
          </cell>
          <cell r="O45">
            <v>0.24396665891011549</v>
          </cell>
        </row>
        <row r="51">
          <cell r="N51">
            <v>0</v>
          </cell>
          <cell r="O51">
            <v>1.8133362134297615E-2</v>
          </cell>
        </row>
        <row r="52">
          <cell r="N52">
            <v>3</v>
          </cell>
          <cell r="O52">
            <v>2.8699914614359612E-2</v>
          </cell>
        </row>
        <row r="53">
          <cell r="N53">
            <v>6</v>
          </cell>
          <cell r="O53">
            <v>3.1066695849100823E-2</v>
          </cell>
        </row>
        <row r="54">
          <cell r="N54">
            <v>9</v>
          </cell>
          <cell r="O54">
            <v>5.1666657129923577E-2</v>
          </cell>
        </row>
        <row r="55">
          <cell r="N55">
            <v>12</v>
          </cell>
          <cell r="O55">
            <v>5.4299990336100334E-2</v>
          </cell>
        </row>
        <row r="56">
          <cell r="N56">
            <v>15</v>
          </cell>
          <cell r="O56">
            <v>7.1533362070719475E-2</v>
          </cell>
        </row>
        <row r="57">
          <cell r="N57">
            <v>18</v>
          </cell>
          <cell r="O57">
            <v>8.8366587956746345E-2</v>
          </cell>
        </row>
        <row r="58">
          <cell r="N58">
            <v>21</v>
          </cell>
          <cell r="O58">
            <v>0.10433328151702881</v>
          </cell>
        </row>
        <row r="59">
          <cell r="N59">
            <v>24</v>
          </cell>
          <cell r="O59">
            <v>0.13159998257954908</v>
          </cell>
        </row>
        <row r="60">
          <cell r="N60">
            <v>27</v>
          </cell>
          <cell r="O60">
            <v>0.14323329925537109</v>
          </cell>
        </row>
        <row r="61">
          <cell r="N61">
            <v>30</v>
          </cell>
          <cell r="O61">
            <v>0.16046663125356031</v>
          </cell>
        </row>
        <row r="68">
          <cell r="N68">
            <v>0</v>
          </cell>
          <cell r="O68">
            <v>-8.9066664377848381E-2</v>
          </cell>
        </row>
        <row r="69">
          <cell r="N69">
            <v>3</v>
          </cell>
          <cell r="O69">
            <v>-7.8300078709920173E-2</v>
          </cell>
        </row>
        <row r="70">
          <cell r="N70">
            <v>6</v>
          </cell>
          <cell r="O70">
            <v>-6.693335374196363E-2</v>
          </cell>
        </row>
        <row r="71">
          <cell r="N71">
            <v>9</v>
          </cell>
          <cell r="O71">
            <v>-5.5833299954732185E-2</v>
          </cell>
        </row>
        <row r="72">
          <cell r="N72">
            <v>12</v>
          </cell>
          <cell r="O72">
            <v>-4.9100001653035408E-2</v>
          </cell>
        </row>
        <row r="73">
          <cell r="N73">
            <v>15</v>
          </cell>
          <cell r="O73">
            <v>-3.1466682751973396E-2</v>
          </cell>
        </row>
        <row r="74">
          <cell r="N74">
            <v>18</v>
          </cell>
          <cell r="O74">
            <v>-1.5033404032389397E-2</v>
          </cell>
        </row>
        <row r="75">
          <cell r="N75">
            <v>21</v>
          </cell>
          <cell r="O75">
            <v>3.6333799362182617E-3</v>
          </cell>
        </row>
        <row r="76">
          <cell r="N76">
            <v>24</v>
          </cell>
          <cell r="O76">
            <v>2.6500066121419197E-2</v>
          </cell>
        </row>
        <row r="77">
          <cell r="N77">
            <v>27</v>
          </cell>
          <cell r="O77">
            <v>3.7033319473266602E-2</v>
          </cell>
        </row>
        <row r="78">
          <cell r="N78">
            <v>30</v>
          </cell>
          <cell r="O78">
            <v>5.2166660626729255E-2</v>
          </cell>
        </row>
        <row r="85">
          <cell r="N85">
            <v>0</v>
          </cell>
          <cell r="O85">
            <v>0.20363338788350416</v>
          </cell>
        </row>
        <row r="86">
          <cell r="N86">
            <v>3</v>
          </cell>
          <cell r="O86">
            <v>0.2113999525705974</v>
          </cell>
        </row>
        <row r="87">
          <cell r="N87">
            <v>6</v>
          </cell>
          <cell r="O87">
            <v>0.22216669718424487</v>
          </cell>
        </row>
        <row r="88">
          <cell r="N88">
            <v>9</v>
          </cell>
          <cell r="O88">
            <v>0.23916665712992358</v>
          </cell>
        </row>
        <row r="89">
          <cell r="N89">
            <v>12</v>
          </cell>
          <cell r="O89">
            <v>0.24009994665781664</v>
          </cell>
        </row>
        <row r="90">
          <cell r="N90">
            <v>15</v>
          </cell>
          <cell r="O90">
            <v>0.25643340746561694</v>
          </cell>
        </row>
        <row r="91">
          <cell r="N91">
            <v>18</v>
          </cell>
          <cell r="O91">
            <v>0.27156658967336011</v>
          </cell>
        </row>
        <row r="92">
          <cell r="N92">
            <v>21</v>
          </cell>
          <cell r="O92">
            <v>0.29243338108062744</v>
          </cell>
        </row>
        <row r="93">
          <cell r="N93">
            <v>24</v>
          </cell>
          <cell r="O93">
            <v>0.3130000432332356</v>
          </cell>
        </row>
        <row r="94">
          <cell r="N94">
            <v>27</v>
          </cell>
          <cell r="O94">
            <v>0.32323336601257324</v>
          </cell>
        </row>
        <row r="95">
          <cell r="N95">
            <v>30</v>
          </cell>
          <cell r="O95">
            <v>0.34056671460469556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6" sqref="O6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1.1008000373840332</v>
      </c>
      <c r="C1" s="1">
        <v>1.0901000499725342</v>
      </c>
      <c r="D1" s="1">
        <v>1.1030999422073364</v>
      </c>
      <c r="E1" s="1">
        <v>1.1008000373840332</v>
      </c>
      <c r="F1" s="1">
        <v>1.1016999483108521</v>
      </c>
      <c r="G1" s="1">
        <v>1.1021000146865845</v>
      </c>
      <c r="H1" s="1">
        <v>1.1038999557495117</v>
      </c>
      <c r="I1" s="1">
        <v>1.1051000356674194</v>
      </c>
      <c r="J1" s="1">
        <v>1.1064000129699707</v>
      </c>
      <c r="K1" s="1">
        <v>1.1062999963760376</v>
      </c>
      <c r="L1" s="1">
        <v>1.1057000160217285</v>
      </c>
    </row>
    <row r="2" spans="1:21" x14ac:dyDescent="0.3">
      <c r="A2" s="1" t="s">
        <v>18</v>
      </c>
      <c r="B2" s="1">
        <v>1.1203999519348145</v>
      </c>
      <c r="C2" s="1">
        <v>1.1439000368118286</v>
      </c>
      <c r="D2" s="1">
        <v>1.1283999681472778</v>
      </c>
      <c r="E2" s="1">
        <v>1.131600022315979</v>
      </c>
      <c r="F2" s="1">
        <v>1.1353000402450562</v>
      </c>
      <c r="G2" s="1">
        <v>1.134600043296814</v>
      </c>
      <c r="H2" s="1">
        <v>1.1345000267028809</v>
      </c>
      <c r="I2" s="1">
        <v>1.1354999542236328</v>
      </c>
      <c r="J2" s="1">
        <v>1.135699987411499</v>
      </c>
      <c r="K2" s="1">
        <v>1.1377999782562256</v>
      </c>
      <c r="L2" s="1">
        <v>1.1362999677658081</v>
      </c>
    </row>
    <row r="3" spans="1:21" x14ac:dyDescent="0.3">
      <c r="A3" s="1" t="s">
        <v>19</v>
      </c>
      <c r="B3" s="1">
        <v>1.0214999914169312</v>
      </c>
      <c r="C3" s="1">
        <v>1.0195000171661377</v>
      </c>
      <c r="D3" s="1">
        <v>1.0221999883651733</v>
      </c>
      <c r="E3" s="1">
        <v>1.0255999565124512</v>
      </c>
      <c r="F3" s="1">
        <v>1.028499960899353</v>
      </c>
      <c r="G3" s="1">
        <v>1.031499981880188</v>
      </c>
      <c r="H3" s="1">
        <v>1.0325000286102295</v>
      </c>
      <c r="I3" s="1">
        <v>1.0326999425888062</v>
      </c>
      <c r="J3" s="1">
        <v>1.0325000286102295</v>
      </c>
      <c r="K3" s="1">
        <v>1.034000039100647</v>
      </c>
      <c r="L3" s="1">
        <v>1.0324000120162964</v>
      </c>
    </row>
    <row r="5" spans="1:21" x14ac:dyDescent="0.3">
      <c r="A5" s="2">
        <v>0</v>
      </c>
      <c r="B5" s="1">
        <v>1.1008000373840332</v>
      </c>
      <c r="I5" s="2">
        <v>0</v>
      </c>
      <c r="J5" s="1">
        <v>1.1203999519348145</v>
      </c>
      <c r="Q5" s="2">
        <v>0</v>
      </c>
      <c r="R5" s="1">
        <v>1.0214999914169312</v>
      </c>
    </row>
    <row r="6" spans="1:21" x14ac:dyDescent="0.3">
      <c r="A6" s="2">
        <v>3</v>
      </c>
      <c r="B6" s="1">
        <v>1.0901000499725342</v>
      </c>
      <c r="I6" s="2">
        <v>3</v>
      </c>
      <c r="J6" s="1">
        <v>1.1439000368118286</v>
      </c>
      <c r="Q6" s="2">
        <v>3</v>
      </c>
      <c r="R6" s="1">
        <v>1.0195000171661377</v>
      </c>
    </row>
    <row r="7" spans="1:21" x14ac:dyDescent="0.3">
      <c r="A7" s="2">
        <v>6</v>
      </c>
      <c r="B7" s="1">
        <v>1.1030999422073364</v>
      </c>
      <c r="I7" s="2">
        <v>6</v>
      </c>
      <c r="J7" s="1">
        <v>1.1283999681472778</v>
      </c>
      <c r="Q7" s="2">
        <v>6</v>
      </c>
      <c r="R7" s="1">
        <v>1.0221999883651733</v>
      </c>
    </row>
    <row r="8" spans="1:21" x14ac:dyDescent="0.3">
      <c r="A8" s="2">
        <v>9</v>
      </c>
      <c r="B8" s="1">
        <v>1.1008000373840332</v>
      </c>
      <c r="I8" s="2">
        <v>9</v>
      </c>
      <c r="J8" s="1">
        <v>1.131600022315979</v>
      </c>
      <c r="Q8" s="2">
        <v>9</v>
      </c>
      <c r="R8" s="1">
        <v>1.0255999565124512</v>
      </c>
      <c r="U8" s="9"/>
    </row>
    <row r="9" spans="1:21" x14ac:dyDescent="0.3">
      <c r="A9" s="2">
        <v>12</v>
      </c>
      <c r="B9" s="1">
        <v>1.1016999483108521</v>
      </c>
      <c r="I9" s="2">
        <v>12</v>
      </c>
      <c r="J9" s="1">
        <v>1.1353000402450562</v>
      </c>
      <c r="Q9" s="2">
        <v>12</v>
      </c>
      <c r="R9" s="1">
        <v>1.028499960899353</v>
      </c>
    </row>
    <row r="10" spans="1:21" x14ac:dyDescent="0.3">
      <c r="A10" s="2">
        <v>15</v>
      </c>
      <c r="B10" s="1">
        <v>1.1021000146865845</v>
      </c>
      <c r="I10" s="2">
        <v>15</v>
      </c>
      <c r="J10" s="1">
        <v>1.134600043296814</v>
      </c>
      <c r="Q10" s="2">
        <v>15</v>
      </c>
      <c r="R10" s="1">
        <v>1.031499981880188</v>
      </c>
    </row>
    <row r="11" spans="1:21" x14ac:dyDescent="0.3">
      <c r="A11" s="2">
        <v>18</v>
      </c>
      <c r="B11" s="1">
        <v>1.1038999557495117</v>
      </c>
      <c r="I11" s="2">
        <v>18</v>
      </c>
      <c r="J11" s="1">
        <v>1.1345000267028809</v>
      </c>
      <c r="Q11" s="2">
        <v>18</v>
      </c>
      <c r="R11" s="1">
        <v>1.0325000286102295</v>
      </c>
    </row>
    <row r="12" spans="1:21" x14ac:dyDescent="0.3">
      <c r="A12" s="2">
        <v>21</v>
      </c>
      <c r="B12" s="1">
        <v>1.1051000356674194</v>
      </c>
      <c r="I12" s="2">
        <v>21</v>
      </c>
      <c r="J12" s="1">
        <v>1.1354999542236328</v>
      </c>
      <c r="Q12" s="2">
        <v>21</v>
      </c>
      <c r="R12" s="1">
        <v>1.0326999425888062</v>
      </c>
    </row>
    <row r="13" spans="1:21" x14ac:dyDescent="0.3">
      <c r="A13" s="2">
        <v>24</v>
      </c>
      <c r="B13" s="1">
        <v>1.1064000129699707</v>
      </c>
      <c r="I13" s="2">
        <v>24</v>
      </c>
      <c r="J13" s="1">
        <v>1.135699987411499</v>
      </c>
      <c r="Q13" s="2">
        <v>24</v>
      </c>
      <c r="R13" s="1">
        <v>1.0325000286102295</v>
      </c>
    </row>
    <row r="14" spans="1:21" x14ac:dyDescent="0.3">
      <c r="A14" s="2">
        <v>27</v>
      </c>
      <c r="B14" s="1">
        <v>1.1062999963760376</v>
      </c>
      <c r="I14" s="2">
        <v>27</v>
      </c>
      <c r="J14" s="1">
        <v>1.1377999782562256</v>
      </c>
      <c r="Q14" s="2">
        <v>27</v>
      </c>
      <c r="R14" s="1">
        <v>1.034000039100647</v>
      </c>
    </row>
    <row r="15" spans="1:21" x14ac:dyDescent="0.3">
      <c r="A15" s="2">
        <v>30</v>
      </c>
      <c r="B15" s="1">
        <v>1.1057000160217285</v>
      </c>
      <c r="I15" s="2">
        <v>30</v>
      </c>
      <c r="J15" s="1">
        <v>1.1362999677658081</v>
      </c>
      <c r="Q15" s="2">
        <v>30</v>
      </c>
      <c r="R15" s="1">
        <v>1.0324000120162964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93" sqref="L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91156</v>
      </c>
    </row>
    <row r="4" spans="1:15" x14ac:dyDescent="0.3">
      <c r="A4" s="1" t="s">
        <v>11</v>
      </c>
      <c r="B4" s="1">
        <v>1.1576999425888062</v>
      </c>
      <c r="C4" s="1">
        <v>1.1991000175476074</v>
      </c>
      <c r="D4" s="1">
        <v>1.2257000207901001</v>
      </c>
      <c r="E4" s="1">
        <v>1.2612999677658081</v>
      </c>
      <c r="F4" s="1">
        <v>1.2973999977111816</v>
      </c>
      <c r="G4" s="1">
        <v>1.3438999652862549</v>
      </c>
      <c r="H4" s="1">
        <v>1.3839000463485718</v>
      </c>
      <c r="I4" s="1">
        <v>1.4184000492095947</v>
      </c>
      <c r="J4" s="1">
        <v>1.4560999870300293</v>
      </c>
      <c r="K4" s="1">
        <v>1.4831000566482544</v>
      </c>
      <c r="L4" s="1">
        <v>1.5098999738693237</v>
      </c>
      <c r="N4" s="2">
        <v>0</v>
      </c>
      <c r="O4" s="2">
        <v>7.6799949010213142E-2</v>
      </c>
    </row>
    <row r="5" spans="1:15" x14ac:dyDescent="0.3">
      <c r="A5" s="1" t="s">
        <v>17</v>
      </c>
      <c r="B5" s="1">
        <v>1.1008000373840332</v>
      </c>
      <c r="C5" s="1">
        <v>1.0901000499725342</v>
      </c>
      <c r="D5" s="1">
        <v>1.1030999422073364</v>
      </c>
      <c r="E5" s="1">
        <v>1.1008000373840332</v>
      </c>
      <c r="F5" s="1">
        <v>1.1016999483108521</v>
      </c>
      <c r="G5" s="1">
        <v>1.1021000146865845</v>
      </c>
      <c r="H5" s="1">
        <v>1.1038999557495117</v>
      </c>
      <c r="I5" s="1">
        <v>1.1051000356674194</v>
      </c>
      <c r="J5" s="1">
        <v>1.1064000129699707</v>
      </c>
      <c r="K5" s="1">
        <v>1.1062999963760376</v>
      </c>
      <c r="L5" s="1">
        <v>1.1057000160217285</v>
      </c>
      <c r="N5" s="2">
        <v>3</v>
      </c>
      <c r="O5" s="2">
        <v>0.11459998289744067</v>
      </c>
    </row>
    <row r="6" spans="1:15" x14ac:dyDescent="0.3">
      <c r="A6" s="1" t="s">
        <v>18</v>
      </c>
      <c r="B6" s="1">
        <v>1.1203999519348145</v>
      </c>
      <c r="C6" s="1">
        <v>1.1439000368118286</v>
      </c>
      <c r="D6" s="1">
        <v>1.1283999681472778</v>
      </c>
      <c r="E6" s="1">
        <v>1.131600022315979</v>
      </c>
      <c r="F6" s="1">
        <v>1.1353000402450562</v>
      </c>
      <c r="G6" s="1">
        <v>1.134600043296814</v>
      </c>
      <c r="H6" s="1">
        <v>1.1345000267028809</v>
      </c>
      <c r="I6" s="1">
        <v>1.1354999542236328</v>
      </c>
      <c r="J6" s="1">
        <v>1.135699987411499</v>
      </c>
      <c r="K6" s="1">
        <v>1.1377999782562256</v>
      </c>
      <c r="L6" s="1">
        <v>1.1362999677658081</v>
      </c>
      <c r="N6" s="2">
        <v>6</v>
      </c>
      <c r="O6" s="2">
        <v>0.14113338788350416</v>
      </c>
    </row>
    <row r="7" spans="1:15" x14ac:dyDescent="0.3">
      <c r="A7" s="1" t="s">
        <v>19</v>
      </c>
      <c r="B7" s="1">
        <v>1.0214999914169312</v>
      </c>
      <c r="C7" s="1">
        <v>1.0195000171661377</v>
      </c>
      <c r="D7" s="1">
        <v>1.0221999883651733</v>
      </c>
      <c r="E7" s="1">
        <v>1.0255999565124512</v>
      </c>
      <c r="F7" s="1">
        <v>1.028499960899353</v>
      </c>
      <c r="G7" s="1">
        <v>1.031499981880188</v>
      </c>
      <c r="H7" s="1">
        <v>1.0325000286102295</v>
      </c>
      <c r="I7" s="1">
        <v>1.0326999425888062</v>
      </c>
      <c r="J7" s="1">
        <v>1.0325000286102295</v>
      </c>
      <c r="K7" s="1">
        <v>1.034000039100647</v>
      </c>
      <c r="L7" s="1">
        <v>1.0324000120162964</v>
      </c>
      <c r="N7" s="2">
        <v>9</v>
      </c>
      <c r="O7" s="2">
        <v>0.17529996236165357</v>
      </c>
    </row>
    <row r="8" spans="1:15" x14ac:dyDescent="0.3">
      <c r="A8" s="3" t="s">
        <v>0</v>
      </c>
      <c r="B8" s="2">
        <f>B4-(AVERAGE(B5:B7))</f>
        <v>7.6799949010213142E-2</v>
      </c>
      <c r="C8" s="2">
        <f t="shared" ref="C8:L8" si="0">C4-(AVERAGE(C5:C7))</f>
        <v>0.11459998289744067</v>
      </c>
      <c r="D8" s="2">
        <f t="shared" si="0"/>
        <v>0.14113338788350416</v>
      </c>
      <c r="E8" s="2">
        <f t="shared" si="0"/>
        <v>0.17529996236165357</v>
      </c>
      <c r="F8" s="2">
        <f t="shared" si="0"/>
        <v>0.20890001455942797</v>
      </c>
      <c r="G8" s="2">
        <f t="shared" si="0"/>
        <v>0.25449995199839281</v>
      </c>
      <c r="H8" s="2">
        <f t="shared" si="0"/>
        <v>0.29360004266103101</v>
      </c>
      <c r="I8" s="2">
        <f t="shared" si="0"/>
        <v>0.32730007171630859</v>
      </c>
      <c r="J8" s="2">
        <f t="shared" si="0"/>
        <v>0.36456664403279615</v>
      </c>
      <c r="K8" s="2">
        <f t="shared" si="0"/>
        <v>0.39040005207061768</v>
      </c>
      <c r="L8" s="2">
        <f t="shared" si="0"/>
        <v>0.41843330860137939</v>
      </c>
      <c r="N8" s="2">
        <v>12</v>
      </c>
      <c r="O8" s="2">
        <v>0.20890001455942797</v>
      </c>
    </row>
    <row r="9" spans="1:15" x14ac:dyDescent="0.3">
      <c r="N9" s="2">
        <v>15</v>
      </c>
      <c r="O9" s="2">
        <v>0.25449995199839281</v>
      </c>
    </row>
    <row r="10" spans="1:15" x14ac:dyDescent="0.3">
      <c r="N10" s="2">
        <v>18</v>
      </c>
      <c r="O10" s="2">
        <v>0.29360004266103101</v>
      </c>
    </row>
    <row r="11" spans="1:15" x14ac:dyDescent="0.3">
      <c r="N11" s="2">
        <v>21</v>
      </c>
      <c r="O11" s="2">
        <v>0.32730007171630859</v>
      </c>
    </row>
    <row r="12" spans="1:15" x14ac:dyDescent="0.3">
      <c r="N12" s="2">
        <v>24</v>
      </c>
      <c r="O12" s="2">
        <v>0.36456664403279615</v>
      </c>
    </row>
    <row r="13" spans="1:15" x14ac:dyDescent="0.3">
      <c r="N13" s="2">
        <v>27</v>
      </c>
      <c r="O13" s="2">
        <v>0.39040005207061768</v>
      </c>
    </row>
    <row r="14" spans="1:15" x14ac:dyDescent="0.3">
      <c r="N14" s="2">
        <v>30</v>
      </c>
      <c r="O14" s="2">
        <v>0.41843330860137939</v>
      </c>
    </row>
    <row r="19" spans="1:15" x14ac:dyDescent="0.3">
      <c r="A19" s="1" t="s">
        <v>12</v>
      </c>
      <c r="B19" s="1">
        <v>1.0426000356674194</v>
      </c>
      <c r="C19" s="1">
        <v>1.0789999961853027</v>
      </c>
      <c r="D19" s="1">
        <v>1.1121000051498413</v>
      </c>
      <c r="E19" s="1">
        <v>1.1440999507904053</v>
      </c>
      <c r="F19" s="1">
        <v>1.1887999773025513</v>
      </c>
      <c r="G19" s="1">
        <v>1.2235000133514404</v>
      </c>
      <c r="H19" s="1">
        <v>1.2569999694824219</v>
      </c>
      <c r="I19" s="1">
        <v>1.2898000478744507</v>
      </c>
      <c r="J19" s="1">
        <v>1.3246999979019165</v>
      </c>
      <c r="K19" s="1">
        <v>1.3509000539779663</v>
      </c>
      <c r="L19" s="1">
        <v>1.3769999742507935</v>
      </c>
      <c r="N19" s="2">
        <v>0</v>
      </c>
      <c r="O19" s="2">
        <v>-3.8299957911173577E-2</v>
      </c>
    </row>
    <row r="20" spans="1:15" x14ac:dyDescent="0.3">
      <c r="A20" s="1" t="s">
        <v>17</v>
      </c>
      <c r="B20" s="1">
        <v>1.1008000373840332</v>
      </c>
      <c r="C20" s="1">
        <v>1.0901000499725342</v>
      </c>
      <c r="D20" s="1">
        <v>1.1030999422073364</v>
      </c>
      <c r="E20" s="1">
        <v>1.1008000373840332</v>
      </c>
      <c r="F20" s="1">
        <v>1.1016999483108521</v>
      </c>
      <c r="G20" s="1">
        <v>1.1021000146865845</v>
      </c>
      <c r="H20" s="1">
        <v>1.1038999557495117</v>
      </c>
      <c r="I20" s="1">
        <v>1.1051000356674194</v>
      </c>
      <c r="J20" s="1">
        <v>1.1064000129699707</v>
      </c>
      <c r="K20" s="1">
        <v>1.1062999963760376</v>
      </c>
      <c r="L20" s="1">
        <v>1.1057000160217285</v>
      </c>
      <c r="N20" s="2">
        <v>3</v>
      </c>
      <c r="O20" s="2">
        <v>-5.500038464864021E-3</v>
      </c>
    </row>
    <row r="21" spans="1:15" x14ac:dyDescent="0.3">
      <c r="A21" s="1" t="s">
        <v>18</v>
      </c>
      <c r="B21" s="1">
        <v>1.1203999519348145</v>
      </c>
      <c r="C21" s="1">
        <v>1.1439000368118286</v>
      </c>
      <c r="D21" s="1">
        <v>1.1283999681472778</v>
      </c>
      <c r="E21" s="1">
        <v>1.131600022315979</v>
      </c>
      <c r="F21" s="1">
        <v>1.1353000402450562</v>
      </c>
      <c r="G21" s="1">
        <v>1.134600043296814</v>
      </c>
      <c r="H21" s="1">
        <v>1.1345000267028809</v>
      </c>
      <c r="I21" s="1">
        <v>1.1354999542236328</v>
      </c>
      <c r="J21" s="1">
        <v>1.135699987411499</v>
      </c>
      <c r="K21" s="1">
        <v>1.1377999782562256</v>
      </c>
      <c r="L21" s="1">
        <v>1.1362999677658081</v>
      </c>
      <c r="N21" s="2">
        <v>6</v>
      </c>
      <c r="O21" s="2">
        <v>2.7533372243245369E-2</v>
      </c>
    </row>
    <row r="22" spans="1:15" x14ac:dyDescent="0.3">
      <c r="A22" s="1" t="s">
        <v>19</v>
      </c>
      <c r="B22" s="1">
        <v>1.0214999914169312</v>
      </c>
      <c r="C22" s="1">
        <v>1.0195000171661377</v>
      </c>
      <c r="D22" s="1">
        <v>1.0221999883651733</v>
      </c>
      <c r="E22" s="1">
        <v>1.0255999565124512</v>
      </c>
      <c r="F22" s="1">
        <v>1.028499960899353</v>
      </c>
      <c r="G22" s="1">
        <v>1.031499981880188</v>
      </c>
      <c r="H22" s="1">
        <v>1.0325000286102295</v>
      </c>
      <c r="I22" s="1">
        <v>1.0326999425888062</v>
      </c>
      <c r="J22" s="1">
        <v>1.0325000286102295</v>
      </c>
      <c r="K22" s="1">
        <v>1.034000039100647</v>
      </c>
      <c r="L22" s="1">
        <v>1.0324000120162964</v>
      </c>
      <c r="N22" s="2">
        <v>9</v>
      </c>
      <c r="O22" s="2">
        <v>5.809994538625074E-2</v>
      </c>
    </row>
    <row r="23" spans="1:15" x14ac:dyDescent="0.3">
      <c r="A23" s="3" t="s">
        <v>0</v>
      </c>
      <c r="B23" s="2">
        <f>B19-(AVERAGE(B20:B22))</f>
        <v>-3.8299957911173577E-2</v>
      </c>
      <c r="C23" s="2">
        <f t="shared" ref="C23:L23" si="1">C19-(AVERAGE(C20:C22))</f>
        <v>-5.500038464864021E-3</v>
      </c>
      <c r="D23" s="2">
        <f t="shared" si="1"/>
        <v>2.7533372243245369E-2</v>
      </c>
      <c r="E23" s="2">
        <f t="shared" si="1"/>
        <v>5.809994538625074E-2</v>
      </c>
      <c r="F23" s="2">
        <f t="shared" si="1"/>
        <v>0.1002999941507976</v>
      </c>
      <c r="G23" s="2">
        <f t="shared" si="1"/>
        <v>0.13410000006357836</v>
      </c>
      <c r="H23" s="2">
        <f t="shared" si="1"/>
        <v>0.16669996579488111</v>
      </c>
      <c r="I23" s="2">
        <f t="shared" si="1"/>
        <v>0.19870007038116455</v>
      </c>
      <c r="J23" s="2">
        <f t="shared" si="1"/>
        <v>0.23316665490468336</v>
      </c>
      <c r="K23" s="2">
        <f t="shared" si="1"/>
        <v>0.25820004940032959</v>
      </c>
      <c r="L23" s="2">
        <f t="shared" si="1"/>
        <v>0.28553330898284912</v>
      </c>
      <c r="N23" s="2">
        <v>12</v>
      </c>
      <c r="O23" s="2">
        <v>0.1002999941507976</v>
      </c>
    </row>
    <row r="24" spans="1:15" x14ac:dyDescent="0.3">
      <c r="N24" s="2">
        <v>15</v>
      </c>
      <c r="O24" s="2">
        <v>0.13410000006357836</v>
      </c>
    </row>
    <row r="25" spans="1:15" x14ac:dyDescent="0.3">
      <c r="N25" s="2">
        <v>18</v>
      </c>
      <c r="O25" s="2">
        <v>0.16669996579488111</v>
      </c>
    </row>
    <row r="26" spans="1:15" x14ac:dyDescent="0.3">
      <c r="N26" s="2">
        <v>21</v>
      </c>
      <c r="O26" s="2">
        <v>0.19870007038116455</v>
      </c>
    </row>
    <row r="27" spans="1:15" x14ac:dyDescent="0.3">
      <c r="N27" s="2">
        <v>24</v>
      </c>
      <c r="O27" s="2">
        <v>0.23316665490468336</v>
      </c>
    </row>
    <row r="28" spans="1:15" x14ac:dyDescent="0.3">
      <c r="N28" s="2">
        <v>27</v>
      </c>
      <c r="O28" s="2">
        <v>0.25820004940032959</v>
      </c>
    </row>
    <row r="29" spans="1:15" x14ac:dyDescent="0.3">
      <c r="N29" s="2">
        <v>30</v>
      </c>
      <c r="O29" s="2">
        <v>0.28553330898284912</v>
      </c>
    </row>
    <row r="35" spans="1:15" x14ac:dyDescent="0.3">
      <c r="A35" s="1" t="s">
        <v>13</v>
      </c>
      <c r="B35" s="1">
        <v>1.1067999601364136</v>
      </c>
      <c r="C35" s="1">
        <v>1.1651999950408936</v>
      </c>
      <c r="D35" s="1">
        <v>1.2153999805450439</v>
      </c>
      <c r="E35" s="1">
        <v>1.2647000551223755</v>
      </c>
      <c r="F35" s="1">
        <v>1.3221999406814575</v>
      </c>
      <c r="G35" s="1">
        <v>1.3639999628067017</v>
      </c>
      <c r="H35" s="1">
        <v>1.3950999975204468</v>
      </c>
      <c r="I35" s="1">
        <v>1.4265999794006348</v>
      </c>
      <c r="J35" s="1">
        <v>1.4558999538421631</v>
      </c>
      <c r="K35" s="1">
        <v>1.4759999513626099</v>
      </c>
      <c r="L35" s="1">
        <v>1.4972000122070312</v>
      </c>
      <c r="N35" s="2">
        <v>0</v>
      </c>
      <c r="O35" s="2">
        <v>2.5899966557820564E-2</v>
      </c>
    </row>
    <row r="36" spans="1:15" x14ac:dyDescent="0.3">
      <c r="A36" s="1" t="s">
        <v>17</v>
      </c>
      <c r="B36" s="1">
        <v>1.1008000373840332</v>
      </c>
      <c r="C36" s="1">
        <v>1.0901000499725342</v>
      </c>
      <c r="D36" s="1">
        <v>1.1030999422073364</v>
      </c>
      <c r="E36" s="1">
        <v>1.1008000373840332</v>
      </c>
      <c r="F36" s="1">
        <v>1.1016999483108521</v>
      </c>
      <c r="G36" s="1">
        <v>1.1021000146865845</v>
      </c>
      <c r="H36" s="1">
        <v>1.1038999557495117</v>
      </c>
      <c r="I36" s="1">
        <v>1.1051000356674194</v>
      </c>
      <c r="J36" s="1">
        <v>1.1064000129699707</v>
      </c>
      <c r="K36" s="1">
        <v>1.1062999963760376</v>
      </c>
      <c r="L36" s="1">
        <v>1.1057000160217285</v>
      </c>
      <c r="N36" s="2">
        <v>3</v>
      </c>
      <c r="O36" s="2">
        <v>8.0699960390726799E-2</v>
      </c>
    </row>
    <row r="37" spans="1:15" x14ac:dyDescent="0.3">
      <c r="A37" s="1" t="s">
        <v>18</v>
      </c>
      <c r="B37" s="1">
        <v>1.1203999519348145</v>
      </c>
      <c r="C37" s="1">
        <v>1.1439000368118286</v>
      </c>
      <c r="D37" s="1">
        <v>1.1283999681472778</v>
      </c>
      <c r="E37" s="1">
        <v>1.131600022315979</v>
      </c>
      <c r="F37" s="1">
        <v>1.1353000402450562</v>
      </c>
      <c r="G37" s="1">
        <v>1.134600043296814</v>
      </c>
      <c r="H37" s="1">
        <v>1.1345000267028809</v>
      </c>
      <c r="I37" s="1">
        <v>1.1354999542236328</v>
      </c>
      <c r="J37" s="1">
        <v>1.135699987411499</v>
      </c>
      <c r="K37" s="1">
        <v>1.1377999782562256</v>
      </c>
      <c r="L37" s="1">
        <v>1.1362999677658081</v>
      </c>
      <c r="N37" s="2">
        <v>6</v>
      </c>
      <c r="O37" s="2">
        <v>0.13083334763844801</v>
      </c>
    </row>
    <row r="38" spans="1:15" x14ac:dyDescent="0.3">
      <c r="A38" s="1" t="s">
        <v>19</v>
      </c>
      <c r="B38" s="1">
        <v>1.0214999914169312</v>
      </c>
      <c r="C38" s="1">
        <v>1.0195000171661377</v>
      </c>
      <c r="D38" s="1">
        <v>1.0221999883651733</v>
      </c>
      <c r="E38" s="1">
        <v>1.0255999565124512</v>
      </c>
      <c r="F38" s="1">
        <v>1.028499960899353</v>
      </c>
      <c r="G38" s="1">
        <v>1.031499981880188</v>
      </c>
      <c r="H38" s="1">
        <v>1.0325000286102295</v>
      </c>
      <c r="I38" s="1">
        <v>1.0326999425888062</v>
      </c>
      <c r="J38" s="1">
        <v>1.0325000286102295</v>
      </c>
      <c r="K38" s="1">
        <v>1.034000039100647</v>
      </c>
      <c r="L38" s="1">
        <v>1.0324000120162964</v>
      </c>
      <c r="N38" s="2">
        <v>9</v>
      </c>
      <c r="O38" s="2">
        <v>0.17870004971822095</v>
      </c>
    </row>
    <row r="39" spans="1:15" x14ac:dyDescent="0.3">
      <c r="A39" s="3" t="s">
        <v>0</v>
      </c>
      <c r="B39" s="2">
        <f>B35-(AVERAGE(B36:B38))</f>
        <v>2.5899966557820564E-2</v>
      </c>
      <c r="C39" s="2">
        <f t="shared" ref="C39:L39" si="2">C35-(AVERAGE(C36:C38))</f>
        <v>8.0699960390726799E-2</v>
      </c>
      <c r="D39" s="2">
        <f t="shared" si="2"/>
        <v>0.13083334763844801</v>
      </c>
      <c r="E39" s="2">
        <f t="shared" si="2"/>
        <v>0.17870004971822095</v>
      </c>
      <c r="F39" s="2">
        <f t="shared" si="2"/>
        <v>0.23369995752970385</v>
      </c>
      <c r="G39" s="2">
        <f t="shared" si="2"/>
        <v>0.27459994951883959</v>
      </c>
      <c r="H39" s="2">
        <f t="shared" si="2"/>
        <v>0.30479999383290601</v>
      </c>
      <c r="I39" s="2">
        <f t="shared" si="2"/>
        <v>0.33550000190734863</v>
      </c>
      <c r="J39" s="2">
        <f t="shared" si="2"/>
        <v>0.36436661084492994</v>
      </c>
      <c r="K39" s="2">
        <f t="shared" si="2"/>
        <v>0.38329994678497314</v>
      </c>
      <c r="L39" s="2">
        <f t="shared" si="2"/>
        <v>0.40573334693908691</v>
      </c>
      <c r="N39" s="2">
        <v>12</v>
      </c>
      <c r="O39" s="2">
        <v>0.23369995752970385</v>
      </c>
    </row>
    <row r="40" spans="1:15" x14ac:dyDescent="0.3">
      <c r="N40" s="2">
        <v>15</v>
      </c>
      <c r="O40" s="2">
        <v>0.27459994951883959</v>
      </c>
    </row>
    <row r="41" spans="1:15" x14ac:dyDescent="0.3">
      <c r="N41" s="2">
        <v>18</v>
      </c>
      <c r="O41" s="2">
        <v>0.30479999383290601</v>
      </c>
    </row>
    <row r="42" spans="1:15" x14ac:dyDescent="0.3">
      <c r="N42" s="2">
        <v>21</v>
      </c>
      <c r="O42" s="2">
        <v>0.33550000190734863</v>
      </c>
    </row>
    <row r="43" spans="1:15" x14ac:dyDescent="0.3">
      <c r="A43" s="8"/>
      <c r="N43" s="2">
        <v>24</v>
      </c>
      <c r="O43" s="2">
        <v>0.36436661084492994</v>
      </c>
    </row>
    <row r="44" spans="1:15" x14ac:dyDescent="0.3">
      <c r="N44" s="2">
        <v>27</v>
      </c>
      <c r="O44" s="2">
        <v>0.38329994678497314</v>
      </c>
    </row>
    <row r="45" spans="1:15" x14ac:dyDescent="0.3">
      <c r="N45" s="2">
        <v>30</v>
      </c>
      <c r="O45" s="2">
        <v>0.40573334693908691</v>
      </c>
    </row>
    <row r="51" spans="1:15" x14ac:dyDescent="0.3">
      <c r="A51" s="1" t="s">
        <v>14</v>
      </c>
      <c r="B51" s="1">
        <v>0.92570000886917114</v>
      </c>
      <c r="C51" s="1">
        <v>0.96090000867843628</v>
      </c>
      <c r="D51" s="1">
        <v>1.0003000497817993</v>
      </c>
      <c r="E51" s="1">
        <v>1.0444999933242798</v>
      </c>
      <c r="F51" s="1">
        <v>1.0960999727249146</v>
      </c>
      <c r="G51" s="1">
        <v>1.1366000175476074</v>
      </c>
      <c r="H51" s="1">
        <v>1.1742000579833984</v>
      </c>
      <c r="I51" s="1">
        <v>1.2058000564575195</v>
      </c>
      <c r="J51" s="1">
        <v>1.2350000143051147</v>
      </c>
      <c r="K51" s="1">
        <v>1.2576999664306641</v>
      </c>
      <c r="L51" s="1">
        <v>1.2788000106811523</v>
      </c>
      <c r="N51" s="2">
        <v>0</v>
      </c>
      <c r="O51" s="2">
        <v>-0.15519998470942187</v>
      </c>
    </row>
    <row r="52" spans="1:15" x14ac:dyDescent="0.3">
      <c r="A52" s="1" t="s">
        <v>17</v>
      </c>
      <c r="B52" s="1">
        <v>1.1008000373840332</v>
      </c>
      <c r="C52" s="1">
        <v>1.0901000499725342</v>
      </c>
      <c r="D52" s="1">
        <v>1.1030999422073364</v>
      </c>
      <c r="E52" s="1">
        <v>1.1008000373840332</v>
      </c>
      <c r="F52" s="1">
        <v>1.1016999483108521</v>
      </c>
      <c r="G52" s="1">
        <v>1.1021000146865845</v>
      </c>
      <c r="H52" s="1">
        <v>1.1038999557495117</v>
      </c>
      <c r="I52" s="1">
        <v>1.1051000356674194</v>
      </c>
      <c r="J52" s="1">
        <v>1.1064000129699707</v>
      </c>
      <c r="K52" s="1">
        <v>1.1062999963760376</v>
      </c>
      <c r="L52" s="1">
        <v>1.1057000160217285</v>
      </c>
      <c r="N52" s="2">
        <v>3</v>
      </c>
      <c r="O52" s="2">
        <v>-0.12360002597173048</v>
      </c>
    </row>
    <row r="53" spans="1:15" x14ac:dyDescent="0.3">
      <c r="A53" s="1" t="s">
        <v>18</v>
      </c>
      <c r="B53" s="1">
        <v>1.1203999519348145</v>
      </c>
      <c r="C53" s="1">
        <v>1.1439000368118286</v>
      </c>
      <c r="D53" s="1">
        <v>1.1283999681472778</v>
      </c>
      <c r="E53" s="1">
        <v>1.131600022315979</v>
      </c>
      <c r="F53" s="1">
        <v>1.1353000402450562</v>
      </c>
      <c r="G53" s="1">
        <v>1.134600043296814</v>
      </c>
      <c r="H53" s="1">
        <v>1.1345000267028809</v>
      </c>
      <c r="I53" s="1">
        <v>1.1354999542236328</v>
      </c>
      <c r="J53" s="1">
        <v>1.135699987411499</v>
      </c>
      <c r="K53" s="1">
        <v>1.1377999782562256</v>
      </c>
      <c r="L53" s="1">
        <v>1.1362999677658081</v>
      </c>
      <c r="N53" s="2">
        <v>6</v>
      </c>
      <c r="O53" s="2">
        <v>-8.4266583124796623E-2</v>
      </c>
    </row>
    <row r="54" spans="1:15" x14ac:dyDescent="0.3">
      <c r="A54" s="1" t="s">
        <v>19</v>
      </c>
      <c r="B54" s="1">
        <v>1.0214999914169312</v>
      </c>
      <c r="C54" s="1">
        <v>1.0195000171661377</v>
      </c>
      <c r="D54" s="1">
        <v>1.0221999883651733</v>
      </c>
      <c r="E54" s="1">
        <v>1.0255999565124512</v>
      </c>
      <c r="F54" s="1">
        <v>1.028499960899353</v>
      </c>
      <c r="G54" s="1">
        <v>1.031499981880188</v>
      </c>
      <c r="H54" s="1">
        <v>1.0325000286102295</v>
      </c>
      <c r="I54" s="1">
        <v>1.0326999425888062</v>
      </c>
      <c r="J54" s="1">
        <v>1.0325000286102295</v>
      </c>
      <c r="K54" s="1">
        <v>1.034000039100647</v>
      </c>
      <c r="L54" s="1">
        <v>1.0324000120162964</v>
      </c>
      <c r="N54" s="2">
        <v>9</v>
      </c>
      <c r="O54" s="2">
        <v>-4.1500012079874748E-2</v>
      </c>
    </row>
    <row r="55" spans="1:15" x14ac:dyDescent="0.3">
      <c r="A55" s="3" t="s">
        <v>0</v>
      </c>
      <c r="B55" s="2">
        <f>B51-(AVERAGE(B52:B54))</f>
        <v>-0.15519998470942187</v>
      </c>
      <c r="C55" s="2">
        <f t="shared" ref="C55:L55" si="3">C51-(AVERAGE(C52:C54))</f>
        <v>-0.12360002597173048</v>
      </c>
      <c r="D55" s="2">
        <f t="shared" si="3"/>
        <v>-8.4266583124796623E-2</v>
      </c>
      <c r="E55" s="2">
        <f t="shared" si="3"/>
        <v>-4.1500012079874748E-2</v>
      </c>
      <c r="F55" s="2">
        <f t="shared" si="3"/>
        <v>7.5999895731608813E-3</v>
      </c>
      <c r="G55" s="2">
        <f t="shared" si="3"/>
        <v>4.7200004259745354E-2</v>
      </c>
      <c r="H55" s="2">
        <f t="shared" si="3"/>
        <v>8.3900054295857673E-2</v>
      </c>
      <c r="I55" s="2">
        <f t="shared" si="3"/>
        <v>0.1147000789642334</v>
      </c>
      <c r="J55" s="2">
        <f t="shared" si="3"/>
        <v>0.1434666713078816</v>
      </c>
      <c r="K55" s="2">
        <f t="shared" si="3"/>
        <v>0.16499996185302734</v>
      </c>
      <c r="L55" s="2">
        <f t="shared" si="3"/>
        <v>0.18733334541320801</v>
      </c>
      <c r="N55" s="2">
        <v>12</v>
      </c>
      <c r="O55" s="2">
        <v>7.5999895731608813E-3</v>
      </c>
    </row>
    <row r="56" spans="1:15" x14ac:dyDescent="0.3">
      <c r="N56" s="2">
        <v>15</v>
      </c>
      <c r="O56" s="2">
        <v>4.7200004259745354E-2</v>
      </c>
    </row>
    <row r="57" spans="1:15" x14ac:dyDescent="0.3">
      <c r="N57" s="2">
        <v>18</v>
      </c>
      <c r="O57" s="2">
        <v>8.3900054295857673E-2</v>
      </c>
    </row>
    <row r="58" spans="1:15" x14ac:dyDescent="0.3">
      <c r="N58" s="2">
        <v>21</v>
      </c>
      <c r="O58" s="2">
        <v>0.1147000789642334</v>
      </c>
    </row>
    <row r="59" spans="1:15" x14ac:dyDescent="0.3">
      <c r="N59" s="2">
        <v>24</v>
      </c>
      <c r="O59" s="2">
        <v>0.1434666713078816</v>
      </c>
    </row>
    <row r="60" spans="1:15" x14ac:dyDescent="0.3">
      <c r="N60" s="2">
        <v>27</v>
      </c>
      <c r="O60" s="2">
        <v>0.16499996185302734</v>
      </c>
    </row>
    <row r="61" spans="1:15" x14ac:dyDescent="0.3">
      <c r="N61" s="2">
        <v>30</v>
      </c>
      <c r="O61" s="2">
        <v>0.18733334541320801</v>
      </c>
    </row>
    <row r="68" spans="1:15" x14ac:dyDescent="0.3">
      <c r="A68" s="1" t="s">
        <v>15</v>
      </c>
      <c r="B68" s="1">
        <v>1.0938999652862549</v>
      </c>
      <c r="C68" s="1">
        <v>1.1563999652862549</v>
      </c>
      <c r="D68" s="1">
        <v>1.2006000280380249</v>
      </c>
      <c r="E68" s="1">
        <v>1.2416000366210937</v>
      </c>
      <c r="F68" s="1">
        <v>1.2831000089645386</v>
      </c>
      <c r="G68" s="1">
        <v>1.3148000240325928</v>
      </c>
      <c r="H68" s="1">
        <v>1.3467999696731567</v>
      </c>
      <c r="I68" s="1">
        <v>1.378600001335144</v>
      </c>
      <c r="J68" s="1">
        <v>1.4035999774932861</v>
      </c>
      <c r="K68" s="1">
        <v>1.4222999811172485</v>
      </c>
      <c r="L68" s="1">
        <v>1.4358999729156494</v>
      </c>
      <c r="N68" s="2">
        <v>0</v>
      </c>
      <c r="O68" s="2">
        <v>1.2999971707661873E-2</v>
      </c>
    </row>
    <row r="69" spans="1:15" x14ac:dyDescent="0.3">
      <c r="A69" s="1" t="s">
        <v>17</v>
      </c>
      <c r="B69" s="1">
        <v>1.1008000373840332</v>
      </c>
      <c r="C69" s="1">
        <v>1.0901000499725342</v>
      </c>
      <c r="D69" s="1">
        <v>1.1030999422073364</v>
      </c>
      <c r="E69" s="1">
        <v>1.1008000373840332</v>
      </c>
      <c r="F69" s="1">
        <v>1.1016999483108521</v>
      </c>
      <c r="G69" s="1">
        <v>1.1021000146865845</v>
      </c>
      <c r="H69" s="1">
        <v>1.1038999557495117</v>
      </c>
      <c r="I69" s="1">
        <v>1.1051000356674194</v>
      </c>
      <c r="J69" s="1">
        <v>1.1064000129699707</v>
      </c>
      <c r="K69" s="1">
        <v>1.1062999963760376</v>
      </c>
      <c r="L69" s="1">
        <v>1.1057000160217285</v>
      </c>
      <c r="N69" s="2">
        <v>3</v>
      </c>
      <c r="O69" s="2">
        <v>7.1899930636088127E-2</v>
      </c>
    </row>
    <row r="70" spans="1:15" x14ac:dyDescent="0.3">
      <c r="A70" s="1" t="s">
        <v>18</v>
      </c>
      <c r="B70" s="1">
        <v>1.1203999519348145</v>
      </c>
      <c r="C70" s="1">
        <v>1.1439000368118286</v>
      </c>
      <c r="D70" s="1">
        <v>1.1283999681472778</v>
      </c>
      <c r="E70" s="1">
        <v>1.131600022315979</v>
      </c>
      <c r="F70" s="1">
        <v>1.1353000402450562</v>
      </c>
      <c r="G70" s="1">
        <v>1.134600043296814</v>
      </c>
      <c r="H70" s="1">
        <v>1.1345000267028809</v>
      </c>
      <c r="I70" s="1">
        <v>1.1354999542236328</v>
      </c>
      <c r="J70" s="1">
        <v>1.135699987411499</v>
      </c>
      <c r="K70" s="1">
        <v>1.1377999782562256</v>
      </c>
      <c r="L70" s="1">
        <v>1.1362999677658081</v>
      </c>
      <c r="N70" s="2">
        <v>6</v>
      </c>
      <c r="O70" s="2">
        <v>0.11603339513142896</v>
      </c>
    </row>
    <row r="71" spans="1:15" x14ac:dyDescent="0.3">
      <c r="A71" s="1" t="s">
        <v>19</v>
      </c>
      <c r="B71" s="1">
        <v>1.0214999914169312</v>
      </c>
      <c r="C71" s="1">
        <v>1.0195000171661377</v>
      </c>
      <c r="D71" s="1">
        <v>1.0221999883651733</v>
      </c>
      <c r="E71" s="1">
        <v>1.0255999565124512</v>
      </c>
      <c r="F71" s="1">
        <v>1.028499960899353</v>
      </c>
      <c r="G71" s="1">
        <v>1.031499981880188</v>
      </c>
      <c r="H71" s="1">
        <v>1.0325000286102295</v>
      </c>
      <c r="I71" s="1">
        <v>1.0326999425888062</v>
      </c>
      <c r="J71" s="1">
        <v>1.0325000286102295</v>
      </c>
      <c r="K71" s="1">
        <v>1.034000039100647</v>
      </c>
      <c r="L71" s="1">
        <v>1.0324000120162964</v>
      </c>
      <c r="N71" s="2">
        <v>9</v>
      </c>
      <c r="O71" s="2">
        <v>0.15560003121693922</v>
      </c>
    </row>
    <row r="72" spans="1:15" x14ac:dyDescent="0.3">
      <c r="A72" s="3" t="s">
        <v>0</v>
      </c>
      <c r="B72" s="2">
        <f>B68-(AVERAGE(B69:B71))</f>
        <v>1.2999971707661873E-2</v>
      </c>
      <c r="C72" s="2">
        <f t="shared" ref="C72:L72" si="4">C68-(AVERAGE(C69:C71))</f>
        <v>7.1899930636088127E-2</v>
      </c>
      <c r="D72" s="2">
        <f t="shared" si="4"/>
        <v>0.11603339513142896</v>
      </c>
      <c r="E72" s="2">
        <f t="shared" si="4"/>
        <v>0.15560003121693922</v>
      </c>
      <c r="F72" s="2">
        <f t="shared" si="4"/>
        <v>0.1946000258127849</v>
      </c>
      <c r="G72" s="2">
        <f t="shared" si="4"/>
        <v>0.22540001074473071</v>
      </c>
      <c r="H72" s="2">
        <f t="shared" si="4"/>
        <v>0.25649996598561597</v>
      </c>
      <c r="I72" s="2">
        <f t="shared" si="4"/>
        <v>0.28750002384185791</v>
      </c>
      <c r="J72" s="2">
        <f t="shared" si="4"/>
        <v>0.31206663449605299</v>
      </c>
      <c r="K72" s="2">
        <f t="shared" si="4"/>
        <v>0.32959997653961182</v>
      </c>
      <c r="L72" s="2">
        <f t="shared" si="4"/>
        <v>0.34443330764770508</v>
      </c>
      <c r="N72" s="2">
        <v>12</v>
      </c>
      <c r="O72" s="2">
        <v>0.1946000258127849</v>
      </c>
    </row>
    <row r="73" spans="1:15" x14ac:dyDescent="0.3">
      <c r="N73" s="2">
        <v>15</v>
      </c>
      <c r="O73" s="2">
        <v>0.22540001074473071</v>
      </c>
    </row>
    <row r="74" spans="1:15" x14ac:dyDescent="0.3">
      <c r="N74" s="2">
        <v>18</v>
      </c>
      <c r="O74" s="2">
        <v>0.25649996598561597</v>
      </c>
    </row>
    <row r="75" spans="1:15" x14ac:dyDescent="0.3">
      <c r="N75" s="2">
        <v>21</v>
      </c>
      <c r="O75" s="2">
        <v>0.28750002384185791</v>
      </c>
    </row>
    <row r="76" spans="1:15" x14ac:dyDescent="0.3">
      <c r="N76" s="2">
        <v>24</v>
      </c>
      <c r="O76" s="2">
        <v>0.31206663449605299</v>
      </c>
    </row>
    <row r="77" spans="1:15" x14ac:dyDescent="0.3">
      <c r="N77" s="2">
        <v>27</v>
      </c>
      <c r="O77" s="2">
        <v>0.32959997653961182</v>
      </c>
    </row>
    <row r="78" spans="1:15" x14ac:dyDescent="0.3">
      <c r="N78" s="2">
        <v>30</v>
      </c>
      <c r="O78" s="2">
        <v>0.34443330764770508</v>
      </c>
    </row>
    <row r="85" spans="1:15" x14ac:dyDescent="0.3">
      <c r="A85" s="1" t="s">
        <v>16</v>
      </c>
      <c r="B85" s="1">
        <v>1.0077999830245972</v>
      </c>
      <c r="C85" s="1">
        <v>1.0674999952316284</v>
      </c>
      <c r="D85" s="1">
        <v>1.1130000352859497</v>
      </c>
      <c r="E85" s="1">
        <v>1.1469000577926636</v>
      </c>
      <c r="F85" s="1">
        <v>1.1674000024795532</v>
      </c>
      <c r="G85" s="1">
        <v>1.1833000183105469</v>
      </c>
      <c r="H85" s="1">
        <v>1.1813000440597534</v>
      </c>
      <c r="I85" s="1">
        <v>1.2146999835968018</v>
      </c>
      <c r="J85" s="1">
        <v>1.2620999813079834</v>
      </c>
      <c r="K85" s="1">
        <v>1.3085999488830566</v>
      </c>
      <c r="L85" s="1">
        <v>1.3454999923706055</v>
      </c>
      <c r="N85" s="2">
        <v>0</v>
      </c>
      <c r="O85" s="2">
        <v>-7.3100010553995842E-2</v>
      </c>
    </row>
    <row r="86" spans="1:15" x14ac:dyDescent="0.3">
      <c r="A86" s="1" t="s">
        <v>17</v>
      </c>
      <c r="B86" s="1">
        <v>1.1008000373840332</v>
      </c>
      <c r="C86" s="1">
        <v>1.0901000499725342</v>
      </c>
      <c r="D86" s="1">
        <v>1.1030999422073364</v>
      </c>
      <c r="E86" s="1">
        <v>1.1008000373840332</v>
      </c>
      <c r="F86" s="1">
        <v>1.1016999483108521</v>
      </c>
      <c r="G86" s="1">
        <v>1.1021000146865845</v>
      </c>
      <c r="H86" s="1">
        <v>1.1038999557495117</v>
      </c>
      <c r="I86" s="1">
        <v>1.1051000356674194</v>
      </c>
      <c r="J86" s="1">
        <v>1.1064000129699707</v>
      </c>
      <c r="K86" s="1">
        <v>1.1062999963760376</v>
      </c>
      <c r="L86" s="1">
        <v>1.1057000160217285</v>
      </c>
      <c r="N86" s="2">
        <v>3</v>
      </c>
      <c r="O86" s="2">
        <v>-1.7000039418538337E-2</v>
      </c>
    </row>
    <row r="87" spans="1:15" x14ac:dyDescent="0.3">
      <c r="A87" s="1" t="s">
        <v>18</v>
      </c>
      <c r="B87" s="1">
        <v>1.1203999519348145</v>
      </c>
      <c r="C87" s="1">
        <v>1.1439000368118286</v>
      </c>
      <c r="D87" s="1">
        <v>1.1283999681472778</v>
      </c>
      <c r="E87" s="1">
        <v>1.131600022315979</v>
      </c>
      <c r="F87" s="1">
        <v>1.1353000402450562</v>
      </c>
      <c r="G87" s="1">
        <v>1.134600043296814</v>
      </c>
      <c r="H87" s="1">
        <v>1.1345000267028809</v>
      </c>
      <c r="I87" s="1">
        <v>1.1354999542236328</v>
      </c>
      <c r="J87" s="1">
        <v>1.135699987411499</v>
      </c>
      <c r="K87" s="1">
        <v>1.1377999782562256</v>
      </c>
      <c r="L87" s="1">
        <v>1.1362999677658081</v>
      </c>
      <c r="N87" s="2">
        <v>6</v>
      </c>
      <c r="O87" s="2">
        <v>2.8433402379353767E-2</v>
      </c>
    </row>
    <row r="88" spans="1:15" x14ac:dyDescent="0.3">
      <c r="A88" s="1" t="s">
        <v>19</v>
      </c>
      <c r="B88" s="1">
        <v>1.0214999914169312</v>
      </c>
      <c r="C88" s="1">
        <v>1.0195000171661377</v>
      </c>
      <c r="D88" s="1">
        <v>1.0221999883651733</v>
      </c>
      <c r="E88" s="1">
        <v>1.0255999565124512</v>
      </c>
      <c r="F88" s="1">
        <v>1.028499960899353</v>
      </c>
      <c r="G88" s="1">
        <v>1.031499981880188</v>
      </c>
      <c r="H88" s="1">
        <v>1.0325000286102295</v>
      </c>
      <c r="I88" s="1">
        <v>1.0326999425888062</v>
      </c>
      <c r="J88" s="1">
        <v>1.0325000286102295</v>
      </c>
      <c r="K88" s="1">
        <v>1.034000039100647</v>
      </c>
      <c r="L88" s="1">
        <v>1.0324000120162964</v>
      </c>
      <c r="N88" s="2">
        <v>9</v>
      </c>
      <c r="O88" s="2">
        <v>6.0900052388509041E-2</v>
      </c>
    </row>
    <row r="89" spans="1:15" x14ac:dyDescent="0.3">
      <c r="A89" s="3" t="s">
        <v>0</v>
      </c>
      <c r="B89" s="2">
        <f>B85-(AVERAGE(B86:B88))</f>
        <v>-7.3100010553995842E-2</v>
      </c>
      <c r="C89" s="2">
        <f t="shared" ref="C89:L89" si="5">C85-(AVERAGE(C86:C88))</f>
        <v>-1.7000039418538337E-2</v>
      </c>
      <c r="D89" s="2">
        <f t="shared" si="5"/>
        <v>2.8433402379353767E-2</v>
      </c>
      <c r="E89" s="2">
        <f t="shared" si="5"/>
        <v>6.0900052388509041E-2</v>
      </c>
      <c r="F89" s="2">
        <f t="shared" si="5"/>
        <v>7.8900019327799553E-2</v>
      </c>
      <c r="G89" s="2">
        <f t="shared" si="5"/>
        <v>9.3900005022684807E-2</v>
      </c>
      <c r="H89" s="2">
        <f t="shared" si="5"/>
        <v>9.1000040372212654E-2</v>
      </c>
      <c r="I89" s="2">
        <f t="shared" si="5"/>
        <v>0.12360000610351563</v>
      </c>
      <c r="J89" s="2">
        <f t="shared" si="5"/>
        <v>0.17056663831075025</v>
      </c>
      <c r="K89" s="2">
        <f t="shared" si="5"/>
        <v>0.21589994430541992</v>
      </c>
      <c r="L89" s="2">
        <f t="shared" si="5"/>
        <v>0.25403332710266113</v>
      </c>
      <c r="N89" s="2">
        <v>12</v>
      </c>
      <c r="O89" s="2">
        <v>7.8900019327799553E-2</v>
      </c>
    </row>
    <row r="90" spans="1:15" x14ac:dyDescent="0.3">
      <c r="N90" s="2">
        <v>15</v>
      </c>
      <c r="O90" s="2">
        <v>9.3900005022684807E-2</v>
      </c>
    </row>
    <row r="91" spans="1:15" x14ac:dyDescent="0.3">
      <c r="N91" s="2">
        <v>18</v>
      </c>
      <c r="O91" s="2">
        <v>9.1000040372212654E-2</v>
      </c>
    </row>
    <row r="92" spans="1:15" x14ac:dyDescent="0.3">
      <c r="N92" s="2">
        <v>21</v>
      </c>
      <c r="O92" s="2">
        <v>0.12360000610351563</v>
      </c>
    </row>
    <row r="93" spans="1:15" x14ac:dyDescent="0.3">
      <c r="N93" s="2">
        <v>24</v>
      </c>
      <c r="O93" s="2">
        <v>0.17056663831075025</v>
      </c>
    </row>
    <row r="94" spans="1:15" x14ac:dyDescent="0.3">
      <c r="N94" s="2">
        <v>27</v>
      </c>
      <c r="O94" s="2">
        <v>0.21589994430541992</v>
      </c>
    </row>
    <row r="95" spans="1:15" x14ac:dyDescent="0.3">
      <c r="N95" s="2">
        <v>30</v>
      </c>
      <c r="O95" s="2">
        <v>0.25403332710266113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F16" sqref="F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91157</v>
      </c>
      <c r="B3" s="10" t="s">
        <v>20</v>
      </c>
      <c r="C3" s="6">
        <v>1</v>
      </c>
      <c r="D3">
        <v>1.17E-2</v>
      </c>
      <c r="E3" s="1">
        <v>2.0000000000000001E-4</v>
      </c>
      <c r="F3" s="1">
        <f t="shared" ref="F3:F8" si="0">D3-E3</f>
        <v>1.15E-2</v>
      </c>
      <c r="G3" s="1">
        <v>6.5000000000000002E-2</v>
      </c>
      <c r="H3" s="1">
        <f t="shared" ref="H3:H8" si="1">F3/G3</f>
        <v>0.17692307692307691</v>
      </c>
      <c r="I3" s="7">
        <v>65.066666666666649</v>
      </c>
      <c r="J3" s="7">
        <f t="shared" ref="J3:J8" si="2">(H3*60*50000*100)/(1000*50*0.6*I3)</f>
        <v>27.191046658259776</v>
      </c>
    </row>
    <row r="4" spans="1:10" x14ac:dyDescent="0.3">
      <c r="A4" s="10"/>
      <c r="B4" s="10"/>
      <c r="C4" s="6">
        <v>2</v>
      </c>
      <c r="D4">
        <v>1.0999999999999999E-2</v>
      </c>
      <c r="E4" s="1">
        <v>2.0000000000000001E-4</v>
      </c>
      <c r="F4" s="1">
        <f t="shared" si="0"/>
        <v>1.0799999999999999E-2</v>
      </c>
      <c r="G4" s="1">
        <v>6.5000000000000002E-2</v>
      </c>
      <c r="H4" s="1">
        <f t="shared" si="1"/>
        <v>0.16615384615384612</v>
      </c>
      <c r="I4" s="7">
        <v>65.066666666666649</v>
      </c>
      <c r="J4" s="7">
        <f t="shared" si="2"/>
        <v>25.535939470365705</v>
      </c>
    </row>
    <row r="5" spans="1:10" x14ac:dyDescent="0.3">
      <c r="A5" s="10"/>
      <c r="B5" s="10"/>
      <c r="C5" s="6">
        <v>3</v>
      </c>
      <c r="D5">
        <v>1.2699999999999999E-2</v>
      </c>
      <c r="E5" s="1">
        <v>2.0000000000000001E-4</v>
      </c>
      <c r="F5" s="1">
        <f t="shared" si="0"/>
        <v>1.2499999999999999E-2</v>
      </c>
      <c r="G5" s="1">
        <v>6.5000000000000002E-2</v>
      </c>
      <c r="H5" s="1">
        <f t="shared" si="1"/>
        <v>0.19230769230769229</v>
      </c>
      <c r="I5" s="7">
        <v>65.066666666666649</v>
      </c>
      <c r="J5" s="7">
        <f t="shared" si="2"/>
        <v>29.555485498108453</v>
      </c>
    </row>
    <row r="6" spans="1:10" x14ac:dyDescent="0.3">
      <c r="A6" s="10"/>
      <c r="B6" s="10"/>
      <c r="C6" s="6">
        <v>4</v>
      </c>
      <c r="D6">
        <v>1.1900000000000001E-2</v>
      </c>
      <c r="E6" s="1">
        <v>2.0000000000000001E-4</v>
      </c>
      <c r="F6" s="1">
        <f t="shared" si="0"/>
        <v>1.17E-2</v>
      </c>
      <c r="G6" s="1">
        <v>6.5000000000000002E-2</v>
      </c>
      <c r="H6" s="1">
        <f t="shared" si="1"/>
        <v>0.18</v>
      </c>
      <c r="I6" s="7">
        <v>65.066666666666649</v>
      </c>
      <c r="J6" s="7">
        <f t="shared" si="2"/>
        <v>27.663934426229513</v>
      </c>
    </row>
    <row r="7" spans="1:10" x14ac:dyDescent="0.3">
      <c r="A7" s="10"/>
      <c r="B7" s="10"/>
      <c r="C7" s="6">
        <v>5</v>
      </c>
      <c r="D7">
        <v>1.09E-2</v>
      </c>
      <c r="E7" s="1">
        <v>2.0000000000000001E-4</v>
      </c>
      <c r="F7" s="1">
        <f t="shared" si="0"/>
        <v>1.0699999999999999E-2</v>
      </c>
      <c r="G7" s="1">
        <v>6.5000000000000002E-2</v>
      </c>
      <c r="H7" s="1">
        <f t="shared" si="1"/>
        <v>0.16461538461538461</v>
      </c>
      <c r="I7" s="7">
        <v>65.066666666666649</v>
      </c>
      <c r="J7" s="7">
        <f t="shared" si="2"/>
        <v>25.299495586380839</v>
      </c>
    </row>
    <row r="8" spans="1:10" x14ac:dyDescent="0.3">
      <c r="A8" s="10"/>
      <c r="B8" s="10"/>
      <c r="C8" s="6">
        <v>6</v>
      </c>
      <c r="D8">
        <v>9.4999999999999998E-3</v>
      </c>
      <c r="E8" s="1">
        <v>2.0000000000000001E-4</v>
      </c>
      <c r="F8" s="1">
        <f t="shared" si="0"/>
        <v>9.2999999999999992E-3</v>
      </c>
      <c r="G8" s="1">
        <v>6.5000000000000002E-2</v>
      </c>
      <c r="H8" s="1">
        <f t="shared" si="1"/>
        <v>0.14307692307692307</v>
      </c>
      <c r="I8" s="7">
        <v>65.066666666666649</v>
      </c>
      <c r="J8" s="7">
        <f t="shared" si="2"/>
        <v>21.98928121059269</v>
      </c>
    </row>
    <row r="9" spans="1:10" x14ac:dyDescent="0.3">
      <c r="J9" s="7"/>
    </row>
    <row r="10" spans="1:10" x14ac:dyDescent="0.3">
      <c r="C10"/>
    </row>
    <row r="11" spans="1:10" x14ac:dyDescent="0.3">
      <c r="C11"/>
    </row>
    <row r="12" spans="1:10" x14ac:dyDescent="0.3">
      <c r="C12"/>
    </row>
    <row r="14" spans="1:10" x14ac:dyDescent="0.3">
      <c r="D14" s="1"/>
      <c r="J14">
        <v>26.245271122320307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2024-10-13T18:38:29Z</dcterms:modified>
</cp:coreProperties>
</file>