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3"/>
  </bookViews>
  <sheets>
    <sheet name="Blank " sheetId="4" r:id="rId1"/>
    <sheet name="1" sheetId="20" r:id="rId2"/>
    <sheet name="2" sheetId="19" r:id="rId3"/>
    <sheet name="Phenol oxidase activit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L88" i="20" l="1"/>
  <c r="K88" i="20"/>
  <c r="J88" i="20"/>
  <c r="I88" i="20"/>
  <c r="H88" i="20"/>
  <c r="G88" i="20"/>
  <c r="F88" i="20"/>
  <c r="E88" i="20"/>
  <c r="D88" i="20"/>
  <c r="C88" i="20"/>
  <c r="B88" i="20"/>
  <c r="L71" i="20"/>
  <c r="K71" i="20"/>
  <c r="J71" i="20"/>
  <c r="I71" i="20"/>
  <c r="H71" i="20"/>
  <c r="G71" i="20"/>
  <c r="F71" i="20"/>
  <c r="E71" i="20"/>
  <c r="D71" i="20"/>
  <c r="C71" i="20"/>
  <c r="B71" i="20"/>
  <c r="L54" i="20"/>
  <c r="K54" i="20"/>
  <c r="J54" i="20"/>
  <c r="I54" i="20"/>
  <c r="H54" i="20"/>
  <c r="G54" i="20"/>
  <c r="F54" i="20"/>
  <c r="E54" i="20"/>
  <c r="D54" i="20"/>
  <c r="C54" i="20"/>
  <c r="B54" i="20"/>
  <c r="L38" i="20"/>
  <c r="K38" i="20"/>
  <c r="J38" i="20"/>
  <c r="I38" i="20"/>
  <c r="H38" i="20"/>
  <c r="G38" i="20"/>
  <c r="F38" i="20"/>
  <c r="E38" i="20"/>
  <c r="D38" i="20"/>
  <c r="C38" i="20"/>
  <c r="B38" i="20"/>
  <c r="L22" i="20"/>
  <c r="K22" i="20"/>
  <c r="J22" i="20"/>
  <c r="I22" i="20"/>
  <c r="H22" i="20"/>
  <c r="G22" i="20"/>
  <c r="F22" i="20"/>
  <c r="E22" i="20"/>
  <c r="D22" i="20"/>
  <c r="C22" i="20"/>
  <c r="B22" i="20"/>
  <c r="L7" i="20"/>
  <c r="K7" i="20"/>
  <c r="J7" i="20"/>
  <c r="I7" i="20"/>
  <c r="H7" i="20"/>
  <c r="G7" i="20"/>
  <c r="F7" i="20"/>
  <c r="E7" i="20"/>
  <c r="D7" i="20"/>
  <c r="C7" i="20"/>
  <c r="B7" i="20"/>
  <c r="L87" i="19"/>
  <c r="K87" i="19"/>
  <c r="J87" i="19"/>
  <c r="I87" i="19"/>
  <c r="H87" i="19"/>
  <c r="G87" i="19"/>
  <c r="F87" i="19"/>
  <c r="E87" i="19"/>
  <c r="D87" i="19"/>
  <c r="C87" i="19"/>
  <c r="B87" i="19"/>
  <c r="L70" i="19"/>
  <c r="K70" i="19"/>
  <c r="J70" i="19"/>
  <c r="I70" i="19"/>
  <c r="H70" i="19"/>
  <c r="G70" i="19"/>
  <c r="F70" i="19"/>
  <c r="E70" i="19"/>
  <c r="D70" i="19"/>
  <c r="C70" i="19"/>
  <c r="B70" i="19"/>
  <c r="L53" i="19"/>
  <c r="K53" i="19"/>
  <c r="J53" i="19"/>
  <c r="I53" i="19"/>
  <c r="H53" i="19"/>
  <c r="G53" i="19"/>
  <c r="F53" i="19"/>
  <c r="E53" i="19"/>
  <c r="D53" i="19"/>
  <c r="C53" i="19"/>
  <c r="B53" i="19"/>
  <c r="L37" i="19"/>
  <c r="K37" i="19"/>
  <c r="J37" i="19"/>
  <c r="I37" i="19"/>
  <c r="H37" i="19"/>
  <c r="G37" i="19"/>
  <c r="F37" i="19"/>
  <c r="E37" i="19"/>
  <c r="D37" i="19"/>
  <c r="C37" i="19"/>
  <c r="B37" i="19"/>
  <c r="L21" i="19"/>
  <c r="K21" i="19"/>
  <c r="J21" i="19"/>
  <c r="I21" i="19"/>
  <c r="H21" i="19"/>
  <c r="G21" i="19"/>
  <c r="F21" i="19"/>
  <c r="E21" i="19"/>
  <c r="D21" i="19"/>
  <c r="C21" i="19"/>
  <c r="B21" i="19"/>
  <c r="L6" i="19"/>
  <c r="K6" i="19"/>
  <c r="J6" i="19"/>
  <c r="I6" i="19"/>
  <c r="H6" i="19"/>
  <c r="G6" i="19"/>
  <c r="F6" i="19"/>
  <c r="E6" i="19"/>
  <c r="D6" i="19"/>
  <c r="C6" i="19"/>
  <c r="B6" i="19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<sst xmlns="http://schemas.openxmlformats.org/spreadsheetml/2006/main" count="69" uniqueCount="23">
  <si>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</si>
  <si>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</si>
  <si>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</si>
  <si>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</si>
  <si>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</si>
  <si>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</si>
  <si>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</si>
  <si>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</si>
  <si>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</si>
  <si>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</si>
  <si>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</si>
  <si>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</si>
  <si>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</si>
  <si>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</si>
  <si>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</si>
  <si>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</si>
  <si>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</si>
  <si>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G10</t>
  </si>
  <si>
    <t>G11</t>
  </si>
  <si>
    <t>G12</t>
  </si>
  <si>
    <t>AEG - 27</t>
  </si>
  <si>
    <t>Sample 91153</t>
  </si>
  <si>
    <t>Sample 91152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</si>
</sst>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765529308836398E-2"/>
                  <c:y val="-0.37980059784193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1.0184999704360962</c:v>
                </c:pt>
                <c:pt idx="1">
                  <c:v>1.0052000284194946</c:v>
                </c:pt>
                <c:pt idx="2">
                  <c:v>1.0023000240325928</c:v>
                </c:pt>
                <c:pt idx="3">
                  <c:v>1.0001000165939331</c:v>
                </c:pt>
                <c:pt idx="4">
                  <c:v>0.99809998273849487</c:v>
                </c:pt>
                <c:pt idx="5">
                  <c:v>0.99550002813339233</c:v>
                </c:pt>
                <c:pt idx="6">
                  <c:v>0.99299997091293335</c:v>
                </c:pt>
                <c:pt idx="7">
                  <c:v>0.9934999942779541</c:v>
                </c:pt>
                <c:pt idx="8">
                  <c:v>0.99519997835159302</c:v>
                </c:pt>
                <c:pt idx="9">
                  <c:v>0.99599999189376831</c:v>
                </c:pt>
                <c:pt idx="10">
                  <c:v>0.99699997901916504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68280"/>
        <c:axId val="246175576"/>
      </c:scatterChart>
      <c:valAx>
        <c:axId val="24586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576"/>
        <c:crosses val="autoZero"/>
        <c:crossBetween val="midCat"/>
      </c:valAx>
      <c:valAx>
        <c:axId val="24617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86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-0.15250003337860107</c:v>
                </c:pt>
                <c:pt idx="1">
                  <c:v>-0.14550000429153442</c:v>
                </c:pt>
                <c:pt idx="2">
                  <c:v>-0.15200001001358032</c:v>
                </c:pt>
                <c:pt idx="3">
                  <c:v>-0.12580001354217529</c:v>
                </c:pt>
                <c:pt idx="4">
                  <c:v>-0.11479997634887695</c:v>
                </c:pt>
                <c:pt idx="5">
                  <c:v>-0.1020999550819397</c:v>
                </c:pt>
                <c:pt idx="6">
                  <c:v>-8.7100028991699219E-2</c:v>
                </c:pt>
                <c:pt idx="7">
                  <c:v>-7.1799993515014648E-2</c:v>
                </c:pt>
                <c:pt idx="8">
                  <c:v>-5.970001220703125E-2</c:v>
                </c:pt>
                <c:pt idx="9">
                  <c:v>-4.6100020408630371E-2</c:v>
                </c:pt>
                <c:pt idx="10">
                  <c:v>-3.1800031661987305E-2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4968"/>
        <c:axId val="245267712"/>
      </c:scatterChart>
      <c:valAx>
        <c:axId val="2452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7712"/>
        <c:crosses val="autoZero"/>
        <c:crossBetween val="midCat"/>
      </c:valAx>
      <c:valAx>
        <c:axId val="245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493657042869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-8.469998836517334E-2</c:v>
                </c:pt>
                <c:pt idx="1">
                  <c:v>-6.4800024032592773E-2</c:v>
                </c:pt>
                <c:pt idx="2">
                  <c:v>-7.0100009441375732E-2</c:v>
                </c:pt>
                <c:pt idx="3">
                  <c:v>-4.030001163482666E-2</c:v>
                </c:pt>
                <c:pt idx="4">
                  <c:v>-2.5900006294250488E-2</c:v>
                </c:pt>
                <c:pt idx="5">
                  <c:v>-1.3599991798400879E-2</c:v>
                </c:pt>
                <c:pt idx="6">
                  <c:v>2.200007438659668E-3</c:v>
                </c:pt>
                <c:pt idx="7">
                  <c:v>2.0500063896179199E-2</c:v>
                </c:pt>
                <c:pt idx="8">
                  <c:v>3.5099983215332031E-2</c:v>
                </c:pt>
                <c:pt idx="9">
                  <c:v>4.9699902534484863E-2</c:v>
                </c:pt>
                <c:pt idx="10">
                  <c:v>6.6999912261962891E-2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2616"/>
        <c:axId val="245268104"/>
      </c:scatterChart>
      <c:valAx>
        <c:axId val="2452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8104"/>
        <c:crosses val="autoZero"/>
        <c:crossBetween val="midCat"/>
      </c:valAx>
      <c:valAx>
        <c:axId val="24526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-0.14020001888275146</c:v>
                </c:pt>
                <c:pt idx="1">
                  <c:v>-0.12100005149841309</c:v>
                </c:pt>
                <c:pt idx="2">
                  <c:v>-0.13169997930526733</c:v>
                </c:pt>
                <c:pt idx="3">
                  <c:v>-0.10530000925064087</c:v>
                </c:pt>
                <c:pt idx="4">
                  <c:v>-9.029996395111084E-2</c:v>
                </c:pt>
                <c:pt idx="5">
                  <c:v>-7.5999975204467773E-2</c:v>
                </c:pt>
                <c:pt idx="6">
                  <c:v>-5.7500004768371582E-2</c:v>
                </c:pt>
                <c:pt idx="7">
                  <c:v>-3.880000114440918E-2</c:v>
                </c:pt>
                <c:pt idx="8">
                  <c:v>-2.1999955177307129E-2</c:v>
                </c:pt>
                <c:pt idx="9">
                  <c:v>-5.6000947952270508E-3</c:v>
                </c:pt>
                <c:pt idx="10">
                  <c:v>1.2899994850158691E-2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98096"/>
        <c:axId val="243699272"/>
      </c:scatterChart>
      <c:valAx>
        <c:axId val="24369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9272"/>
        <c:crosses val="autoZero"/>
        <c:crossBetween val="midCat"/>
      </c:valAx>
      <c:valAx>
        <c:axId val="2436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-4.589998722076416E-2</c:v>
                </c:pt>
                <c:pt idx="1">
                  <c:v>-3.0600070953369141E-2</c:v>
                </c:pt>
                <c:pt idx="2">
                  <c:v>-4.159998893737793E-2</c:v>
                </c:pt>
                <c:pt idx="3">
                  <c:v>-1.3499975204467773E-2</c:v>
                </c:pt>
                <c:pt idx="4">
                  <c:v>1.0000467300415039E-3</c:v>
                </c:pt>
                <c:pt idx="5">
                  <c:v>1.6900062561035156E-2</c:v>
                </c:pt>
                <c:pt idx="6">
                  <c:v>3.6299943923950195E-2</c:v>
                </c:pt>
                <c:pt idx="7">
                  <c:v>5.5299997329711914E-2</c:v>
                </c:pt>
                <c:pt idx="8">
                  <c:v>7.2900056838989258E-2</c:v>
                </c:pt>
                <c:pt idx="9">
                  <c:v>8.8799953460693359E-2</c:v>
                </c:pt>
                <c:pt idx="10">
                  <c:v>0.10769999027252197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91984"/>
        <c:axId val="246390416"/>
      </c:scatterChart>
      <c:valAx>
        <c:axId val="246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0416"/>
        <c:crosses val="autoZero"/>
        <c:crossBetween val="midCat"/>
      </c:valAx>
      <c:valAx>
        <c:axId val="2463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-3.7600040435791016E-2</c:v>
                </c:pt>
                <c:pt idx="1">
                  <c:v>-2.7400016784667969E-2</c:v>
                </c:pt>
                <c:pt idx="2">
                  <c:v>-3.2999992370605469E-2</c:v>
                </c:pt>
                <c:pt idx="3">
                  <c:v>-1.269996166229248E-2</c:v>
                </c:pt>
                <c:pt idx="4">
                  <c:v>1.999974250793457E-3</c:v>
                </c:pt>
                <c:pt idx="5">
                  <c:v>1.6300082206726074E-2</c:v>
                </c:pt>
                <c:pt idx="6">
                  <c:v>3.3900022506713867E-2</c:v>
                </c:pt>
                <c:pt idx="7">
                  <c:v>5.1200032234191895E-2</c:v>
                </c:pt>
                <c:pt idx="8">
                  <c:v>6.6499948501586914E-2</c:v>
                </c:pt>
                <c:pt idx="9">
                  <c:v>8.0699920654296875E-2</c:v>
                </c:pt>
                <c:pt idx="10">
                  <c:v>9.6699953079223633E-2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92768"/>
        <c:axId val="246389632"/>
      </c:scatterChart>
      <c:valAx>
        <c:axId val="246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9632"/>
        <c:crosses val="autoZero"/>
        <c:crossBetween val="midCat"/>
      </c:valAx>
      <c:valAx>
        <c:axId val="246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991032370953631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1.1799931526184082E-2</c:v>
                </c:pt>
                <c:pt idx="1">
                  <c:v>2.0599961280822754E-2</c:v>
                </c:pt>
                <c:pt idx="2">
                  <c:v>9.4000101089477539E-3</c:v>
                </c:pt>
                <c:pt idx="3">
                  <c:v>2.7500033378601074E-2</c:v>
                </c:pt>
                <c:pt idx="4">
                  <c:v>4.6000003814697266E-2</c:v>
                </c:pt>
                <c:pt idx="5">
                  <c:v>4.5199990272521973E-2</c:v>
                </c:pt>
                <c:pt idx="6">
                  <c:v>5.2099943161010742E-2</c:v>
                </c:pt>
                <c:pt idx="7">
                  <c:v>7.0399999618530273E-2</c:v>
                </c:pt>
                <c:pt idx="8">
                  <c:v>9.6099972724914551E-2</c:v>
                </c:pt>
                <c:pt idx="9">
                  <c:v>0.11789989471435547</c:v>
                </c:pt>
                <c:pt idx="10">
                  <c:v>0.14289999008178711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87672"/>
        <c:axId val="246391200"/>
      </c:scatterChart>
      <c:valAx>
        <c:axId val="24638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91200"/>
        <c:crosses val="autoZero"/>
        <c:crossBetween val="midCat"/>
      </c:valAx>
      <c:valAx>
        <c:axId val="2463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65529308836395E-2"/>
                  <c:y val="-0.35133092738407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1.0667999982833862</c:v>
                </c:pt>
                <c:pt idx="1">
                  <c:v>1.0643999576568604</c:v>
                </c:pt>
                <c:pt idx="2">
                  <c:v>1.0444999933242798</c:v>
                </c:pt>
                <c:pt idx="3">
                  <c:v>1.0535000562667847</c:v>
                </c:pt>
                <c:pt idx="4">
                  <c:v>1.0528000593185425</c:v>
                </c:pt>
                <c:pt idx="5">
                  <c:v>1.0514999628067017</c:v>
                </c:pt>
                <c:pt idx="6">
                  <c:v>1.0500999689102173</c:v>
                </c:pt>
                <c:pt idx="7">
                  <c:v>1.0477999448776245</c:v>
                </c:pt>
                <c:pt idx="8">
                  <c:v>1.047700047492981</c:v>
                </c:pt>
                <c:pt idx="9">
                  <c:v>1.04830002784729</c:v>
                </c:pt>
                <c:pt idx="10">
                  <c:v>1.0498000383377075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26944"/>
        <c:axId val="245627328"/>
      </c:scatterChart>
      <c:valAx>
        <c:axId val="24562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7328"/>
        <c:crosses val="autoZero"/>
        <c:crossBetween val="midCat"/>
      </c:valAx>
      <c:valAx>
        <c:axId val="2456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19597550306207"/>
                  <c:y val="-0.12461978710994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1.0475000143051147</c:v>
                </c:pt>
                <c:pt idx="1">
                  <c:v>1.0490000247955322</c:v>
                </c:pt>
                <c:pt idx="2">
                  <c:v>1.066100001335144</c:v>
                </c:pt>
                <c:pt idx="3">
                  <c:v>1.0559999942779541</c:v>
                </c:pt>
                <c:pt idx="4">
                  <c:v>1.0579999685287476</c:v>
                </c:pt>
                <c:pt idx="5">
                  <c:v>1.0579999685287476</c:v>
                </c:pt>
                <c:pt idx="6">
                  <c:v>1.0583000183105469</c:v>
                </c:pt>
                <c:pt idx="7">
                  <c:v>1.0580999851226807</c:v>
                </c:pt>
                <c:pt idx="8">
                  <c:v>1.058899998664856</c:v>
                </c:pt>
                <c:pt idx="9">
                  <c:v>1.0585000514984131</c:v>
                </c:pt>
                <c:pt idx="10">
                  <c:v>1.0571000576019287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14416"/>
        <c:axId val="245600440"/>
      </c:scatterChart>
      <c:valAx>
        <c:axId val="2456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00440"/>
        <c:crosses val="autoZero"/>
        <c:crossBetween val="midCat"/>
      </c:valAx>
      <c:valAx>
        <c:axId val="24560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-0.14765000343322754</c:v>
                </c:pt>
                <c:pt idx="1">
                  <c:v>-0.13129997253417969</c:v>
                </c:pt>
                <c:pt idx="2">
                  <c:v>-0.10930001735687256</c:v>
                </c:pt>
                <c:pt idx="3">
                  <c:v>-9.6600055694580078E-2</c:v>
                </c:pt>
                <c:pt idx="4">
                  <c:v>-8.2250028848648071E-2</c:v>
                </c:pt>
                <c:pt idx="5">
                  <c:v>-6.7599982023239136E-2</c:v>
                </c:pt>
                <c:pt idx="6">
                  <c:v>-5.0349980592727661E-2</c:v>
                </c:pt>
                <c:pt idx="7">
                  <c:v>-3.4349977970123291E-2</c:v>
                </c:pt>
                <c:pt idx="8">
                  <c:v>-2.225002646446228E-2</c:v>
                </c:pt>
                <c:pt idx="9">
                  <c:v>-9.74997878074646E-3</c:v>
                </c:pt>
                <c:pt idx="10">
                  <c:v>1.900017261505127E-3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04600"/>
        <c:axId val="243698488"/>
      </c:scatterChart>
      <c:valAx>
        <c:axId val="24560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8488"/>
        <c:crosses val="autoZero"/>
        <c:crossBetween val="midCat"/>
      </c:valAx>
      <c:valAx>
        <c:axId val="243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0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-7.9849958419799805E-2</c:v>
                </c:pt>
                <c:pt idx="1">
                  <c:v>-5.0599992275238037E-2</c:v>
                </c:pt>
                <c:pt idx="2">
                  <c:v>-2.7400016784667969E-2</c:v>
                </c:pt>
                <c:pt idx="3">
                  <c:v>-1.1100053787231445E-2</c:v>
                </c:pt>
                <c:pt idx="4">
                  <c:v>6.6499412059783936E-3</c:v>
                </c:pt>
                <c:pt idx="5">
                  <c:v>2.0899981260299683E-2</c:v>
                </c:pt>
                <c:pt idx="6">
                  <c:v>3.8950055837631226E-2</c:v>
                </c:pt>
                <c:pt idx="7">
                  <c:v>5.7950079441070557E-2</c:v>
                </c:pt>
                <c:pt idx="8">
                  <c:v>7.2549968957901001E-2</c:v>
                </c:pt>
                <c:pt idx="9">
                  <c:v>8.6049944162368774E-2</c:v>
                </c:pt>
                <c:pt idx="10">
                  <c:v>0.10069996118545532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5752"/>
        <c:axId val="245263792"/>
      </c:scatterChart>
      <c:valAx>
        <c:axId val="24526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3792"/>
        <c:crosses val="autoZero"/>
        <c:crossBetween val="midCat"/>
      </c:valAx>
      <c:valAx>
        <c:axId val="2452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3092738407698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-0.13534998893737793</c:v>
                </c:pt>
                <c:pt idx="1">
                  <c:v>-0.10680001974105835</c:v>
                </c:pt>
                <c:pt idx="2">
                  <c:v>-8.899998664855957E-2</c:v>
                </c:pt>
                <c:pt idx="3">
                  <c:v>-7.6100051403045654E-2</c:v>
                </c:pt>
                <c:pt idx="4">
                  <c:v>-5.7750016450881958E-2</c:v>
                </c:pt>
                <c:pt idx="5">
                  <c:v>-4.1500002145767212E-2</c:v>
                </c:pt>
                <c:pt idx="6">
                  <c:v>-2.0749956369400024E-2</c:v>
                </c:pt>
                <c:pt idx="7">
                  <c:v>-1.3499855995178223E-3</c:v>
                </c:pt>
                <c:pt idx="8">
                  <c:v>1.5450030565261841E-2</c:v>
                </c:pt>
                <c:pt idx="9">
                  <c:v>3.074994683265686E-2</c:v>
                </c:pt>
                <c:pt idx="10">
                  <c:v>4.6600043773651123E-2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6536"/>
        <c:axId val="245264184"/>
      </c:scatterChart>
      <c:valAx>
        <c:axId val="24526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4184"/>
        <c:crosses val="autoZero"/>
        <c:crossBetween val="midCat"/>
      </c:valAx>
      <c:valAx>
        <c:axId val="2452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-4.1049957275390625E-2</c:v>
                </c:pt>
                <c:pt idx="1">
                  <c:v>-1.6400039196014404E-2</c:v>
                </c:pt>
                <c:pt idx="2">
                  <c:v>1.100003719329834E-3</c:v>
                </c:pt>
                <c:pt idx="3">
                  <c:v>1.5699982643127441E-2</c:v>
                </c:pt>
                <c:pt idx="4">
                  <c:v>3.3549994230270386E-2</c:v>
                </c:pt>
                <c:pt idx="5">
                  <c:v>5.1400035619735718E-2</c:v>
                </c:pt>
                <c:pt idx="6">
                  <c:v>7.3049992322921753E-2</c:v>
                </c:pt>
                <c:pt idx="7">
                  <c:v>9.2750012874603271E-2</c:v>
                </c:pt>
                <c:pt idx="8">
                  <c:v>0.11035004258155823</c:v>
                </c:pt>
                <c:pt idx="9">
                  <c:v>0.12514999508857727</c:v>
                </c:pt>
                <c:pt idx="10">
                  <c:v>0.1414000391960144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3008"/>
        <c:axId val="245262224"/>
      </c:scatterChart>
      <c:valAx>
        <c:axId val="2452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2224"/>
        <c:crosses val="autoZero"/>
        <c:crossBetween val="midCat"/>
      </c:valAx>
      <c:valAx>
        <c:axId val="2452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871587926509186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-3.275001049041748E-2</c:v>
                </c:pt>
                <c:pt idx="1">
                  <c:v>-1.3199985027313232E-2</c:v>
                </c:pt>
                <c:pt idx="2">
                  <c:v>9.7000002861022949E-3</c:v>
                </c:pt>
                <c:pt idx="3">
                  <c:v>1.6499996185302734E-2</c:v>
                </c:pt>
                <c:pt idx="4">
                  <c:v>3.4549921751022339E-2</c:v>
                </c:pt>
                <c:pt idx="5">
                  <c:v>5.0800055265426636E-2</c:v>
                </c:pt>
                <c:pt idx="6">
                  <c:v>7.0650070905685425E-2</c:v>
                </c:pt>
                <c:pt idx="7">
                  <c:v>8.8650047779083252E-2</c:v>
                </c:pt>
                <c:pt idx="8">
                  <c:v>0.10394993424415588</c:v>
                </c:pt>
                <c:pt idx="9">
                  <c:v>0.11704996228218079</c:v>
                </c:pt>
                <c:pt idx="10">
                  <c:v>0.13040000200271606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8496"/>
        <c:axId val="245263400"/>
      </c:scatterChart>
      <c:valAx>
        <c:axId val="24526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3400"/>
        <c:crosses val="autoZero"/>
        <c:crossBetween val="midCat"/>
      </c:valAx>
      <c:valAx>
        <c:axId val="2452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204921259842517"/>
                  <c:y val="2.81900699912510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1.6649961471557617E-2</c:v>
                </c:pt>
                <c:pt idx="1">
                  <c:v>3.479999303817749E-2</c:v>
                </c:pt>
                <c:pt idx="2">
                  <c:v>5.2100002765655518E-2</c:v>
                </c:pt>
                <c:pt idx="3">
                  <c:v>5.6699991226196289E-2</c:v>
                </c:pt>
                <c:pt idx="4">
                  <c:v>7.8549951314926147E-2</c:v>
                </c:pt>
                <c:pt idx="5">
                  <c:v>7.9699963331222534E-2</c:v>
                </c:pt>
                <c:pt idx="6">
                  <c:v>8.88499915599823E-2</c:v>
                </c:pt>
                <c:pt idx="7">
                  <c:v>0.10785001516342163</c:v>
                </c:pt>
                <c:pt idx="8">
                  <c:v>0.13354995846748352</c:v>
                </c:pt>
                <c:pt idx="9">
                  <c:v>0.15424993634223938</c:v>
                </c:pt>
                <c:pt idx="10">
                  <c:v>0.17660003900527954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66928"/>
        <c:axId val="245266144"/>
      </c:scatterChart>
      <c:valAx>
        <c:axId val="2452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6144"/>
        <c:crosses val="autoZero"/>
        <c:crossBetween val="midCat"/>
      </c:valAx>
      <c:valAx>
        <c:axId val="245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8" sqref="O8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1.0184999704360962</v>
      </c>
      <c r="C1" s="1">
        <v>1.0052000284194946</v>
      </c>
      <c r="D1" s="1">
        <v>1.0023000240325928</v>
      </c>
      <c r="E1" s="1">
        <v>1.0001000165939331</v>
      </c>
      <c r="F1" s="1">
        <v>0.99809998273849487</v>
      </c>
      <c r="G1" s="1">
        <v>0.99550002813339233</v>
      </c>
      <c r="H1" s="1">
        <v>0.99299997091293335</v>
      </c>
      <c r="I1" s="1">
        <v>0.9934999942779541</v>
      </c>
      <c r="J1" s="1">
        <v>0.99519997835159302</v>
      </c>
      <c r="K1" s="1">
        <v>0.99599999189376831</v>
      </c>
      <c r="L1" s="1">
        <v>0.99699997901916504</v>
      </c>
    </row>
    <row r="2" spans="1:21" x14ac:dyDescent="0.3">
      <c r="A2" s="1" t="s">
        <v>18</v>
      </c>
      <c r="B2" s="1">
        <v>1.0667999982833862</v>
      </c>
      <c r="C2" s="1">
        <v>1.0643999576568604</v>
      </c>
      <c r="D2" s="1">
        <v>1.0444999933242798</v>
      </c>
      <c r="E2" s="1">
        <v>1.0535000562667847</v>
      </c>
      <c r="F2" s="1">
        <v>1.0528000593185425</v>
      </c>
      <c r="G2" s="1">
        <v>1.0514999628067017</v>
      </c>
      <c r="H2" s="1">
        <v>1.0500999689102173</v>
      </c>
      <c r="I2" s="1">
        <v>1.0477999448776245</v>
      </c>
      <c r="J2" s="1">
        <v>1.047700047492981</v>
      </c>
      <c r="K2" s="1">
        <v>1.04830002784729</v>
      </c>
      <c r="L2" s="1">
        <v>1.0498000383377075</v>
      </c>
    </row>
    <row r="3" spans="1:21" x14ac:dyDescent="0.3">
      <c r="A3" s="1" t="s">
        <v>19</v>
      </c>
      <c r="B3" s="1">
        <v>1.0475000143051147</v>
      </c>
      <c r="C3" s="1">
        <v>1.0490000247955322</v>
      </c>
      <c r="D3" s="1">
        <v>1.066100001335144</v>
      </c>
      <c r="E3" s="1">
        <v>1.0559999942779541</v>
      </c>
      <c r="F3" s="1">
        <v>1.0579999685287476</v>
      </c>
      <c r="G3" s="1">
        <v>1.0579999685287476</v>
      </c>
      <c r="H3" s="1">
        <v>1.0583000183105469</v>
      </c>
      <c r="I3" s="1">
        <v>1.0580999851226807</v>
      </c>
      <c r="J3" s="1">
        <v>1.058899998664856</v>
      </c>
      <c r="K3" s="1">
        <v>1.0585000514984131</v>
      </c>
      <c r="L3" s="1">
        <v>1.0571000576019287</v>
      </c>
    </row>
    <row r="5" spans="1:21" x14ac:dyDescent="0.3">
      <c r="A5" s="2">
        <v>0</v>
      </c>
      <c r="B5" s="1">
        <v>1.0184999704360962</v>
      </c>
      <c r="I5" s="2">
        <v>0</v>
      </c>
      <c r="J5" s="1">
        <v>1.0667999982833862</v>
      </c>
      <c r="Q5" s="2">
        <v>0</v>
      </c>
      <c r="R5" s="1">
        <v>1.0475000143051147</v>
      </c>
    </row>
    <row r="6" spans="1:21" x14ac:dyDescent="0.3">
      <c r="A6" s="2">
        <v>3</v>
      </c>
      <c r="B6" s="1">
        <v>1.0052000284194946</v>
      </c>
      <c r="I6" s="2">
        <v>3</v>
      </c>
      <c r="J6" s="1">
        <v>1.0643999576568604</v>
      </c>
      <c r="Q6" s="2">
        <v>3</v>
      </c>
      <c r="R6" s="1">
        <v>1.0490000247955322</v>
      </c>
    </row>
    <row r="7" spans="1:21" x14ac:dyDescent="0.3">
      <c r="A7" s="2">
        <v>6</v>
      </c>
      <c r="B7" s="1">
        <v>1.0023000240325928</v>
      </c>
      <c r="I7" s="2">
        <v>6</v>
      </c>
      <c r="J7" s="1">
        <v>1.0444999933242798</v>
      </c>
      <c r="Q7" s="2">
        <v>6</v>
      </c>
      <c r="R7" s="1">
        <v>1.066100001335144</v>
      </c>
    </row>
    <row r="8" spans="1:21" x14ac:dyDescent="0.3">
      <c r="A8" s="2">
        <v>9</v>
      </c>
      <c r="B8" s="1">
        <v>1.0001000165939331</v>
      </c>
      <c r="I8" s="2">
        <v>9</v>
      </c>
      <c r="J8" s="1">
        <v>1.0535000562667847</v>
      </c>
      <c r="Q8" s="2">
        <v>9</v>
      </c>
      <c r="R8" s="1">
        <v>1.0559999942779541</v>
      </c>
      <c r="U8" s="9"/>
    </row>
    <row r="9" spans="1:21" x14ac:dyDescent="0.3">
      <c r="A9" s="2">
        <v>12</v>
      </c>
      <c r="B9" s="1">
        <v>0.99809998273849487</v>
      </c>
      <c r="I9" s="2">
        <v>12</v>
      </c>
      <c r="J9" s="1">
        <v>1.0528000593185425</v>
      </c>
      <c r="Q9" s="2">
        <v>12</v>
      </c>
      <c r="R9" s="1">
        <v>1.0579999685287476</v>
      </c>
    </row>
    <row r="10" spans="1:21" x14ac:dyDescent="0.3">
      <c r="A10" s="2">
        <v>15</v>
      </c>
      <c r="B10" s="1">
        <v>0.99550002813339233</v>
      </c>
      <c r="I10" s="2">
        <v>15</v>
      </c>
      <c r="J10" s="1">
        <v>1.0514999628067017</v>
      </c>
      <c r="Q10" s="2">
        <v>15</v>
      </c>
      <c r="R10" s="1">
        <v>1.0579999685287476</v>
      </c>
    </row>
    <row r="11" spans="1:21" x14ac:dyDescent="0.3">
      <c r="A11" s="2">
        <v>18</v>
      </c>
      <c r="B11" s="1">
        <v>0.99299997091293335</v>
      </c>
      <c r="I11" s="2">
        <v>18</v>
      </c>
      <c r="J11" s="1">
        <v>1.0500999689102173</v>
      </c>
      <c r="Q11" s="2">
        <v>18</v>
      </c>
      <c r="R11" s="1">
        <v>1.0583000183105469</v>
      </c>
    </row>
    <row r="12" spans="1:21" x14ac:dyDescent="0.3">
      <c r="A12" s="2">
        <v>21</v>
      </c>
      <c r="B12" s="1">
        <v>0.9934999942779541</v>
      </c>
      <c r="I12" s="2">
        <v>21</v>
      </c>
      <c r="J12" s="1">
        <v>1.0477999448776245</v>
      </c>
      <c r="Q12" s="2">
        <v>21</v>
      </c>
      <c r="R12" s="1">
        <v>1.0580999851226807</v>
      </c>
    </row>
    <row r="13" spans="1:21" x14ac:dyDescent="0.3">
      <c r="A13" s="2">
        <v>24</v>
      </c>
      <c r="B13" s="1">
        <v>0.99519997835159302</v>
      </c>
      <c r="I13" s="2">
        <v>24</v>
      </c>
      <c r="J13" s="1">
        <v>1.047700047492981</v>
      </c>
      <c r="Q13" s="2">
        <v>24</v>
      </c>
      <c r="R13" s="1">
        <v>1.058899998664856</v>
      </c>
    </row>
    <row r="14" spans="1:21" x14ac:dyDescent="0.3">
      <c r="A14" s="2">
        <v>27</v>
      </c>
      <c r="B14" s="1">
        <v>0.99599999189376831</v>
      </c>
      <c r="I14" s="2">
        <v>27</v>
      </c>
      <c r="J14" s="1">
        <v>1.04830002784729</v>
      </c>
      <c r="Q14" s="2">
        <v>27</v>
      </c>
      <c r="R14" s="1">
        <v>1.0585000514984131</v>
      </c>
    </row>
    <row r="15" spans="1:21" x14ac:dyDescent="0.3">
      <c r="A15" s="2">
        <v>30</v>
      </c>
      <c r="B15" s="1">
        <v>0.99699997901916504</v>
      </c>
      <c r="I15" s="2">
        <v>30</v>
      </c>
      <c r="J15" s="1">
        <v>1.0498000383377075</v>
      </c>
      <c r="Q15" s="2">
        <v>30</v>
      </c>
      <c r="R15" s="1">
        <v>1.0571000576019287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66" workbookViewId="0">
      <selection activeCell="R98" sqref="R9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22</v>
      </c>
      <c r="N3" s="2">
        <v>91152</v>
      </c>
    </row>
    <row r="4" spans="1:15" x14ac:dyDescent="0.3">
      <c r="A4" s="1" t="s">
        <v>11</v>
      </c>
      <c r="B4" s="1">
        <v>0.89499998092651367</v>
      </c>
      <c r="C4" s="1">
        <v>0.9035000205039978</v>
      </c>
      <c r="D4" s="1">
        <v>0.91409999132156372</v>
      </c>
      <c r="E4" s="1">
        <v>0.93019998073577881</v>
      </c>
      <c r="F4" s="1">
        <v>0.94319999217987061</v>
      </c>
      <c r="G4" s="1">
        <v>0.95590001344680786</v>
      </c>
      <c r="H4" s="1">
        <v>0.97119998931884766</v>
      </c>
      <c r="I4" s="1">
        <v>0.98629999160766602</v>
      </c>
      <c r="J4" s="1">
        <v>0.99919998645782471</v>
      </c>
      <c r="K4" s="1">
        <v>1.0124000310897827</v>
      </c>
      <c r="L4" s="1">
        <v>1.0253000259399414</v>
      </c>
      <c r="N4" s="2">
        <v>0</v>
      </c>
      <c r="O4" s="2">
        <v>-0.14765000343322754</v>
      </c>
    </row>
    <row r="5" spans="1:15" x14ac:dyDescent="0.3">
      <c r="A5" s="1" t="s">
        <v>17</v>
      </c>
      <c r="B5" s="1">
        <v>1.0184999704360962</v>
      </c>
      <c r="C5" s="1">
        <v>1.0052000284194946</v>
      </c>
      <c r="D5" s="1">
        <v>1.0023000240325928</v>
      </c>
      <c r="E5" s="1">
        <v>1.0001000165939331</v>
      </c>
      <c r="F5" s="1">
        <v>0.99809998273849487</v>
      </c>
      <c r="G5" s="1">
        <v>0.99550002813339233</v>
      </c>
      <c r="H5" s="1">
        <v>0.99299997091293335</v>
      </c>
      <c r="I5" s="1">
        <v>0.9934999942779541</v>
      </c>
      <c r="J5" s="1">
        <v>0.99519997835159302</v>
      </c>
      <c r="K5" s="1">
        <v>0.99599999189376831</v>
      </c>
      <c r="L5" s="1">
        <v>0.99699997901916504</v>
      </c>
      <c r="N5" s="2">
        <v>3</v>
      </c>
      <c r="O5" s="2">
        <v>-0.13129997253417969</v>
      </c>
    </row>
    <row r="6" spans="1:15" x14ac:dyDescent="0.3">
      <c r="A6" s="1" t="s">
        <v>18</v>
      </c>
      <c r="B6" s="1">
        <v>1.0667999982833862</v>
      </c>
      <c r="C6" s="1">
        <v>1.0643999576568604</v>
      </c>
      <c r="D6" s="1">
        <v>1.0444999933242798</v>
      </c>
      <c r="E6" s="1">
        <v>1.0535000562667847</v>
      </c>
      <c r="F6" s="1">
        <v>1.0528000593185425</v>
      </c>
      <c r="G6" s="1">
        <v>1.0514999628067017</v>
      </c>
      <c r="H6" s="1">
        <v>1.0500999689102173</v>
      </c>
      <c r="I6" s="1">
        <v>1.0477999448776245</v>
      </c>
      <c r="J6" s="1">
        <v>1.047700047492981</v>
      </c>
      <c r="K6" s="1">
        <v>1.04830002784729</v>
      </c>
      <c r="L6" s="1">
        <v>1.0498000383377075</v>
      </c>
      <c r="N6" s="2">
        <v>6</v>
      </c>
      <c r="O6" s="2">
        <v>-0.10930001735687256</v>
      </c>
    </row>
    <row r="7" spans="1:15" x14ac:dyDescent="0.3">
      <c r="A7" s="3" t="s">
        <v>0</v>
      </c>
      <c r="B7" s="2">
        <f>B4-(AVERAGE(B5:B6))</f>
        <v>-0.14765000343322754</v>
      </c>
      <c r="C7" s="2">
        <f t="shared" ref="C7:L7" si="0">C4-(AVERAGE(C5:C6))</f>
        <v>-0.13129997253417969</v>
      </c>
      <c r="D7" s="2">
        <f t="shared" si="0"/>
        <v>-0.10930001735687256</v>
      </c>
      <c r="E7" s="2">
        <f t="shared" si="0"/>
        <v>-9.6600055694580078E-2</v>
      </c>
      <c r="F7" s="2">
        <f t="shared" si="0"/>
        <v>-8.2250028848648071E-2</v>
      </c>
      <c r="G7" s="2">
        <f t="shared" si="0"/>
        <v>-6.7599982023239136E-2</v>
      </c>
      <c r="H7" s="2">
        <f t="shared" si="0"/>
        <v>-5.0349980592727661E-2</v>
      </c>
      <c r="I7" s="2">
        <f t="shared" si="0"/>
        <v>-3.4349977970123291E-2</v>
      </c>
      <c r="J7" s="2">
        <f t="shared" si="0"/>
        <v>-2.225002646446228E-2</v>
      </c>
      <c r="K7" s="2">
        <f t="shared" si="0"/>
        <v>-9.74997878074646E-3</v>
      </c>
      <c r="L7" s="2">
        <f t="shared" si="0"/>
        <v>1.900017261505127E-3</v>
      </c>
      <c r="N7" s="2">
        <v>9</v>
      </c>
      <c r="O7" s="2">
        <v>-9.6600055694580078E-2</v>
      </c>
    </row>
    <row r="8" spans="1:15" x14ac:dyDescent="0.3">
      <c r="N8" s="2">
        <v>12</v>
      </c>
      <c r="O8" s="2">
        <v>-8.2250028848648071E-2</v>
      </c>
    </row>
    <row r="9" spans="1:15" x14ac:dyDescent="0.3">
      <c r="N9" s="2">
        <v>15</v>
      </c>
      <c r="O9" s="2">
        <v>-6.7599982023239136E-2</v>
      </c>
    </row>
    <row r="10" spans="1:15" x14ac:dyDescent="0.3">
      <c r="N10" s="2">
        <v>18</v>
      </c>
      <c r="O10" s="2">
        <v>-5.0349980592727661E-2</v>
      </c>
    </row>
    <row r="11" spans="1:15" x14ac:dyDescent="0.3">
      <c r="N11" s="2">
        <v>21</v>
      </c>
      <c r="O11" s="2">
        <v>-3.4349977970123291E-2</v>
      </c>
    </row>
    <row r="12" spans="1:15" x14ac:dyDescent="0.3">
      <c r="N12" s="2">
        <v>24</v>
      </c>
      <c r="O12" s="2">
        <v>-2.225002646446228E-2</v>
      </c>
    </row>
    <row r="13" spans="1:15" x14ac:dyDescent="0.3">
      <c r="N13" s="2">
        <v>27</v>
      </c>
      <c r="O13" s="2">
        <v>-9.74997878074646E-3</v>
      </c>
    </row>
    <row r="14" spans="1:15" x14ac:dyDescent="0.3">
      <c r="N14" s="2">
        <v>30</v>
      </c>
      <c r="O14" s="2">
        <v>1.900017261505127E-3</v>
      </c>
    </row>
    <row r="19" spans="1:15" x14ac:dyDescent="0.3">
      <c r="A19" s="1" t="s">
        <v>12</v>
      </c>
      <c r="B19" s="1">
        <v>0.96280002593994141</v>
      </c>
      <c r="C19" s="1">
        <v>0.98420000076293945</v>
      </c>
      <c r="D19" s="1">
        <v>0.99599999189376831</v>
      </c>
      <c r="E19" s="1">
        <v>1.0156999826431274</v>
      </c>
      <c r="F19" s="1">
        <v>1.0320999622344971</v>
      </c>
      <c r="G19" s="1">
        <v>1.0443999767303467</v>
      </c>
      <c r="H19" s="1">
        <v>1.0605000257492065</v>
      </c>
      <c r="I19" s="1">
        <v>1.0786000490188599</v>
      </c>
      <c r="J19" s="1">
        <v>1.093999981880188</v>
      </c>
      <c r="K19" s="1">
        <v>1.1081999540328979</v>
      </c>
      <c r="L19" s="1">
        <v>1.1240999698638916</v>
      </c>
      <c r="N19" s="2">
        <v>0</v>
      </c>
      <c r="O19" s="2">
        <v>-7.9849958419799805E-2</v>
      </c>
    </row>
    <row r="20" spans="1:15" x14ac:dyDescent="0.3">
      <c r="A20" s="1" t="s">
        <v>17</v>
      </c>
      <c r="B20" s="1">
        <v>1.0184999704360962</v>
      </c>
      <c r="C20" s="1">
        <v>1.0052000284194946</v>
      </c>
      <c r="D20" s="1">
        <v>1.0023000240325928</v>
      </c>
      <c r="E20" s="1">
        <v>1.0001000165939331</v>
      </c>
      <c r="F20" s="1">
        <v>0.99809998273849487</v>
      </c>
      <c r="G20" s="1">
        <v>0.99550002813339233</v>
      </c>
      <c r="H20" s="1">
        <v>0.99299997091293335</v>
      </c>
      <c r="I20" s="1">
        <v>0.9934999942779541</v>
      </c>
      <c r="J20" s="1">
        <v>0.99519997835159302</v>
      </c>
      <c r="K20" s="1">
        <v>0.99599999189376831</v>
      </c>
      <c r="L20" s="1">
        <v>0.99699997901916504</v>
      </c>
      <c r="N20" s="2">
        <v>3</v>
      </c>
      <c r="O20" s="2">
        <v>-5.0599992275238037E-2</v>
      </c>
    </row>
    <row r="21" spans="1:15" x14ac:dyDescent="0.3">
      <c r="A21" s="1" t="s">
        <v>18</v>
      </c>
      <c r="B21" s="1">
        <v>1.0667999982833862</v>
      </c>
      <c r="C21" s="1">
        <v>1.0643999576568604</v>
      </c>
      <c r="D21" s="1">
        <v>1.0444999933242798</v>
      </c>
      <c r="E21" s="1">
        <v>1.0535000562667847</v>
      </c>
      <c r="F21" s="1">
        <v>1.0528000593185425</v>
      </c>
      <c r="G21" s="1">
        <v>1.0514999628067017</v>
      </c>
      <c r="H21" s="1">
        <v>1.0500999689102173</v>
      </c>
      <c r="I21" s="1">
        <v>1.0477999448776245</v>
      </c>
      <c r="J21" s="1">
        <v>1.047700047492981</v>
      </c>
      <c r="K21" s="1">
        <v>1.04830002784729</v>
      </c>
      <c r="L21" s="1">
        <v>1.0498000383377075</v>
      </c>
      <c r="N21" s="2">
        <v>6</v>
      </c>
      <c r="O21" s="2">
        <v>-2.7400016784667969E-2</v>
      </c>
    </row>
    <row r="22" spans="1:15" x14ac:dyDescent="0.3">
      <c r="A22" s="3" t="s">
        <v>0</v>
      </c>
      <c r="B22" s="2">
        <f>B19-(AVERAGE(B20:B21))</f>
        <v>-7.9849958419799805E-2</v>
      </c>
      <c r="C22" s="2">
        <f t="shared" ref="C22:L22" si="1">C19-(AVERAGE(C20:C21))</f>
        <v>-5.0599992275238037E-2</v>
      </c>
      <c r="D22" s="2">
        <f t="shared" si="1"/>
        <v>-2.7400016784667969E-2</v>
      </c>
      <c r="E22" s="2">
        <f t="shared" si="1"/>
        <v>-1.1100053787231445E-2</v>
      </c>
      <c r="F22" s="2">
        <f t="shared" si="1"/>
        <v>6.6499412059783936E-3</v>
      </c>
      <c r="G22" s="2">
        <f t="shared" si="1"/>
        <v>2.0899981260299683E-2</v>
      </c>
      <c r="H22" s="2">
        <f t="shared" si="1"/>
        <v>3.8950055837631226E-2</v>
      </c>
      <c r="I22" s="2">
        <f t="shared" si="1"/>
        <v>5.7950079441070557E-2</v>
      </c>
      <c r="J22" s="2">
        <f t="shared" si="1"/>
        <v>7.2549968957901001E-2</v>
      </c>
      <c r="K22" s="2">
        <f t="shared" si="1"/>
        <v>8.6049944162368774E-2</v>
      </c>
      <c r="L22" s="2">
        <f t="shared" si="1"/>
        <v>0.10069996118545532</v>
      </c>
      <c r="N22" s="2">
        <v>9</v>
      </c>
      <c r="O22" s="2">
        <v>-1.1100053787231445E-2</v>
      </c>
    </row>
    <row r="23" spans="1:15" x14ac:dyDescent="0.3">
      <c r="N23" s="2">
        <v>12</v>
      </c>
      <c r="O23" s="2">
        <v>6.6499412059783936E-3</v>
      </c>
    </row>
    <row r="24" spans="1:15" x14ac:dyDescent="0.3">
      <c r="N24" s="2">
        <v>15</v>
      </c>
      <c r="O24" s="2">
        <v>2.0899981260299683E-2</v>
      </c>
    </row>
    <row r="25" spans="1:15" x14ac:dyDescent="0.3">
      <c r="N25" s="2">
        <v>18</v>
      </c>
      <c r="O25" s="2">
        <v>3.8950055837631226E-2</v>
      </c>
    </row>
    <row r="26" spans="1:15" x14ac:dyDescent="0.3">
      <c r="N26" s="2">
        <v>21</v>
      </c>
      <c r="O26" s="2">
        <v>5.7950079441070557E-2</v>
      </c>
    </row>
    <row r="27" spans="1:15" x14ac:dyDescent="0.3">
      <c r="N27" s="2">
        <v>24</v>
      </c>
      <c r="O27" s="2">
        <v>7.2549968957901001E-2</v>
      </c>
    </row>
    <row r="28" spans="1:15" x14ac:dyDescent="0.3">
      <c r="N28" s="2">
        <v>27</v>
      </c>
      <c r="O28" s="2">
        <v>8.6049944162368774E-2</v>
      </c>
    </row>
    <row r="29" spans="1:15" x14ac:dyDescent="0.3">
      <c r="N29" s="2">
        <v>30</v>
      </c>
      <c r="O29" s="2">
        <v>0.10069996118545532</v>
      </c>
    </row>
    <row r="35" spans="1:15" x14ac:dyDescent="0.3">
      <c r="A35" s="1" t="s">
        <v>13</v>
      </c>
      <c r="B35" s="1">
        <v>0.90729999542236328</v>
      </c>
      <c r="C35" s="1">
        <v>0.92799997329711914</v>
      </c>
      <c r="D35" s="1">
        <v>0.93440002202987671</v>
      </c>
      <c r="E35" s="1">
        <v>0.95069998502731323</v>
      </c>
      <c r="F35" s="1">
        <v>0.96770000457763672</v>
      </c>
      <c r="G35" s="1">
        <v>0.98199999332427979</v>
      </c>
      <c r="H35" s="1">
        <v>1.0008000135421753</v>
      </c>
      <c r="I35" s="1">
        <v>1.0192999839782715</v>
      </c>
      <c r="J35" s="1">
        <v>1.0369000434875488</v>
      </c>
      <c r="K35" s="1">
        <v>1.052899956703186</v>
      </c>
      <c r="L35" s="1">
        <v>1.0700000524520874</v>
      </c>
      <c r="N35" s="2">
        <v>0</v>
      </c>
      <c r="O35" s="2">
        <v>-0.13534998893737793</v>
      </c>
    </row>
    <row r="36" spans="1:15" x14ac:dyDescent="0.3">
      <c r="A36" s="1" t="s">
        <v>17</v>
      </c>
      <c r="B36" s="1">
        <v>1.0184999704360962</v>
      </c>
      <c r="C36" s="1">
        <v>1.0052000284194946</v>
      </c>
      <c r="D36" s="1">
        <v>1.0023000240325928</v>
      </c>
      <c r="E36" s="1">
        <v>1.0001000165939331</v>
      </c>
      <c r="F36" s="1">
        <v>0.99809998273849487</v>
      </c>
      <c r="G36" s="1">
        <v>0.99550002813339233</v>
      </c>
      <c r="H36" s="1">
        <v>0.99299997091293335</v>
      </c>
      <c r="I36" s="1">
        <v>0.9934999942779541</v>
      </c>
      <c r="J36" s="1">
        <v>0.99519997835159302</v>
      </c>
      <c r="K36" s="1">
        <v>0.99599999189376831</v>
      </c>
      <c r="L36" s="1">
        <v>0.99699997901916504</v>
      </c>
      <c r="N36" s="2">
        <v>3</v>
      </c>
      <c r="O36" s="2">
        <v>-0.10680001974105835</v>
      </c>
    </row>
    <row r="37" spans="1:15" x14ac:dyDescent="0.3">
      <c r="A37" s="1" t="s">
        <v>18</v>
      </c>
      <c r="B37" s="1">
        <v>1.0667999982833862</v>
      </c>
      <c r="C37" s="1">
        <v>1.0643999576568604</v>
      </c>
      <c r="D37" s="1">
        <v>1.0444999933242798</v>
      </c>
      <c r="E37" s="1">
        <v>1.0535000562667847</v>
      </c>
      <c r="F37" s="1">
        <v>1.0528000593185425</v>
      </c>
      <c r="G37" s="1">
        <v>1.0514999628067017</v>
      </c>
      <c r="H37" s="1">
        <v>1.0500999689102173</v>
      </c>
      <c r="I37" s="1">
        <v>1.0477999448776245</v>
      </c>
      <c r="J37" s="1">
        <v>1.047700047492981</v>
      </c>
      <c r="K37" s="1">
        <v>1.04830002784729</v>
      </c>
      <c r="L37" s="1">
        <v>1.0498000383377075</v>
      </c>
      <c r="N37" s="2">
        <v>6</v>
      </c>
      <c r="O37" s="2">
        <v>-8.899998664855957E-2</v>
      </c>
    </row>
    <row r="38" spans="1:15" x14ac:dyDescent="0.3">
      <c r="A38" s="3" t="s">
        <v>0</v>
      </c>
      <c r="B38" s="2">
        <f>B35-(AVERAGE(B36:B37))</f>
        <v>-0.13534998893737793</v>
      </c>
      <c r="C38" s="2">
        <f t="shared" ref="C38:L38" si="2">C35-(AVERAGE(C36:C37))</f>
        <v>-0.10680001974105835</v>
      </c>
      <c r="D38" s="2">
        <f t="shared" si="2"/>
        <v>-8.899998664855957E-2</v>
      </c>
      <c r="E38" s="2">
        <f t="shared" si="2"/>
        <v>-7.6100051403045654E-2</v>
      </c>
      <c r="F38" s="2">
        <f t="shared" si="2"/>
        <v>-5.7750016450881958E-2</v>
      </c>
      <c r="G38" s="2">
        <f t="shared" si="2"/>
        <v>-4.1500002145767212E-2</v>
      </c>
      <c r="H38" s="2">
        <f t="shared" si="2"/>
        <v>-2.0749956369400024E-2</v>
      </c>
      <c r="I38" s="2">
        <f t="shared" si="2"/>
        <v>-1.3499855995178223E-3</v>
      </c>
      <c r="J38" s="2">
        <f t="shared" si="2"/>
        <v>1.5450030565261841E-2</v>
      </c>
      <c r="K38" s="2">
        <f t="shared" si="2"/>
        <v>3.074994683265686E-2</v>
      </c>
      <c r="L38" s="2">
        <f t="shared" si="2"/>
        <v>4.6600043773651123E-2</v>
      </c>
      <c r="N38" s="2">
        <v>9</v>
      </c>
      <c r="O38" s="2">
        <v>-7.6100051403045654E-2</v>
      </c>
    </row>
    <row r="39" spans="1:15" x14ac:dyDescent="0.3">
      <c r="N39" s="2">
        <v>12</v>
      </c>
      <c r="O39" s="2">
        <v>-5.7750016450881958E-2</v>
      </c>
    </row>
    <row r="40" spans="1:15" x14ac:dyDescent="0.3">
      <c r="N40" s="2">
        <v>15</v>
      </c>
      <c r="O40" s="2">
        <v>-4.1500002145767212E-2</v>
      </c>
    </row>
    <row r="41" spans="1:15" x14ac:dyDescent="0.3">
      <c r="N41" s="2">
        <v>18</v>
      </c>
      <c r="O41" s="2">
        <v>-2.0749956369400024E-2</v>
      </c>
    </row>
    <row r="42" spans="1:15" x14ac:dyDescent="0.3">
      <c r="N42" s="2">
        <v>21</v>
      </c>
      <c r="O42" s="2">
        <v>-1.3499855995178223E-3</v>
      </c>
    </row>
    <row r="43" spans="1:15" x14ac:dyDescent="0.3">
      <c r="A43" s="8"/>
      <c r="N43" s="2">
        <v>24</v>
      </c>
      <c r="O43" s="2">
        <v>1.5450030565261841E-2</v>
      </c>
    </row>
    <row r="44" spans="1:15" x14ac:dyDescent="0.3">
      <c r="N44" s="2">
        <v>27</v>
      </c>
      <c r="O44" s="2">
        <v>3.074994683265686E-2</v>
      </c>
    </row>
    <row r="45" spans="1:15" x14ac:dyDescent="0.3">
      <c r="N45" s="2">
        <v>30</v>
      </c>
      <c r="O45" s="2">
        <v>4.6600043773651123E-2</v>
      </c>
    </row>
    <row r="51" spans="1:15" x14ac:dyDescent="0.3">
      <c r="A51" s="1" t="s">
        <v>14</v>
      </c>
      <c r="B51" s="1">
        <v>1.0016000270843506</v>
      </c>
      <c r="C51" s="1">
        <v>1.0183999538421631</v>
      </c>
      <c r="D51" s="1">
        <v>1.0245000123977661</v>
      </c>
      <c r="E51" s="1">
        <v>1.0425000190734863</v>
      </c>
      <c r="F51" s="1">
        <v>1.0590000152587891</v>
      </c>
      <c r="G51" s="1">
        <v>1.0749000310897827</v>
      </c>
      <c r="H51" s="1">
        <v>1.0945999622344971</v>
      </c>
      <c r="I51" s="1">
        <v>1.1133999824523926</v>
      </c>
      <c r="J51" s="1">
        <v>1.1318000555038452</v>
      </c>
      <c r="K51" s="1">
        <v>1.1473000049591064</v>
      </c>
      <c r="L51" s="1">
        <v>1.1648000478744507</v>
      </c>
      <c r="N51" s="2">
        <v>0</v>
      </c>
      <c r="O51" s="2">
        <v>-4.1049957275390625E-2</v>
      </c>
    </row>
    <row r="52" spans="1:15" x14ac:dyDescent="0.3">
      <c r="A52" s="1" t="s">
        <v>17</v>
      </c>
      <c r="B52" s="1">
        <v>1.0184999704360962</v>
      </c>
      <c r="C52" s="1">
        <v>1.0052000284194946</v>
      </c>
      <c r="D52" s="1">
        <v>1.0023000240325928</v>
      </c>
      <c r="E52" s="1">
        <v>1.0001000165939331</v>
      </c>
      <c r="F52" s="1">
        <v>0.99809998273849487</v>
      </c>
      <c r="G52" s="1">
        <v>0.99550002813339233</v>
      </c>
      <c r="H52" s="1">
        <v>0.99299997091293335</v>
      </c>
      <c r="I52" s="1">
        <v>0.9934999942779541</v>
      </c>
      <c r="J52" s="1">
        <v>0.99519997835159302</v>
      </c>
      <c r="K52" s="1">
        <v>0.99599999189376831</v>
      </c>
      <c r="L52" s="1">
        <v>0.99699997901916504</v>
      </c>
      <c r="N52" s="2">
        <v>3</v>
      </c>
      <c r="O52" s="2">
        <v>-1.6400039196014404E-2</v>
      </c>
    </row>
    <row r="53" spans="1:15" x14ac:dyDescent="0.3">
      <c r="A53" s="1" t="s">
        <v>18</v>
      </c>
      <c r="B53" s="1">
        <v>1.0667999982833862</v>
      </c>
      <c r="C53" s="1">
        <v>1.0643999576568604</v>
      </c>
      <c r="D53" s="1">
        <v>1.0444999933242798</v>
      </c>
      <c r="E53" s="1">
        <v>1.0535000562667847</v>
      </c>
      <c r="F53" s="1">
        <v>1.0528000593185425</v>
      </c>
      <c r="G53" s="1">
        <v>1.0514999628067017</v>
      </c>
      <c r="H53" s="1">
        <v>1.0500999689102173</v>
      </c>
      <c r="I53" s="1">
        <v>1.0477999448776245</v>
      </c>
      <c r="J53" s="1">
        <v>1.047700047492981</v>
      </c>
      <c r="K53" s="1">
        <v>1.04830002784729</v>
      </c>
      <c r="L53" s="1">
        <v>1.0498000383377075</v>
      </c>
      <c r="N53" s="2">
        <v>6</v>
      </c>
      <c r="O53" s="2">
        <v>1.100003719329834E-3</v>
      </c>
    </row>
    <row r="54" spans="1:15" x14ac:dyDescent="0.3">
      <c r="A54" s="3" t="s">
        <v>0</v>
      </c>
      <c r="B54" s="2">
        <f>B51-(AVERAGE(B52:B53))</f>
        <v>-4.1049957275390625E-2</v>
      </c>
      <c r="C54" s="2">
        <f t="shared" ref="C54:K54" si="3">C51-(AVERAGE(C52:C53))</f>
        <v>-1.6400039196014404E-2</v>
      </c>
      <c r="D54" s="2">
        <f t="shared" si="3"/>
        <v>1.100003719329834E-3</v>
      </c>
      <c r="E54" s="2">
        <f t="shared" si="3"/>
        <v>1.5699982643127441E-2</v>
      </c>
      <c r="F54" s="2">
        <f t="shared" si="3"/>
        <v>3.3549994230270386E-2</v>
      </c>
      <c r="G54" s="2">
        <f t="shared" si="3"/>
        <v>5.1400035619735718E-2</v>
      </c>
      <c r="H54" s="2">
        <f t="shared" si="3"/>
        <v>7.3049992322921753E-2</v>
      </c>
      <c r="I54" s="2">
        <f t="shared" si="3"/>
        <v>9.2750012874603271E-2</v>
      </c>
      <c r="J54" s="2">
        <f t="shared" si="3"/>
        <v>0.11035004258155823</v>
      </c>
      <c r="K54" s="2">
        <f t="shared" si="3"/>
        <v>0.12514999508857727</v>
      </c>
      <c r="L54" s="2">
        <f>L51-(AVERAGE(L52:L53))</f>
        <v>0.1414000391960144</v>
      </c>
      <c r="N54" s="2">
        <v>9</v>
      </c>
      <c r="O54" s="2">
        <v>1.5699982643127441E-2</v>
      </c>
    </row>
    <row r="55" spans="1:15" x14ac:dyDescent="0.3">
      <c r="N55" s="2">
        <v>12</v>
      </c>
      <c r="O55" s="2">
        <v>3.3549994230270386E-2</v>
      </c>
    </row>
    <row r="56" spans="1:15" x14ac:dyDescent="0.3">
      <c r="N56" s="2">
        <v>15</v>
      </c>
      <c r="O56" s="2">
        <v>5.1400035619735718E-2</v>
      </c>
    </row>
    <row r="57" spans="1:15" x14ac:dyDescent="0.3">
      <c r="N57" s="2">
        <v>18</v>
      </c>
      <c r="O57" s="2">
        <v>7.3049992322921753E-2</v>
      </c>
    </row>
    <row r="58" spans="1:15" x14ac:dyDescent="0.3">
      <c r="N58" s="2">
        <v>21</v>
      </c>
      <c r="O58" s="2">
        <v>9.2750012874603271E-2</v>
      </c>
    </row>
    <row r="59" spans="1:15" x14ac:dyDescent="0.3">
      <c r="N59" s="2">
        <v>24</v>
      </c>
      <c r="O59" s="2">
        <v>0.11035004258155823</v>
      </c>
    </row>
    <row r="60" spans="1:15" x14ac:dyDescent="0.3">
      <c r="N60" s="2">
        <v>27</v>
      </c>
      <c r="O60" s="2">
        <v>0.12514999508857727</v>
      </c>
    </row>
    <row r="61" spans="1:15" x14ac:dyDescent="0.3">
      <c r="N61" s="2">
        <v>30</v>
      </c>
      <c r="O61" s="2">
        <v>0.1414000391960144</v>
      </c>
    </row>
    <row r="68" spans="1:15" x14ac:dyDescent="0.3">
      <c r="A68" s="1" t="s">
        <v>15</v>
      </c>
      <c r="B68" s="1">
        <v>1.0098999738693237</v>
      </c>
      <c r="C68" s="1">
        <v>1.0216000080108643</v>
      </c>
      <c r="D68" s="1">
        <v>1.0331000089645386</v>
      </c>
      <c r="E68" s="1">
        <v>1.0433000326156616</v>
      </c>
      <c r="F68" s="1">
        <v>1.059999942779541</v>
      </c>
      <c r="G68" s="1">
        <v>1.0743000507354736</v>
      </c>
      <c r="H68" s="1">
        <v>1.0922000408172607</v>
      </c>
      <c r="I68" s="1">
        <v>1.1093000173568726</v>
      </c>
      <c r="J68" s="1">
        <v>1.1253999471664429</v>
      </c>
      <c r="K68" s="1">
        <v>1.13919997215271</v>
      </c>
      <c r="L68" s="1">
        <v>1.1538000106811523</v>
      </c>
      <c r="N68" s="2">
        <v>0</v>
      </c>
      <c r="O68" s="2">
        <v>-3.275001049041748E-2</v>
      </c>
    </row>
    <row r="69" spans="1:15" x14ac:dyDescent="0.3">
      <c r="A69" s="1" t="s">
        <v>17</v>
      </c>
      <c r="B69" s="1">
        <v>1.0184999704360962</v>
      </c>
      <c r="C69" s="1">
        <v>1.0052000284194946</v>
      </c>
      <c r="D69" s="1">
        <v>1.0023000240325928</v>
      </c>
      <c r="E69" s="1">
        <v>1.0001000165939331</v>
      </c>
      <c r="F69" s="1">
        <v>0.99809998273849487</v>
      </c>
      <c r="G69" s="1">
        <v>0.99550002813339233</v>
      </c>
      <c r="H69" s="1">
        <v>0.99299997091293335</v>
      </c>
      <c r="I69" s="1">
        <v>0.9934999942779541</v>
      </c>
      <c r="J69" s="1">
        <v>0.99519997835159302</v>
      </c>
      <c r="K69" s="1">
        <v>0.99599999189376831</v>
      </c>
      <c r="L69" s="1">
        <v>0.99699997901916504</v>
      </c>
      <c r="N69" s="2">
        <v>3</v>
      </c>
      <c r="O69" s="2">
        <v>-1.3199985027313232E-2</v>
      </c>
    </row>
    <row r="70" spans="1:15" x14ac:dyDescent="0.3">
      <c r="A70" s="1" t="s">
        <v>18</v>
      </c>
      <c r="B70" s="1">
        <v>1.0667999982833862</v>
      </c>
      <c r="C70" s="1">
        <v>1.0643999576568604</v>
      </c>
      <c r="D70" s="1">
        <v>1.0444999933242798</v>
      </c>
      <c r="E70" s="1">
        <v>1.0535000562667847</v>
      </c>
      <c r="F70" s="1">
        <v>1.0528000593185425</v>
      </c>
      <c r="G70" s="1">
        <v>1.0514999628067017</v>
      </c>
      <c r="H70" s="1">
        <v>1.0500999689102173</v>
      </c>
      <c r="I70" s="1">
        <v>1.0477999448776245</v>
      </c>
      <c r="J70" s="1">
        <v>1.047700047492981</v>
      </c>
      <c r="K70" s="1">
        <v>1.04830002784729</v>
      </c>
      <c r="L70" s="1">
        <v>1.0498000383377075</v>
      </c>
      <c r="N70" s="2">
        <v>6</v>
      </c>
      <c r="O70" s="2">
        <v>9.7000002861022949E-3</v>
      </c>
    </row>
    <row r="71" spans="1:15" x14ac:dyDescent="0.3">
      <c r="A71" s="3" t="s">
        <v>0</v>
      </c>
      <c r="B71" s="2">
        <f>B68-(AVERAGE(B69:B70))</f>
        <v>-3.275001049041748E-2</v>
      </c>
      <c r="C71" s="2">
        <f t="shared" ref="C71:L71" si="4">C68-(AVERAGE(C69:C70))</f>
        <v>-1.3199985027313232E-2</v>
      </c>
      <c r="D71" s="2">
        <f t="shared" si="4"/>
        <v>9.7000002861022949E-3</v>
      </c>
      <c r="E71" s="2">
        <f t="shared" si="4"/>
        <v>1.6499996185302734E-2</v>
      </c>
      <c r="F71" s="2">
        <f t="shared" si="4"/>
        <v>3.4549921751022339E-2</v>
      </c>
      <c r="G71" s="2">
        <f t="shared" si="4"/>
        <v>5.0800055265426636E-2</v>
      </c>
      <c r="H71" s="2">
        <f t="shared" si="4"/>
        <v>7.0650070905685425E-2</v>
      </c>
      <c r="I71" s="2">
        <f t="shared" si="4"/>
        <v>8.8650047779083252E-2</v>
      </c>
      <c r="J71" s="2">
        <f t="shared" si="4"/>
        <v>0.10394993424415588</v>
      </c>
      <c r="K71" s="2">
        <f t="shared" si="4"/>
        <v>0.11704996228218079</v>
      </c>
      <c r="L71" s="2">
        <f t="shared" si="4"/>
        <v>0.13040000200271606</v>
      </c>
      <c r="N71" s="2">
        <v>9</v>
      </c>
      <c r="O71" s="2">
        <v>1.6499996185302734E-2</v>
      </c>
    </row>
    <row r="72" spans="1:15" x14ac:dyDescent="0.3">
      <c r="N72" s="2">
        <v>12</v>
      </c>
      <c r="O72" s="2">
        <v>3.4549921751022339E-2</v>
      </c>
    </row>
    <row r="73" spans="1:15" x14ac:dyDescent="0.3">
      <c r="N73" s="2">
        <v>15</v>
      </c>
      <c r="O73" s="2">
        <v>5.0800055265426636E-2</v>
      </c>
    </row>
    <row r="74" spans="1:15" x14ac:dyDescent="0.3">
      <c r="N74" s="2">
        <v>18</v>
      </c>
      <c r="O74" s="2">
        <v>7.0650070905685425E-2</v>
      </c>
    </row>
    <row r="75" spans="1:15" x14ac:dyDescent="0.3">
      <c r="N75" s="2">
        <v>21</v>
      </c>
      <c r="O75" s="2">
        <v>8.8650047779083252E-2</v>
      </c>
    </row>
    <row r="76" spans="1:15" x14ac:dyDescent="0.3">
      <c r="N76" s="2">
        <v>24</v>
      </c>
      <c r="O76" s="2">
        <v>0.10394993424415588</v>
      </c>
    </row>
    <row r="77" spans="1:15" x14ac:dyDescent="0.3">
      <c r="N77" s="2">
        <v>27</v>
      </c>
      <c r="O77" s="2">
        <v>0.11704996228218079</v>
      </c>
    </row>
    <row r="78" spans="1:15" x14ac:dyDescent="0.3">
      <c r="N78" s="2">
        <v>30</v>
      </c>
      <c r="O78" s="2">
        <v>0.13040000200271606</v>
      </c>
    </row>
    <row r="85" spans="1:15" x14ac:dyDescent="0.3">
      <c r="A85" s="1" t="s">
        <v>16</v>
      </c>
      <c r="B85" s="1">
        <v>1.0592999458312988</v>
      </c>
      <c r="C85" s="1">
        <v>1.069599986076355</v>
      </c>
      <c r="D85" s="1">
        <v>1.0755000114440918</v>
      </c>
      <c r="E85" s="1">
        <v>1.0835000276565552</v>
      </c>
      <c r="F85" s="1">
        <v>1.1039999723434448</v>
      </c>
      <c r="G85" s="1">
        <v>1.1031999588012695</v>
      </c>
      <c r="H85" s="1">
        <v>1.1103999614715576</v>
      </c>
      <c r="I85" s="1">
        <v>1.1284999847412109</v>
      </c>
      <c r="J85" s="1">
        <v>1.1549999713897705</v>
      </c>
      <c r="K85" s="1">
        <v>1.1763999462127686</v>
      </c>
      <c r="L85" s="1">
        <v>1.2000000476837158</v>
      </c>
      <c r="N85" s="2">
        <v>0</v>
      </c>
      <c r="O85" s="2">
        <v>1.6649961471557617E-2</v>
      </c>
    </row>
    <row r="86" spans="1:15" x14ac:dyDescent="0.3">
      <c r="A86" s="1" t="s">
        <v>17</v>
      </c>
      <c r="B86" s="1">
        <v>1.0184999704360962</v>
      </c>
      <c r="C86" s="1">
        <v>1.0052000284194946</v>
      </c>
      <c r="D86" s="1">
        <v>1.0023000240325928</v>
      </c>
      <c r="E86" s="1">
        <v>1.0001000165939331</v>
      </c>
      <c r="F86" s="1">
        <v>0.99809998273849487</v>
      </c>
      <c r="G86" s="1">
        <v>0.99550002813339233</v>
      </c>
      <c r="H86" s="1">
        <v>0.99299997091293335</v>
      </c>
      <c r="I86" s="1">
        <v>0.9934999942779541</v>
      </c>
      <c r="J86" s="1">
        <v>0.99519997835159302</v>
      </c>
      <c r="K86" s="1">
        <v>0.99599999189376831</v>
      </c>
      <c r="L86" s="1">
        <v>0.99699997901916504</v>
      </c>
      <c r="N86" s="2">
        <v>3</v>
      </c>
      <c r="O86" s="2">
        <v>3.479999303817749E-2</v>
      </c>
    </row>
    <row r="87" spans="1:15" x14ac:dyDescent="0.3">
      <c r="A87" s="1" t="s">
        <v>18</v>
      </c>
      <c r="B87" s="1">
        <v>1.0667999982833862</v>
      </c>
      <c r="C87" s="1">
        <v>1.0643999576568604</v>
      </c>
      <c r="D87" s="1">
        <v>1.0444999933242798</v>
      </c>
      <c r="E87" s="1">
        <v>1.0535000562667847</v>
      </c>
      <c r="F87" s="1">
        <v>1.0528000593185425</v>
      </c>
      <c r="G87" s="1">
        <v>1.0514999628067017</v>
      </c>
      <c r="H87" s="1">
        <v>1.0500999689102173</v>
      </c>
      <c r="I87" s="1">
        <v>1.0477999448776245</v>
      </c>
      <c r="J87" s="1">
        <v>1.047700047492981</v>
      </c>
      <c r="K87" s="1">
        <v>1.04830002784729</v>
      </c>
      <c r="L87" s="1">
        <v>1.0498000383377075</v>
      </c>
      <c r="N87" s="2">
        <v>6</v>
      </c>
      <c r="O87" s="2">
        <v>5.2100002765655518E-2</v>
      </c>
    </row>
    <row r="88" spans="1:15" x14ac:dyDescent="0.3">
      <c r="A88" s="3" t="s">
        <v>0</v>
      </c>
      <c r="B88" s="2">
        <f>B85-(AVERAGE(B86:B87))</f>
        <v>1.6649961471557617E-2</v>
      </c>
      <c r="C88" s="2">
        <f t="shared" ref="C88:L88" si="5">C85-(AVERAGE(C86:C87))</f>
        <v>3.479999303817749E-2</v>
      </c>
      <c r="D88" s="2">
        <f t="shared" si="5"/>
        <v>5.2100002765655518E-2</v>
      </c>
      <c r="E88" s="2">
        <f t="shared" si="5"/>
        <v>5.6699991226196289E-2</v>
      </c>
      <c r="F88" s="2">
        <f t="shared" si="5"/>
        <v>7.8549951314926147E-2</v>
      </c>
      <c r="G88" s="2">
        <f t="shared" si="5"/>
        <v>7.9699963331222534E-2</v>
      </c>
      <c r="H88" s="2">
        <f t="shared" si="5"/>
        <v>8.88499915599823E-2</v>
      </c>
      <c r="I88" s="2">
        <f t="shared" si="5"/>
        <v>0.10785001516342163</v>
      </c>
      <c r="J88" s="2">
        <f t="shared" si="5"/>
        <v>0.13354995846748352</v>
      </c>
      <c r="K88" s="2">
        <f t="shared" si="5"/>
        <v>0.15424993634223938</v>
      </c>
      <c r="L88" s="2">
        <f t="shared" si="5"/>
        <v>0.17660003900527954</v>
      </c>
      <c r="N88" s="2">
        <v>9</v>
      </c>
      <c r="O88" s="2">
        <v>5.6699991226196289E-2</v>
      </c>
    </row>
    <row r="89" spans="1:15" x14ac:dyDescent="0.3">
      <c r="N89" s="2">
        <v>12</v>
      </c>
      <c r="O89" s="2">
        <v>7.8549951314926147E-2</v>
      </c>
    </row>
    <row r="90" spans="1:15" x14ac:dyDescent="0.3">
      <c r="N90" s="2">
        <v>15</v>
      </c>
      <c r="O90" s="2">
        <v>7.9699963331222534E-2</v>
      </c>
    </row>
    <row r="91" spans="1:15" x14ac:dyDescent="0.3">
      <c r="N91" s="2">
        <v>18</v>
      </c>
      <c r="O91" s="2">
        <v>8.88499915599823E-2</v>
      </c>
    </row>
    <row r="92" spans="1:15" x14ac:dyDescent="0.3">
      <c r="N92" s="2">
        <v>21</v>
      </c>
      <c r="O92" s="2">
        <v>0.10785001516342163</v>
      </c>
    </row>
    <row r="93" spans="1:15" x14ac:dyDescent="0.3">
      <c r="N93" s="2">
        <v>24</v>
      </c>
      <c r="O93" s="2">
        <v>0.13354995846748352</v>
      </c>
    </row>
    <row r="94" spans="1:15" x14ac:dyDescent="0.3">
      <c r="N94" s="2">
        <v>27</v>
      </c>
      <c r="O94" s="2">
        <v>0.15424993634223938</v>
      </c>
    </row>
    <row r="95" spans="1:15" x14ac:dyDescent="0.3">
      <c r="N95" s="2">
        <v>30</v>
      </c>
      <c r="O95" s="2">
        <v>0.17660003900527954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2" workbookViewId="0">
      <selection activeCell="Q99" sqref="Q99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0.89499998092651367</v>
      </c>
      <c r="C4" s="1">
        <v>0.9035000205039978</v>
      </c>
      <c r="D4" s="1">
        <v>0.91409999132156372</v>
      </c>
      <c r="E4" s="1">
        <v>0.93019998073577881</v>
      </c>
      <c r="F4" s="1">
        <v>0.94319999217987061</v>
      </c>
      <c r="G4" s="1">
        <v>0.95590001344680786</v>
      </c>
      <c r="H4" s="1">
        <v>0.97119998931884766</v>
      </c>
      <c r="I4" s="1">
        <v>0.98629999160766602</v>
      </c>
      <c r="J4" s="1">
        <v>0.99919998645782471</v>
      </c>
      <c r="K4" s="1">
        <v>1.0124000310897827</v>
      </c>
      <c r="L4" s="1">
        <v>1.0253000259399414</v>
      </c>
      <c r="N4" s="2">
        <v>0</v>
      </c>
      <c r="O4" s="2">
        <v>-0.15250003337860107</v>
      </c>
    </row>
    <row r="5" spans="1:15" x14ac:dyDescent="0.3">
      <c r="A5" s="1" t="s">
        <v>19</v>
      </c>
      <c r="B5" s="1">
        <v>1.0475000143051147</v>
      </c>
      <c r="C5" s="1">
        <v>1.0490000247955322</v>
      </c>
      <c r="D5" s="1">
        <v>1.066100001335144</v>
      </c>
      <c r="E5" s="1">
        <v>1.0559999942779541</v>
      </c>
      <c r="F5" s="1">
        <v>1.0579999685287476</v>
      </c>
      <c r="G5" s="1">
        <v>1.0579999685287476</v>
      </c>
      <c r="H5" s="1">
        <v>1.0583000183105469</v>
      </c>
      <c r="I5" s="1">
        <v>1.0580999851226807</v>
      </c>
      <c r="J5" s="1">
        <v>1.058899998664856</v>
      </c>
      <c r="K5" s="1">
        <v>1.0585000514984131</v>
      </c>
      <c r="L5" s="1">
        <v>1.0571000576019287</v>
      </c>
      <c r="N5" s="2">
        <v>3</v>
      </c>
      <c r="O5" s="2">
        <v>-0.14550000429153442</v>
      </c>
    </row>
    <row r="6" spans="1:15" x14ac:dyDescent="0.3">
      <c r="A6" s="3" t="s">
        <v>0</v>
      </c>
      <c r="B6" s="2">
        <f t="shared" ref="B6:L6" si="0">B4-B5</f>
        <v>-0.15250003337860107</v>
      </c>
      <c r="C6" s="2">
        <f t="shared" si="0"/>
        <v>-0.14550000429153442</v>
      </c>
      <c r="D6" s="2">
        <f t="shared" si="0"/>
        <v>-0.15200001001358032</v>
      </c>
      <c r="E6" s="2">
        <f t="shared" si="0"/>
        <v>-0.12580001354217529</v>
      </c>
      <c r="F6" s="2">
        <f t="shared" si="0"/>
        <v>-0.11479997634887695</v>
      </c>
      <c r="G6" s="2">
        <f t="shared" si="0"/>
        <v>-0.1020999550819397</v>
      </c>
      <c r="H6" s="2">
        <f t="shared" si="0"/>
        <v>-8.7100028991699219E-2</v>
      </c>
      <c r="I6" s="2">
        <f t="shared" si="0"/>
        <v>-7.1799993515014648E-2</v>
      </c>
      <c r="J6" s="2">
        <f t="shared" si="0"/>
        <v>-5.970001220703125E-2</v>
      </c>
      <c r="K6" s="2">
        <f t="shared" si="0"/>
        <v>-4.6100020408630371E-2</v>
      </c>
      <c r="L6" s="2">
        <f t="shared" si="0"/>
        <v>-3.1800031661987305E-2</v>
      </c>
      <c r="N6" s="2">
        <v>6</v>
      </c>
      <c r="O6" s="2">
        <v>-0.15200001001358032</v>
      </c>
    </row>
    <row r="7" spans="1:15" x14ac:dyDescent="0.3">
      <c r="N7" s="2">
        <v>9</v>
      </c>
      <c r="O7" s="2">
        <v>-0.12580001354217529</v>
      </c>
    </row>
    <row r="8" spans="1:15" x14ac:dyDescent="0.3">
      <c r="N8" s="2">
        <v>12</v>
      </c>
      <c r="O8" s="2">
        <v>-0.11479997634887695</v>
      </c>
    </row>
    <row r="9" spans="1:15" x14ac:dyDescent="0.3">
      <c r="N9" s="2">
        <v>15</v>
      </c>
      <c r="O9" s="2">
        <v>-0.1020999550819397</v>
      </c>
    </row>
    <row r="10" spans="1:15" x14ac:dyDescent="0.3">
      <c r="N10" s="2">
        <v>18</v>
      </c>
      <c r="O10" s="2">
        <v>-8.7100028991699219E-2</v>
      </c>
    </row>
    <row r="11" spans="1:15" x14ac:dyDescent="0.3">
      <c r="N11" s="2">
        <v>21</v>
      </c>
      <c r="O11" s="2">
        <v>-7.1799993515014648E-2</v>
      </c>
    </row>
    <row r="12" spans="1:15" x14ac:dyDescent="0.3">
      <c r="N12" s="2">
        <v>24</v>
      </c>
      <c r="O12" s="2">
        <v>-5.970001220703125E-2</v>
      </c>
    </row>
    <row r="13" spans="1:15" x14ac:dyDescent="0.3">
      <c r="N13" s="2">
        <v>27</v>
      </c>
      <c r="O13" s="2">
        <v>-4.6100020408630371E-2</v>
      </c>
    </row>
    <row r="14" spans="1:15" x14ac:dyDescent="0.3">
      <c r="N14" s="2">
        <v>30</v>
      </c>
      <c r="O14" s="2">
        <v>-3.1800031661987305E-2</v>
      </c>
    </row>
    <row r="17" spans="1:15" x14ac:dyDescent="0.3">
      <c r="A17" s="11"/>
    </row>
    <row r="19" spans="1:15" x14ac:dyDescent="0.3">
      <c r="A19" s="1" t="s">
        <v>12</v>
      </c>
      <c r="B19" s="1">
        <v>0.96280002593994141</v>
      </c>
      <c r="C19" s="1">
        <v>0.98420000076293945</v>
      </c>
      <c r="D19" s="1">
        <v>0.99599999189376831</v>
      </c>
      <c r="E19" s="1">
        <v>1.0156999826431274</v>
      </c>
      <c r="F19" s="1">
        <v>1.0320999622344971</v>
      </c>
      <c r="G19" s="1">
        <v>1.0443999767303467</v>
      </c>
      <c r="H19" s="1">
        <v>1.0605000257492065</v>
      </c>
      <c r="I19" s="1">
        <v>1.0786000490188599</v>
      </c>
      <c r="J19" s="1">
        <v>1.093999981880188</v>
      </c>
      <c r="K19" s="1">
        <v>1.1081999540328979</v>
      </c>
      <c r="L19" s="1">
        <v>1.1240999698638916</v>
      </c>
      <c r="N19" s="2">
        <v>0</v>
      </c>
      <c r="O19" s="2">
        <v>-8.469998836517334E-2</v>
      </c>
    </row>
    <row r="20" spans="1:15" x14ac:dyDescent="0.3">
      <c r="A20" s="1" t="s">
        <v>19</v>
      </c>
      <c r="B20" s="1">
        <v>1.0475000143051147</v>
      </c>
      <c r="C20" s="1">
        <v>1.0490000247955322</v>
      </c>
      <c r="D20" s="1">
        <v>1.066100001335144</v>
      </c>
      <c r="E20" s="1">
        <v>1.0559999942779541</v>
      </c>
      <c r="F20" s="1">
        <v>1.0579999685287476</v>
      </c>
      <c r="G20" s="1">
        <v>1.0579999685287476</v>
      </c>
      <c r="H20" s="1">
        <v>1.0583000183105469</v>
      </c>
      <c r="I20" s="1">
        <v>1.0580999851226807</v>
      </c>
      <c r="J20" s="1">
        <v>1.058899998664856</v>
      </c>
      <c r="K20" s="1">
        <v>1.0585000514984131</v>
      </c>
      <c r="L20" s="1">
        <v>1.0571000576019287</v>
      </c>
      <c r="N20" s="2">
        <v>3</v>
      </c>
      <c r="O20" s="2">
        <v>-6.4800024032592773E-2</v>
      </c>
    </row>
    <row r="21" spans="1:15" x14ac:dyDescent="0.3">
      <c r="A21" s="3" t="s">
        <v>0</v>
      </c>
      <c r="B21" s="2">
        <f>B19-B20</f>
        <v>-8.469998836517334E-2</v>
      </c>
      <c r="C21" s="2">
        <f t="shared" ref="C21:L21" si="1">C19-C20</f>
        <v>-6.4800024032592773E-2</v>
      </c>
      <c r="D21" s="2">
        <f t="shared" si="1"/>
        <v>-7.0100009441375732E-2</v>
      </c>
      <c r="E21" s="2">
        <f t="shared" si="1"/>
        <v>-4.030001163482666E-2</v>
      </c>
      <c r="F21" s="2">
        <f t="shared" si="1"/>
        <v>-2.5900006294250488E-2</v>
      </c>
      <c r="G21" s="2">
        <f t="shared" si="1"/>
        <v>-1.3599991798400879E-2</v>
      </c>
      <c r="H21" s="2">
        <f t="shared" si="1"/>
        <v>2.200007438659668E-3</v>
      </c>
      <c r="I21" s="2">
        <f t="shared" si="1"/>
        <v>2.0500063896179199E-2</v>
      </c>
      <c r="J21" s="2">
        <f t="shared" si="1"/>
        <v>3.5099983215332031E-2</v>
      </c>
      <c r="K21" s="2">
        <f t="shared" si="1"/>
        <v>4.9699902534484863E-2</v>
      </c>
      <c r="L21" s="2">
        <f t="shared" si="1"/>
        <v>6.6999912261962891E-2</v>
      </c>
      <c r="N21" s="2">
        <v>6</v>
      </c>
      <c r="O21" s="2">
        <v>-7.0100009441375732E-2</v>
      </c>
    </row>
    <row r="22" spans="1:15" x14ac:dyDescent="0.3">
      <c r="N22" s="2">
        <v>9</v>
      </c>
      <c r="O22" s="2">
        <v>-4.030001163482666E-2</v>
      </c>
    </row>
    <row r="23" spans="1:15" x14ac:dyDescent="0.3">
      <c r="N23" s="2">
        <v>12</v>
      </c>
      <c r="O23" s="2">
        <v>-2.5900006294250488E-2</v>
      </c>
    </row>
    <row r="24" spans="1:15" x14ac:dyDescent="0.3">
      <c r="N24" s="2">
        <v>15</v>
      </c>
      <c r="O24" s="2">
        <v>-1.3599991798400879E-2</v>
      </c>
    </row>
    <row r="25" spans="1:15" x14ac:dyDescent="0.3">
      <c r="N25" s="2">
        <v>18</v>
      </c>
      <c r="O25" s="2">
        <v>2.200007438659668E-3</v>
      </c>
    </row>
    <row r="26" spans="1:15" x14ac:dyDescent="0.3">
      <c r="N26" s="2">
        <v>21</v>
      </c>
      <c r="O26" s="2">
        <v>2.0500063896179199E-2</v>
      </c>
    </row>
    <row r="27" spans="1:15" x14ac:dyDescent="0.3">
      <c r="N27" s="2">
        <v>24</v>
      </c>
      <c r="O27" s="2">
        <v>3.5099983215332031E-2</v>
      </c>
    </row>
    <row r="28" spans="1:15" x14ac:dyDescent="0.3">
      <c r="N28" s="2">
        <v>27</v>
      </c>
      <c r="O28" s="2">
        <v>4.9699902534484863E-2</v>
      </c>
    </row>
    <row r="29" spans="1:15" x14ac:dyDescent="0.3">
      <c r="N29" s="2">
        <v>30</v>
      </c>
      <c r="O29" s="2">
        <v>6.6999912261962891E-2</v>
      </c>
    </row>
    <row r="35" spans="1:15" x14ac:dyDescent="0.3">
      <c r="A35" s="1" t="s">
        <v>13</v>
      </c>
      <c r="B35" s="1">
        <v>0.90729999542236328</v>
      </c>
      <c r="C35" s="1">
        <v>0.92799997329711914</v>
      </c>
      <c r="D35" s="1">
        <v>0.93440002202987671</v>
      </c>
      <c r="E35" s="1">
        <v>0.95069998502731323</v>
      </c>
      <c r="F35" s="1">
        <v>0.96770000457763672</v>
      </c>
      <c r="G35" s="1">
        <v>0.98199999332427979</v>
      </c>
      <c r="H35" s="1">
        <v>1.0008000135421753</v>
      </c>
      <c r="I35" s="1">
        <v>1.0192999839782715</v>
      </c>
      <c r="J35" s="1">
        <v>1.0369000434875488</v>
      </c>
      <c r="K35" s="1">
        <v>1.052899956703186</v>
      </c>
      <c r="L35" s="1">
        <v>1.0700000524520874</v>
      </c>
      <c r="N35" s="2">
        <v>0</v>
      </c>
      <c r="O35" s="2">
        <v>-0.14020001888275146</v>
      </c>
    </row>
    <row r="36" spans="1:15" x14ac:dyDescent="0.3">
      <c r="A36" s="1" t="s">
        <v>19</v>
      </c>
      <c r="B36" s="1">
        <v>1.0475000143051147</v>
      </c>
      <c r="C36" s="1">
        <v>1.0490000247955322</v>
      </c>
      <c r="D36" s="1">
        <v>1.066100001335144</v>
      </c>
      <c r="E36" s="1">
        <v>1.0559999942779541</v>
      </c>
      <c r="F36" s="1">
        <v>1.0579999685287476</v>
      </c>
      <c r="G36" s="1">
        <v>1.0579999685287476</v>
      </c>
      <c r="H36" s="1">
        <v>1.0583000183105469</v>
      </c>
      <c r="I36" s="1">
        <v>1.0580999851226807</v>
      </c>
      <c r="J36" s="1">
        <v>1.058899998664856</v>
      </c>
      <c r="K36" s="1">
        <v>1.0585000514984131</v>
      </c>
      <c r="L36" s="1">
        <v>1.0571000576019287</v>
      </c>
      <c r="N36" s="2">
        <v>3</v>
      </c>
      <c r="O36" s="2">
        <v>-0.12100005149841309</v>
      </c>
    </row>
    <row r="37" spans="1:15" x14ac:dyDescent="0.3">
      <c r="A37" s="3" t="s">
        <v>0</v>
      </c>
      <c r="B37" s="2">
        <f>B35-B36</f>
        <v>-0.14020001888275146</v>
      </c>
      <c r="C37" s="2">
        <f t="shared" ref="C37:L37" si="2">C35-C36</f>
        <v>-0.12100005149841309</v>
      </c>
      <c r="D37" s="2">
        <f t="shared" si="2"/>
        <v>-0.13169997930526733</v>
      </c>
      <c r="E37" s="2">
        <f t="shared" si="2"/>
        <v>-0.10530000925064087</v>
      </c>
      <c r="F37" s="2">
        <f t="shared" si="2"/>
        <v>-9.029996395111084E-2</v>
      </c>
      <c r="G37" s="2">
        <f t="shared" si="2"/>
        <v>-7.5999975204467773E-2</v>
      </c>
      <c r="H37" s="2">
        <f t="shared" si="2"/>
        <v>-5.7500004768371582E-2</v>
      </c>
      <c r="I37" s="2">
        <f t="shared" si="2"/>
        <v>-3.880000114440918E-2</v>
      </c>
      <c r="J37" s="2">
        <f t="shared" si="2"/>
        <v>-2.1999955177307129E-2</v>
      </c>
      <c r="K37" s="2">
        <f t="shared" si="2"/>
        <v>-5.6000947952270508E-3</v>
      </c>
      <c r="L37" s="2">
        <f t="shared" si="2"/>
        <v>1.2899994850158691E-2</v>
      </c>
      <c r="N37" s="2">
        <v>6</v>
      </c>
      <c r="O37" s="2">
        <v>-0.13169997930526733</v>
      </c>
    </row>
    <row r="38" spans="1:15" x14ac:dyDescent="0.3">
      <c r="N38" s="2">
        <v>9</v>
      </c>
      <c r="O38" s="2">
        <v>-0.10530000925064087</v>
      </c>
    </row>
    <row r="39" spans="1:15" x14ac:dyDescent="0.3">
      <c r="N39" s="2">
        <v>12</v>
      </c>
      <c r="O39" s="2">
        <v>-9.029996395111084E-2</v>
      </c>
    </row>
    <row r="40" spans="1:15" x14ac:dyDescent="0.3">
      <c r="N40" s="2">
        <v>15</v>
      </c>
      <c r="O40" s="2">
        <v>-7.5999975204467773E-2</v>
      </c>
    </row>
    <row r="41" spans="1:15" x14ac:dyDescent="0.3">
      <c r="N41" s="2">
        <v>18</v>
      </c>
      <c r="O41" s="2">
        <v>-5.7500004768371582E-2</v>
      </c>
    </row>
    <row r="42" spans="1:15" x14ac:dyDescent="0.3">
      <c r="N42" s="2">
        <v>21</v>
      </c>
      <c r="O42" s="2">
        <v>-3.880000114440918E-2</v>
      </c>
    </row>
    <row r="43" spans="1:15" x14ac:dyDescent="0.3">
      <c r="A43" s="8"/>
      <c r="N43" s="2">
        <v>24</v>
      </c>
      <c r="O43" s="2">
        <v>-2.1999955177307129E-2</v>
      </c>
    </row>
    <row r="44" spans="1:15" x14ac:dyDescent="0.3">
      <c r="N44" s="2">
        <v>27</v>
      </c>
      <c r="O44" s="2">
        <v>-5.6000947952270508E-3</v>
      </c>
    </row>
    <row r="45" spans="1:15" x14ac:dyDescent="0.3">
      <c r="N45" s="2">
        <v>30</v>
      </c>
      <c r="O45" s="2">
        <v>1.2899994850158691E-2</v>
      </c>
    </row>
    <row r="51" spans="1:15" x14ac:dyDescent="0.3">
      <c r="A51" s="1" t="s">
        <v>14</v>
      </c>
      <c r="B51" s="1">
        <v>1.0016000270843506</v>
      </c>
      <c r="C51" s="1">
        <v>1.0183999538421631</v>
      </c>
      <c r="D51" s="1">
        <v>1.0245000123977661</v>
      </c>
      <c r="E51" s="1">
        <v>1.0425000190734863</v>
      </c>
      <c r="F51" s="1">
        <v>1.0590000152587891</v>
      </c>
      <c r="G51" s="1">
        <v>1.0749000310897827</v>
      </c>
      <c r="H51" s="1">
        <v>1.0945999622344971</v>
      </c>
      <c r="I51" s="1">
        <v>1.1133999824523926</v>
      </c>
      <c r="J51" s="1">
        <v>1.1318000555038452</v>
      </c>
      <c r="K51" s="1">
        <v>1.1473000049591064</v>
      </c>
      <c r="L51" s="1">
        <v>1.1648000478744507</v>
      </c>
      <c r="N51" s="2">
        <v>0</v>
      </c>
      <c r="O51" s="2">
        <v>-4.589998722076416E-2</v>
      </c>
    </row>
    <row r="52" spans="1:15" x14ac:dyDescent="0.3">
      <c r="A52" s="1" t="s">
        <v>19</v>
      </c>
      <c r="B52" s="1">
        <v>1.0475000143051147</v>
      </c>
      <c r="C52" s="1">
        <v>1.0490000247955322</v>
      </c>
      <c r="D52" s="1">
        <v>1.066100001335144</v>
      </c>
      <c r="E52" s="1">
        <v>1.0559999942779541</v>
      </c>
      <c r="F52" s="1">
        <v>1.0579999685287476</v>
      </c>
      <c r="G52" s="1">
        <v>1.0579999685287476</v>
      </c>
      <c r="H52" s="1">
        <v>1.0583000183105469</v>
      </c>
      <c r="I52" s="1">
        <v>1.0580999851226807</v>
      </c>
      <c r="J52" s="1">
        <v>1.058899998664856</v>
      </c>
      <c r="K52" s="1">
        <v>1.0585000514984131</v>
      </c>
      <c r="L52" s="1">
        <v>1.0571000576019287</v>
      </c>
      <c r="N52" s="2">
        <v>3</v>
      </c>
      <c r="O52" s="2">
        <v>-3.0600070953369141E-2</v>
      </c>
    </row>
    <row r="53" spans="1:15" x14ac:dyDescent="0.3">
      <c r="A53" s="3" t="s">
        <v>0</v>
      </c>
      <c r="B53" s="2">
        <f>B51-B52</f>
        <v>-4.589998722076416E-2</v>
      </c>
      <c r="C53" s="2">
        <f t="shared" ref="C53:L53" si="3">C51-C52</f>
        <v>-3.0600070953369141E-2</v>
      </c>
      <c r="D53" s="2">
        <f t="shared" si="3"/>
        <v>-4.159998893737793E-2</v>
      </c>
      <c r="E53" s="2">
        <f t="shared" si="3"/>
        <v>-1.3499975204467773E-2</v>
      </c>
      <c r="F53" s="2">
        <f t="shared" si="3"/>
        <v>1.0000467300415039E-3</v>
      </c>
      <c r="G53" s="2">
        <f t="shared" si="3"/>
        <v>1.6900062561035156E-2</v>
      </c>
      <c r="H53" s="2">
        <f t="shared" si="3"/>
        <v>3.6299943923950195E-2</v>
      </c>
      <c r="I53" s="2">
        <f t="shared" si="3"/>
        <v>5.5299997329711914E-2</v>
      </c>
      <c r="J53" s="2">
        <f t="shared" si="3"/>
        <v>7.2900056838989258E-2</v>
      </c>
      <c r="K53" s="2">
        <f t="shared" si="3"/>
        <v>8.8799953460693359E-2</v>
      </c>
      <c r="L53" s="2">
        <f t="shared" si="3"/>
        <v>0.10769999027252197</v>
      </c>
      <c r="N53" s="2">
        <v>6</v>
      </c>
      <c r="O53" s="2">
        <v>-4.159998893737793E-2</v>
      </c>
    </row>
    <row r="54" spans="1:15" x14ac:dyDescent="0.3">
      <c r="N54" s="2">
        <v>9</v>
      </c>
      <c r="O54" s="2">
        <v>-1.3499975204467773E-2</v>
      </c>
    </row>
    <row r="55" spans="1:15" x14ac:dyDescent="0.3">
      <c r="N55" s="2">
        <v>12</v>
      </c>
      <c r="O55" s="2">
        <v>1.0000467300415039E-3</v>
      </c>
    </row>
    <row r="56" spans="1:15" x14ac:dyDescent="0.3">
      <c r="N56" s="2">
        <v>15</v>
      </c>
      <c r="O56" s="2">
        <v>1.6900062561035156E-2</v>
      </c>
    </row>
    <row r="57" spans="1:15" x14ac:dyDescent="0.3">
      <c r="N57" s="2">
        <v>18</v>
      </c>
      <c r="O57" s="2">
        <v>3.6299943923950195E-2</v>
      </c>
    </row>
    <row r="58" spans="1:15" x14ac:dyDescent="0.3">
      <c r="N58" s="2">
        <v>21</v>
      </c>
      <c r="O58" s="2">
        <v>5.5299997329711914E-2</v>
      </c>
    </row>
    <row r="59" spans="1:15" x14ac:dyDescent="0.3">
      <c r="N59" s="2">
        <v>24</v>
      </c>
      <c r="O59" s="2">
        <v>7.2900056838989258E-2</v>
      </c>
    </row>
    <row r="60" spans="1:15" x14ac:dyDescent="0.3">
      <c r="N60" s="2">
        <v>27</v>
      </c>
      <c r="O60" s="2">
        <v>8.8799953460693359E-2</v>
      </c>
    </row>
    <row r="61" spans="1:15" x14ac:dyDescent="0.3">
      <c r="N61" s="2">
        <v>30</v>
      </c>
      <c r="O61" s="2">
        <v>0.10769999027252197</v>
      </c>
    </row>
    <row r="68" spans="1:15" x14ac:dyDescent="0.3">
      <c r="A68" s="1" t="s">
        <v>15</v>
      </c>
      <c r="B68" s="1">
        <v>1.0098999738693237</v>
      </c>
      <c r="C68" s="1">
        <v>1.0216000080108643</v>
      </c>
      <c r="D68" s="1">
        <v>1.0331000089645386</v>
      </c>
      <c r="E68" s="1">
        <v>1.0433000326156616</v>
      </c>
      <c r="F68" s="1">
        <v>1.059999942779541</v>
      </c>
      <c r="G68" s="1">
        <v>1.0743000507354736</v>
      </c>
      <c r="H68" s="1">
        <v>1.0922000408172607</v>
      </c>
      <c r="I68" s="1">
        <v>1.1093000173568726</v>
      </c>
      <c r="J68" s="1">
        <v>1.1253999471664429</v>
      </c>
      <c r="K68" s="1">
        <v>1.13919997215271</v>
      </c>
      <c r="L68" s="1">
        <v>1.1538000106811523</v>
      </c>
      <c r="N68" s="2">
        <v>0</v>
      </c>
      <c r="O68" s="2">
        <v>-3.7600040435791016E-2</v>
      </c>
    </row>
    <row r="69" spans="1:15" x14ac:dyDescent="0.3">
      <c r="A69" s="1" t="s">
        <v>19</v>
      </c>
      <c r="B69" s="1">
        <v>1.0475000143051147</v>
      </c>
      <c r="C69" s="1">
        <v>1.0490000247955322</v>
      </c>
      <c r="D69" s="1">
        <v>1.066100001335144</v>
      </c>
      <c r="E69" s="1">
        <v>1.0559999942779541</v>
      </c>
      <c r="F69" s="1">
        <v>1.0579999685287476</v>
      </c>
      <c r="G69" s="1">
        <v>1.0579999685287476</v>
      </c>
      <c r="H69" s="1">
        <v>1.0583000183105469</v>
      </c>
      <c r="I69" s="1">
        <v>1.0580999851226807</v>
      </c>
      <c r="J69" s="1">
        <v>1.058899998664856</v>
      </c>
      <c r="K69" s="1">
        <v>1.0585000514984131</v>
      </c>
      <c r="L69" s="1">
        <v>1.0571000576019287</v>
      </c>
      <c r="N69" s="2">
        <v>3</v>
      </c>
      <c r="O69" s="2">
        <v>-2.7400016784667969E-2</v>
      </c>
    </row>
    <row r="70" spans="1:15" x14ac:dyDescent="0.3">
      <c r="A70" s="3" t="s">
        <v>0</v>
      </c>
      <c r="B70" s="2">
        <f>B68-B69</f>
        <v>-3.7600040435791016E-2</v>
      </c>
      <c r="C70" s="2">
        <f t="shared" ref="C70:L70" si="4">C68-C69</f>
        <v>-2.7400016784667969E-2</v>
      </c>
      <c r="D70" s="2">
        <f t="shared" si="4"/>
        <v>-3.2999992370605469E-2</v>
      </c>
      <c r="E70" s="2">
        <f t="shared" si="4"/>
        <v>-1.269996166229248E-2</v>
      </c>
      <c r="F70" s="2">
        <f t="shared" si="4"/>
        <v>1.999974250793457E-3</v>
      </c>
      <c r="G70" s="2">
        <f t="shared" si="4"/>
        <v>1.6300082206726074E-2</v>
      </c>
      <c r="H70" s="2">
        <f t="shared" si="4"/>
        <v>3.3900022506713867E-2</v>
      </c>
      <c r="I70" s="2">
        <f t="shared" si="4"/>
        <v>5.1200032234191895E-2</v>
      </c>
      <c r="J70" s="2">
        <f t="shared" si="4"/>
        <v>6.6499948501586914E-2</v>
      </c>
      <c r="K70" s="2">
        <f t="shared" si="4"/>
        <v>8.0699920654296875E-2</v>
      </c>
      <c r="L70" s="2">
        <f t="shared" si="4"/>
        <v>9.6699953079223633E-2</v>
      </c>
      <c r="N70" s="2">
        <v>6</v>
      </c>
      <c r="O70" s="2">
        <v>-3.2999992370605469E-2</v>
      </c>
    </row>
    <row r="71" spans="1:15" x14ac:dyDescent="0.3">
      <c r="N71" s="2">
        <v>9</v>
      </c>
      <c r="O71" s="2">
        <v>-1.269996166229248E-2</v>
      </c>
    </row>
    <row r="72" spans="1:15" x14ac:dyDescent="0.3">
      <c r="N72" s="2">
        <v>12</v>
      </c>
      <c r="O72" s="2">
        <v>1.999974250793457E-3</v>
      </c>
    </row>
    <row r="73" spans="1:15" x14ac:dyDescent="0.3">
      <c r="N73" s="2">
        <v>15</v>
      </c>
      <c r="O73" s="2">
        <v>1.6300082206726074E-2</v>
      </c>
    </row>
    <row r="74" spans="1:15" x14ac:dyDescent="0.3">
      <c r="N74" s="2">
        <v>18</v>
      </c>
      <c r="O74" s="2">
        <v>3.3900022506713867E-2</v>
      </c>
    </row>
    <row r="75" spans="1:15" x14ac:dyDescent="0.3">
      <c r="N75" s="2">
        <v>21</v>
      </c>
      <c r="O75" s="2">
        <v>5.1200032234191895E-2</v>
      </c>
    </row>
    <row r="76" spans="1:15" x14ac:dyDescent="0.3">
      <c r="N76" s="2">
        <v>24</v>
      </c>
      <c r="O76" s="2">
        <v>6.6499948501586914E-2</v>
      </c>
    </row>
    <row r="77" spans="1:15" x14ac:dyDescent="0.3">
      <c r="N77" s="2">
        <v>27</v>
      </c>
      <c r="O77" s="2">
        <v>8.0699920654296875E-2</v>
      </c>
    </row>
    <row r="78" spans="1:15" x14ac:dyDescent="0.3">
      <c r="N78" s="2">
        <v>30</v>
      </c>
      <c r="O78" s="2">
        <v>9.6699953079223633E-2</v>
      </c>
    </row>
    <row r="85" spans="1:15" x14ac:dyDescent="0.3">
      <c r="A85" s="1" t="s">
        <v>16</v>
      </c>
      <c r="B85" s="1">
        <v>1.0592999458312988</v>
      </c>
      <c r="C85" s="1">
        <v>1.069599986076355</v>
      </c>
      <c r="D85" s="1">
        <v>1.0755000114440918</v>
      </c>
      <c r="E85" s="1">
        <v>1.0835000276565552</v>
      </c>
      <c r="F85" s="1">
        <v>1.1039999723434448</v>
      </c>
      <c r="G85" s="1">
        <v>1.1031999588012695</v>
      </c>
      <c r="H85" s="1">
        <v>1.1103999614715576</v>
      </c>
      <c r="I85" s="1">
        <v>1.1284999847412109</v>
      </c>
      <c r="J85" s="1">
        <v>1.1549999713897705</v>
      </c>
      <c r="K85" s="1">
        <v>1.1763999462127686</v>
      </c>
      <c r="L85" s="1">
        <v>1.2000000476837158</v>
      </c>
      <c r="N85" s="2">
        <v>0</v>
      </c>
      <c r="O85" s="2">
        <v>1.1799931526184082E-2</v>
      </c>
    </row>
    <row r="86" spans="1:15" x14ac:dyDescent="0.3">
      <c r="A86" s="1" t="s">
        <v>19</v>
      </c>
      <c r="B86" s="1">
        <v>1.0475000143051147</v>
      </c>
      <c r="C86" s="1">
        <v>1.0490000247955322</v>
      </c>
      <c r="D86" s="1">
        <v>1.066100001335144</v>
      </c>
      <c r="E86" s="1">
        <v>1.0559999942779541</v>
      </c>
      <c r="F86" s="1">
        <v>1.0579999685287476</v>
      </c>
      <c r="G86" s="1">
        <v>1.0579999685287476</v>
      </c>
      <c r="H86" s="1">
        <v>1.0583000183105469</v>
      </c>
      <c r="I86" s="1">
        <v>1.0580999851226807</v>
      </c>
      <c r="J86" s="1">
        <v>1.058899998664856</v>
      </c>
      <c r="K86" s="1">
        <v>1.0585000514984131</v>
      </c>
      <c r="L86" s="1">
        <v>1.0571000576019287</v>
      </c>
      <c r="N86" s="2">
        <v>3</v>
      </c>
      <c r="O86" s="2">
        <v>2.0599961280822754E-2</v>
      </c>
    </row>
    <row r="87" spans="1:15" x14ac:dyDescent="0.3">
      <c r="A87" s="3" t="s">
        <v>0</v>
      </c>
      <c r="B87" s="2">
        <f>B85-B86</f>
        <v>1.1799931526184082E-2</v>
      </c>
      <c r="C87" s="2">
        <f t="shared" ref="C87:L87" si="5">C85-C86</f>
        <v>2.0599961280822754E-2</v>
      </c>
      <c r="D87" s="2">
        <f t="shared" si="5"/>
        <v>9.4000101089477539E-3</v>
      </c>
      <c r="E87" s="2">
        <f t="shared" si="5"/>
        <v>2.7500033378601074E-2</v>
      </c>
      <c r="F87" s="2">
        <f t="shared" si="5"/>
        <v>4.6000003814697266E-2</v>
      </c>
      <c r="G87" s="2">
        <f t="shared" si="5"/>
        <v>4.5199990272521973E-2</v>
      </c>
      <c r="H87" s="2">
        <f t="shared" si="5"/>
        <v>5.2099943161010742E-2</v>
      </c>
      <c r="I87" s="2">
        <f t="shared" si="5"/>
        <v>7.0399999618530273E-2</v>
      </c>
      <c r="J87" s="2">
        <f t="shared" si="5"/>
        <v>9.6099972724914551E-2</v>
      </c>
      <c r="K87" s="2">
        <f t="shared" si="5"/>
        <v>0.11789989471435547</v>
      </c>
      <c r="L87" s="2">
        <f t="shared" si="5"/>
        <v>0.14289999008178711</v>
      </c>
      <c r="N87" s="2">
        <v>6</v>
      </c>
      <c r="O87" s="2">
        <v>9.4000101089477539E-3</v>
      </c>
    </row>
    <row r="88" spans="1:15" x14ac:dyDescent="0.3">
      <c r="N88" s="2">
        <v>9</v>
      </c>
      <c r="O88" s="2">
        <v>2.7500033378601074E-2</v>
      </c>
    </row>
    <row r="89" spans="1:15" x14ac:dyDescent="0.3">
      <c r="N89" s="2">
        <v>12</v>
      </c>
      <c r="O89" s="2">
        <v>4.6000003814697266E-2</v>
      </c>
    </row>
    <row r="90" spans="1:15" x14ac:dyDescent="0.3">
      <c r="N90" s="2">
        <v>15</v>
      </c>
      <c r="O90" s="2">
        <v>4.5199990272521973E-2</v>
      </c>
    </row>
    <row r="91" spans="1:15" x14ac:dyDescent="0.3">
      <c r="N91" s="2">
        <v>18</v>
      </c>
      <c r="O91" s="2">
        <v>5.2099943161010742E-2</v>
      </c>
    </row>
    <row r="92" spans="1:15" x14ac:dyDescent="0.3">
      <c r="N92" s="2">
        <v>21</v>
      </c>
      <c r="O92" s="2">
        <v>7.0399999618530273E-2</v>
      </c>
    </row>
    <row r="93" spans="1:15" x14ac:dyDescent="0.3">
      <c r="N93" s="2">
        <v>24</v>
      </c>
      <c r="O93" s="2">
        <v>9.6099972724914551E-2</v>
      </c>
    </row>
    <row r="94" spans="1:15" x14ac:dyDescent="0.3">
      <c r="N94" s="2">
        <v>27</v>
      </c>
      <c r="O94" s="2">
        <v>0.11789989471435547</v>
      </c>
    </row>
    <row r="95" spans="1:15" x14ac:dyDescent="0.3">
      <c r="N95" s="2">
        <v>30</v>
      </c>
      <c r="O95" s="2">
        <v>0.14289999008178711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M21" sqref="M21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6" t="s">
        <v>8</v>
      </c>
      <c r="J2" s="4" t="s">
        <v>9</v>
      </c>
    </row>
    <row r="3" spans="1:10" x14ac:dyDescent="0.3">
      <c r="A3" s="12">
        <v>91159</v>
      </c>
      <c r="B3" s="12" t="s">
        <v>20</v>
      </c>
      <c r="C3" s="6">
        <v>1</v>
      </c>
      <c r="D3">
        <v>5.0000000000000001E-3</v>
      </c>
      <c r="E3" s="1">
        <v>2.0000000000000001E-4</v>
      </c>
      <c r="F3" s="1">
        <f t="shared" ref="F3:F8" si="0">D3-E3</f>
        <v>4.8000000000000004E-3</v>
      </c>
      <c r="G3" s="1">
        <v>6.5000000000000002E-2</v>
      </c>
      <c r="H3" s="1">
        <f t="shared" ref="H3:H8" si="1">F3/G3</f>
        <v>7.3846153846153853E-2</v>
      </c>
      <c r="I3" s="7">
        <v>61.758827448367782</v>
      </c>
      <c r="J3" s="7">
        <f t="shared" ref="J3:J8" si="2">(H3*60*50000*100)/(1000*50*0.6*I3)</f>
        <v>11.957181976599447</v>
      </c>
    </row>
    <row r="4" spans="1:10" x14ac:dyDescent="0.3">
      <c r="A4" s="12"/>
      <c r="B4" s="12"/>
      <c r="C4" s="6">
        <v>2</v>
      </c>
      <c r="D4">
        <v>5.7999999999999996E-3</v>
      </c>
      <c r="E4" s="1">
        <v>2.0000000000000001E-4</v>
      </c>
      <c r="F4" s="1">
        <f t="shared" si="0"/>
        <v>5.5999999999999999E-3</v>
      </c>
      <c r="G4" s="1">
        <v>6.5000000000000002E-2</v>
      </c>
      <c r="H4" s="1">
        <f t="shared" si="1"/>
        <v>8.615384615384615E-2</v>
      </c>
      <c r="I4" s="7">
        <v>61.758827448367782</v>
      </c>
      <c r="J4" s="7">
        <f t="shared" si="2"/>
        <v>13.950045639366019</v>
      </c>
    </row>
    <row r="5" spans="1:10" x14ac:dyDescent="0.3">
      <c r="A5" s="12"/>
      <c r="B5" s="12"/>
      <c r="C5" s="6">
        <v>3</v>
      </c>
      <c r="D5">
        <v>5.8999999999999999E-3</v>
      </c>
      <c r="E5" s="1">
        <v>2.0000000000000001E-4</v>
      </c>
      <c r="F5" s="1">
        <f t="shared" si="0"/>
        <v>5.7000000000000002E-3</v>
      </c>
      <c r="G5" s="1">
        <v>6.5000000000000002E-2</v>
      </c>
      <c r="H5" s="1">
        <f t="shared" si="1"/>
        <v>8.7692307692307694E-2</v>
      </c>
      <c r="I5" s="7">
        <v>61.758827448367782</v>
      </c>
      <c r="J5" s="7">
        <f t="shared" si="2"/>
        <v>14.199153597211843</v>
      </c>
    </row>
    <row r="6" spans="1:10" x14ac:dyDescent="0.3">
      <c r="A6" s="12"/>
      <c r="B6" s="12"/>
      <c r="C6" s="6">
        <v>4</v>
      </c>
      <c r="D6">
        <v>6.1000000000000004E-3</v>
      </c>
      <c r="E6" s="1">
        <v>2.0000000000000001E-4</v>
      </c>
      <c r="F6" s="1">
        <f t="shared" si="0"/>
        <v>5.9000000000000007E-3</v>
      </c>
      <c r="G6" s="1">
        <v>6.5000000000000002E-2</v>
      </c>
      <c r="H6" s="1">
        <f t="shared" si="1"/>
        <v>9.0769230769230783E-2</v>
      </c>
      <c r="I6" s="7">
        <v>61.758827448367782</v>
      </c>
      <c r="J6" s="7">
        <f t="shared" si="2"/>
        <v>14.697369512903489</v>
      </c>
    </row>
    <row r="7" spans="1:10" x14ac:dyDescent="0.3">
      <c r="A7" s="12"/>
      <c r="B7" s="12"/>
      <c r="C7" s="6">
        <v>5</v>
      </c>
      <c r="D7">
        <v>5.4999999999999997E-3</v>
      </c>
      <c r="E7" s="1">
        <v>2.0000000000000001E-4</v>
      </c>
      <c r="F7" s="1">
        <f t="shared" si="0"/>
        <v>5.3E-3</v>
      </c>
      <c r="G7" s="1">
        <v>6.5000000000000002E-2</v>
      </c>
      <c r="H7" s="1">
        <f t="shared" si="1"/>
        <v>8.1538461538461532E-2</v>
      </c>
      <c r="I7" s="7">
        <v>61.758827448367782</v>
      </c>
      <c r="J7" s="7">
        <f t="shared" si="2"/>
        <v>13.202721765828555</v>
      </c>
    </row>
    <row r="8" spans="1:10" x14ac:dyDescent="0.3">
      <c r="A8" s="12"/>
      <c r="B8" s="12"/>
      <c r="C8" s="6">
        <v>6</v>
      </c>
      <c r="D8">
        <v>5.0000000000000001E-3</v>
      </c>
      <c r="E8" s="1">
        <v>2.0000000000000001E-4</v>
      </c>
      <c r="F8" s="1">
        <f t="shared" si="0"/>
        <v>4.8000000000000004E-3</v>
      </c>
      <c r="G8" s="1">
        <v>6.5000000000000002E-2</v>
      </c>
      <c r="H8" s="1">
        <f t="shared" si="1"/>
        <v>7.3846153846153853E-2</v>
      </c>
      <c r="I8" s="7">
        <v>61.758827448367782</v>
      </c>
      <c r="J8" s="7">
        <f t="shared" si="2"/>
        <v>11.957181976599447</v>
      </c>
    </row>
    <row r="9" spans="1:10" x14ac:dyDescent="0.3">
      <c r="J9" s="7"/>
    </row>
    <row r="11" spans="1:10" x14ac:dyDescent="0.3">
      <c r="D11" s="1"/>
      <c r="E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91159</v>
      </c>
      <c r="B13" s="12" t="s">
        <v>20</v>
      </c>
      <c r="C13" s="10">
        <v>1</v>
      </c>
      <c r="D13" s="1">
        <v>4.3E-3</v>
      </c>
      <c r="E13" s="1">
        <v>2.0000000000000001E-4</v>
      </c>
      <c r="F13" s="1">
        <f t="shared" ref="F13:F18" si="3">D13-E13</f>
        <v>4.1000000000000003E-3</v>
      </c>
      <c r="G13" s="1">
        <v>6.5000000000000002E-2</v>
      </c>
      <c r="H13" s="1">
        <f t="shared" ref="H13:H18" si="4">F13/G13</f>
        <v>6.3076923076923086E-2</v>
      </c>
      <c r="I13" s="7">
        <v>61.758827448367782</v>
      </c>
      <c r="J13" s="7">
        <f t="shared" ref="J13:J18" si="5">(H13*60*50000*100)/(1000*50*0.6*I13)</f>
        <v>10.213426271678696</v>
      </c>
    </row>
    <row r="14" spans="1:10" x14ac:dyDescent="0.3">
      <c r="A14" s="12"/>
      <c r="B14" s="12"/>
      <c r="C14" s="10">
        <v>2</v>
      </c>
      <c r="D14">
        <v>5.1000000000000004E-3</v>
      </c>
      <c r="E14" s="1">
        <v>2.0000000000000001E-4</v>
      </c>
      <c r="F14" s="1">
        <f t="shared" si="3"/>
        <v>4.9000000000000007E-3</v>
      </c>
      <c r="G14" s="1">
        <v>6.5000000000000002E-2</v>
      </c>
      <c r="H14" s="1">
        <f t="shared" si="4"/>
        <v>7.5384615384615397E-2</v>
      </c>
      <c r="I14" s="7">
        <v>61.758827448367782</v>
      </c>
      <c r="J14" s="7">
        <f t="shared" si="5"/>
        <v>12.206289934445271</v>
      </c>
    </row>
    <row r="15" spans="1:10" x14ac:dyDescent="0.3">
      <c r="A15" s="12"/>
      <c r="B15" s="12"/>
      <c r="C15" s="10">
        <v>3</v>
      </c>
      <c r="D15">
        <v>5.1999999999999998E-3</v>
      </c>
      <c r="E15" s="1">
        <v>2.0000000000000001E-4</v>
      </c>
      <c r="F15" s="1">
        <f t="shared" si="3"/>
        <v>5.0000000000000001E-3</v>
      </c>
      <c r="G15" s="1">
        <v>6.5000000000000002E-2</v>
      </c>
      <c r="H15" s="1">
        <f t="shared" si="4"/>
        <v>7.6923076923076927E-2</v>
      </c>
      <c r="I15" s="7">
        <v>61.758827448367782</v>
      </c>
      <c r="J15" s="7">
        <f t="shared" si="5"/>
        <v>12.455397892291092</v>
      </c>
    </row>
    <row r="16" spans="1:10" x14ac:dyDescent="0.3">
      <c r="A16" s="12"/>
      <c r="B16" s="12"/>
      <c r="C16" s="10">
        <v>4</v>
      </c>
      <c r="D16">
        <v>5.3E-3</v>
      </c>
      <c r="E16" s="1">
        <v>2.0000000000000001E-4</v>
      </c>
      <c r="F16" s="1">
        <f t="shared" si="3"/>
        <v>5.1000000000000004E-3</v>
      </c>
      <c r="G16" s="1">
        <v>6.5000000000000002E-2</v>
      </c>
      <c r="H16" s="1">
        <f t="shared" si="4"/>
        <v>7.8461538461538458E-2</v>
      </c>
      <c r="I16" s="7">
        <v>61.758827448367782</v>
      </c>
      <c r="J16" s="7">
        <f t="shared" si="5"/>
        <v>12.704505850136913</v>
      </c>
    </row>
    <row r="17" spans="1:10" x14ac:dyDescent="0.3">
      <c r="A17" s="12"/>
      <c r="B17" s="12"/>
      <c r="C17" s="10">
        <v>5</v>
      </c>
      <c r="D17">
        <v>4.7000000000000002E-3</v>
      </c>
      <c r="E17" s="1">
        <v>2.0000000000000001E-4</v>
      </c>
      <c r="F17" s="1">
        <f t="shared" si="3"/>
        <v>4.5000000000000005E-3</v>
      </c>
      <c r="G17" s="1">
        <v>6.5000000000000002E-2</v>
      </c>
      <c r="H17" s="1">
        <f t="shared" si="4"/>
        <v>6.9230769230769235E-2</v>
      </c>
      <c r="I17" s="7">
        <v>61.758827448367782</v>
      </c>
      <c r="J17" s="7">
        <f t="shared" si="5"/>
        <v>11.209858103061983</v>
      </c>
    </row>
    <row r="18" spans="1:10" x14ac:dyDescent="0.3">
      <c r="A18" s="12"/>
      <c r="B18" s="12"/>
      <c r="C18" s="10">
        <v>6</v>
      </c>
      <c r="D18">
        <v>4.1999999999999997E-3</v>
      </c>
      <c r="E18" s="1">
        <v>2.0000000000000001E-4</v>
      </c>
      <c r="F18" s="1">
        <f t="shared" si="3"/>
        <v>4.0000000000000001E-3</v>
      </c>
      <c r="G18" s="1">
        <v>6.5000000000000002E-2</v>
      </c>
      <c r="H18" s="1">
        <f t="shared" si="4"/>
        <v>6.1538461538461535E-2</v>
      </c>
      <c r="I18" s="7">
        <v>61.758827448367782</v>
      </c>
      <c r="J18" s="7">
        <f t="shared" si="5"/>
        <v>9.9643183138328713</v>
      </c>
    </row>
    <row r="25" spans="1:10" x14ac:dyDescent="0.3">
      <c r="J25">
        <v>12.704505850136913</v>
      </c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Blank </vt:lpstr>
      <vt:lpstr>1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2024-10-14T12:23:28Z</dcterms:modified>
</cp:coreProperties>
</file>