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34" r:id="rId2"/>
    <sheet name="Blank  (2)" sheetId="25" r:id="rId3"/>
    <sheet name="2 " sheetId="35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5" l="1"/>
  <c r="O14" i="35" s="1"/>
  <c r="K7" i="35"/>
  <c r="O13" i="35" s="1"/>
  <c r="J7" i="35"/>
  <c r="O12" i="35" s="1"/>
  <c r="I7" i="35"/>
  <c r="O11" i="35" s="1"/>
  <c r="H7" i="35"/>
  <c r="O10" i="35" s="1"/>
  <c r="G7" i="35"/>
  <c r="O9" i="35" s="1"/>
  <c r="F7" i="35"/>
  <c r="O8" i="35" s="1"/>
  <c r="E7" i="35"/>
  <c r="O7" i="35" s="1"/>
  <c r="D7" i="35"/>
  <c r="O6" i="35" s="1"/>
  <c r="C7" i="35"/>
  <c r="O5" i="35" s="1"/>
  <c r="B7" i="35"/>
  <c r="O4" i="35"/>
  <c r="B7" i="34" l="1"/>
  <c r="O4" i="34" s="1"/>
  <c r="C7" i="34"/>
  <c r="O5" i="34" s="1"/>
  <c r="D7" i="34"/>
  <c r="O6" i="34" s="1"/>
  <c r="E7" i="34"/>
  <c r="O7" i="34" s="1"/>
  <c r="F7" i="34"/>
  <c r="O8" i="34" s="1"/>
  <c r="G7" i="34"/>
  <c r="O9" i="34" s="1"/>
  <c r="H7" i="34"/>
  <c r="O10" i="34" s="1"/>
  <c r="I7" i="34"/>
  <c r="O11" i="34" s="1"/>
  <c r="J7" i="34"/>
  <c r="O12" i="34" s="1"/>
  <c r="K7" i="34"/>
  <c r="O13" i="34" s="1"/>
  <c r="L7" i="34"/>
  <c r="O14" i="34" s="1"/>
  <c r="O21" i="34"/>
  <c r="B22" i="34"/>
  <c r="O19" i="34" s="1"/>
  <c r="C22" i="34"/>
  <c r="O20" i="34" s="1"/>
  <c r="D22" i="34"/>
  <c r="E22" i="34"/>
  <c r="F22" i="34"/>
  <c r="G22" i="34"/>
  <c r="H22" i="34"/>
  <c r="O25" i="34" s="1"/>
  <c r="I22" i="34"/>
  <c r="O26" i="34" s="1"/>
  <c r="J22" i="34"/>
  <c r="O27" i="34" s="1"/>
  <c r="K22" i="34"/>
  <c r="O28" i="34" s="1"/>
  <c r="L22" i="34"/>
  <c r="O22" i="34"/>
  <c r="O23" i="34"/>
  <c r="O24" i="34"/>
  <c r="O29" i="34"/>
  <c r="B38" i="34"/>
  <c r="O35" i="34" s="1"/>
  <c r="C38" i="34"/>
  <c r="O36" i="34" s="1"/>
  <c r="D38" i="34"/>
  <c r="O37" i="34" s="1"/>
  <c r="E38" i="34"/>
  <c r="O38" i="34" s="1"/>
  <c r="F38" i="34"/>
  <c r="O39" i="34" s="1"/>
  <c r="G38" i="34"/>
  <c r="H38" i="34"/>
  <c r="O41" i="34" s="1"/>
  <c r="I38" i="34"/>
  <c r="O42" i="34" s="1"/>
  <c r="J38" i="34"/>
  <c r="O43" i="34" s="1"/>
  <c r="K38" i="34"/>
  <c r="O44" i="34" s="1"/>
  <c r="L38" i="34"/>
  <c r="O45" i="34" s="1"/>
  <c r="O40" i="34"/>
  <c r="F10" i="3" l="1"/>
  <c r="H10" i="3" s="1"/>
  <c r="J10" i="3" s="1"/>
  <c r="F5" i="3" l="1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<sst xmlns="http://schemas.openxmlformats.org/spreadsheetml/2006/main" count="46" uniqueCount="23">
  <si>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</si>
  <si>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</si>
  <si>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</si>
  <si>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</si>
  <si>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</si>
  <si>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</si>
  <si>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</si>
  <si>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</si>
  <si>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</si>
  <si>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</si>
  <si>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</si>
  <si>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E7</t>
  </si>
  <si>
    <t>E8</t>
  </si>
  <si>
    <t>E9</t>
  </si>
  <si>
    <t>H7</t>
  </si>
  <si>
    <t>H8</t>
  </si>
  <si>
    <t>H9</t>
  </si>
  <si>
    <t>AEG - 39</t>
  </si>
  <si>
    <t>D10</t>
  </si>
  <si>
    <t>H1</t>
  </si>
  <si>
    <t>H2</t>
  </si>
  <si>
    <t>H3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</si>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</sst>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084864391951"/>
                  <c:y val="-2.77960046660834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1.3895000219345093</c:v>
                </c:pt>
                <c:pt idx="1">
                  <c:v>1.3950999975204468</c:v>
                </c:pt>
                <c:pt idx="2">
                  <c:v>1.4018000364303589</c:v>
                </c:pt>
                <c:pt idx="3">
                  <c:v>1.4025000333786011</c:v>
                </c:pt>
                <c:pt idx="4">
                  <c:v>1.4028999805450439</c:v>
                </c:pt>
                <c:pt idx="5">
                  <c:v>1.4048999547958374</c:v>
                </c:pt>
                <c:pt idx="6">
                  <c:v>1.403499960899353</c:v>
                </c:pt>
                <c:pt idx="7">
                  <c:v>1.4047000408172607</c:v>
                </c:pt>
                <c:pt idx="8">
                  <c:v>1.4046000242233276</c:v>
                </c:pt>
                <c:pt idx="9">
                  <c:v>1.4072999954223633</c:v>
                </c:pt>
                <c:pt idx="10">
                  <c:v>1.4084000587463379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0992"/>
        <c:axId val="145211376"/>
      </c:scatterChart>
      <c:valAx>
        <c:axId val="1452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376"/>
        <c:crosses val="autoZero"/>
        <c:crossBetween val="midCat"/>
      </c:valAx>
      <c:valAx>
        <c:axId val="1452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 '!$O$4:$O$14</c:f>
              <c:numCache>
                <c:formatCode>General</c:formatCode>
                <c:ptCount val="11"/>
                <c:pt idx="0">
                  <c:v>4.3549954891204834E-2</c:v>
                </c:pt>
                <c:pt idx="1">
                  <c:v>3.9850056171417236E-2</c:v>
                </c:pt>
                <c:pt idx="2">
                  <c:v>4.1750073432922363E-2</c:v>
                </c:pt>
                <c:pt idx="3">
                  <c:v>5.2500009536743164E-2</c:v>
                </c:pt>
                <c:pt idx="4">
                  <c:v>6.1199963092803955E-2</c:v>
                </c:pt>
                <c:pt idx="5">
                  <c:v>8.0749988555908203E-2</c:v>
                </c:pt>
                <c:pt idx="6">
                  <c:v>9.8100066184997559E-2</c:v>
                </c:pt>
                <c:pt idx="7">
                  <c:v>0.11880004405975342</c:v>
                </c:pt>
                <c:pt idx="8">
                  <c:v>0.14259999990463257</c:v>
                </c:pt>
                <c:pt idx="9">
                  <c:v>0.16564995050430298</c:v>
                </c:pt>
                <c:pt idx="10">
                  <c:v>0.1864999532699585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4712"/>
        <c:axId val="246356280"/>
      </c:scatterChart>
      <c:valAx>
        <c:axId val="2463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6280"/>
        <c:crosses val="autoZero"/>
        <c:crossBetween val="midCat"/>
      </c:valAx>
      <c:valAx>
        <c:axId val="2463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1.4937000274658203</c:v>
                </c:pt>
                <c:pt idx="1">
                  <c:v>1.4707000255584717</c:v>
                </c:pt>
                <c:pt idx="2">
                  <c:v>1.475100040435791</c:v>
                </c:pt>
                <c:pt idx="3">
                  <c:v>1.4765000343322754</c:v>
                </c:pt>
                <c:pt idx="4">
                  <c:v>1.4758000373840332</c:v>
                </c:pt>
                <c:pt idx="5">
                  <c:v>1.4757000207901001</c:v>
                </c:pt>
                <c:pt idx="6">
                  <c:v>1.4765000343322754</c:v>
                </c:pt>
                <c:pt idx="7">
                  <c:v>1.4758000373840332</c:v>
                </c:pt>
                <c:pt idx="8">
                  <c:v>1.4771000146865845</c:v>
                </c:pt>
                <c:pt idx="9">
                  <c:v>1.4759000539779663</c:v>
                </c:pt>
                <c:pt idx="10">
                  <c:v>1.4790999889373779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45896"/>
        <c:axId val="245755248"/>
      </c:scatterChart>
      <c:valAx>
        <c:axId val="24524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55248"/>
        <c:crosses val="autoZero"/>
        <c:crossBetween val="midCat"/>
      </c:valAx>
      <c:valAx>
        <c:axId val="2457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241819772528434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1.4084000587463379</c:v>
                </c:pt>
                <c:pt idx="1">
                  <c:v>1.4105000495910645</c:v>
                </c:pt>
                <c:pt idx="2">
                  <c:v>1.4164999723434448</c:v>
                </c:pt>
                <c:pt idx="3">
                  <c:v>1.416700005531311</c:v>
                </c:pt>
                <c:pt idx="4">
                  <c:v>1.4141999483108521</c:v>
                </c:pt>
                <c:pt idx="5">
                  <c:v>1.4176000356674194</c:v>
                </c:pt>
                <c:pt idx="6">
                  <c:v>1.419700026512146</c:v>
                </c:pt>
                <c:pt idx="7">
                  <c:v>1.4212000370025635</c:v>
                </c:pt>
                <c:pt idx="8">
                  <c:v>1.4213000535964966</c:v>
                </c:pt>
                <c:pt idx="9">
                  <c:v>1.4219000339508057</c:v>
                </c:pt>
                <c:pt idx="10">
                  <c:v>1.423799991607666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48000"/>
        <c:axId val="245801880"/>
      </c:scatterChart>
      <c:valAx>
        <c:axId val="2457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1880"/>
        <c:crosses val="autoZero"/>
        <c:crossBetween val="midCat"/>
      </c:valAx>
      <c:valAx>
        <c:axId val="2458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-3.0550062656402588E-2</c:v>
                </c:pt>
                <c:pt idx="1">
                  <c:v>-2.210003137588501E-2</c:v>
                </c:pt>
                <c:pt idx="2">
                  <c:v>-2.0500421524047852E-3</c:v>
                </c:pt>
                <c:pt idx="3">
                  <c:v>2.1000027656555176E-2</c:v>
                </c:pt>
                <c:pt idx="4">
                  <c:v>4.4350087642669678E-2</c:v>
                </c:pt>
                <c:pt idx="5">
                  <c:v>7.3050022125244141E-2</c:v>
                </c:pt>
                <c:pt idx="6">
                  <c:v>0.10220003128051758</c:v>
                </c:pt>
                <c:pt idx="7">
                  <c:v>0.13644993305206299</c:v>
                </c:pt>
                <c:pt idx="8">
                  <c:v>0.1684499979019165</c:v>
                </c:pt>
                <c:pt idx="9">
                  <c:v>0.20200002193450928</c:v>
                </c:pt>
                <c:pt idx="10">
                  <c:v>0.23449993133544922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2272"/>
        <c:axId val="245802664"/>
      </c:scatterChart>
      <c:valAx>
        <c:axId val="2458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2664"/>
        <c:crosses val="autoZero"/>
        <c:crossBetween val="midCat"/>
      </c:valAx>
      <c:valAx>
        <c:axId val="2458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1.8349945545196533E-2</c:v>
                </c:pt>
                <c:pt idx="1">
                  <c:v>4.1999995708465576E-2</c:v>
                </c:pt>
                <c:pt idx="2">
                  <c:v>5.885004997253418E-2</c:v>
                </c:pt>
                <c:pt idx="3">
                  <c:v>8.5899949073791504E-2</c:v>
                </c:pt>
                <c:pt idx="4">
                  <c:v>0.11155003309249878</c:v>
                </c:pt>
                <c:pt idx="5">
                  <c:v>0.13635003566741943</c:v>
                </c:pt>
                <c:pt idx="6">
                  <c:v>0.16190004348754883</c:v>
                </c:pt>
                <c:pt idx="7">
                  <c:v>0.19144999980926514</c:v>
                </c:pt>
                <c:pt idx="8">
                  <c:v>0.22074997425079346</c:v>
                </c:pt>
                <c:pt idx="9">
                  <c:v>0.25220000743865967</c:v>
                </c:pt>
                <c:pt idx="10">
                  <c:v>0.27950000762939453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3056"/>
        <c:axId val="245803448"/>
      </c:scatterChart>
      <c:valAx>
        <c:axId val="2458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3448"/>
        <c:crosses val="autoZero"/>
        <c:crossBetween val="midCat"/>
      </c:valAx>
      <c:valAx>
        <c:axId val="2458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-7.0500969886779785E-3</c:v>
                </c:pt>
                <c:pt idx="1">
                  <c:v>1.2899935245513916E-2</c:v>
                </c:pt>
                <c:pt idx="2">
                  <c:v>4.3249964714050293E-2</c:v>
                </c:pt>
                <c:pt idx="3">
                  <c:v>7.0299983024597168E-2</c:v>
                </c:pt>
                <c:pt idx="4">
                  <c:v>9.9950015544891357E-2</c:v>
                </c:pt>
                <c:pt idx="5">
                  <c:v>0.12995004653930664</c:v>
                </c:pt>
                <c:pt idx="6">
                  <c:v>0.15999996662139893</c:v>
                </c:pt>
                <c:pt idx="7">
                  <c:v>0.19284999370574951</c:v>
                </c:pt>
                <c:pt idx="8">
                  <c:v>0.22294998168945313</c:v>
                </c:pt>
                <c:pt idx="9">
                  <c:v>0.25489997863769531</c:v>
                </c:pt>
                <c:pt idx="10">
                  <c:v>0.28399991989135742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00312"/>
        <c:axId val="245801488"/>
      </c:scatterChart>
      <c:valAx>
        <c:axId val="2458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1488"/>
        <c:crosses val="autoZero"/>
        <c:crossBetween val="midCat"/>
      </c:valAx>
      <c:valAx>
        <c:axId val="2458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375328083984"/>
                  <c:y val="0.2908584864391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1.3549000024795532</c:v>
                </c:pt>
                <c:pt idx="1">
                  <c:v>1.3648999929428101</c:v>
                </c:pt>
                <c:pt idx="2">
                  <c:v>1.3805999755859375</c:v>
                </c:pt>
                <c:pt idx="3">
                  <c:v>1.3758000135421753</c:v>
                </c:pt>
                <c:pt idx="4">
                  <c:v>1.3795000314712524</c:v>
                </c:pt>
                <c:pt idx="5">
                  <c:v>1.3792999982833862</c:v>
                </c:pt>
                <c:pt idx="6">
                  <c:v>1.3801000118255615</c:v>
                </c:pt>
                <c:pt idx="7">
                  <c:v>1.3799999952316284</c:v>
                </c:pt>
                <c:pt idx="8">
                  <c:v>1.3799999952316284</c:v>
                </c:pt>
                <c:pt idx="9">
                  <c:v>1.3796000480651855</c:v>
                </c:pt>
                <c:pt idx="10">
                  <c:v>1.3796000480651855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3928"/>
        <c:axId val="246357848"/>
      </c:scatterChart>
      <c:valAx>
        <c:axId val="24635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7848"/>
        <c:crosses val="autoZero"/>
        <c:crossBetween val="midCat"/>
      </c:valAx>
      <c:valAx>
        <c:axId val="2463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383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1.3163000345230103</c:v>
                </c:pt>
                <c:pt idx="1">
                  <c:v>1.2871999740600586</c:v>
                </c:pt>
                <c:pt idx="2">
                  <c:v>1.2872999906539917</c:v>
                </c:pt>
                <c:pt idx="3">
                  <c:v>1.2841999530792236</c:v>
                </c:pt>
                <c:pt idx="4">
                  <c:v>1.2811000347137451</c:v>
                </c:pt>
                <c:pt idx="5">
                  <c:v>1.2833000421524048</c:v>
                </c:pt>
                <c:pt idx="6">
                  <c:v>1.2847000360488892</c:v>
                </c:pt>
                <c:pt idx="7">
                  <c:v>1.2865999937057495</c:v>
                </c:pt>
                <c:pt idx="8">
                  <c:v>1.2862000465393066</c:v>
                </c:pt>
                <c:pt idx="9">
                  <c:v>1.2884000539779663</c:v>
                </c:pt>
                <c:pt idx="10">
                  <c:v>1.2892999649047852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7064"/>
        <c:axId val="246353144"/>
      </c:scatterChart>
      <c:valAx>
        <c:axId val="2463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3144"/>
        <c:crosses val="autoZero"/>
        <c:crossBetween val="midCat"/>
      </c:valAx>
      <c:valAx>
        <c:axId val="246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64041994750657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1.2790000438690186</c:v>
                </c:pt>
                <c:pt idx="1">
                  <c:v>1.2946000099182129</c:v>
                </c:pt>
                <c:pt idx="2">
                  <c:v>1.2950999736785889</c:v>
                </c:pt>
                <c:pt idx="3">
                  <c:v>1.2949999570846558</c:v>
                </c:pt>
                <c:pt idx="4">
                  <c:v>1.2941000461578369</c:v>
                </c:pt>
                <c:pt idx="5">
                  <c:v>1.2949999570846558</c:v>
                </c:pt>
                <c:pt idx="6">
                  <c:v>1.2948999404907227</c:v>
                </c:pt>
                <c:pt idx="7">
                  <c:v>1.2954000234603882</c:v>
                </c:pt>
                <c:pt idx="8">
                  <c:v>1.2946000099182129</c:v>
                </c:pt>
                <c:pt idx="9">
                  <c:v>1.2944999933242798</c:v>
                </c:pt>
                <c:pt idx="10">
                  <c:v>1.2941999435424805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54320"/>
        <c:axId val="246355888"/>
      </c:scatterChart>
      <c:valAx>
        <c:axId val="246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5888"/>
        <c:crosses val="autoZero"/>
        <c:crossBetween val="midCat"/>
      </c:valAx>
      <c:valAx>
        <c:axId val="2463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M6" sqref="M6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14</v>
      </c>
      <c r="B1" s="1">
        <v>1.3895000219345093</v>
      </c>
      <c r="C1" s="1">
        <v>1.3950999975204468</v>
      </c>
      <c r="D1" s="1">
        <v>1.4018000364303589</v>
      </c>
      <c r="E1" s="1">
        <v>1.4025000333786011</v>
      </c>
      <c r="F1" s="1">
        <v>1.4028999805450439</v>
      </c>
      <c r="G1" s="1">
        <v>1.4048999547958374</v>
      </c>
      <c r="H1" s="1">
        <v>1.403499960899353</v>
      </c>
      <c r="I1" s="1">
        <v>1.4047000408172607</v>
      </c>
      <c r="J1" s="1">
        <v>1.4046000242233276</v>
      </c>
      <c r="K1" s="1">
        <v>1.4072999954223633</v>
      </c>
      <c r="L1" s="1">
        <v>1.4084000587463379</v>
      </c>
    </row>
    <row r="2" spans="1:21" x14ac:dyDescent="0.3">
      <c r="A2" s="1" t="s">
        <v>15</v>
      </c>
      <c r="B2" s="1">
        <v>1.4937000274658203</v>
      </c>
      <c r="C2" s="1">
        <v>1.4707000255584717</v>
      </c>
      <c r="D2" s="1">
        <v>1.475100040435791</v>
      </c>
      <c r="E2" s="1">
        <v>1.4765000343322754</v>
      </c>
      <c r="F2" s="1">
        <v>1.4758000373840332</v>
      </c>
      <c r="G2" s="1">
        <v>1.4757000207901001</v>
      </c>
      <c r="H2" s="1">
        <v>1.4765000343322754</v>
      </c>
      <c r="I2" s="1">
        <v>1.4758000373840332</v>
      </c>
      <c r="J2" s="1">
        <v>1.4771000146865845</v>
      </c>
      <c r="K2" s="1">
        <v>1.4759000539779663</v>
      </c>
      <c r="L2" s="1">
        <v>1.4790999889373779</v>
      </c>
    </row>
    <row r="3" spans="1:21" x14ac:dyDescent="0.3">
      <c r="A3" s="1" t="s">
        <v>16</v>
      </c>
      <c r="B3" s="1">
        <v>1.4084000587463379</v>
      </c>
      <c r="C3" s="1">
        <v>1.4105000495910645</v>
      </c>
      <c r="D3" s="1">
        <v>1.4164999723434448</v>
      </c>
      <c r="E3" s="1">
        <v>1.416700005531311</v>
      </c>
      <c r="F3" s="1">
        <v>1.4141999483108521</v>
      </c>
      <c r="G3" s="1">
        <v>1.4176000356674194</v>
      </c>
      <c r="H3" s="1">
        <v>1.419700026512146</v>
      </c>
      <c r="I3" s="1">
        <v>1.4212000370025635</v>
      </c>
      <c r="J3" s="1">
        <v>1.4213000535964966</v>
      </c>
      <c r="K3" s="1">
        <v>1.4219000339508057</v>
      </c>
      <c r="L3" s="1">
        <v>1.423799991607666</v>
      </c>
    </row>
    <row r="5" spans="1:21" x14ac:dyDescent="0.3">
      <c r="A5" s="2">
        <v>0</v>
      </c>
      <c r="B5" s="1">
        <f>B1</f>
        <v>1.3895000219345093</v>
      </c>
      <c r="I5" s="2">
        <v>0</v>
      </c>
      <c r="J5" s="1">
        <f>B2</f>
        <v>1.4937000274658203</v>
      </c>
      <c r="Q5" s="2">
        <v>0</v>
      </c>
      <c r="R5" s="1">
        <f>B3</f>
        <v>1.4084000587463379</v>
      </c>
    </row>
    <row r="6" spans="1:21" x14ac:dyDescent="0.3">
      <c r="A6" s="2">
        <v>3</v>
      </c>
      <c r="B6" s="1">
        <f>C1</f>
        <v>1.3950999975204468</v>
      </c>
      <c r="I6" s="2">
        <v>3</v>
      </c>
      <c r="J6" s="1">
        <f>C2</f>
        <v>1.4707000255584717</v>
      </c>
      <c r="Q6" s="2">
        <v>3</v>
      </c>
      <c r="R6" s="1">
        <f>C3</f>
        <v>1.4105000495910645</v>
      </c>
    </row>
    <row r="7" spans="1:21" x14ac:dyDescent="0.3">
      <c r="A7" s="2">
        <v>6</v>
      </c>
      <c r="B7" s="1">
        <f>D1</f>
        <v>1.4018000364303589</v>
      </c>
      <c r="I7" s="2">
        <v>6</v>
      </c>
      <c r="J7" s="1">
        <f>D2</f>
        <v>1.475100040435791</v>
      </c>
      <c r="Q7" s="2">
        <v>6</v>
      </c>
      <c r="R7" s="1">
        <f>D3</f>
        <v>1.4164999723434448</v>
      </c>
    </row>
    <row r="8" spans="1:21" x14ac:dyDescent="0.3">
      <c r="A8" s="2">
        <v>9</v>
      </c>
      <c r="B8" s="1">
        <f>E1</f>
        <v>1.4025000333786011</v>
      </c>
      <c r="I8" s="2">
        <v>9</v>
      </c>
      <c r="J8" s="1">
        <f>E2</f>
        <v>1.4765000343322754</v>
      </c>
      <c r="Q8" s="2">
        <v>9</v>
      </c>
      <c r="R8" s="1">
        <f>E3</f>
        <v>1.416700005531311</v>
      </c>
      <c r="U8" s="8"/>
    </row>
    <row r="9" spans="1:21" x14ac:dyDescent="0.3">
      <c r="A9" s="2">
        <v>12</v>
      </c>
      <c r="B9" s="1">
        <f>F1</f>
        <v>1.4028999805450439</v>
      </c>
      <c r="I9" s="2">
        <v>12</v>
      </c>
      <c r="J9" s="1">
        <f>F2</f>
        <v>1.4758000373840332</v>
      </c>
      <c r="Q9" s="2">
        <v>12</v>
      </c>
      <c r="R9" s="1">
        <f>F3</f>
        <v>1.4141999483108521</v>
      </c>
      <c r="U9" s="8"/>
    </row>
    <row r="10" spans="1:21" x14ac:dyDescent="0.3">
      <c r="A10" s="2">
        <v>15</v>
      </c>
      <c r="B10" s="1">
        <f>G1</f>
        <v>1.4048999547958374</v>
      </c>
      <c r="I10" s="2">
        <v>15</v>
      </c>
      <c r="J10" s="1">
        <f>G2</f>
        <v>1.4757000207901001</v>
      </c>
      <c r="Q10" s="2">
        <v>15</v>
      </c>
      <c r="R10" s="1">
        <f>G3</f>
        <v>1.4176000356674194</v>
      </c>
    </row>
    <row r="11" spans="1:21" x14ac:dyDescent="0.3">
      <c r="A11" s="2">
        <v>18</v>
      </c>
      <c r="B11" s="1">
        <f>H1</f>
        <v>1.403499960899353</v>
      </c>
      <c r="I11" s="2">
        <v>18</v>
      </c>
      <c r="J11" s="1">
        <f>H2</f>
        <v>1.4765000343322754</v>
      </c>
      <c r="Q11" s="2">
        <v>18</v>
      </c>
      <c r="R11" s="1">
        <f>H3</f>
        <v>1.419700026512146</v>
      </c>
      <c r="U11" s="8"/>
    </row>
    <row r="12" spans="1:21" x14ac:dyDescent="0.3">
      <c r="A12" s="2">
        <v>21</v>
      </c>
      <c r="B12" s="1">
        <f>I1</f>
        <v>1.4047000408172607</v>
      </c>
      <c r="I12" s="2">
        <v>21</v>
      </c>
      <c r="J12" s="1">
        <f>I2</f>
        <v>1.4758000373840332</v>
      </c>
      <c r="Q12" s="2">
        <v>21</v>
      </c>
      <c r="R12" s="1">
        <f>I3</f>
        <v>1.4212000370025635</v>
      </c>
    </row>
    <row r="13" spans="1:21" x14ac:dyDescent="0.3">
      <c r="A13" s="2">
        <v>24</v>
      </c>
      <c r="B13" s="1">
        <f>J1</f>
        <v>1.4046000242233276</v>
      </c>
      <c r="I13" s="2">
        <v>24</v>
      </c>
      <c r="J13" s="1">
        <f>J2</f>
        <v>1.4771000146865845</v>
      </c>
      <c r="Q13" s="2">
        <v>24</v>
      </c>
      <c r="R13" s="1">
        <f>J3</f>
        <v>1.4213000535964966</v>
      </c>
    </row>
    <row r="14" spans="1:21" x14ac:dyDescent="0.3">
      <c r="A14" s="2">
        <v>27</v>
      </c>
      <c r="B14" s="1">
        <f>K1</f>
        <v>1.4072999954223633</v>
      </c>
      <c r="I14" s="2">
        <v>27</v>
      </c>
      <c r="J14" s="1">
        <f>K2</f>
        <v>1.4759000539779663</v>
      </c>
      <c r="Q14" s="2">
        <v>27</v>
      </c>
      <c r="R14" s="1">
        <f>K3</f>
        <v>1.4219000339508057</v>
      </c>
    </row>
    <row r="15" spans="1:21" x14ac:dyDescent="0.3">
      <c r="A15" s="2">
        <v>30</v>
      </c>
      <c r="B15" s="1">
        <f>L1</f>
        <v>1.4084000587463379</v>
      </c>
      <c r="I15" s="2">
        <v>30</v>
      </c>
      <c r="J15" s="1">
        <f>L2</f>
        <v>1.4790999889373779</v>
      </c>
      <c r="Q15" s="2">
        <v>30</v>
      </c>
      <c r="R15" s="1">
        <f>L3</f>
        <v>1.423799991607666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19" workbookViewId="0">
      <selection activeCell="N14" sqref="N14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22</v>
      </c>
      <c r="N3" s="2">
        <v>91161</v>
      </c>
    </row>
    <row r="4" spans="1:15" x14ac:dyDescent="0.3">
      <c r="A4" s="1" t="s">
        <v>11</v>
      </c>
      <c r="B4" s="1">
        <v>1.368399977684021</v>
      </c>
      <c r="C4" s="1">
        <v>1.3806999921798706</v>
      </c>
      <c r="D4" s="1">
        <v>1.4070999622344971</v>
      </c>
      <c r="E4" s="1">
        <v>1.4306000471115112</v>
      </c>
      <c r="F4" s="1">
        <v>1.4529000520706177</v>
      </c>
      <c r="G4" s="1">
        <v>1.4843000173568726</v>
      </c>
      <c r="H4" s="1">
        <v>1.5138000249862671</v>
      </c>
      <c r="I4" s="1">
        <v>1.5493999719619751</v>
      </c>
      <c r="J4" s="1">
        <v>1.5814000368118286</v>
      </c>
      <c r="K4" s="1">
        <v>1.6166000366210937</v>
      </c>
      <c r="L4" s="1">
        <v>1.6505999565124512</v>
      </c>
      <c r="N4" s="2">
        <v>0</v>
      </c>
      <c r="O4" s="2">
        <f>B7</f>
        <v>-3.0550062656402588E-2</v>
      </c>
    </row>
    <row r="5" spans="1:15" x14ac:dyDescent="0.3">
      <c r="A5" s="1" t="s">
        <v>14</v>
      </c>
      <c r="B5" s="1">
        <v>1.3895000219345093</v>
      </c>
      <c r="C5" s="1">
        <v>1.3950999975204468</v>
      </c>
      <c r="D5" s="1">
        <v>1.4018000364303589</v>
      </c>
      <c r="E5" s="1">
        <v>1.4025000333786011</v>
      </c>
      <c r="F5" s="1">
        <v>1.4028999805450439</v>
      </c>
      <c r="G5" s="1">
        <v>1.4048999547958374</v>
      </c>
      <c r="H5" s="1">
        <v>1.403499960899353</v>
      </c>
      <c r="I5" s="1">
        <v>1.4047000408172607</v>
      </c>
      <c r="J5" s="1">
        <v>1.4046000242233276</v>
      </c>
      <c r="K5" s="1">
        <v>1.4072999954223633</v>
      </c>
      <c r="L5" s="1">
        <v>1.4084000587463379</v>
      </c>
      <c r="N5" s="2">
        <v>3</v>
      </c>
      <c r="O5" s="2">
        <f>C7</f>
        <v>-2.210003137588501E-2</v>
      </c>
    </row>
    <row r="6" spans="1:15" x14ac:dyDescent="0.3">
      <c r="A6" s="1" t="s">
        <v>16</v>
      </c>
      <c r="B6" s="1">
        <v>1.4084000587463379</v>
      </c>
      <c r="C6" s="1">
        <v>1.4105000495910645</v>
      </c>
      <c r="D6" s="1">
        <v>1.4164999723434448</v>
      </c>
      <c r="E6" s="1">
        <v>1.416700005531311</v>
      </c>
      <c r="F6" s="1">
        <v>1.4141999483108521</v>
      </c>
      <c r="G6" s="1">
        <v>1.4176000356674194</v>
      </c>
      <c r="H6" s="1">
        <v>1.419700026512146</v>
      </c>
      <c r="I6" s="1">
        <v>1.4212000370025635</v>
      </c>
      <c r="J6" s="1">
        <v>1.4213000535964966</v>
      </c>
      <c r="K6" s="1">
        <v>1.4219000339508057</v>
      </c>
      <c r="L6" s="1">
        <v>1.423799991607666</v>
      </c>
      <c r="N6" s="2">
        <v>6</v>
      </c>
      <c r="O6" s="2">
        <f>D7</f>
        <v>-2.0500421524047852E-3</v>
      </c>
    </row>
    <row r="7" spans="1:15" x14ac:dyDescent="0.3">
      <c r="A7" s="3" t="s">
        <v>0</v>
      </c>
      <c r="B7" s="2">
        <f t="shared" ref="B7:L7" si="0">B4-(AVERAGE(B5:B6))</f>
        <v>-3.0550062656402588E-2</v>
      </c>
      <c r="C7" s="2">
        <f t="shared" si="0"/>
        <v>-2.210003137588501E-2</v>
      </c>
      <c r="D7" s="2">
        <f t="shared" si="0"/>
        <v>-2.0500421524047852E-3</v>
      </c>
      <c r="E7" s="2">
        <f t="shared" si="0"/>
        <v>2.1000027656555176E-2</v>
      </c>
      <c r="F7" s="2">
        <f t="shared" si="0"/>
        <v>4.4350087642669678E-2</v>
      </c>
      <c r="G7" s="2">
        <f t="shared" si="0"/>
        <v>7.3050022125244141E-2</v>
      </c>
      <c r="H7" s="2">
        <f t="shared" si="0"/>
        <v>0.10220003128051758</v>
      </c>
      <c r="I7" s="2">
        <f t="shared" si="0"/>
        <v>0.13644993305206299</v>
      </c>
      <c r="J7" s="2">
        <f t="shared" si="0"/>
        <v>0.1684499979019165</v>
      </c>
      <c r="K7" s="2">
        <f t="shared" si="0"/>
        <v>0.20200002193450928</v>
      </c>
      <c r="L7" s="2">
        <f t="shared" si="0"/>
        <v>0.23449993133544922</v>
      </c>
      <c r="N7" s="2">
        <v>9</v>
      </c>
      <c r="O7" s="2">
        <f>E7</f>
        <v>2.1000027656555176E-2</v>
      </c>
    </row>
    <row r="8" spans="1:15" x14ac:dyDescent="0.3">
      <c r="N8" s="2">
        <v>12</v>
      </c>
      <c r="O8" s="2">
        <f>F7</f>
        <v>4.4350087642669678E-2</v>
      </c>
    </row>
    <row r="9" spans="1:15" x14ac:dyDescent="0.3">
      <c r="N9" s="2">
        <v>15</v>
      </c>
      <c r="O9" s="2">
        <f>G7</f>
        <v>7.3050022125244141E-2</v>
      </c>
    </row>
    <row r="10" spans="1:15" x14ac:dyDescent="0.3">
      <c r="N10" s="2">
        <v>18</v>
      </c>
      <c r="O10" s="2">
        <f>H7</f>
        <v>0.10220003128051758</v>
      </c>
    </row>
    <row r="11" spans="1:15" x14ac:dyDescent="0.3">
      <c r="N11" s="2">
        <v>21</v>
      </c>
      <c r="O11" s="2">
        <f>I7</f>
        <v>0.13644993305206299</v>
      </c>
    </row>
    <row r="12" spans="1:15" x14ac:dyDescent="0.3">
      <c r="N12" s="2">
        <v>24</v>
      </c>
      <c r="O12" s="2">
        <f>J7</f>
        <v>0.1684499979019165</v>
      </c>
    </row>
    <row r="13" spans="1:15" x14ac:dyDescent="0.3">
      <c r="N13" s="2">
        <v>27</v>
      </c>
      <c r="O13" s="2">
        <f>K7</f>
        <v>0.20200002193450928</v>
      </c>
    </row>
    <row r="14" spans="1:15" x14ac:dyDescent="0.3">
      <c r="N14" s="2">
        <v>30</v>
      </c>
      <c r="O14" s="2">
        <f>L7</f>
        <v>0.23449993133544922</v>
      </c>
    </row>
    <row r="19" spans="1:15" x14ac:dyDescent="0.3">
      <c r="A19" s="1" t="s">
        <v>12</v>
      </c>
      <c r="B19" s="1">
        <v>1.4172999858856201</v>
      </c>
      <c r="C19" s="1">
        <v>1.4448000192642212</v>
      </c>
      <c r="D19" s="1">
        <v>1.468000054359436</v>
      </c>
      <c r="E19" s="1">
        <v>1.4954999685287476</v>
      </c>
      <c r="F19" s="1">
        <v>1.5200999975204468</v>
      </c>
      <c r="G19" s="1">
        <v>1.5476000308990479</v>
      </c>
      <c r="H19" s="1">
        <v>1.5735000371932983</v>
      </c>
      <c r="I19" s="1">
        <v>1.6044000387191772</v>
      </c>
      <c r="J19" s="1">
        <v>1.6337000131607056</v>
      </c>
      <c r="K19" s="1">
        <v>1.6668000221252441</v>
      </c>
      <c r="L19" s="1">
        <v>1.6956000328063965</v>
      </c>
      <c r="N19" s="2">
        <v>0</v>
      </c>
      <c r="O19" s="2">
        <f>B22</f>
        <v>1.8349945545196533E-2</v>
      </c>
    </row>
    <row r="20" spans="1:15" x14ac:dyDescent="0.3">
      <c r="A20" s="1" t="s">
        <v>14</v>
      </c>
      <c r="B20" s="1">
        <v>1.3895000219345093</v>
      </c>
      <c r="C20" s="1">
        <v>1.3950999975204468</v>
      </c>
      <c r="D20" s="1">
        <v>1.4018000364303589</v>
      </c>
      <c r="E20" s="1">
        <v>1.4025000333786011</v>
      </c>
      <c r="F20" s="1">
        <v>1.4028999805450439</v>
      </c>
      <c r="G20" s="1">
        <v>1.4048999547958374</v>
      </c>
      <c r="H20" s="1">
        <v>1.403499960899353</v>
      </c>
      <c r="I20" s="1">
        <v>1.4047000408172607</v>
      </c>
      <c r="J20" s="1">
        <v>1.4046000242233276</v>
      </c>
      <c r="K20" s="1">
        <v>1.4072999954223633</v>
      </c>
      <c r="L20" s="1">
        <v>1.4084000587463379</v>
      </c>
      <c r="N20" s="2">
        <v>3</v>
      </c>
      <c r="O20" s="2">
        <f>C22</f>
        <v>4.1999995708465576E-2</v>
      </c>
    </row>
    <row r="21" spans="1:15" x14ac:dyDescent="0.3">
      <c r="A21" s="1" t="s">
        <v>16</v>
      </c>
      <c r="B21" s="1">
        <v>1.4084000587463379</v>
      </c>
      <c r="C21" s="1">
        <v>1.4105000495910645</v>
      </c>
      <c r="D21" s="1">
        <v>1.4164999723434448</v>
      </c>
      <c r="E21" s="1">
        <v>1.416700005531311</v>
      </c>
      <c r="F21" s="1">
        <v>1.4141999483108521</v>
      </c>
      <c r="G21" s="1">
        <v>1.4176000356674194</v>
      </c>
      <c r="H21" s="1">
        <v>1.419700026512146</v>
      </c>
      <c r="I21" s="1">
        <v>1.4212000370025635</v>
      </c>
      <c r="J21" s="1">
        <v>1.4213000535964966</v>
      </c>
      <c r="K21" s="1">
        <v>1.4219000339508057</v>
      </c>
      <c r="L21" s="1">
        <v>1.423799991607666</v>
      </c>
      <c r="N21" s="2">
        <v>6</v>
      </c>
      <c r="O21" s="2">
        <f>D22</f>
        <v>5.885004997253418E-2</v>
      </c>
    </row>
    <row r="22" spans="1:15" x14ac:dyDescent="0.3">
      <c r="A22" s="3" t="s">
        <v>0</v>
      </c>
      <c r="B22" s="2">
        <f t="shared" ref="B22:L22" si="1">B19-(AVERAGE(B20:B21))</f>
        <v>1.8349945545196533E-2</v>
      </c>
      <c r="C22" s="2">
        <f t="shared" si="1"/>
        <v>4.1999995708465576E-2</v>
      </c>
      <c r="D22" s="2">
        <f t="shared" si="1"/>
        <v>5.885004997253418E-2</v>
      </c>
      <c r="E22" s="2">
        <f t="shared" si="1"/>
        <v>8.5899949073791504E-2</v>
      </c>
      <c r="F22" s="2">
        <f t="shared" si="1"/>
        <v>0.11155003309249878</v>
      </c>
      <c r="G22" s="2">
        <f t="shared" si="1"/>
        <v>0.13635003566741943</v>
      </c>
      <c r="H22" s="2">
        <f t="shared" si="1"/>
        <v>0.16190004348754883</v>
      </c>
      <c r="I22" s="2">
        <f t="shared" si="1"/>
        <v>0.19144999980926514</v>
      </c>
      <c r="J22" s="2">
        <f t="shared" si="1"/>
        <v>0.22074997425079346</v>
      </c>
      <c r="K22" s="2">
        <f t="shared" si="1"/>
        <v>0.25220000743865967</v>
      </c>
      <c r="L22" s="2">
        <f t="shared" si="1"/>
        <v>0.27950000762939453</v>
      </c>
      <c r="N22" s="2">
        <v>9</v>
      </c>
      <c r="O22" s="2">
        <f>E22</f>
        <v>8.5899949073791504E-2</v>
      </c>
    </row>
    <row r="23" spans="1:15" x14ac:dyDescent="0.3">
      <c r="N23" s="2">
        <v>12</v>
      </c>
      <c r="O23" s="2">
        <f>F22</f>
        <v>0.11155003309249878</v>
      </c>
    </row>
    <row r="24" spans="1:15" x14ac:dyDescent="0.3">
      <c r="N24" s="2">
        <v>15</v>
      </c>
      <c r="O24" s="2">
        <f>G22</f>
        <v>0.13635003566741943</v>
      </c>
    </row>
    <row r="25" spans="1:15" x14ac:dyDescent="0.3">
      <c r="N25" s="2">
        <v>18</v>
      </c>
      <c r="O25" s="2">
        <f>H22</f>
        <v>0.16190004348754883</v>
      </c>
    </row>
    <row r="26" spans="1:15" x14ac:dyDescent="0.3">
      <c r="N26" s="2">
        <v>21</v>
      </c>
      <c r="O26" s="2">
        <f>I22</f>
        <v>0.19144999980926514</v>
      </c>
    </row>
    <row r="27" spans="1:15" x14ac:dyDescent="0.3">
      <c r="N27" s="2">
        <v>24</v>
      </c>
      <c r="O27" s="2">
        <f>J22</f>
        <v>0.22074997425079346</v>
      </c>
    </row>
    <row r="28" spans="1:15" x14ac:dyDescent="0.3">
      <c r="N28" s="2">
        <v>27</v>
      </c>
      <c r="O28" s="2">
        <f>K22</f>
        <v>0.25220000743865967</v>
      </c>
    </row>
    <row r="29" spans="1:15" x14ac:dyDescent="0.3">
      <c r="N29" s="2">
        <v>30</v>
      </c>
      <c r="O29" s="2">
        <f>L22</f>
        <v>0.27950000762939453</v>
      </c>
    </row>
    <row r="35" spans="1:15" x14ac:dyDescent="0.3">
      <c r="A35" s="1" t="s">
        <v>13</v>
      </c>
      <c r="B35" s="1">
        <v>1.3918999433517456</v>
      </c>
      <c r="C35" s="1">
        <v>1.4156999588012695</v>
      </c>
      <c r="D35" s="1">
        <v>1.4523999691009521</v>
      </c>
      <c r="E35" s="1">
        <v>1.4799000024795532</v>
      </c>
      <c r="F35" s="1">
        <v>1.5084999799728394</v>
      </c>
      <c r="G35" s="1">
        <v>1.5412000417709351</v>
      </c>
      <c r="H35" s="1">
        <v>1.5715999603271484</v>
      </c>
      <c r="I35" s="1">
        <v>1.6058000326156616</v>
      </c>
      <c r="J35" s="1">
        <v>1.6359000205993652</v>
      </c>
      <c r="K35" s="1">
        <v>1.6694999933242798</v>
      </c>
      <c r="L35" s="1">
        <v>1.7000999450683594</v>
      </c>
      <c r="N35" s="2">
        <v>0</v>
      </c>
      <c r="O35" s="11">
        <f>B38</f>
        <v>-7.0500969886779785E-3</v>
      </c>
    </row>
    <row r="36" spans="1:15" x14ac:dyDescent="0.3">
      <c r="A36" s="1" t="s">
        <v>14</v>
      </c>
      <c r="B36" s="1">
        <v>1.3895000219345093</v>
      </c>
      <c r="C36" s="1">
        <v>1.3950999975204468</v>
      </c>
      <c r="D36" s="1">
        <v>1.4018000364303589</v>
      </c>
      <c r="E36" s="1">
        <v>1.4025000333786011</v>
      </c>
      <c r="F36" s="1">
        <v>1.4028999805450439</v>
      </c>
      <c r="G36" s="1">
        <v>1.4048999547958374</v>
      </c>
      <c r="H36" s="1">
        <v>1.403499960899353</v>
      </c>
      <c r="I36" s="1">
        <v>1.4047000408172607</v>
      </c>
      <c r="J36" s="1">
        <v>1.4046000242233276</v>
      </c>
      <c r="K36" s="1">
        <v>1.4072999954223633</v>
      </c>
      <c r="L36" s="1">
        <v>1.4084000587463379</v>
      </c>
      <c r="N36" s="2">
        <v>3</v>
      </c>
      <c r="O36" s="2">
        <f>C38</f>
        <v>1.2899935245513916E-2</v>
      </c>
    </row>
    <row r="37" spans="1:15" x14ac:dyDescent="0.3">
      <c r="A37" s="1" t="s">
        <v>16</v>
      </c>
      <c r="B37" s="1">
        <v>1.4084000587463379</v>
      </c>
      <c r="C37" s="1">
        <v>1.4105000495910645</v>
      </c>
      <c r="D37" s="1">
        <v>1.4164999723434448</v>
      </c>
      <c r="E37" s="1">
        <v>1.416700005531311</v>
      </c>
      <c r="F37" s="1">
        <v>1.4141999483108521</v>
      </c>
      <c r="G37" s="1">
        <v>1.4176000356674194</v>
      </c>
      <c r="H37" s="1">
        <v>1.419700026512146</v>
      </c>
      <c r="I37" s="1">
        <v>1.4212000370025635</v>
      </c>
      <c r="J37" s="1">
        <v>1.4213000535964966</v>
      </c>
      <c r="K37" s="1">
        <v>1.4219000339508057</v>
      </c>
      <c r="L37" s="1">
        <v>1.423799991607666</v>
      </c>
      <c r="N37" s="2">
        <v>6</v>
      </c>
      <c r="O37" s="2">
        <f>D38</f>
        <v>4.3249964714050293E-2</v>
      </c>
    </row>
    <row r="38" spans="1:15" x14ac:dyDescent="0.3">
      <c r="A38" s="3" t="s">
        <v>0</v>
      </c>
      <c r="B38" s="11">
        <f t="shared" ref="B38:L38" si="2">B35-(AVERAGE(B36:B37))</f>
        <v>-7.0500969886779785E-3</v>
      </c>
      <c r="C38" s="2">
        <f t="shared" si="2"/>
        <v>1.2899935245513916E-2</v>
      </c>
      <c r="D38" s="2">
        <f t="shared" si="2"/>
        <v>4.3249964714050293E-2</v>
      </c>
      <c r="E38" s="2">
        <f t="shared" si="2"/>
        <v>7.0299983024597168E-2</v>
      </c>
      <c r="F38" s="2">
        <f t="shared" si="2"/>
        <v>9.9950015544891357E-2</v>
      </c>
      <c r="G38" s="2">
        <f t="shared" si="2"/>
        <v>0.12995004653930664</v>
      </c>
      <c r="H38" s="2">
        <f t="shared" si="2"/>
        <v>0.15999996662139893</v>
      </c>
      <c r="I38" s="2">
        <f t="shared" si="2"/>
        <v>0.19284999370574951</v>
      </c>
      <c r="J38" s="2">
        <f t="shared" si="2"/>
        <v>0.22294998168945313</v>
      </c>
      <c r="K38" s="2">
        <f t="shared" si="2"/>
        <v>0.25489997863769531</v>
      </c>
      <c r="L38" s="2">
        <f t="shared" si="2"/>
        <v>0.28399991989135742</v>
      </c>
      <c r="N38" s="2">
        <v>9</v>
      </c>
      <c r="O38" s="2">
        <f>E38</f>
        <v>7.0299983024597168E-2</v>
      </c>
    </row>
    <row r="39" spans="1:15" x14ac:dyDescent="0.3">
      <c r="N39" s="2">
        <v>12</v>
      </c>
      <c r="O39" s="2">
        <f>F38</f>
        <v>9.9950015544891357E-2</v>
      </c>
    </row>
    <row r="40" spans="1:15" x14ac:dyDescent="0.3">
      <c r="N40" s="2">
        <v>15</v>
      </c>
      <c r="O40" s="2">
        <f>G38</f>
        <v>0.12995004653930664</v>
      </c>
    </row>
    <row r="41" spans="1:15" x14ac:dyDescent="0.3">
      <c r="N41" s="2">
        <v>18</v>
      </c>
      <c r="O41" s="2">
        <f>H38</f>
        <v>0.15999996662139893</v>
      </c>
    </row>
    <row r="42" spans="1:15" x14ac:dyDescent="0.3">
      <c r="N42" s="2">
        <v>21</v>
      </c>
      <c r="O42" s="2">
        <f>I38</f>
        <v>0.19284999370574951</v>
      </c>
    </row>
    <row r="43" spans="1:15" x14ac:dyDescent="0.3">
      <c r="A43" s="7"/>
      <c r="N43" s="2">
        <v>24</v>
      </c>
      <c r="O43" s="2">
        <f>J38</f>
        <v>0.22294998168945313</v>
      </c>
    </row>
    <row r="44" spans="1:15" x14ac:dyDescent="0.3">
      <c r="N44" s="2">
        <v>27</v>
      </c>
      <c r="O44" s="2">
        <f>K38</f>
        <v>0.25489997863769531</v>
      </c>
    </row>
    <row r="45" spans="1:15" x14ac:dyDescent="0.3">
      <c r="N45" s="2">
        <v>30</v>
      </c>
      <c r="O45" s="2">
        <f>L38</f>
        <v>0.28399991989135742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activeCellId="1" sqref="A1:L1 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1.3549000024795532</v>
      </c>
      <c r="C1" s="1">
        <v>1.3648999929428101</v>
      </c>
      <c r="D1" s="1">
        <v>1.3805999755859375</v>
      </c>
      <c r="E1" s="1">
        <v>1.3758000135421753</v>
      </c>
      <c r="F1" s="1">
        <v>1.3795000314712524</v>
      </c>
      <c r="G1" s="1">
        <v>1.3792999982833862</v>
      </c>
      <c r="H1" s="1">
        <v>1.3801000118255615</v>
      </c>
      <c r="I1" s="1">
        <v>1.3799999952316284</v>
      </c>
      <c r="J1" s="1">
        <v>1.3799999952316284</v>
      </c>
      <c r="K1" s="1">
        <v>1.3796000480651855</v>
      </c>
      <c r="L1" s="1">
        <v>1.3796000480651855</v>
      </c>
    </row>
    <row r="2" spans="1:21" x14ac:dyDescent="0.3">
      <c r="A2" s="1" t="s">
        <v>20</v>
      </c>
      <c r="B2" s="1">
        <v>1.3163000345230103</v>
      </c>
      <c r="C2" s="1">
        <v>1.2871999740600586</v>
      </c>
      <c r="D2" s="1">
        <v>1.2872999906539917</v>
      </c>
      <c r="E2" s="1">
        <v>1.2841999530792236</v>
      </c>
      <c r="F2" s="1">
        <v>1.2811000347137451</v>
      </c>
      <c r="G2" s="1">
        <v>1.2833000421524048</v>
      </c>
      <c r="H2" s="1">
        <v>1.2847000360488892</v>
      </c>
      <c r="I2" s="1">
        <v>1.2865999937057495</v>
      </c>
      <c r="J2" s="1">
        <v>1.2862000465393066</v>
      </c>
      <c r="K2" s="1">
        <v>1.2884000539779663</v>
      </c>
      <c r="L2" s="1">
        <v>1.2892999649047852</v>
      </c>
    </row>
    <row r="3" spans="1:21" x14ac:dyDescent="0.3">
      <c r="A3" s="1" t="s">
        <v>21</v>
      </c>
      <c r="B3" s="1">
        <v>1.2790000438690186</v>
      </c>
      <c r="C3" s="1">
        <v>1.2946000099182129</v>
      </c>
      <c r="D3" s="1">
        <v>1.2950999736785889</v>
      </c>
      <c r="E3" s="1">
        <v>1.2949999570846558</v>
      </c>
      <c r="F3" s="1">
        <v>1.2941000461578369</v>
      </c>
      <c r="G3" s="1">
        <v>1.2949999570846558</v>
      </c>
      <c r="H3" s="1">
        <v>1.2948999404907227</v>
      </c>
      <c r="I3" s="1">
        <v>1.2954000234603882</v>
      </c>
      <c r="J3" s="1">
        <v>1.2946000099182129</v>
      </c>
      <c r="K3" s="1">
        <v>1.2944999933242798</v>
      </c>
      <c r="L3" s="1">
        <v>1.2941999435424805</v>
      </c>
    </row>
    <row r="5" spans="1:21" x14ac:dyDescent="0.3">
      <c r="A5" s="2">
        <v>0</v>
      </c>
      <c r="B5" s="1">
        <f>B1</f>
        <v>1.3549000024795532</v>
      </c>
      <c r="I5" s="2">
        <v>0</v>
      </c>
      <c r="J5" s="1">
        <f>B2</f>
        <v>1.3163000345230103</v>
      </c>
      <c r="Q5" s="2">
        <v>0</v>
      </c>
      <c r="R5" s="1">
        <f>B3</f>
        <v>1.2790000438690186</v>
      </c>
    </row>
    <row r="6" spans="1:21" x14ac:dyDescent="0.3">
      <c r="A6" s="2">
        <v>3</v>
      </c>
      <c r="B6" s="1">
        <f>C1</f>
        <v>1.3648999929428101</v>
      </c>
      <c r="I6" s="2">
        <v>3</v>
      </c>
      <c r="J6" s="1">
        <f>C2</f>
        <v>1.2871999740600586</v>
      </c>
      <c r="Q6" s="2">
        <v>3</v>
      </c>
      <c r="R6" s="1">
        <f>C3</f>
        <v>1.2946000099182129</v>
      </c>
    </row>
    <row r="7" spans="1:21" x14ac:dyDescent="0.3">
      <c r="A7" s="2">
        <v>6</v>
      </c>
      <c r="B7" s="1">
        <f>D1</f>
        <v>1.3805999755859375</v>
      </c>
      <c r="I7" s="2">
        <v>6</v>
      </c>
      <c r="J7" s="1">
        <f>D2</f>
        <v>1.2872999906539917</v>
      </c>
      <c r="Q7" s="2">
        <v>6</v>
      </c>
      <c r="R7" s="1">
        <f>D3</f>
        <v>1.2950999736785889</v>
      </c>
    </row>
    <row r="8" spans="1:21" x14ac:dyDescent="0.3">
      <c r="A8" s="2">
        <v>9</v>
      </c>
      <c r="B8" s="1">
        <f>E1</f>
        <v>1.3758000135421753</v>
      </c>
      <c r="I8" s="2">
        <v>9</v>
      </c>
      <c r="J8" s="1">
        <f>E2</f>
        <v>1.2841999530792236</v>
      </c>
      <c r="Q8" s="2">
        <v>9</v>
      </c>
      <c r="R8" s="1">
        <f>E3</f>
        <v>1.2949999570846558</v>
      </c>
      <c r="U8" s="8"/>
    </row>
    <row r="9" spans="1:21" x14ac:dyDescent="0.3">
      <c r="A9" s="2">
        <v>12</v>
      </c>
      <c r="B9" s="1">
        <f>F1</f>
        <v>1.3795000314712524</v>
      </c>
      <c r="I9" s="2">
        <v>12</v>
      </c>
      <c r="J9" s="1">
        <f>F2</f>
        <v>1.2811000347137451</v>
      </c>
      <c r="Q9" s="2">
        <v>12</v>
      </c>
      <c r="R9" s="1">
        <f>F3</f>
        <v>1.2941000461578369</v>
      </c>
      <c r="U9" s="8"/>
    </row>
    <row r="10" spans="1:21" x14ac:dyDescent="0.3">
      <c r="A10" s="2">
        <v>15</v>
      </c>
      <c r="B10" s="1">
        <f>G1</f>
        <v>1.3792999982833862</v>
      </c>
      <c r="I10" s="2">
        <v>15</v>
      </c>
      <c r="J10" s="1">
        <f>G2</f>
        <v>1.2833000421524048</v>
      </c>
      <c r="Q10" s="2">
        <v>15</v>
      </c>
      <c r="R10" s="1">
        <f>G3</f>
        <v>1.2949999570846558</v>
      </c>
    </row>
    <row r="11" spans="1:21" x14ac:dyDescent="0.3">
      <c r="A11" s="2">
        <v>18</v>
      </c>
      <c r="B11" s="1">
        <f>H1</f>
        <v>1.3801000118255615</v>
      </c>
      <c r="I11" s="2">
        <v>18</v>
      </c>
      <c r="J11" s="1">
        <f>H2</f>
        <v>1.2847000360488892</v>
      </c>
      <c r="Q11" s="2">
        <v>18</v>
      </c>
      <c r="R11" s="1">
        <f>H3</f>
        <v>1.2948999404907227</v>
      </c>
      <c r="U11" s="8"/>
    </row>
    <row r="12" spans="1:21" x14ac:dyDescent="0.3">
      <c r="A12" s="2">
        <v>21</v>
      </c>
      <c r="B12" s="1">
        <f>I1</f>
        <v>1.3799999952316284</v>
      </c>
      <c r="I12" s="2">
        <v>21</v>
      </c>
      <c r="J12" s="1">
        <f>I2</f>
        <v>1.2865999937057495</v>
      </c>
      <c r="Q12" s="2">
        <v>21</v>
      </c>
      <c r="R12" s="1">
        <f>I3</f>
        <v>1.2954000234603882</v>
      </c>
    </row>
    <row r="13" spans="1:21" x14ac:dyDescent="0.3">
      <c r="A13" s="2">
        <v>24</v>
      </c>
      <c r="B13" s="1">
        <f>J1</f>
        <v>1.3799999952316284</v>
      </c>
      <c r="I13" s="2">
        <v>24</v>
      </c>
      <c r="J13" s="1">
        <f>J2</f>
        <v>1.2862000465393066</v>
      </c>
      <c r="Q13" s="2">
        <v>24</v>
      </c>
      <c r="R13" s="1">
        <f>J3</f>
        <v>1.2946000099182129</v>
      </c>
    </row>
    <row r="14" spans="1:21" x14ac:dyDescent="0.3">
      <c r="A14" s="2">
        <v>27</v>
      </c>
      <c r="B14" s="1">
        <f>K1</f>
        <v>1.3796000480651855</v>
      </c>
      <c r="I14" s="2">
        <v>27</v>
      </c>
      <c r="J14" s="1">
        <f>K2</f>
        <v>1.2884000539779663</v>
      </c>
      <c r="Q14" s="2">
        <v>27</v>
      </c>
      <c r="R14" s="1">
        <f>K3</f>
        <v>1.2944999933242798</v>
      </c>
    </row>
    <row r="15" spans="1:21" x14ac:dyDescent="0.3">
      <c r="A15" s="2">
        <v>30</v>
      </c>
      <c r="B15" s="1">
        <f>L1</f>
        <v>1.3796000480651855</v>
      </c>
      <c r="I15" s="2">
        <v>30</v>
      </c>
      <c r="J15" s="1">
        <f>L2</f>
        <v>1.2892999649047852</v>
      </c>
      <c r="Q15" s="2">
        <v>30</v>
      </c>
      <c r="R15" s="1">
        <f>L3</f>
        <v>1.2941999435424805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>
      <selection activeCell="H22" sqref="H22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22</v>
      </c>
      <c r="N3" s="2">
        <v>91161</v>
      </c>
    </row>
    <row r="4" spans="1:15" x14ac:dyDescent="0.3">
      <c r="A4" s="1" t="s">
        <v>18</v>
      </c>
      <c r="B4" s="1">
        <v>1.3604999780654907</v>
      </c>
      <c r="C4" s="1">
        <v>1.3696000576019287</v>
      </c>
      <c r="D4" s="1">
        <v>1.3796000480651855</v>
      </c>
      <c r="E4" s="1">
        <v>1.3878999948501587</v>
      </c>
      <c r="F4" s="1">
        <v>1.3980000019073486</v>
      </c>
      <c r="G4" s="1">
        <v>1.4178999662399292</v>
      </c>
      <c r="H4" s="1">
        <v>1.4356000423431396</v>
      </c>
      <c r="I4" s="1">
        <v>1.4565000534057617</v>
      </c>
      <c r="J4" s="1">
        <v>1.4799000024795532</v>
      </c>
      <c r="K4" s="1">
        <v>1.5026999711990356</v>
      </c>
      <c r="L4" s="1">
        <v>1.5233999490737915</v>
      </c>
      <c r="N4" s="2">
        <v>0</v>
      </c>
      <c r="O4" s="2">
        <f>B7</f>
        <v>4.3549954891204834E-2</v>
      </c>
    </row>
    <row r="5" spans="1:15" x14ac:dyDescent="0.3">
      <c r="A5" s="1" t="s">
        <v>19</v>
      </c>
      <c r="B5" s="1">
        <v>1.3549000024795532</v>
      </c>
      <c r="C5" s="1">
        <v>1.3648999929428101</v>
      </c>
      <c r="D5" s="1">
        <v>1.3805999755859375</v>
      </c>
      <c r="E5" s="1">
        <v>1.3758000135421753</v>
      </c>
      <c r="F5" s="1">
        <v>1.3795000314712524</v>
      </c>
      <c r="G5" s="1">
        <v>1.3792999982833862</v>
      </c>
      <c r="H5" s="1">
        <v>1.3801000118255615</v>
      </c>
      <c r="I5" s="1">
        <v>1.3799999952316284</v>
      </c>
      <c r="J5" s="1">
        <v>1.3799999952316284</v>
      </c>
      <c r="K5" s="1">
        <v>1.3796000480651855</v>
      </c>
      <c r="L5" s="1">
        <v>1.3796000480651855</v>
      </c>
      <c r="N5" s="2">
        <v>3</v>
      </c>
      <c r="O5" s="2">
        <f>C7</f>
        <v>3.9850056171417236E-2</v>
      </c>
    </row>
    <row r="6" spans="1:15" x14ac:dyDescent="0.3">
      <c r="A6" s="1" t="s">
        <v>21</v>
      </c>
      <c r="B6" s="1">
        <v>1.2790000438690186</v>
      </c>
      <c r="C6" s="1">
        <v>1.2946000099182129</v>
      </c>
      <c r="D6" s="1">
        <v>1.2950999736785889</v>
      </c>
      <c r="E6" s="1">
        <v>1.2949999570846558</v>
      </c>
      <c r="F6" s="1">
        <v>1.2941000461578369</v>
      </c>
      <c r="G6" s="1">
        <v>1.2949999570846558</v>
      </c>
      <c r="H6" s="1">
        <v>1.2948999404907227</v>
      </c>
      <c r="I6" s="1">
        <v>1.2954000234603882</v>
      </c>
      <c r="J6" s="1">
        <v>1.2946000099182129</v>
      </c>
      <c r="K6" s="1">
        <v>1.2944999933242798</v>
      </c>
      <c r="L6" s="1">
        <v>1.2941999435424805</v>
      </c>
      <c r="N6" s="2">
        <v>6</v>
      </c>
      <c r="O6" s="2">
        <f>D7</f>
        <v>4.1750073432922363E-2</v>
      </c>
    </row>
    <row r="7" spans="1:15" x14ac:dyDescent="0.3">
      <c r="A7" s="3" t="s">
        <v>0</v>
      </c>
      <c r="B7" s="2">
        <f t="shared" ref="B7:L7" si="0">B4-(AVERAGE(B5:B6))</f>
        <v>4.3549954891204834E-2</v>
      </c>
      <c r="C7" s="2">
        <f t="shared" si="0"/>
        <v>3.9850056171417236E-2</v>
      </c>
      <c r="D7" s="2">
        <f t="shared" si="0"/>
        <v>4.1750073432922363E-2</v>
      </c>
      <c r="E7" s="2">
        <f t="shared" si="0"/>
        <v>5.2500009536743164E-2</v>
      </c>
      <c r="F7" s="2">
        <f t="shared" si="0"/>
        <v>6.1199963092803955E-2</v>
      </c>
      <c r="G7" s="2">
        <f t="shared" si="0"/>
        <v>8.0749988555908203E-2</v>
      </c>
      <c r="H7" s="2">
        <f t="shared" si="0"/>
        <v>9.8100066184997559E-2</v>
      </c>
      <c r="I7" s="2">
        <f t="shared" si="0"/>
        <v>0.11880004405975342</v>
      </c>
      <c r="J7" s="2">
        <f t="shared" si="0"/>
        <v>0.14259999990463257</v>
      </c>
      <c r="K7" s="2">
        <f t="shared" si="0"/>
        <v>0.16564995050430298</v>
      </c>
      <c r="L7" s="2">
        <f t="shared" si="0"/>
        <v>0.1864999532699585</v>
      </c>
      <c r="N7" s="2">
        <v>9</v>
      </c>
      <c r="O7" s="2">
        <f>E7</f>
        <v>5.2500009536743164E-2</v>
      </c>
    </row>
    <row r="8" spans="1:15" x14ac:dyDescent="0.3">
      <c r="N8" s="2">
        <v>12</v>
      </c>
      <c r="O8" s="2">
        <f>F7</f>
        <v>6.1199963092803955E-2</v>
      </c>
    </row>
    <row r="9" spans="1:15" x14ac:dyDescent="0.3">
      <c r="N9" s="2">
        <v>15</v>
      </c>
      <c r="O9" s="2">
        <f>G7</f>
        <v>8.0749988555908203E-2</v>
      </c>
    </row>
    <row r="10" spans="1:15" x14ac:dyDescent="0.3">
      <c r="N10" s="2">
        <v>18</v>
      </c>
      <c r="O10" s="2">
        <f>H7</f>
        <v>9.8100066184997559E-2</v>
      </c>
    </row>
    <row r="11" spans="1:15" x14ac:dyDescent="0.3">
      <c r="N11" s="2">
        <v>21</v>
      </c>
      <c r="O11" s="2">
        <f>I7</f>
        <v>0.11880004405975342</v>
      </c>
    </row>
    <row r="12" spans="1:15" x14ac:dyDescent="0.3">
      <c r="N12" s="2">
        <v>24</v>
      </c>
      <c r="O12" s="2">
        <f>J7</f>
        <v>0.14259999990463257</v>
      </c>
    </row>
    <row r="13" spans="1:15" x14ac:dyDescent="0.3">
      <c r="N13" s="2">
        <v>27</v>
      </c>
      <c r="O13" s="2">
        <f>K7</f>
        <v>0.16564995050430298</v>
      </c>
    </row>
    <row r="14" spans="1:15" x14ac:dyDescent="0.3">
      <c r="N14" s="2">
        <v>30</v>
      </c>
      <c r="O14" s="2">
        <f>L7</f>
        <v>0.1864999532699585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N21" sqref="N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3">
        <v>91171</v>
      </c>
      <c r="B3" s="13" t="s">
        <v>17</v>
      </c>
      <c r="C3" s="9">
        <v>1</v>
      </c>
      <c r="D3">
        <v>9.1999999999999998E-3</v>
      </c>
      <c r="E3" s="1">
        <v>2.0000000000000001E-4</v>
      </c>
      <c r="F3" s="1">
        <f t="shared" ref="F3:F5" si="0">D3-E3</f>
        <v>8.9999999999999993E-3</v>
      </c>
      <c r="G3" s="1">
        <v>6.5299999999999997E-2</v>
      </c>
      <c r="H3" s="1">
        <f t="shared" ref="H3:H5" si="1">F3/G3</f>
        <v>0.13782542113323124</v>
      </c>
      <c r="I3" s="6">
        <v>65.956029313790822</v>
      </c>
      <c r="J3" s="6">
        <f t="shared" ref="J3:J5" si="2">(H3*60*50000*100)/(1000*50*0.6*I3)</f>
        <v>20.89656132535152</v>
      </c>
    </row>
    <row r="4" spans="1:10" x14ac:dyDescent="0.3">
      <c r="A4" s="13"/>
      <c r="B4" s="13"/>
      <c r="C4" s="9">
        <v>2</v>
      </c>
      <c r="D4">
        <v>8.8000000000000005E-3</v>
      </c>
      <c r="E4" s="1">
        <v>2.0000000000000001E-4</v>
      </c>
      <c r="F4" s="1">
        <f t="shared" si="0"/>
        <v>8.6E-3</v>
      </c>
      <c r="G4" s="1">
        <v>6.5299999999999997E-2</v>
      </c>
      <c r="H4" s="1">
        <f t="shared" si="1"/>
        <v>0.1316998468606432</v>
      </c>
      <c r="I4" s="6">
        <v>65.956029313790822</v>
      </c>
      <c r="J4" s="6">
        <f t="shared" si="2"/>
        <v>19.967825266447012</v>
      </c>
    </row>
    <row r="5" spans="1:10" x14ac:dyDescent="0.3">
      <c r="A5" s="13"/>
      <c r="B5" s="13"/>
      <c r="C5" s="9">
        <v>3</v>
      </c>
      <c r="D5">
        <v>9.9000000000000008E-3</v>
      </c>
      <c r="E5" s="1">
        <v>2.0000000000000001E-4</v>
      </c>
      <c r="F5" s="1">
        <f t="shared" si="0"/>
        <v>9.7000000000000003E-3</v>
      </c>
      <c r="G5" s="1">
        <v>6.5299999999999997E-2</v>
      </c>
      <c r="H5" s="1">
        <f t="shared" si="1"/>
        <v>0.14854517611026036</v>
      </c>
      <c r="I5" s="6">
        <v>65.956029313790822</v>
      </c>
      <c r="J5" s="6">
        <f t="shared" si="2"/>
        <v>22.521849428434415</v>
      </c>
    </row>
    <row r="7" spans="1:10" x14ac:dyDescent="0.3">
      <c r="D7" s="1"/>
      <c r="E7" s="1"/>
      <c r="F7" s="1"/>
      <c r="G7" s="1"/>
      <c r="H7" s="1"/>
      <c r="I7" s="1"/>
      <c r="J7" s="1"/>
    </row>
    <row r="8" spans="1:10" x14ac:dyDescent="0.3">
      <c r="A8">
        <v>2</v>
      </c>
    </row>
    <row r="9" spans="1:10" ht="28.8" x14ac:dyDescent="0.3">
      <c r="A9" s="4" t="s">
        <v>1</v>
      </c>
      <c r="B9" s="4" t="s">
        <v>2</v>
      </c>
      <c r="C9" s="4" t="s">
        <v>10</v>
      </c>
      <c r="D9" s="5" t="s">
        <v>3</v>
      </c>
      <c r="E9" s="4" t="s">
        <v>4</v>
      </c>
      <c r="F9" s="5" t="s">
        <v>5</v>
      </c>
      <c r="G9" s="4" t="s">
        <v>6</v>
      </c>
      <c r="H9" s="4" t="s">
        <v>7</v>
      </c>
      <c r="I9" s="10" t="s">
        <v>8</v>
      </c>
      <c r="J9" s="4" t="s">
        <v>9</v>
      </c>
    </row>
    <row r="10" spans="1:10" x14ac:dyDescent="0.3">
      <c r="A10" s="12">
        <v>91171</v>
      </c>
      <c r="B10" s="12" t="s">
        <v>17</v>
      </c>
      <c r="C10" s="10">
        <v>1</v>
      </c>
      <c r="D10">
        <v>5.1000000000000004E-3</v>
      </c>
      <c r="E10" s="1">
        <v>1E-4</v>
      </c>
      <c r="F10" s="1">
        <f t="shared" ref="F10" si="3">D10-E10</f>
        <v>5.0000000000000001E-3</v>
      </c>
      <c r="G10" s="1">
        <v>6.0499999999999998E-2</v>
      </c>
      <c r="H10" s="1">
        <f t="shared" ref="H10" si="4">F10/G10</f>
        <v>8.2644628099173556E-2</v>
      </c>
      <c r="I10" s="6">
        <v>65.956029313790822</v>
      </c>
      <c r="J10" s="6">
        <f t="shared" ref="J10" si="5">(H10*60*50000*100)/(1000*50*0.6*I10)</f>
        <v>12.530261290591866</v>
      </c>
    </row>
    <row r="11" spans="1:10" x14ac:dyDescent="0.3">
      <c r="D11" s="1"/>
    </row>
  </sheetData>
  <mergeCells count="2">
    <mergeCell ref="A3:A5"/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2024-10-18T21:50:53Z</dcterms:modified>
</cp:coreProperties>
</file>