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 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9" i="3"/>
  <c r="K29" i="3"/>
  <c r="J29" i="3"/>
  <c r="I29" i="3"/>
  <c r="H29" i="3"/>
  <c r="G29" i="3"/>
  <c r="F29" i="3"/>
  <c r="E29" i="3"/>
  <c r="D29" i="3"/>
  <c r="C29" i="3"/>
  <c r="B29" i="3"/>
  <c r="B20" i="3"/>
  <c r="B19" i="3"/>
  <c r="B18" i="3"/>
  <c r="B17" i="3"/>
  <c r="B16" i="3"/>
  <c r="B15" i="3"/>
  <c r="L89" i="1"/>
  <c r="K89" i="1"/>
  <c r="J89" i="1"/>
  <c r="I89" i="1"/>
  <c r="H89" i="1"/>
  <c r="G89" i="1"/>
  <c r="F89" i="1"/>
  <c r="E89" i="1"/>
  <c r="D89" i="1"/>
  <c r="C89" i="1"/>
  <c r="B89" i="1"/>
  <c r="L73" i="1"/>
  <c r="K73" i="1"/>
  <c r="J73" i="1"/>
  <c r="I73" i="1"/>
  <c r="H73" i="1"/>
  <c r="G73" i="1"/>
  <c r="F73" i="1"/>
  <c r="E73" i="1"/>
  <c r="D73" i="1"/>
  <c r="C73" i="1"/>
  <c r="B73" i="1"/>
  <c r="L58" i="1"/>
  <c r="K58" i="1"/>
  <c r="J58" i="1"/>
  <c r="I58" i="1"/>
  <c r="H58" i="1"/>
  <c r="G58" i="1"/>
  <c r="F58" i="1"/>
  <c r="E58" i="1"/>
  <c r="D58" i="1"/>
  <c r="C58" i="1"/>
  <c r="B58" i="1"/>
  <c r="L42" i="1"/>
  <c r="K42" i="1"/>
  <c r="J42" i="1"/>
  <c r="I42" i="1"/>
  <c r="H42" i="1"/>
  <c r="G42" i="1"/>
  <c r="F42" i="1"/>
  <c r="E42" i="1"/>
  <c r="D42" i="1"/>
  <c r="C42" i="1"/>
  <c r="B42" i="1"/>
  <c r="L26" i="1"/>
  <c r="K26" i="1"/>
  <c r="J26" i="1"/>
  <c r="I26" i="1"/>
  <c r="H26" i="1"/>
  <c r="G26" i="1"/>
  <c r="F26" i="1"/>
  <c r="E26" i="1"/>
  <c r="D26" i="1"/>
  <c r="C26" i="1"/>
  <c r="B26" i="1"/>
  <c r="L11" i="1"/>
  <c r="K11" i="1"/>
  <c r="J11" i="1"/>
  <c r="I11" i="1"/>
  <c r="H11" i="1"/>
  <c r="G11" i="1"/>
  <c r="F11" i="1"/>
  <c r="E11" i="1"/>
  <c r="D11" i="1"/>
  <c r="C11" i="1"/>
  <c r="B11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<sst xmlns="http://schemas.openxmlformats.org/spreadsheetml/2006/main" count="221" uniqueCount="143">
  <si>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</si>
  <si>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</si>
  <si>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</si>
  <si>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</si>
  <si>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</si>
  <si>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</si>
  <si>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</si>
  <si>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</si>
  <si>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11.07.2024</t>
  </si>
  <si>
    <t>Zeit:</t>
  </si>
  <si>
    <t>13:42:08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</si>
  <si>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</si>
  <si>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</si>
  <si>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</si>
  <si>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</si>
  <si>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</si>
  <si>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</si>
  <si>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</si>
  <si>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</si>
  <si>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</si>
  <si>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</si>
  <si>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</si>
  <si>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</si>
  <si>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</si>
  <si>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</si>
  <si>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</si>
  <si>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</si>
  <si>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</si>
  <si>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</si>
  <si>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</si>
  <si>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</si>
  <si>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</si>
  <si>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</si>
  <si>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</si>
  <si>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</si>
  <si>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</si>
  <si>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</si>
  <si>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</si>
  <si>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A1-D12; E1-F6; F7-F12; G1-G6</t>
  </si>
  <si>
    <t>Startzeit:</t>
  </si>
  <si>
    <t>11.07.2024 13:42:09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</si>
  <si>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</si>
  <si>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</si>
  <si>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</si>
  <si>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</si>
  <si>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</si>
  <si>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</si>
  <si>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</si>
  <si>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</si>
  <si>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</si>
  <si>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</si>
  <si>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</si>
  <si>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</si>
  <si>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</si>
  <si>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</si>
  <si>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</si>
  <si>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</si>
  <si>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</si>
  <si>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</si>
  <si>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</si>
  <si>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</si>
  <si>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</si>
  <si>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</si>
  <si>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</si>
  <si>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</si>
  <si>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</si>
  <si>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</si>
  <si>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</si>
  <si>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</si>
  <si>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</si>
  <si>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</si>
  <si>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</si>
  <si>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</si>
  <si>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</si>
  <si>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</si>
  <si>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</si>
  <si>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</si>
  <si>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</si>
  <si>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</si>
  <si>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</si>
  <si>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</si>
  <si>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</si>
  <si>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</si>
  <si>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</si>
  <si>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</si>
  <si>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</si>
  <si>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</si>
  <si>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</si>
  <si>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</si>
  <si>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</si>
  <si>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</si>
  <si>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</si>
  <si>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</si>
  <si>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</si>
  <si>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</si>
  <si>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</si>
  <si>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</si>
  <si>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</si>
  <si>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</si>
  <si>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</si>
  <si>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</si>
  <si>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</si>
  <si>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</si>
  <si>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</si>
  <si>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</si>
  <si>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</si>
  <si>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</si>
  <si>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</si>
  <si>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</si>
  <si>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</si>
  <si>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</si>
  <si>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</si>
  <si>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</si>
  <si>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</si>
  <si>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</si>
  <si>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</si>
  <si>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Endzeit:</t>
  </si>
  <si>
    <t>11.07.2024 14:13:09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</si>
  <si>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</si>
  <si>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</si>
  <si>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</si>
  <si>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</si>
  <si>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</si>
  <si>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</si>
  <si>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</si>
  <si>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</si>
  <si>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</si>
  <si>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</si>
  <si>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</si>
  <si>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</si>
  <si>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Sample 91134</t>
  </si>
  <si>
    <t>Sample 91137</t>
  </si>
  <si>
    <t>Sample 91138</t>
  </si>
  <si>
    <t>Sample 91139</t>
  </si>
  <si>
    <t>Sample 91140</t>
  </si>
  <si>
    <t>Sample 91141</t>
  </si>
  <si>
    <t>Code</t>
  </si>
  <si>
    <t>AEG - 2</t>
  </si>
  <si>
    <t>AEG - 5</t>
  </si>
  <si>
    <t>AEG - 6</t>
  </si>
  <si>
    <t>AEG - 7</t>
  </si>
  <si>
    <t>AEG - 8</t>
  </si>
  <si>
    <t>AEG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</si>
</sst>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31189851268591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Blank)'!$O$3:$O$13</c:f>
              <c:numCache>
                <c:formatCode>General</c:formatCode>
                <c:ptCount val="11"/>
                <c:pt idx="0">
                  <c:v>0.35781667629877734</c:v>
                </c:pt>
                <c:pt idx="1">
                  <c:v>0.44763330618540453</c:v>
                </c:pt>
                <c:pt idx="2">
                  <c:v>0.51741671562194824</c:v>
                </c:pt>
                <c:pt idx="3">
                  <c:v>0.5991666714350381</c:v>
                </c:pt>
                <c:pt idx="4">
                  <c:v>0.67080003023147605</c:v>
                </c:pt>
                <c:pt idx="5">
                  <c:v>0.75488336881001783</c:v>
                </c:pt>
                <c:pt idx="6">
                  <c:v>0.83015006780624412</c:v>
                </c:pt>
                <c:pt idx="7">
                  <c:v>0.89313332239786791</c:v>
                </c:pt>
                <c:pt idx="8">
                  <c:v>0.95444989204406738</c:v>
                </c:pt>
                <c:pt idx="9">
                  <c:v>1.0019999742507937</c:v>
                </c:pt>
                <c:pt idx="10">
                  <c:v>1.0452499787012737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70120"/>
        <c:axId val="293721872"/>
      </c:scatterChart>
      <c:valAx>
        <c:axId val="4145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1872"/>
        <c:crosses val="autoZero"/>
        <c:crossBetween val="midCat"/>
      </c:valAx>
      <c:valAx>
        <c:axId val="2937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2462817147856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Blank)'!$N$17:$N$27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Blank)'!$O$17:$O$27</c:f>
              <c:numCache>
                <c:formatCode>General</c:formatCode>
                <c:ptCount val="11"/>
                <c:pt idx="0">
                  <c:v>8.7583303451538086E-2</c:v>
                </c:pt>
                <c:pt idx="1">
                  <c:v>0.12776666879653931</c:v>
                </c:pt>
                <c:pt idx="2">
                  <c:v>0.16119996706644701</c:v>
                </c:pt>
                <c:pt idx="3">
                  <c:v>0.19990001122156764</c:v>
                </c:pt>
                <c:pt idx="4">
                  <c:v>0.23289998372395826</c:v>
                </c:pt>
                <c:pt idx="5">
                  <c:v>0.28378331661224365</c:v>
                </c:pt>
                <c:pt idx="6">
                  <c:v>0.32966669400533033</c:v>
                </c:pt>
                <c:pt idx="7">
                  <c:v>0.36936664581298828</c:v>
                </c:pt>
                <c:pt idx="8">
                  <c:v>0.39986666043599439</c:v>
                </c:pt>
                <c:pt idx="9">
                  <c:v>0.43298331896464037</c:v>
                </c:pt>
                <c:pt idx="10">
                  <c:v>0.45895000298817945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24224"/>
        <c:axId val="293723048"/>
      </c:scatterChart>
      <c:valAx>
        <c:axId val="2937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3048"/>
        <c:crosses val="autoZero"/>
        <c:crossBetween val="midCat"/>
      </c:valAx>
      <c:valAx>
        <c:axId val="2937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2801837270341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Blank)'!$O$32:$O$42</c:f>
              <c:numCache>
                <c:formatCode>General</c:formatCode>
                <c:ptCount val="11"/>
                <c:pt idx="0">
                  <c:v>9.5316648483276367E-2</c:v>
                </c:pt>
                <c:pt idx="1">
                  <c:v>9.7733358542124282E-2</c:v>
                </c:pt>
                <c:pt idx="2">
                  <c:v>0.13839995861053467</c:v>
                </c:pt>
                <c:pt idx="3">
                  <c:v>0.16951666275660204</c:v>
                </c:pt>
                <c:pt idx="4">
                  <c:v>0.20776663223902381</c:v>
                </c:pt>
                <c:pt idx="5">
                  <c:v>0.24468334515889478</c:v>
                </c:pt>
                <c:pt idx="6">
                  <c:v>0.28086668252944946</c:v>
                </c:pt>
                <c:pt idx="7">
                  <c:v>0.31571666399637865</c:v>
                </c:pt>
                <c:pt idx="8">
                  <c:v>0.3461833198865254</c:v>
                </c:pt>
                <c:pt idx="9">
                  <c:v>0.37723332643508911</c:v>
                </c:pt>
                <c:pt idx="10">
                  <c:v>0.40118330717086792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43072"/>
        <c:axId val="409845032"/>
      </c:scatterChart>
      <c:valAx>
        <c:axId val="4098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45032"/>
        <c:crosses val="autoZero"/>
        <c:crossBetween val="midCat"/>
      </c:valAx>
      <c:valAx>
        <c:axId val="4098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67454068241463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Blank)'!$O$50:$O$60</c:f>
              <c:numCache>
                <c:formatCode>General</c:formatCode>
                <c:ptCount val="11"/>
                <c:pt idx="0">
                  <c:v>0.20348334312438965</c:v>
                </c:pt>
                <c:pt idx="1">
                  <c:v>0.25353334347407019</c:v>
                </c:pt>
                <c:pt idx="2">
                  <c:v>0.30359999338785804</c:v>
                </c:pt>
                <c:pt idx="3">
                  <c:v>0.33834995826085412</c:v>
                </c:pt>
                <c:pt idx="4">
                  <c:v>0.36426667372385668</c:v>
                </c:pt>
                <c:pt idx="5">
                  <c:v>0.39120000600814819</c:v>
                </c:pt>
                <c:pt idx="6">
                  <c:v>0.42324999968210864</c:v>
                </c:pt>
                <c:pt idx="7">
                  <c:v>0.45286667346954335</c:v>
                </c:pt>
                <c:pt idx="8">
                  <c:v>0.47273333867390954</c:v>
                </c:pt>
                <c:pt idx="9">
                  <c:v>0.49328335126241052</c:v>
                </c:pt>
                <c:pt idx="10">
                  <c:v>0.51038332780202234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41504"/>
        <c:axId val="409842288"/>
      </c:scatterChart>
      <c:valAx>
        <c:axId val="4098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42288"/>
        <c:crosses val="autoZero"/>
        <c:crossBetween val="midCat"/>
      </c:valAx>
      <c:valAx>
        <c:axId val="4098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Blank)'!$N$64:$N$74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Blank)'!$O$64:$O$74</c:f>
              <c:numCache>
                <c:formatCode>General</c:formatCode>
                <c:ptCount val="11"/>
                <c:pt idx="0">
                  <c:v>-6.743333737055468E-2</c:v>
                </c:pt>
                <c:pt idx="1">
                  <c:v>-1.5450040499369155E-2</c:v>
                </c:pt>
                <c:pt idx="2">
                  <c:v>1.4783342679341782E-2</c:v>
                </c:pt>
                <c:pt idx="3">
                  <c:v>3.6166687806447273E-2</c:v>
                </c:pt>
                <c:pt idx="4">
                  <c:v>6.058337291081739E-2</c:v>
                </c:pt>
                <c:pt idx="5">
                  <c:v>8.0950001875559563E-2</c:v>
                </c:pt>
                <c:pt idx="6">
                  <c:v>0.10253334045410156</c:v>
                </c:pt>
                <c:pt idx="7">
                  <c:v>0.12573335568110156</c:v>
                </c:pt>
                <c:pt idx="8">
                  <c:v>0.14546668529510498</c:v>
                </c:pt>
                <c:pt idx="9">
                  <c:v>0.1663166880607605</c:v>
                </c:pt>
                <c:pt idx="10">
                  <c:v>0.187583327293396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9984"/>
        <c:axId val="412171944"/>
      </c:scatterChart>
      <c:valAx>
        <c:axId val="4121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944"/>
        <c:crosses val="autoZero"/>
        <c:crossBetween val="midCat"/>
      </c:valAx>
      <c:valAx>
        <c:axId val="4121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5201224846894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Blank)'!$O$79:$O$89</c:f>
              <c:numCache>
                <c:formatCode>General</c:formatCode>
                <c:ptCount val="11"/>
                <c:pt idx="0">
                  <c:v>-3.2833417256674657E-3</c:v>
                </c:pt>
                <c:pt idx="1">
                  <c:v>4.2666633923848618E-2</c:v>
                </c:pt>
                <c:pt idx="2">
                  <c:v>0.12199999888738011</c:v>
                </c:pt>
                <c:pt idx="3">
                  <c:v>0.15121666590372729</c:v>
                </c:pt>
                <c:pt idx="4">
                  <c:v>0.18225000301996874</c:v>
                </c:pt>
                <c:pt idx="5">
                  <c:v>0.22171664237976074</c:v>
                </c:pt>
                <c:pt idx="6">
                  <c:v>0.27078328529993678</c:v>
                </c:pt>
                <c:pt idx="7">
                  <c:v>0.32045002778371168</c:v>
                </c:pt>
                <c:pt idx="8">
                  <c:v>0.3656999866167705</c:v>
                </c:pt>
                <c:pt idx="9">
                  <c:v>0.40198334058125806</c:v>
                </c:pt>
                <c:pt idx="10">
                  <c:v>0.42363335688908887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24384"/>
        <c:axId val="411527520"/>
      </c:scatterChart>
      <c:valAx>
        <c:axId val="4115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7520"/>
        <c:crosses val="autoZero"/>
        <c:crossBetween val="midCat"/>
      </c:valAx>
      <c:valAx>
        <c:axId val="411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468066491688545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3.9249999448657036E-2</c:v>
                </c:pt>
                <c:pt idx="1">
                  <c:v>0.34299999475479126</c:v>
                </c:pt>
                <c:pt idx="2">
                  <c:v>0.65410000085830688</c:v>
                </c:pt>
                <c:pt idx="3">
                  <c:v>0.96169999241828918</c:v>
                </c:pt>
                <c:pt idx="4">
                  <c:v>1.2508500218391418</c:v>
                </c:pt>
                <c:pt idx="5">
                  <c:v>1.4719499945640564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26736"/>
        <c:axId val="411524776"/>
      </c:scatterChart>
      <c:valAx>
        <c:axId val="4115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4776"/>
        <c:crosses val="autoZero"/>
        <c:crossBetween val="midCat"/>
      </c:valAx>
      <c:valAx>
        <c:axId val="4115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5.5383332694570221E-2</c:v>
                </c:pt>
                <c:pt idx="1">
                  <c:v>5.8999999736746155E-2</c:v>
                </c:pt>
                <c:pt idx="2">
                  <c:v>6.1166667068998017E-2</c:v>
                </c:pt>
                <c:pt idx="3">
                  <c:v>6.1916666726271309E-2</c:v>
                </c:pt>
                <c:pt idx="4">
                  <c:v>6.2250000114242234E-2</c:v>
                </c:pt>
                <c:pt idx="5">
                  <c:v>6.2733333557844162E-2</c:v>
                </c:pt>
                <c:pt idx="6">
                  <c:v>6.2950000787774726E-2</c:v>
                </c:pt>
                <c:pt idx="7">
                  <c:v>6.3233332087596253E-2</c:v>
                </c:pt>
                <c:pt idx="8">
                  <c:v>6.3683334738016129E-2</c:v>
                </c:pt>
                <c:pt idx="9">
                  <c:v>6.4233334114154175E-2</c:v>
                </c:pt>
                <c:pt idx="10">
                  <c:v>6.4749999592701599E-2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25168"/>
        <c:axId val="411525560"/>
      </c:scatterChart>
      <c:valAx>
        <c:axId val="4115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5560"/>
        <c:crosses val="autoZero"/>
        <c:crossBetween val="midCat"/>
      </c:valAx>
      <c:valAx>
        <c:axId val="4115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388620</xdr:colOff>
      <xdr:row>1</xdr:row>
      <xdr:rowOff>38100</xdr:rowOff>
    </xdr:from>
    <xdr:to>
      <xdr:col>21</xdr:col>
      <xdr:colOff>205740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403860</xdr:colOff>
      <xdr:row>16</xdr:row>
      <xdr:rowOff>91440</xdr:rowOff>
    </xdr:from>
    <xdr:to>
      <xdr:col>21</xdr:col>
      <xdr:colOff>220980</xdr:colOff>
      <xdr:row>31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396240</xdr:colOff>
      <xdr:row>31</xdr:row>
      <xdr:rowOff>114300</xdr:rowOff>
    </xdr:from>
    <xdr:to>
      <xdr:col>21</xdr:col>
      <xdr:colOff>213360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403860</xdr:colOff>
      <xdr:row>46</xdr:row>
      <xdr:rowOff>175260</xdr:rowOff>
    </xdr:from>
    <xdr:to>
      <xdr:col>21</xdr:col>
      <xdr:colOff>220980</xdr:colOff>
      <xdr:row>61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62</xdr:row>
      <xdr:rowOff>38100</xdr:rowOff>
    </xdr:from>
    <xdr:to>
      <xdr:col>21</xdr:col>
      <xdr:colOff>205740</xdr:colOff>
      <xdr:row>77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373380</xdr:colOff>
      <xdr:row>77</xdr:row>
      <xdr:rowOff>121920</xdr:rowOff>
    </xdr:from>
    <xdr:to>
      <xdr:col>21</xdr:col>
      <xdr:colOff>190500</xdr:colOff>
      <xdr:row>92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15240</xdr:rowOff>
    </xdr:from>
    <xdr:to>
      <xdr:col>20</xdr:col>
      <xdr:colOff>312420</xdr:colOff>
      <xdr:row>16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594360</xdr:colOff>
      <xdr:row>18</xdr:row>
      <xdr:rowOff>7620</xdr:rowOff>
    </xdr:from>
    <xdr:to>
      <xdr:col>23</xdr:col>
      <xdr:colOff>289560</xdr:colOff>
      <xdr:row>33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4"/>
  <sheetViews>
    <sheetView topLeftCell="A91" workbookViewId="0">
      <selection activeCell="A108" sqref="A108:L110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29.5</v>
      </c>
      <c r="C38">
        <v>30.8</v>
      </c>
      <c r="D38">
        <v>30.4</v>
      </c>
      <c r="E38">
        <v>30.5</v>
      </c>
      <c r="F38">
        <v>30.4</v>
      </c>
      <c r="G38">
        <v>30.5</v>
      </c>
      <c r="H38">
        <v>30.5</v>
      </c>
      <c r="I38">
        <v>30.5</v>
      </c>
      <c r="J38">
        <v>30.8</v>
      </c>
      <c r="K38">
        <v>30.8</v>
      </c>
      <c r="L38">
        <v>30.9</v>
      </c>
    </row>
    <row r="39" spans="1:12" x14ac:dyDescent="0.3">
      <c r="A39" s="4" t="s">
        <v>44</v>
      </c>
      <c r="B39">
        <v>3.9299998432397842E-2</v>
      </c>
      <c r="C39">
        <v>3.9299998432397842E-2</v>
      </c>
      <c r="D39">
        <v>3.9099998772144318E-2</v>
      </c>
      <c r="E39">
        <v>3.9099998772144318E-2</v>
      </c>
      <c r="F39">
        <v>3.9000000804662704E-2</v>
      </c>
      <c r="G39">
        <v>3.9000000804662704E-2</v>
      </c>
      <c r="H39">
        <v>3.9000000804662704E-2</v>
      </c>
      <c r="I39">
        <v>3.8899999111890793E-2</v>
      </c>
      <c r="J39">
        <v>3.9000000804662704E-2</v>
      </c>
      <c r="K39">
        <v>3.9000000804662704E-2</v>
      </c>
      <c r="L39">
        <v>3.9000000804662704E-2</v>
      </c>
    </row>
    <row r="40" spans="1:12" x14ac:dyDescent="0.3">
      <c r="A40" s="4" t="s">
        <v>45</v>
      </c>
      <c r="B40">
        <v>0.3497999906539917</v>
      </c>
      <c r="C40">
        <v>0.34959998726844788</v>
      </c>
      <c r="D40">
        <v>0.34909999370574951</v>
      </c>
      <c r="E40">
        <v>0.34839999675750732</v>
      </c>
      <c r="F40">
        <v>0.34769999980926514</v>
      </c>
      <c r="G40">
        <v>0.34709998965263367</v>
      </c>
      <c r="H40">
        <v>0.34639999270439148</v>
      </c>
      <c r="I40">
        <v>0.34589999914169312</v>
      </c>
      <c r="J40">
        <v>0.34569999575614929</v>
      </c>
      <c r="K40">
        <v>0.34540000557899475</v>
      </c>
      <c r="L40">
        <v>0.34490001201629639</v>
      </c>
    </row>
    <row r="41" spans="1:12" x14ac:dyDescent="0.3">
      <c r="A41" s="4" t="s">
        <v>46</v>
      </c>
      <c r="B41">
        <v>0.66259998083114624</v>
      </c>
      <c r="C41">
        <v>0.66289997100830078</v>
      </c>
      <c r="D41">
        <v>0.66189998388290405</v>
      </c>
      <c r="E41">
        <v>0.66070002317428589</v>
      </c>
      <c r="F41">
        <v>0.66100001335144043</v>
      </c>
      <c r="G41">
        <v>0.66119998693466187</v>
      </c>
      <c r="H41">
        <v>0.66039997339248657</v>
      </c>
      <c r="I41">
        <v>0.65770000219345093</v>
      </c>
      <c r="J41">
        <v>0.65829998254776001</v>
      </c>
      <c r="K41">
        <v>0.65740001201629639</v>
      </c>
      <c r="L41">
        <v>0.65780001878738403</v>
      </c>
    </row>
    <row r="42" spans="1:12" x14ac:dyDescent="0.3">
      <c r="A42" s="4" t="s">
        <v>47</v>
      </c>
      <c r="B42">
        <v>0.97189998626708984</v>
      </c>
      <c r="C42">
        <v>0.97369998693466187</v>
      </c>
      <c r="D42">
        <v>0.97229999303817749</v>
      </c>
      <c r="E42">
        <v>0.97259998321533203</v>
      </c>
      <c r="F42">
        <v>0.97210001945495605</v>
      </c>
      <c r="G42">
        <v>0.97140002250671387</v>
      </c>
      <c r="H42">
        <v>0.97170001268386841</v>
      </c>
      <c r="I42">
        <v>0.97060000896453857</v>
      </c>
      <c r="J42">
        <v>0.97039997577667236</v>
      </c>
      <c r="K42">
        <v>0.96899998188018799</v>
      </c>
      <c r="L42">
        <v>0.96909999847412109</v>
      </c>
    </row>
    <row r="43" spans="1:12" x14ac:dyDescent="0.3">
      <c r="A43" s="4" t="s">
        <v>48</v>
      </c>
      <c r="B43">
        <v>1.2615000009536743</v>
      </c>
      <c r="C43">
        <v>1.263200044631958</v>
      </c>
      <c r="D43">
        <v>1.2639000415802002</v>
      </c>
      <c r="E43">
        <v>1.2634999752044678</v>
      </c>
      <c r="F43">
        <v>1.2626999616622925</v>
      </c>
      <c r="G43">
        <v>1.2619999647140503</v>
      </c>
      <c r="H43">
        <v>1.2608000040054321</v>
      </c>
      <c r="I43">
        <v>1.2603000402450562</v>
      </c>
      <c r="J43">
        <v>1.2595000267028809</v>
      </c>
      <c r="K43">
        <v>1.2585999965667725</v>
      </c>
      <c r="L43">
        <v>1.257599949836731</v>
      </c>
    </row>
    <row r="44" spans="1:12" x14ac:dyDescent="0.3">
      <c r="A44" s="4" t="s">
        <v>49</v>
      </c>
      <c r="B44">
        <v>1.4932999610900879</v>
      </c>
      <c r="C44">
        <v>1.4950000047683716</v>
      </c>
      <c r="D44">
        <v>1.4967000484466553</v>
      </c>
      <c r="E44">
        <v>1.496999979019165</v>
      </c>
      <c r="F44">
        <v>1.4950000047683716</v>
      </c>
      <c r="G44">
        <v>1.4951000213623047</v>
      </c>
      <c r="H44">
        <v>1.4931000471115112</v>
      </c>
      <c r="I44">
        <v>1.4931999444961548</v>
      </c>
      <c r="J44">
        <v>1.4914000034332275</v>
      </c>
      <c r="K44">
        <v>1.4905999898910522</v>
      </c>
      <c r="L44">
        <v>1.4891999959945679</v>
      </c>
    </row>
    <row r="45" spans="1:12" x14ac:dyDescent="0.3">
      <c r="A45" s="4" t="s">
        <v>50</v>
      </c>
      <c r="B45">
        <v>3.9200000464916229E-2</v>
      </c>
      <c r="C45">
        <v>4.179999977350235E-2</v>
      </c>
      <c r="D45">
        <v>4.1299998760223389E-2</v>
      </c>
      <c r="E45">
        <v>4.179999977350235E-2</v>
      </c>
      <c r="F45">
        <v>4.1700001806020737E-2</v>
      </c>
      <c r="G45">
        <v>4.1900001466274261E-2</v>
      </c>
      <c r="H45">
        <v>4.1900001466274261E-2</v>
      </c>
      <c r="I45">
        <v>4.179999977350235E-2</v>
      </c>
      <c r="J45">
        <v>4.179999977350235E-2</v>
      </c>
      <c r="K45">
        <v>4.179999977350235E-2</v>
      </c>
      <c r="L45">
        <v>4.179999977350235E-2</v>
      </c>
    </row>
    <row r="46" spans="1:12" x14ac:dyDescent="0.3">
      <c r="A46" s="4" t="s">
        <v>51</v>
      </c>
      <c r="B46">
        <v>0.33619999885559082</v>
      </c>
      <c r="C46">
        <v>0.33590000867843628</v>
      </c>
      <c r="D46">
        <v>0.33509999513626099</v>
      </c>
      <c r="E46">
        <v>0.33500000834465027</v>
      </c>
      <c r="F46">
        <v>0.33370000123977661</v>
      </c>
      <c r="G46">
        <v>0.33329999446868896</v>
      </c>
      <c r="H46">
        <v>0.33259999752044678</v>
      </c>
      <c r="I46">
        <v>0.33190000057220459</v>
      </c>
      <c r="J46">
        <v>0.33140000700950623</v>
      </c>
      <c r="K46">
        <v>0.33079999685287476</v>
      </c>
      <c r="L46">
        <v>0.33019998669624329</v>
      </c>
    </row>
    <row r="47" spans="1:12" x14ac:dyDescent="0.3">
      <c r="A47" s="4" t="s">
        <v>52</v>
      </c>
      <c r="B47">
        <v>0.64560002088546753</v>
      </c>
      <c r="C47">
        <v>0.64569997787475586</v>
      </c>
      <c r="D47">
        <v>0.64469999074935913</v>
      </c>
      <c r="E47">
        <v>0.64399999380111694</v>
      </c>
      <c r="F47">
        <v>0.64340001344680786</v>
      </c>
      <c r="G47">
        <v>0.64249998331069946</v>
      </c>
      <c r="H47">
        <v>0.64149999618530273</v>
      </c>
      <c r="I47">
        <v>0.64079999923706055</v>
      </c>
      <c r="J47">
        <v>0.64010000228881836</v>
      </c>
      <c r="K47">
        <v>0.63940000534057617</v>
      </c>
      <c r="L47">
        <v>0.63849997520446777</v>
      </c>
    </row>
    <row r="48" spans="1:12" x14ac:dyDescent="0.3">
      <c r="A48" s="4" t="s">
        <v>53</v>
      </c>
      <c r="B48">
        <v>0.95149999856948853</v>
      </c>
      <c r="C48">
        <v>0.95230001211166382</v>
      </c>
      <c r="D48">
        <v>0.95209997892379761</v>
      </c>
      <c r="E48">
        <v>0.95190000534057617</v>
      </c>
      <c r="F48">
        <v>0.95149999856948853</v>
      </c>
      <c r="G48">
        <v>0.9495999813079834</v>
      </c>
      <c r="H48">
        <v>0.94859999418258667</v>
      </c>
      <c r="I48">
        <v>0.94779998064041138</v>
      </c>
      <c r="J48">
        <v>0.94650000333786011</v>
      </c>
      <c r="K48">
        <v>0.94599997997283936</v>
      </c>
      <c r="L48">
        <v>0.94529998302459717</v>
      </c>
    </row>
    <row r="49" spans="1:12" x14ac:dyDescent="0.3">
      <c r="A49" s="4" t="s">
        <v>54</v>
      </c>
      <c r="B49">
        <v>1.2402000427246094</v>
      </c>
      <c r="C49">
        <v>1.2409000396728516</v>
      </c>
      <c r="D49">
        <v>1.2391999959945679</v>
      </c>
      <c r="E49">
        <v>1.2368999719619751</v>
      </c>
      <c r="F49">
        <v>1.236799955368042</v>
      </c>
      <c r="G49">
        <v>1.2353999614715576</v>
      </c>
      <c r="H49">
        <v>1.2333999872207642</v>
      </c>
      <c r="I49">
        <v>1.2332999706268311</v>
      </c>
      <c r="J49">
        <v>1.2342000007629395</v>
      </c>
      <c r="K49">
        <v>1.2309999465942383</v>
      </c>
      <c r="L49">
        <v>1.2331000566482544</v>
      </c>
    </row>
    <row r="50" spans="1:12" x14ac:dyDescent="0.3">
      <c r="A50" s="4" t="s">
        <v>55</v>
      </c>
      <c r="B50">
        <v>1.4506000280380249</v>
      </c>
      <c r="C50">
        <v>1.4527000188827515</v>
      </c>
      <c r="D50">
        <v>1.4519000053405762</v>
      </c>
      <c r="E50">
        <v>1.4508999586105347</v>
      </c>
      <c r="F50">
        <v>1.4493999481201172</v>
      </c>
      <c r="G50">
        <v>1.4479999542236328</v>
      </c>
      <c r="H50">
        <v>1.4463000297546387</v>
      </c>
      <c r="I50">
        <v>1.4443000555038452</v>
      </c>
      <c r="J50">
        <v>1.4427000284194946</v>
      </c>
      <c r="K50">
        <v>1.4412000179290771</v>
      </c>
      <c r="L50">
        <v>1.4388999938964844</v>
      </c>
    </row>
    <row r="51" spans="1:12" x14ac:dyDescent="0.3">
      <c r="A51" s="4" t="s">
        <v>56</v>
      </c>
      <c r="B51">
        <v>1.8504999876022339</v>
      </c>
      <c r="C51">
        <v>1.9776999950408936</v>
      </c>
      <c r="D51">
        <v>2.0759000778198242</v>
      </c>
      <c r="E51">
        <v>2.206899881362915</v>
      </c>
      <c r="F51">
        <v>2.3094000816345215</v>
      </c>
      <c r="G51">
        <v>2.4230999946594238</v>
      </c>
      <c r="H51">
        <v>2.5192999839782715</v>
      </c>
      <c r="I51">
        <v>2.581899881362915</v>
      </c>
      <c r="J51">
        <v>2.63319993019104</v>
      </c>
      <c r="K51">
        <v>2.6512999534606934</v>
      </c>
      <c r="L51">
        <v>2.6795001029968262</v>
      </c>
    </row>
    <row r="52" spans="1:12" x14ac:dyDescent="0.3">
      <c r="A52" s="4" t="s">
        <v>57</v>
      </c>
      <c r="B52">
        <v>1.7360999584197998</v>
      </c>
      <c r="C52">
        <v>1.827299952507019</v>
      </c>
      <c r="D52">
        <v>1.9340000152587891</v>
      </c>
      <c r="E52">
        <v>2.0320000648498535</v>
      </c>
      <c r="F52">
        <v>2.1217999458312988</v>
      </c>
      <c r="G52">
        <v>2.2109000682830811</v>
      </c>
      <c r="H52">
        <v>2.2850000858306885</v>
      </c>
      <c r="I52">
        <v>2.3457000255584717</v>
      </c>
      <c r="J52">
        <v>2.4073998928070068</v>
      </c>
      <c r="K52">
        <v>2.4470000267028809</v>
      </c>
      <c r="L52">
        <v>2.4904999732971191</v>
      </c>
    </row>
    <row r="53" spans="1:12" x14ac:dyDescent="0.3">
      <c r="A53" s="4" t="s">
        <v>58</v>
      </c>
      <c r="B53">
        <v>1.8459000587463379</v>
      </c>
      <c r="C53">
        <v>1.9204000234603882</v>
      </c>
      <c r="D53">
        <v>1.9771000146865845</v>
      </c>
      <c r="E53">
        <v>2.0576000213623047</v>
      </c>
      <c r="F53">
        <v>2.1180999279022217</v>
      </c>
      <c r="G53">
        <v>2.1995000839233398</v>
      </c>
      <c r="H53">
        <v>2.2646999359130859</v>
      </c>
      <c r="I53">
        <v>2.3322999477386475</v>
      </c>
      <c r="J53">
        <v>2.4031999111175537</v>
      </c>
      <c r="K53">
        <v>2.4598000049591064</v>
      </c>
      <c r="L53">
        <v>2.5093998908996582</v>
      </c>
    </row>
    <row r="54" spans="1:12" x14ac:dyDescent="0.3">
      <c r="A54" s="4" t="s">
        <v>59</v>
      </c>
      <c r="B54">
        <v>1.8243000507354736</v>
      </c>
      <c r="C54">
        <v>1.9084000587463379</v>
      </c>
      <c r="D54">
        <v>1.9766000509262085</v>
      </c>
      <c r="E54">
        <v>2.0629000663757324</v>
      </c>
      <c r="F54">
        <v>2.1198000907897949</v>
      </c>
      <c r="G54">
        <v>2.2054998874664307</v>
      </c>
      <c r="H54">
        <v>2.2792000770568848</v>
      </c>
      <c r="I54">
        <v>2.3304998874664307</v>
      </c>
      <c r="J54">
        <v>2.3845000267028809</v>
      </c>
      <c r="K54">
        <v>2.4349000453948975</v>
      </c>
      <c r="L54">
        <v>2.4704999923706055</v>
      </c>
    </row>
    <row r="55" spans="1:12" x14ac:dyDescent="0.3">
      <c r="A55" s="4" t="s">
        <v>60</v>
      </c>
      <c r="B55">
        <v>1.7330000400543213</v>
      </c>
      <c r="C55">
        <v>1.7740000486373901</v>
      </c>
      <c r="D55">
        <v>1.8276000022888184</v>
      </c>
      <c r="E55">
        <v>1.8830000162124634</v>
      </c>
      <c r="F55">
        <v>1.9434000253677368</v>
      </c>
      <c r="G55">
        <v>2.0148000717163086</v>
      </c>
      <c r="H55">
        <v>2.0854001045227051</v>
      </c>
      <c r="I55">
        <v>2.1479001045227051</v>
      </c>
      <c r="J55">
        <v>2.2079999446868896</v>
      </c>
      <c r="K55">
        <v>2.2525999546051025</v>
      </c>
      <c r="L55">
        <v>2.2962000370025635</v>
      </c>
    </row>
    <row r="56" spans="1:12" x14ac:dyDescent="0.3">
      <c r="A56" s="4" t="s">
        <v>61</v>
      </c>
      <c r="B56">
        <v>1.573699951171875</v>
      </c>
      <c r="C56">
        <v>1.6246000528335571</v>
      </c>
      <c r="D56">
        <v>1.6589000225067139</v>
      </c>
      <c r="E56">
        <v>1.7178000211715698</v>
      </c>
      <c r="F56">
        <v>1.7725000381469727</v>
      </c>
      <c r="G56">
        <v>1.8440999984741211</v>
      </c>
      <c r="H56">
        <v>1.9127000570297241</v>
      </c>
      <c r="I56">
        <v>1.9867000579833984</v>
      </c>
      <c r="J56">
        <v>2.0511999130249023</v>
      </c>
      <c r="K56">
        <v>2.11680006980896</v>
      </c>
      <c r="L56">
        <v>2.1754000186920166</v>
      </c>
    </row>
    <row r="57" spans="1:12" x14ac:dyDescent="0.3">
      <c r="A57" s="4" t="s">
        <v>62</v>
      </c>
      <c r="B57">
        <v>1.2639000415802002</v>
      </c>
      <c r="C57">
        <v>1.2927999496459961</v>
      </c>
      <c r="D57">
        <v>1.3330999612808228</v>
      </c>
      <c r="E57">
        <v>1.3822000026702881</v>
      </c>
      <c r="F57">
        <v>1.4256999492645264</v>
      </c>
      <c r="G57">
        <v>1.4726999998092651</v>
      </c>
      <c r="H57">
        <v>1.5226000547409058</v>
      </c>
      <c r="I57">
        <v>1.5663000345230103</v>
      </c>
      <c r="J57">
        <v>1.600100040435791</v>
      </c>
      <c r="K57">
        <v>1.6366000175476074</v>
      </c>
      <c r="L57">
        <v>1.6713999509811401</v>
      </c>
    </row>
    <row r="58" spans="1:12" x14ac:dyDescent="0.3">
      <c r="A58" s="4" t="s">
        <v>63</v>
      </c>
      <c r="B58">
        <v>1.4443999528884888</v>
      </c>
      <c r="C58">
        <v>1.4785000085830688</v>
      </c>
      <c r="D58">
        <v>1.5264999866485596</v>
      </c>
      <c r="E58">
        <v>1.5808999538421631</v>
      </c>
      <c r="F58">
        <v>1.6208000183105469</v>
      </c>
      <c r="G58">
        <v>1.6676000356674194</v>
      </c>
      <c r="H58">
        <v>1.7084000110626221</v>
      </c>
      <c r="I58">
        <v>1.7424999475479126</v>
      </c>
      <c r="J58">
        <v>1.7721999883651733</v>
      </c>
      <c r="K58">
        <v>1.8021999597549438</v>
      </c>
      <c r="L58">
        <v>1.8272000551223755</v>
      </c>
    </row>
    <row r="59" spans="1:12" x14ac:dyDescent="0.3">
      <c r="A59" s="4" t="s">
        <v>64</v>
      </c>
      <c r="B59">
        <v>1.263700008392334</v>
      </c>
      <c r="C59">
        <v>1.2948000431060791</v>
      </c>
      <c r="D59">
        <v>1.3334000110626221</v>
      </c>
      <c r="E59">
        <v>1.3782000541687012</v>
      </c>
      <c r="F59">
        <v>1.4222999811172485</v>
      </c>
      <c r="G59">
        <v>1.4710999727249146</v>
      </c>
      <c r="H59">
        <v>1.5118000507354736</v>
      </c>
      <c r="I59">
        <v>1.5492000579833984</v>
      </c>
      <c r="J59">
        <v>1.583899974822998</v>
      </c>
      <c r="K59">
        <v>1.6169999837875366</v>
      </c>
      <c r="L59">
        <v>1.6414999961853027</v>
      </c>
    </row>
    <row r="60" spans="1:12" x14ac:dyDescent="0.3">
      <c r="A60" s="4" t="s">
        <v>65</v>
      </c>
      <c r="B60">
        <v>1.3582999706268311</v>
      </c>
      <c r="C60">
        <v>1.3767999410629272</v>
      </c>
      <c r="D60">
        <v>1.413100004196167</v>
      </c>
      <c r="E60">
        <v>1.4787000417709351</v>
      </c>
      <c r="F60">
        <v>1.5042999982833862</v>
      </c>
      <c r="G60">
        <v>1.5413999557495117</v>
      </c>
      <c r="H60">
        <v>1.5735000371932983</v>
      </c>
      <c r="I60">
        <v>1.6038999557495117</v>
      </c>
      <c r="J60">
        <v>1.6247999668121338</v>
      </c>
      <c r="K60">
        <v>1.6467000246047974</v>
      </c>
      <c r="L60">
        <v>1.6620999574661255</v>
      </c>
    </row>
    <row r="61" spans="1:12" x14ac:dyDescent="0.3">
      <c r="A61" s="4" t="s">
        <v>66</v>
      </c>
      <c r="B61">
        <v>1.3351000547409058</v>
      </c>
      <c r="C61">
        <v>1.3732000589370728</v>
      </c>
      <c r="D61">
        <v>1.4289000034332275</v>
      </c>
      <c r="E61">
        <v>1.4934999942779541</v>
      </c>
      <c r="F61">
        <v>1.5457999706268311</v>
      </c>
      <c r="G61">
        <v>1.5976999998092651</v>
      </c>
      <c r="H61">
        <v>1.6430000066757202</v>
      </c>
      <c r="I61">
        <v>1.6828999519348145</v>
      </c>
      <c r="J61">
        <v>1.7131999731063843</v>
      </c>
      <c r="K61">
        <v>1.7395999431610107</v>
      </c>
      <c r="L61">
        <v>1.7619999647140503</v>
      </c>
    </row>
    <row r="62" spans="1:12" x14ac:dyDescent="0.3">
      <c r="A62" s="4" t="s">
        <v>67</v>
      </c>
      <c r="B62">
        <v>1.3798999786376953</v>
      </c>
      <c r="C62">
        <v>1.4205000400543213</v>
      </c>
      <c r="D62">
        <v>1.4160000085830688</v>
      </c>
      <c r="E62">
        <v>1.3789000511169434</v>
      </c>
      <c r="F62">
        <v>1.3740999698638916</v>
      </c>
      <c r="G62">
        <v>1.4581999778747559</v>
      </c>
      <c r="H62">
        <v>1.5242999792098999</v>
      </c>
      <c r="I62">
        <v>1.5778000354766846</v>
      </c>
      <c r="J62">
        <v>1.6205999851226807</v>
      </c>
      <c r="K62">
        <v>1.6657999753952026</v>
      </c>
      <c r="L62">
        <v>1.7021000385284424</v>
      </c>
    </row>
    <row r="63" spans="1:12" x14ac:dyDescent="0.3">
      <c r="A63" s="4" t="s">
        <v>68</v>
      </c>
      <c r="B63">
        <v>1.0844999551773071</v>
      </c>
      <c r="C63">
        <v>1.026900053024292</v>
      </c>
      <c r="D63">
        <v>1.0644999742507935</v>
      </c>
      <c r="E63">
        <v>1.0970000028610229</v>
      </c>
      <c r="F63">
        <v>1.1484999656677246</v>
      </c>
      <c r="G63">
        <v>1.1953999996185303</v>
      </c>
      <c r="H63">
        <v>1.2409000396728516</v>
      </c>
      <c r="I63">
        <v>1.2862999439239502</v>
      </c>
      <c r="J63">
        <v>1.3233000040054321</v>
      </c>
      <c r="K63">
        <v>1.3547999858856201</v>
      </c>
      <c r="L63">
        <v>1.3739999532699585</v>
      </c>
    </row>
    <row r="64" spans="1:12" x14ac:dyDescent="0.3">
      <c r="A64" s="4" t="s">
        <v>69</v>
      </c>
      <c r="B64">
        <v>0.99800002574920654</v>
      </c>
      <c r="C64">
        <v>1.0032000541687012</v>
      </c>
      <c r="D64">
        <v>1.0276999473571777</v>
      </c>
      <c r="E64">
        <v>1.0472999811172485</v>
      </c>
      <c r="F64">
        <v>1.0701999664306641</v>
      </c>
      <c r="G64">
        <v>1.0961999893188477</v>
      </c>
      <c r="H64">
        <v>1.1267999410629272</v>
      </c>
      <c r="I64">
        <v>1.1584999561309814</v>
      </c>
      <c r="J64">
        <v>1.1850999593734741</v>
      </c>
      <c r="K64">
        <v>1.2115999460220337</v>
      </c>
      <c r="L64">
        <v>1.2361999750137329</v>
      </c>
    </row>
    <row r="65" spans="1:12" x14ac:dyDescent="0.3">
      <c r="A65" s="4" t="s">
        <v>70</v>
      </c>
      <c r="B65">
        <v>1.2142000198364258</v>
      </c>
      <c r="C65">
        <v>1.2235000133514404</v>
      </c>
      <c r="D65">
        <v>1.2657999992370605</v>
      </c>
      <c r="E65">
        <v>1.2961000204086304</v>
      </c>
      <c r="F65">
        <v>1.3215999603271484</v>
      </c>
      <c r="G65">
        <v>1.3560999631881714</v>
      </c>
      <c r="H65">
        <v>1.3851000070571899</v>
      </c>
      <c r="I65">
        <v>1.4097000360488892</v>
      </c>
      <c r="J65">
        <v>1.4371000528335571</v>
      </c>
      <c r="K65">
        <v>1.4622000455856323</v>
      </c>
      <c r="L65">
        <v>1.4845999479293823</v>
      </c>
    </row>
    <row r="66" spans="1:12" x14ac:dyDescent="0.3">
      <c r="A66" s="4" t="s">
        <v>71</v>
      </c>
      <c r="B66">
        <v>1.1097999811172485</v>
      </c>
      <c r="C66">
        <v>1.1273000240325928</v>
      </c>
      <c r="D66">
        <v>1.149899959564209</v>
      </c>
      <c r="E66">
        <v>1.1770999431610107</v>
      </c>
      <c r="F66">
        <v>1.208299994468689</v>
      </c>
      <c r="G66">
        <v>1.2496000528335571</v>
      </c>
      <c r="H66">
        <v>1.2928999662399292</v>
      </c>
      <c r="I66">
        <v>1.3320000171661377</v>
      </c>
      <c r="J66">
        <v>1.3655999898910522</v>
      </c>
      <c r="K66">
        <v>1.399899959564209</v>
      </c>
      <c r="L66">
        <v>1.4299999475479126</v>
      </c>
    </row>
    <row r="67" spans="1:12" x14ac:dyDescent="0.3">
      <c r="A67" s="4" t="s">
        <v>72</v>
      </c>
      <c r="B67">
        <v>1.0357999801635742</v>
      </c>
      <c r="C67">
        <v>1.1302000284194946</v>
      </c>
      <c r="D67">
        <v>1.190500020980835</v>
      </c>
      <c r="E67">
        <v>1.2402000427246094</v>
      </c>
      <c r="F67">
        <v>1.2841999530792236</v>
      </c>
      <c r="G67">
        <v>1.3251999616622925</v>
      </c>
      <c r="H67">
        <v>1.3675999641418457</v>
      </c>
      <c r="I67">
        <v>1.4061000347137451</v>
      </c>
      <c r="J67">
        <v>1.4435000419616699</v>
      </c>
      <c r="K67">
        <v>1.4801000356674194</v>
      </c>
      <c r="L67">
        <v>1.5068999528884888</v>
      </c>
    </row>
    <row r="68" spans="1:12" x14ac:dyDescent="0.3">
      <c r="A68" s="4" t="s">
        <v>73</v>
      </c>
      <c r="B68">
        <v>1.0745999813079834</v>
      </c>
      <c r="C68">
        <v>1.1024999618530273</v>
      </c>
      <c r="D68">
        <v>1.1419999599456787</v>
      </c>
      <c r="E68">
        <v>1.1763999462127686</v>
      </c>
      <c r="F68">
        <v>1.2089999914169312</v>
      </c>
      <c r="G68">
        <v>1.2458000183105469</v>
      </c>
      <c r="H68">
        <v>1.2747000455856323</v>
      </c>
      <c r="I68">
        <v>1.3083000183105469</v>
      </c>
      <c r="J68">
        <v>1.3394999504089355</v>
      </c>
      <c r="K68">
        <v>1.3691999912261963</v>
      </c>
      <c r="L68">
        <v>1.3952000141143799</v>
      </c>
    </row>
    <row r="69" spans="1:12" x14ac:dyDescent="0.3">
      <c r="A69" s="4" t="s">
        <v>74</v>
      </c>
      <c r="B69">
        <v>1.1581000089645386</v>
      </c>
      <c r="C69">
        <v>1.2070000171661377</v>
      </c>
      <c r="D69">
        <v>1.2531000375747681</v>
      </c>
      <c r="E69">
        <v>1.288100004196167</v>
      </c>
      <c r="F69">
        <v>1.3157000541687012</v>
      </c>
      <c r="G69">
        <v>1.3511999845504761</v>
      </c>
      <c r="H69">
        <v>1.3863999843597412</v>
      </c>
      <c r="I69">
        <v>1.4155000448226929</v>
      </c>
      <c r="J69">
        <v>1.4377000331878662</v>
      </c>
      <c r="K69">
        <v>1.4600000381469727</v>
      </c>
      <c r="L69">
        <v>1.4801000356674194</v>
      </c>
    </row>
    <row r="70" spans="1:12" x14ac:dyDescent="0.3">
      <c r="A70" s="4" t="s">
        <v>75</v>
      </c>
      <c r="B70">
        <v>1.1577999591827393</v>
      </c>
      <c r="C70">
        <v>1.2021000385284424</v>
      </c>
      <c r="D70">
        <v>1.2402000427246094</v>
      </c>
      <c r="E70">
        <v>1.2710000276565552</v>
      </c>
      <c r="F70">
        <v>1.2908999919891357</v>
      </c>
      <c r="G70">
        <v>1.3177000284194946</v>
      </c>
      <c r="H70">
        <v>1.3523999452590942</v>
      </c>
      <c r="I70">
        <v>1.3796999454498291</v>
      </c>
      <c r="J70">
        <v>1.4048000574111938</v>
      </c>
      <c r="K70">
        <v>1.4287999868392944</v>
      </c>
      <c r="L70">
        <v>1.4467999935150146</v>
      </c>
    </row>
    <row r="71" spans="1:12" x14ac:dyDescent="0.3">
      <c r="A71" s="4" t="s">
        <v>76</v>
      </c>
      <c r="B71">
        <v>1.1862000226974487</v>
      </c>
      <c r="C71">
        <v>1.2391999959945679</v>
      </c>
      <c r="D71">
        <v>1.2905000448226929</v>
      </c>
      <c r="E71">
        <v>1.3359999656677246</v>
      </c>
      <c r="F71">
        <v>1.3682999610900879</v>
      </c>
      <c r="G71">
        <v>1.406499981880188</v>
      </c>
      <c r="H71">
        <v>1.4479000568389893</v>
      </c>
      <c r="I71">
        <v>1.4844000339508057</v>
      </c>
      <c r="J71">
        <v>1.5192999839782715</v>
      </c>
      <c r="K71">
        <v>1.54830002784729</v>
      </c>
      <c r="L71">
        <v>1.5722999572753906</v>
      </c>
    </row>
    <row r="72" spans="1:12" x14ac:dyDescent="0.3">
      <c r="A72" s="4" t="s">
        <v>77</v>
      </c>
      <c r="B72">
        <v>1.0621000528335571</v>
      </c>
      <c r="C72">
        <v>1.1045999526977539</v>
      </c>
      <c r="D72">
        <v>1.1555999517440796</v>
      </c>
      <c r="E72">
        <v>1.202299952507019</v>
      </c>
      <c r="F72">
        <v>1.2329000234603882</v>
      </c>
      <c r="G72">
        <v>1.2689000368118286</v>
      </c>
      <c r="H72">
        <v>1.3082000017166138</v>
      </c>
      <c r="I72">
        <v>1.3417999744415283</v>
      </c>
      <c r="J72">
        <v>1.3626999855041504</v>
      </c>
      <c r="K72">
        <v>1.388700008392334</v>
      </c>
      <c r="L72">
        <v>1.410599946975708</v>
      </c>
    </row>
    <row r="73" spans="1:12" x14ac:dyDescent="0.3">
      <c r="A73" s="4" t="s">
        <v>78</v>
      </c>
      <c r="B73">
        <v>1.2034000158309937</v>
      </c>
      <c r="C73">
        <v>1.2578999996185303</v>
      </c>
      <c r="D73">
        <v>1.2971999645233154</v>
      </c>
      <c r="E73">
        <v>1.333899974822998</v>
      </c>
      <c r="F73">
        <v>1.3621000051498413</v>
      </c>
      <c r="G73">
        <v>1.4082000255584717</v>
      </c>
      <c r="H73">
        <v>1.4387999773025513</v>
      </c>
      <c r="I73">
        <v>1.4700000286102295</v>
      </c>
      <c r="J73">
        <v>1.4926999807357788</v>
      </c>
      <c r="K73">
        <v>1.5084999799728394</v>
      </c>
      <c r="L73">
        <v>1.5195000171661377</v>
      </c>
    </row>
    <row r="74" spans="1:12" x14ac:dyDescent="0.3">
      <c r="A74" s="4" t="s">
        <v>79</v>
      </c>
      <c r="B74">
        <v>1.2271000146865845</v>
      </c>
      <c r="C74">
        <v>1.3078000545501709</v>
      </c>
      <c r="D74">
        <v>1.3434000015258789</v>
      </c>
      <c r="E74">
        <v>1.3753999471664429</v>
      </c>
      <c r="F74">
        <v>1.4078999757766724</v>
      </c>
      <c r="G74">
        <v>1.3768999576568604</v>
      </c>
      <c r="H74">
        <v>1.3822000026702881</v>
      </c>
      <c r="I74">
        <v>1.3833999633789063</v>
      </c>
      <c r="J74">
        <v>1.3844000101089478</v>
      </c>
      <c r="K74">
        <v>1.3874000310897827</v>
      </c>
      <c r="L74">
        <v>1.3941999673843384</v>
      </c>
    </row>
    <row r="75" spans="1:12" x14ac:dyDescent="0.3">
      <c r="A75" s="4" t="s">
        <v>80</v>
      </c>
      <c r="B75">
        <v>1.0450999736785889</v>
      </c>
      <c r="C75">
        <v>1.0859999656677246</v>
      </c>
      <c r="D75">
        <v>1.098099946975708</v>
      </c>
      <c r="E75">
        <v>1.121399998664856</v>
      </c>
      <c r="F75">
        <v>1.1430000066757202</v>
      </c>
      <c r="G75">
        <v>1.1610000133514404</v>
      </c>
      <c r="H75">
        <v>1.1819000244140625</v>
      </c>
      <c r="I75">
        <v>1.2045999765396118</v>
      </c>
      <c r="J75">
        <v>1.2244000434875488</v>
      </c>
      <c r="K75">
        <v>1.2455999851226807</v>
      </c>
      <c r="L75">
        <v>1.2640000581741333</v>
      </c>
    </row>
    <row r="76" spans="1:12" x14ac:dyDescent="0.3">
      <c r="A76" s="4" t="s">
        <v>81</v>
      </c>
      <c r="B76">
        <v>1.1470999717712402</v>
      </c>
      <c r="C76">
        <v>1.2030999660491943</v>
      </c>
      <c r="D76">
        <v>1.2224999666213989</v>
      </c>
      <c r="E76">
        <v>1.2560000419616699</v>
      </c>
      <c r="F76">
        <v>1.2775000333786011</v>
      </c>
      <c r="G76">
        <v>1.2957999706268311</v>
      </c>
      <c r="H76">
        <v>1.3199000358581543</v>
      </c>
      <c r="I76">
        <v>1.3437000513076782</v>
      </c>
      <c r="J76">
        <v>1.3666000366210937</v>
      </c>
      <c r="K76">
        <v>1.3875999450683594</v>
      </c>
      <c r="L76">
        <v>1.4085999727249146</v>
      </c>
    </row>
    <row r="77" spans="1:12" x14ac:dyDescent="0.3">
      <c r="A77" s="4" t="s">
        <v>82</v>
      </c>
      <c r="B77">
        <v>1.3178999423980713</v>
      </c>
      <c r="C77">
        <v>1.368899941444397</v>
      </c>
      <c r="D77">
        <v>1.4177000522613525</v>
      </c>
      <c r="E77">
        <v>1.4455000162124634</v>
      </c>
      <c r="F77">
        <v>1.4671000242233276</v>
      </c>
      <c r="G77">
        <v>1.4835000038146973</v>
      </c>
      <c r="H77">
        <v>1.5001000165939331</v>
      </c>
      <c r="I77">
        <v>1.5197000503540039</v>
      </c>
      <c r="J77">
        <v>1.5343999862670898</v>
      </c>
      <c r="K77">
        <v>1.5494999885559082</v>
      </c>
      <c r="L77">
        <v>1.5647000074386597</v>
      </c>
    </row>
    <row r="78" spans="1:12" x14ac:dyDescent="0.3">
      <c r="A78" s="4" t="s">
        <v>83</v>
      </c>
      <c r="B78">
        <v>1.1648000478744507</v>
      </c>
      <c r="C78">
        <v>1.2028000354766846</v>
      </c>
      <c r="D78">
        <v>1.2226999998092651</v>
      </c>
      <c r="E78">
        <v>1.2544000148773193</v>
      </c>
      <c r="F78">
        <v>1.2860000133514404</v>
      </c>
      <c r="G78">
        <v>1.3121999502182007</v>
      </c>
      <c r="H78">
        <v>1.3342000246047974</v>
      </c>
      <c r="I78">
        <v>1.3587000370025635</v>
      </c>
      <c r="J78">
        <v>1.378600001335144</v>
      </c>
      <c r="K78">
        <v>1.3967000246047974</v>
      </c>
      <c r="L78">
        <v>1.417199969291687</v>
      </c>
    </row>
    <row r="79" spans="1:12" x14ac:dyDescent="0.3">
      <c r="A79" s="4" t="s">
        <v>84</v>
      </c>
      <c r="B79">
        <v>1.1375000476837158</v>
      </c>
      <c r="C79">
        <v>1.1704000234603882</v>
      </c>
      <c r="D79">
        <v>1.1943000555038452</v>
      </c>
      <c r="E79">
        <v>1.2201000452041626</v>
      </c>
      <c r="F79">
        <v>1.2473000288009644</v>
      </c>
      <c r="G79">
        <v>1.2718000411987305</v>
      </c>
      <c r="H79">
        <v>1.2978999614715576</v>
      </c>
      <c r="I79">
        <v>1.3293999433517456</v>
      </c>
      <c r="J79">
        <v>1.3547999858856201</v>
      </c>
      <c r="K79">
        <v>1.381600022315979</v>
      </c>
      <c r="L79">
        <v>1.4097000360488892</v>
      </c>
    </row>
    <row r="80" spans="1:12" x14ac:dyDescent="0.3">
      <c r="A80" s="4" t="s">
        <v>85</v>
      </c>
      <c r="B80">
        <v>1.0750000476837158</v>
      </c>
      <c r="C80">
        <v>1.0999000072479248</v>
      </c>
      <c r="D80">
        <v>1.1211999654769897</v>
      </c>
      <c r="E80">
        <v>1.136199951171875</v>
      </c>
      <c r="F80">
        <v>1.159000039100647</v>
      </c>
      <c r="G80">
        <v>1.1807999610900879</v>
      </c>
      <c r="H80">
        <v>1.2058000564575195</v>
      </c>
      <c r="I80">
        <v>1.2360999584197998</v>
      </c>
      <c r="J80">
        <v>1.2610000371932983</v>
      </c>
      <c r="K80">
        <v>1.2872999906539917</v>
      </c>
      <c r="L80">
        <v>1.3116999864578247</v>
      </c>
    </row>
    <row r="81" spans="1:12" x14ac:dyDescent="0.3">
      <c r="A81" s="4" t="s">
        <v>86</v>
      </c>
      <c r="B81">
        <v>1.2056000232696533</v>
      </c>
      <c r="C81">
        <v>1.2533999681472778</v>
      </c>
      <c r="D81">
        <v>1.2777999639511108</v>
      </c>
      <c r="E81">
        <v>1.304900050163269</v>
      </c>
      <c r="F81">
        <v>1.3351000547409058</v>
      </c>
      <c r="G81">
        <v>1.37090003490448</v>
      </c>
      <c r="H81">
        <v>1.4040999412536621</v>
      </c>
      <c r="I81">
        <v>1.4435000419616699</v>
      </c>
      <c r="J81">
        <v>1.4805999994277954</v>
      </c>
      <c r="K81">
        <v>1.5176000595092773</v>
      </c>
      <c r="L81">
        <v>1.5537999868392944</v>
      </c>
    </row>
    <row r="82" spans="1:12" x14ac:dyDescent="0.3">
      <c r="A82" s="4" t="s">
        <v>87</v>
      </c>
      <c r="B82">
        <v>1.3179999589920044</v>
      </c>
      <c r="C82">
        <v>1.3740999698638916</v>
      </c>
      <c r="D82">
        <v>1.424299955368042</v>
      </c>
      <c r="E82">
        <v>1.4601000547409058</v>
      </c>
      <c r="F82">
        <v>1.4984999895095825</v>
      </c>
      <c r="G82">
        <v>1.5357999801635742</v>
      </c>
      <c r="H82">
        <v>1.5806000232696533</v>
      </c>
      <c r="I82">
        <v>1.6251000165939331</v>
      </c>
      <c r="J82">
        <v>1.6634999513626099</v>
      </c>
      <c r="K82">
        <v>1.6980999708175659</v>
      </c>
      <c r="L82">
        <v>1.7305999994277954</v>
      </c>
    </row>
    <row r="83" spans="1:12" x14ac:dyDescent="0.3">
      <c r="A83" s="4" t="s">
        <v>88</v>
      </c>
      <c r="B83">
        <v>1.3518999814987183</v>
      </c>
      <c r="C83">
        <v>1.4004000425338745</v>
      </c>
      <c r="D83">
        <v>1.4569000005722046</v>
      </c>
      <c r="E83">
        <v>1.4982000589370728</v>
      </c>
      <c r="F83">
        <v>1.5540000200271606</v>
      </c>
      <c r="G83">
        <v>1.6038999557495117</v>
      </c>
      <c r="H83">
        <v>1.6540999412536621</v>
      </c>
      <c r="I83">
        <v>1.7070000171661377</v>
      </c>
      <c r="J83">
        <v>1.757599949836731</v>
      </c>
      <c r="K83">
        <v>1.8048000335693359</v>
      </c>
      <c r="L83">
        <v>1.8350000381469727</v>
      </c>
    </row>
    <row r="84" spans="1:12" x14ac:dyDescent="0.3">
      <c r="A84" s="4" t="s">
        <v>89</v>
      </c>
      <c r="B84">
        <v>1.2465000152587891</v>
      </c>
      <c r="C84">
        <v>1.2943999767303467</v>
      </c>
      <c r="D84">
        <v>1.3486000299453735</v>
      </c>
      <c r="E84">
        <v>1.381100058555603</v>
      </c>
      <c r="F84">
        <v>1.4180999994277954</v>
      </c>
      <c r="G84">
        <v>1.469499945640564</v>
      </c>
      <c r="H84">
        <v>1.5236999988555908</v>
      </c>
      <c r="I84">
        <v>1.5720000267028809</v>
      </c>
      <c r="J84">
        <v>1.617900013923645</v>
      </c>
      <c r="K84">
        <v>1.6428999900817871</v>
      </c>
      <c r="L84">
        <v>1.6490000486373901</v>
      </c>
    </row>
    <row r="85" spans="1:12" x14ac:dyDescent="0.3">
      <c r="A85" s="4" t="s">
        <v>90</v>
      </c>
      <c r="B85">
        <v>1.2468999624252319</v>
      </c>
      <c r="C85">
        <v>1.3025000095367432</v>
      </c>
      <c r="D85">
        <v>1.3493000268936157</v>
      </c>
      <c r="E85">
        <v>1.3988000154495239</v>
      </c>
      <c r="F85">
        <v>1.4391000270843506</v>
      </c>
      <c r="G85">
        <v>1.4905999898910522</v>
      </c>
      <c r="H85">
        <v>1.5470999479293823</v>
      </c>
      <c r="I85">
        <v>1.6031999588012695</v>
      </c>
      <c r="J85">
        <v>1.6608999967575073</v>
      </c>
      <c r="K85">
        <v>1.6993000507354736</v>
      </c>
      <c r="L85">
        <v>1.6877000331878662</v>
      </c>
    </row>
    <row r="86" spans="1:12" x14ac:dyDescent="0.3">
      <c r="A86" s="4" t="s">
        <v>91</v>
      </c>
      <c r="B86">
        <v>1.2549999952316284</v>
      </c>
      <c r="C86">
        <v>1.3015999794006348</v>
      </c>
      <c r="D86">
        <v>1.3704999685287476</v>
      </c>
      <c r="E86">
        <v>1.4127999544143677</v>
      </c>
      <c r="F86">
        <v>1.3804999589920044</v>
      </c>
      <c r="G86">
        <v>1.3874000310897827</v>
      </c>
      <c r="H86">
        <v>1.448699951171875</v>
      </c>
      <c r="I86">
        <v>1.5168999433517456</v>
      </c>
      <c r="J86">
        <v>1.5697000026702881</v>
      </c>
      <c r="K86">
        <v>1.610200047492981</v>
      </c>
      <c r="L86">
        <v>1.648900032043457</v>
      </c>
    </row>
    <row r="87" spans="1:12" x14ac:dyDescent="0.3">
      <c r="A87" s="4" t="s">
        <v>92</v>
      </c>
      <c r="B87">
        <v>5.5199999362230301E-2</v>
      </c>
      <c r="C87">
        <v>5.8899998664855957E-2</v>
      </c>
      <c r="D87">
        <v>5.9900000691413879E-2</v>
      </c>
      <c r="E87">
        <v>6.0499999672174454E-2</v>
      </c>
      <c r="F87">
        <v>6.1299998313188553E-2</v>
      </c>
      <c r="G87">
        <v>6.210000067949295E-2</v>
      </c>
      <c r="H87">
        <v>6.3000001013278961E-2</v>
      </c>
      <c r="I87">
        <v>6.3699997961521149E-2</v>
      </c>
      <c r="J87">
        <v>6.419999897480011E-2</v>
      </c>
      <c r="K87">
        <v>6.4800001680850983E-2</v>
      </c>
      <c r="L87">
        <v>6.5399996936321259E-2</v>
      </c>
    </row>
    <row r="88" spans="1:12" x14ac:dyDescent="0.3">
      <c r="A88" s="4" t="s">
        <v>93</v>
      </c>
      <c r="B88">
        <v>5.559999868273735E-2</v>
      </c>
      <c r="C88">
        <v>5.9799998998641968E-2</v>
      </c>
      <c r="D88">
        <v>6.1900001019239426E-2</v>
      </c>
      <c r="E88">
        <v>6.210000067949295E-2</v>
      </c>
      <c r="F88">
        <v>6.25E-2</v>
      </c>
      <c r="G88">
        <v>6.3000001013278961E-2</v>
      </c>
      <c r="H88">
        <v>6.3100002706050873E-2</v>
      </c>
      <c r="I88">
        <v>6.3199996948242188E-2</v>
      </c>
      <c r="J88">
        <v>6.3600003719329834E-2</v>
      </c>
      <c r="K88">
        <v>6.4300000667572021E-2</v>
      </c>
      <c r="L88">
        <v>6.4599998295307159E-2</v>
      </c>
    </row>
    <row r="89" spans="1:12" x14ac:dyDescent="0.3">
      <c r="A89" s="4" t="s">
        <v>94</v>
      </c>
      <c r="B89">
        <v>5.5199999362230301E-2</v>
      </c>
      <c r="C89">
        <v>5.8299999684095383E-2</v>
      </c>
      <c r="D89">
        <v>6.1099998652935028E-2</v>
      </c>
      <c r="E89">
        <v>6.2199998646974564E-2</v>
      </c>
      <c r="F89">
        <v>6.210000067949295E-2</v>
      </c>
      <c r="G89">
        <v>6.1999998986721039E-2</v>
      </c>
      <c r="H89">
        <v>6.2199998646974564E-2</v>
      </c>
      <c r="I89">
        <v>6.2399998307228088E-2</v>
      </c>
      <c r="J89">
        <v>6.2600001692771912E-2</v>
      </c>
      <c r="K89">
        <v>6.3000001013278961E-2</v>
      </c>
      <c r="L89">
        <v>6.3600003719329834E-2</v>
      </c>
    </row>
    <row r="90" spans="1:12" x14ac:dyDescent="0.3">
      <c r="A90" s="4" t="s">
        <v>95</v>
      </c>
      <c r="B90">
        <v>5.559999868273735E-2</v>
      </c>
      <c r="C90">
        <v>5.8800000697374344E-2</v>
      </c>
      <c r="D90">
        <v>6.120000034570694E-2</v>
      </c>
      <c r="E90">
        <v>6.1900001019239426E-2</v>
      </c>
      <c r="F90">
        <v>6.210000067949295E-2</v>
      </c>
      <c r="G90">
        <v>6.2399998307228088E-2</v>
      </c>
      <c r="H90">
        <v>6.25E-2</v>
      </c>
      <c r="I90">
        <v>6.289999932050705E-2</v>
      </c>
      <c r="J90">
        <v>6.3600003719329834E-2</v>
      </c>
      <c r="K90">
        <v>6.4300000667572021E-2</v>
      </c>
      <c r="L90">
        <v>6.4699999988079071E-2</v>
      </c>
    </row>
    <row r="91" spans="1:12" x14ac:dyDescent="0.3">
      <c r="A91" s="4" t="s">
        <v>96</v>
      </c>
      <c r="B91">
        <v>5.5500000715255737E-2</v>
      </c>
      <c r="C91">
        <v>5.9300001710653305E-2</v>
      </c>
      <c r="D91">
        <v>6.080000102519989E-2</v>
      </c>
      <c r="E91">
        <v>6.1900001019239426E-2</v>
      </c>
      <c r="F91">
        <v>6.289999932050705E-2</v>
      </c>
      <c r="G91">
        <v>6.3400000333786011E-2</v>
      </c>
      <c r="H91">
        <v>6.3100002706050873E-2</v>
      </c>
      <c r="I91">
        <v>6.3100002706050873E-2</v>
      </c>
      <c r="J91">
        <v>6.3400000333786011E-2</v>
      </c>
      <c r="K91">
        <v>6.3900001347064972E-2</v>
      </c>
      <c r="L91">
        <v>6.4800001680850983E-2</v>
      </c>
    </row>
    <row r="92" spans="1:12" x14ac:dyDescent="0.3">
      <c r="A92" s="4" t="s">
        <v>97</v>
      </c>
      <c r="B92">
        <v>5.5199999362230301E-2</v>
      </c>
      <c r="C92">
        <v>5.8899998664855957E-2</v>
      </c>
      <c r="D92">
        <v>6.210000067949295E-2</v>
      </c>
      <c r="E92">
        <v>6.289999932050705E-2</v>
      </c>
      <c r="F92">
        <v>6.2600001692771912E-2</v>
      </c>
      <c r="G92">
        <v>6.3500002026557922E-2</v>
      </c>
      <c r="H92">
        <v>6.379999965429306E-2</v>
      </c>
      <c r="I92">
        <v>6.4099997282028198E-2</v>
      </c>
      <c r="J92">
        <v>6.4699999988079071E-2</v>
      </c>
      <c r="K92">
        <v>6.5099999308586121E-2</v>
      </c>
      <c r="L92">
        <v>6.5399996936321259E-2</v>
      </c>
    </row>
    <row r="93" spans="1:12" x14ac:dyDescent="0.3">
      <c r="A93" s="4" t="s">
        <v>98</v>
      </c>
      <c r="B93">
        <v>1.1721999645233154</v>
      </c>
      <c r="C93">
        <v>1.1770000457763672</v>
      </c>
      <c r="D93">
        <v>1.1754000186920166</v>
      </c>
      <c r="E93">
        <v>1.1757999658584595</v>
      </c>
      <c r="F93">
        <v>1.174299955368042</v>
      </c>
      <c r="G93">
        <v>1.1759999990463257</v>
      </c>
      <c r="H93">
        <v>1.1763999462127686</v>
      </c>
      <c r="I93">
        <v>1.1773999929428101</v>
      </c>
      <c r="J93">
        <v>1.1762000322341919</v>
      </c>
      <c r="K93">
        <v>1.1766999959945679</v>
      </c>
      <c r="L93">
        <v>1.1755000352859497</v>
      </c>
    </row>
    <row r="94" spans="1:12" x14ac:dyDescent="0.3">
      <c r="A94" s="4" t="s">
        <v>99</v>
      </c>
      <c r="B94">
        <v>1.5063999891281128</v>
      </c>
      <c r="C94">
        <v>1.4687000513076782</v>
      </c>
      <c r="D94">
        <v>1.4674999713897705</v>
      </c>
      <c r="E94">
        <v>1.4690999984741211</v>
      </c>
      <c r="F94">
        <v>1.4673999547958374</v>
      </c>
      <c r="G94">
        <v>1.4658999443054199</v>
      </c>
      <c r="H94">
        <v>1.4638999700546265</v>
      </c>
      <c r="I94">
        <v>1.4652999639511108</v>
      </c>
      <c r="J94">
        <v>1.4629000425338745</v>
      </c>
      <c r="K94">
        <v>1.4608000516891479</v>
      </c>
      <c r="L94">
        <v>1.4611999988555908</v>
      </c>
    </row>
    <row r="95" spans="1:12" x14ac:dyDescent="0.3">
      <c r="A95" s="4" t="s">
        <v>100</v>
      </c>
      <c r="B95">
        <v>1.5297000408172607</v>
      </c>
      <c r="C95">
        <v>1.5276000499725342</v>
      </c>
      <c r="D95">
        <v>1.5298999547958374</v>
      </c>
      <c r="E95">
        <v>1.5377000570297241</v>
      </c>
      <c r="F95">
        <v>1.5384000539779663</v>
      </c>
      <c r="G95">
        <v>1.5424000024795532</v>
      </c>
      <c r="H95">
        <v>1.5424000024795532</v>
      </c>
      <c r="I95">
        <v>1.5404000282287598</v>
      </c>
      <c r="J95">
        <v>1.5413000583648682</v>
      </c>
      <c r="K95">
        <v>1.5377000570297241</v>
      </c>
      <c r="L95">
        <v>1.5383000373840332</v>
      </c>
    </row>
    <row r="96" spans="1:12" x14ac:dyDescent="0.3">
      <c r="A96" s="4" t="s">
        <v>101</v>
      </c>
      <c r="B96">
        <v>1.3300000429153442</v>
      </c>
      <c r="C96">
        <v>1.3312000036239624</v>
      </c>
      <c r="D96">
        <v>1.3387000560760498</v>
      </c>
      <c r="E96">
        <v>1.340999960899353</v>
      </c>
      <c r="F96">
        <v>1.3408999443054199</v>
      </c>
      <c r="G96">
        <v>1.3454999923706055</v>
      </c>
      <c r="H96">
        <v>1.3453999757766724</v>
      </c>
      <c r="I96">
        <v>1.3451000452041626</v>
      </c>
      <c r="J96">
        <v>1.3468999862670898</v>
      </c>
      <c r="K96">
        <v>1.3463000059127808</v>
      </c>
      <c r="L96">
        <v>1.3459999561309814</v>
      </c>
    </row>
    <row r="97" spans="1:12" x14ac:dyDescent="0.3">
      <c r="A97" s="4" t="s">
        <v>102</v>
      </c>
      <c r="B97">
        <v>1.246399998664856</v>
      </c>
      <c r="C97">
        <v>1.2421000003814697</v>
      </c>
      <c r="D97">
        <v>1.2437000274658203</v>
      </c>
      <c r="E97">
        <v>1.246399998664856</v>
      </c>
      <c r="F97">
        <v>1.2486000061035156</v>
      </c>
      <c r="G97">
        <v>1.2496000528335571</v>
      </c>
      <c r="H97">
        <v>1.2501000165939331</v>
      </c>
      <c r="I97">
        <v>1.2496000528335571</v>
      </c>
      <c r="J97">
        <v>1.2502000331878662</v>
      </c>
      <c r="K97">
        <v>1.2501000165939331</v>
      </c>
      <c r="L97">
        <v>1.2501000165939331</v>
      </c>
    </row>
    <row r="98" spans="1:12" x14ac:dyDescent="0.3">
      <c r="A98" s="4" t="s">
        <v>103</v>
      </c>
      <c r="B98">
        <v>1.1835000514984131</v>
      </c>
      <c r="C98">
        <v>1.1617000102996826</v>
      </c>
      <c r="D98">
        <v>1.1595000028610229</v>
      </c>
      <c r="E98">
        <v>1.1591000556945801</v>
      </c>
      <c r="F98">
        <v>1.1583000421524048</v>
      </c>
      <c r="G98">
        <v>1.1578999757766724</v>
      </c>
      <c r="H98">
        <v>1.1572999954223633</v>
      </c>
      <c r="I98">
        <v>1.1584999561309814</v>
      </c>
      <c r="J98">
        <v>1.1606999635696411</v>
      </c>
      <c r="K98">
        <v>1.1585999727249146</v>
      </c>
      <c r="L98">
        <v>1.1601999998092651</v>
      </c>
    </row>
    <row r="99" spans="1:12" x14ac:dyDescent="0.3">
      <c r="A99" s="4" t="s">
        <v>104</v>
      </c>
      <c r="B99">
        <v>1.0006999969482422</v>
      </c>
      <c r="C99">
        <v>1.0159000158309937</v>
      </c>
      <c r="D99">
        <v>1.0164999961853027</v>
      </c>
      <c r="E99">
        <v>1.0119999647140503</v>
      </c>
      <c r="F99">
        <v>1.0089999437332153</v>
      </c>
      <c r="G99">
        <v>1.007599949836731</v>
      </c>
      <c r="H99">
        <v>1.007599949836731</v>
      </c>
      <c r="I99">
        <v>1.0076999664306641</v>
      </c>
      <c r="J99">
        <v>1.0101000070571899</v>
      </c>
      <c r="K99">
        <v>1.0103000402450562</v>
      </c>
      <c r="L99">
        <v>1.011199951171875</v>
      </c>
    </row>
    <row r="100" spans="1:12" x14ac:dyDescent="0.3">
      <c r="A100" s="4" t="s">
        <v>105</v>
      </c>
      <c r="B100">
        <v>0.99140000343322754</v>
      </c>
      <c r="C100">
        <v>1.0041999816894531</v>
      </c>
      <c r="D100">
        <v>1.0017000436782837</v>
      </c>
      <c r="E100">
        <v>1.0078999996185303</v>
      </c>
      <c r="F100">
        <v>1.0046000480651855</v>
      </c>
      <c r="G100">
        <v>1.003600001335144</v>
      </c>
      <c r="H100">
        <v>1.0056999921798706</v>
      </c>
      <c r="I100">
        <v>1.0046000480651855</v>
      </c>
      <c r="J100">
        <v>1.0067000389099121</v>
      </c>
      <c r="K100">
        <v>1.0063999891281128</v>
      </c>
      <c r="L100">
        <v>1.0080000162124634</v>
      </c>
    </row>
    <row r="101" spans="1:12" x14ac:dyDescent="0.3">
      <c r="A101" s="4" t="s">
        <v>106</v>
      </c>
      <c r="B101">
        <v>0.98040002584457397</v>
      </c>
      <c r="C101">
        <v>0.9934999942779541</v>
      </c>
      <c r="D101">
        <v>0.98680001497268677</v>
      </c>
      <c r="E101">
        <v>0.98860001564025879</v>
      </c>
      <c r="F101">
        <v>0.98400002717971802</v>
      </c>
      <c r="G101">
        <v>0.98890000581741333</v>
      </c>
      <c r="H101">
        <v>0.98809999227523804</v>
      </c>
      <c r="I101">
        <v>0.99099999666213989</v>
      </c>
      <c r="J101">
        <v>0.99169999361038208</v>
      </c>
      <c r="K101">
        <v>0.99049997329711914</v>
      </c>
      <c r="L101">
        <v>0.99070000648498535</v>
      </c>
    </row>
    <row r="102" spans="1:12" x14ac:dyDescent="0.3">
      <c r="A102" s="4" t="s">
        <v>107</v>
      </c>
      <c r="B102">
        <v>0.98869997262954712</v>
      </c>
      <c r="C102">
        <v>0.98849999904632568</v>
      </c>
      <c r="D102">
        <v>0.98390001058578491</v>
      </c>
      <c r="E102">
        <v>0.98760002851486206</v>
      </c>
      <c r="F102">
        <v>0.98489999771118164</v>
      </c>
      <c r="G102">
        <v>0.98100000619888306</v>
      </c>
      <c r="H102">
        <v>0.97879999876022339</v>
      </c>
      <c r="I102">
        <v>0.97549998760223389</v>
      </c>
      <c r="J102">
        <v>0.97860002517700195</v>
      </c>
      <c r="K102">
        <v>0.97839999198913574</v>
      </c>
      <c r="L102">
        <v>0.97769999504089355</v>
      </c>
    </row>
    <row r="103" spans="1:12" x14ac:dyDescent="0.3">
      <c r="A103" s="4" t="s">
        <v>108</v>
      </c>
      <c r="B103">
        <v>0.94870001077651978</v>
      </c>
      <c r="C103">
        <v>0.94819998741149902</v>
      </c>
      <c r="D103">
        <v>0.93730002641677856</v>
      </c>
      <c r="E103">
        <v>0.93470001220703125</v>
      </c>
      <c r="F103">
        <v>0.93830001354217529</v>
      </c>
      <c r="G103">
        <v>0.93720000982284546</v>
      </c>
      <c r="H103">
        <v>0.93720000982284546</v>
      </c>
      <c r="I103">
        <v>0.93540000915527344</v>
      </c>
      <c r="J103">
        <v>0.93639999628067017</v>
      </c>
      <c r="K103">
        <v>0.93580001592636108</v>
      </c>
      <c r="L103">
        <v>0.93559998273849487</v>
      </c>
    </row>
    <row r="104" spans="1:12" x14ac:dyDescent="0.3">
      <c r="A104" s="4" t="s">
        <v>109</v>
      </c>
      <c r="B104">
        <v>0.94950002431869507</v>
      </c>
      <c r="C104">
        <v>0.96200001239776611</v>
      </c>
      <c r="D104">
        <v>0.95800000429153442</v>
      </c>
      <c r="E104">
        <v>0.9660000205039978</v>
      </c>
      <c r="F104">
        <v>0.97289997339248657</v>
      </c>
      <c r="G104">
        <v>0.97289997339248657</v>
      </c>
      <c r="H104">
        <v>0.97219997644424438</v>
      </c>
      <c r="I104">
        <v>0.96789997816085815</v>
      </c>
      <c r="J104">
        <v>0.96759998798370361</v>
      </c>
      <c r="K104">
        <v>0.96679997444152832</v>
      </c>
      <c r="L104">
        <v>0.96729999780654907</v>
      </c>
    </row>
    <row r="105" spans="1:12" x14ac:dyDescent="0.3">
      <c r="A105" s="4" t="s">
        <v>110</v>
      </c>
      <c r="B105">
        <v>1.2230000495910645</v>
      </c>
      <c r="C105">
        <v>1.2173000574111938</v>
      </c>
      <c r="D105">
        <v>1.2211999893188477</v>
      </c>
      <c r="E105">
        <v>1.2257000207901001</v>
      </c>
      <c r="F105">
        <v>1.2220000028610229</v>
      </c>
      <c r="G105">
        <v>1.223099946975708</v>
      </c>
      <c r="H105">
        <v>1.2235000133514404</v>
      </c>
      <c r="I105">
        <v>1.2257000207901001</v>
      </c>
      <c r="J105">
        <v>1.2263000011444092</v>
      </c>
      <c r="K105">
        <v>1.2268999814987183</v>
      </c>
      <c r="L105">
        <v>1.2272000312805176</v>
      </c>
    </row>
    <row r="106" spans="1:12" x14ac:dyDescent="0.3">
      <c r="A106" s="4" t="s">
        <v>111</v>
      </c>
      <c r="B106">
        <v>1.2031999826431274</v>
      </c>
      <c r="C106">
        <v>1.1848000288009644</v>
      </c>
      <c r="D106">
        <v>1.1792999505996704</v>
      </c>
      <c r="E106">
        <v>1.1854000091552734</v>
      </c>
      <c r="F106">
        <v>1.1878999471664429</v>
      </c>
      <c r="G106">
        <v>1.1902999877929687</v>
      </c>
      <c r="H106">
        <v>1.1909999847412109</v>
      </c>
      <c r="I106">
        <v>1.1929999589920044</v>
      </c>
      <c r="J106">
        <v>1.1948000192642212</v>
      </c>
      <c r="K106">
        <v>1.1958999633789062</v>
      </c>
      <c r="L106">
        <v>1.1950000524520874</v>
      </c>
    </row>
    <row r="107" spans="1:12" x14ac:dyDescent="0.3">
      <c r="A107" s="4" t="s">
        <v>112</v>
      </c>
      <c r="B107">
        <v>1.2197999954223633</v>
      </c>
      <c r="C107">
        <v>1.2098000049591064</v>
      </c>
      <c r="D107">
        <v>1.1934000253677368</v>
      </c>
      <c r="E107">
        <v>1.1971999406814575</v>
      </c>
      <c r="F107">
        <v>1.1983000040054321</v>
      </c>
      <c r="G107">
        <v>1.1963000297546387</v>
      </c>
      <c r="H107">
        <v>1.1978000402450562</v>
      </c>
      <c r="I107">
        <v>1.2001999616622925</v>
      </c>
      <c r="J107">
        <v>1.2023999691009521</v>
      </c>
      <c r="K107">
        <v>1.2023999691009521</v>
      </c>
      <c r="L107">
        <v>1.2029999494552612</v>
      </c>
    </row>
    <row r="108" spans="1:12" x14ac:dyDescent="0.3">
      <c r="A108" s="4" t="s">
        <v>113</v>
      </c>
      <c r="B108">
        <v>1.2264000177383423</v>
      </c>
      <c r="C108">
        <v>1.2438000440597534</v>
      </c>
      <c r="D108">
        <v>1.2130999565124512</v>
      </c>
      <c r="E108">
        <v>1.2171000242233276</v>
      </c>
      <c r="F108">
        <v>1.2145999670028687</v>
      </c>
      <c r="G108">
        <v>1.2158000469207764</v>
      </c>
      <c r="H108">
        <v>1.2156000137329102</v>
      </c>
      <c r="I108">
        <v>1.2180999517440796</v>
      </c>
      <c r="J108">
        <v>1.2193000316619873</v>
      </c>
      <c r="K108">
        <v>1.2202999591827393</v>
      </c>
      <c r="L108">
        <v>1.2203999757766724</v>
      </c>
    </row>
    <row r="109" spans="1:12" x14ac:dyDescent="0.3">
      <c r="A109" s="4" t="s">
        <v>114</v>
      </c>
      <c r="B109">
        <v>1.2875000238418579</v>
      </c>
      <c r="C109">
        <v>1.2755000591278076</v>
      </c>
      <c r="D109">
        <v>1.2539000511169434</v>
      </c>
      <c r="E109">
        <v>1.2589000463485718</v>
      </c>
      <c r="F109">
        <v>1.2572000026702881</v>
      </c>
      <c r="G109">
        <v>1.256600022315979</v>
      </c>
      <c r="H109">
        <v>1.2559000253677368</v>
      </c>
      <c r="I109">
        <v>1.2587000131607056</v>
      </c>
      <c r="J109">
        <v>1.2596999406814575</v>
      </c>
      <c r="K109">
        <v>1.2610000371932983</v>
      </c>
      <c r="L109">
        <v>1.2615000009536743</v>
      </c>
    </row>
    <row r="110" spans="1:12" x14ac:dyDescent="0.3">
      <c r="A110" s="4" t="s">
        <v>115</v>
      </c>
      <c r="B110">
        <v>1.3078999519348145</v>
      </c>
      <c r="C110">
        <v>1.3158999681472778</v>
      </c>
      <c r="D110">
        <v>1.2806999683380127</v>
      </c>
      <c r="E110">
        <v>1.29830002784729</v>
      </c>
      <c r="F110">
        <v>1.2941000461578369</v>
      </c>
      <c r="G110">
        <v>1.2914999723434448</v>
      </c>
      <c r="H110">
        <v>1.2953000068664551</v>
      </c>
      <c r="I110">
        <v>1.2956999540328979</v>
      </c>
      <c r="J110">
        <v>1.2990000247955322</v>
      </c>
      <c r="K110">
        <v>1.2992000579833984</v>
      </c>
      <c r="L110">
        <v>1.2997000217437744</v>
      </c>
    </row>
    <row r="114" spans="1:2" x14ac:dyDescent="0.3">
      <c r="A114" t="s">
        <v>116</v>
      </c>
      <c r="B114" s="1" t="s">
        <v>117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topLeftCell="A21" workbookViewId="0">
      <selection activeCell="E45" sqref="E45"/>
    </sheetView>
  </sheetViews>
  <sheetFormatPr defaultColWidth="11.5546875" defaultRowHeight="14.4" x14ac:dyDescent="0.3"/>
  <cols>
    <col min="1" max="1" width="17.88671875" customWidth="1"/>
  </cols>
  <sheetData>
    <row r="1" spans="1:15" x14ac:dyDescent="0.3">
      <c r="A1" t="s">
        <v>130</v>
      </c>
    </row>
    <row r="2" spans="1:15" x14ac:dyDescent="0.3">
      <c r="A2" s="4" t="s">
        <v>56</v>
      </c>
      <c r="B2">
        <v>1.8504999876022339</v>
      </c>
      <c r="C2">
        <v>1.9776999950408936</v>
      </c>
      <c r="D2">
        <v>2.0759000778198242</v>
      </c>
      <c r="E2">
        <v>2.206899881362915</v>
      </c>
      <c r="F2">
        <v>2.3094000816345215</v>
      </c>
      <c r="G2">
        <v>2.4230999946594238</v>
      </c>
      <c r="H2">
        <v>2.5192999839782715</v>
      </c>
      <c r="I2">
        <v>2.581899881362915</v>
      </c>
      <c r="J2">
        <v>2.63319993019104</v>
      </c>
      <c r="K2">
        <v>2.6512999534606934</v>
      </c>
      <c r="L2">
        <v>2.6795001029968262</v>
      </c>
      <c r="N2">
        <v>91134</v>
      </c>
    </row>
    <row r="3" spans="1:15" x14ac:dyDescent="0.3">
      <c r="A3" s="4" t="s">
        <v>57</v>
      </c>
      <c r="B3">
        <v>1.7360999584197998</v>
      </c>
      <c r="C3">
        <v>1.827299952507019</v>
      </c>
      <c r="D3">
        <v>1.9340000152587891</v>
      </c>
      <c r="E3">
        <v>2.0320000648498535</v>
      </c>
      <c r="F3">
        <v>2.1217999458312988</v>
      </c>
      <c r="G3">
        <v>2.2109000682830811</v>
      </c>
      <c r="H3">
        <v>2.2850000858306885</v>
      </c>
      <c r="I3">
        <v>2.3457000255584717</v>
      </c>
      <c r="J3">
        <v>2.4073998928070068</v>
      </c>
      <c r="K3">
        <v>2.4470000267028809</v>
      </c>
      <c r="L3">
        <v>2.4904999732971191</v>
      </c>
      <c r="N3">
        <v>0</v>
      </c>
      <c r="O3">
        <v>0.35781667629877734</v>
      </c>
    </row>
    <row r="4" spans="1:15" x14ac:dyDescent="0.3">
      <c r="A4" s="4" t="s">
        <v>58</v>
      </c>
      <c r="B4">
        <v>1.8459000587463379</v>
      </c>
      <c r="C4">
        <v>1.9204000234603882</v>
      </c>
      <c r="D4">
        <v>1.9771000146865845</v>
      </c>
      <c r="E4">
        <v>2.0576000213623047</v>
      </c>
      <c r="F4">
        <v>2.1180999279022217</v>
      </c>
      <c r="G4">
        <v>2.1995000839233398</v>
      </c>
      <c r="H4">
        <v>2.2646999359130859</v>
      </c>
      <c r="I4">
        <v>2.3322999477386475</v>
      </c>
      <c r="J4">
        <v>2.4031999111175537</v>
      </c>
      <c r="K4">
        <v>2.4598000049591064</v>
      </c>
      <c r="L4">
        <v>2.5093998908996582</v>
      </c>
      <c r="N4">
        <v>3</v>
      </c>
      <c r="O4">
        <v>0.44763330618540453</v>
      </c>
    </row>
    <row r="5" spans="1:15" x14ac:dyDescent="0.3">
      <c r="A5" s="4" t="s">
        <v>59</v>
      </c>
      <c r="B5">
        <v>1.8243000507354736</v>
      </c>
      <c r="C5">
        <v>1.9084000587463379</v>
      </c>
      <c r="D5">
        <v>1.9766000509262085</v>
      </c>
      <c r="E5">
        <v>2.0629000663757324</v>
      </c>
      <c r="F5">
        <v>2.1198000907897949</v>
      </c>
      <c r="G5">
        <v>2.2054998874664307</v>
      </c>
      <c r="H5">
        <v>2.2792000770568848</v>
      </c>
      <c r="I5">
        <v>2.3304998874664307</v>
      </c>
      <c r="J5">
        <v>2.3845000267028809</v>
      </c>
      <c r="K5">
        <v>2.4349000453948975</v>
      </c>
      <c r="L5">
        <v>2.4704999923706055</v>
      </c>
      <c r="N5">
        <v>6</v>
      </c>
      <c r="O5">
        <v>0.51741671562194824</v>
      </c>
    </row>
    <row r="6" spans="1:15" x14ac:dyDescent="0.3">
      <c r="A6" s="4" t="s">
        <v>60</v>
      </c>
      <c r="B6">
        <v>1.7330000400543213</v>
      </c>
      <c r="C6">
        <v>1.7740000486373901</v>
      </c>
      <c r="D6">
        <v>1.8276000022888184</v>
      </c>
      <c r="E6">
        <v>1.8830000162124634</v>
      </c>
      <c r="F6">
        <v>1.9434000253677368</v>
      </c>
      <c r="G6">
        <v>2.0148000717163086</v>
      </c>
      <c r="H6">
        <v>2.0854001045227051</v>
      </c>
      <c r="I6">
        <v>2.1479001045227051</v>
      </c>
      <c r="J6">
        <v>2.2079999446868896</v>
      </c>
      <c r="K6">
        <v>2.2525999546051025</v>
      </c>
      <c r="L6">
        <v>2.2962000370025635</v>
      </c>
      <c r="N6">
        <v>9</v>
      </c>
      <c r="O6">
        <v>0.5991666714350381</v>
      </c>
    </row>
    <row r="7" spans="1:15" x14ac:dyDescent="0.3">
      <c r="A7" s="4" t="s">
        <v>61</v>
      </c>
      <c r="B7">
        <v>1.573699951171875</v>
      </c>
      <c r="C7">
        <v>1.6246000528335571</v>
      </c>
      <c r="D7">
        <v>1.6589000225067139</v>
      </c>
      <c r="E7">
        <v>1.7178000211715698</v>
      </c>
      <c r="F7">
        <v>1.7725000381469727</v>
      </c>
      <c r="G7">
        <v>1.8440999984741211</v>
      </c>
      <c r="H7">
        <v>1.9127000570297241</v>
      </c>
      <c r="I7">
        <v>1.9867000579833984</v>
      </c>
      <c r="J7">
        <v>2.0511999130249023</v>
      </c>
      <c r="K7">
        <v>2.11680006980896</v>
      </c>
      <c r="L7">
        <v>2.1754000186920166</v>
      </c>
      <c r="N7">
        <v>12</v>
      </c>
      <c r="O7">
        <v>0.67080003023147605</v>
      </c>
    </row>
    <row r="8" spans="1:15" x14ac:dyDescent="0.3">
      <c r="A8" s="4" t="s">
        <v>98</v>
      </c>
      <c r="B8">
        <v>1.1721999645233154</v>
      </c>
      <c r="C8">
        <v>1.1770000457763672</v>
      </c>
      <c r="D8">
        <v>1.1754000186920166</v>
      </c>
      <c r="E8">
        <v>1.1757999658584595</v>
      </c>
      <c r="F8">
        <v>1.174299955368042</v>
      </c>
      <c r="G8">
        <v>1.1759999990463257</v>
      </c>
      <c r="H8">
        <v>1.1763999462127686</v>
      </c>
      <c r="I8">
        <v>1.1773999929428101</v>
      </c>
      <c r="J8">
        <v>1.1762000322341919</v>
      </c>
      <c r="K8">
        <v>1.1766999959945679</v>
      </c>
      <c r="L8">
        <v>1.1755000352859497</v>
      </c>
      <c r="N8">
        <v>15</v>
      </c>
      <c r="O8">
        <v>0.75488336881001783</v>
      </c>
    </row>
    <row r="9" spans="1:15" x14ac:dyDescent="0.3">
      <c r="A9" s="4" t="s">
        <v>99</v>
      </c>
      <c r="B9">
        <v>1.5063999891281128</v>
      </c>
      <c r="C9">
        <v>1.4687000513076782</v>
      </c>
      <c r="D9">
        <v>1.4674999713897705</v>
      </c>
      <c r="E9">
        <v>1.4690999984741211</v>
      </c>
      <c r="F9">
        <v>1.4673999547958374</v>
      </c>
      <c r="G9">
        <v>1.4658999443054199</v>
      </c>
      <c r="H9">
        <v>1.4638999700546265</v>
      </c>
      <c r="I9">
        <v>1.4652999639511108</v>
      </c>
      <c r="J9">
        <v>1.4629000425338745</v>
      </c>
      <c r="K9">
        <v>1.4608000516891479</v>
      </c>
      <c r="L9">
        <v>1.4611999988555908</v>
      </c>
      <c r="N9">
        <v>18</v>
      </c>
      <c r="O9">
        <v>0.83015006780624412</v>
      </c>
    </row>
    <row r="10" spans="1:15" x14ac:dyDescent="0.3">
      <c r="A10" s="4" t="s">
        <v>100</v>
      </c>
      <c r="B10">
        <v>1.5297000408172607</v>
      </c>
      <c r="C10">
        <v>1.5276000499725342</v>
      </c>
      <c r="D10">
        <v>1.5298999547958374</v>
      </c>
      <c r="E10">
        <v>1.5377000570297241</v>
      </c>
      <c r="F10">
        <v>1.5384000539779663</v>
      </c>
      <c r="G10">
        <v>1.5424000024795532</v>
      </c>
      <c r="H10">
        <v>1.5424000024795532</v>
      </c>
      <c r="I10">
        <v>1.5404000282287598</v>
      </c>
      <c r="J10">
        <v>1.5413000583648682</v>
      </c>
      <c r="K10">
        <v>1.5377000570297241</v>
      </c>
      <c r="L10">
        <v>1.5383000373840332</v>
      </c>
      <c r="N10">
        <v>21</v>
      </c>
      <c r="O10">
        <v>0.89313332239786791</v>
      </c>
    </row>
    <row r="11" spans="1:15" x14ac:dyDescent="0.3">
      <c r="A11" s="4" t="s">
        <v>118</v>
      </c>
      <c r="B11">
        <f>AVERAGE(B2:B7)-AVERAGE(B8:B10)</f>
        <v>0.35781667629877734</v>
      </c>
      <c r="C11">
        <f t="shared" ref="C11:L11" si="0">AVERAGE(C2:C7)-AVERAGE(C8:C10)</f>
        <v>0.44763330618540453</v>
      </c>
      <c r="D11">
        <f t="shared" si="0"/>
        <v>0.51741671562194824</v>
      </c>
      <c r="E11">
        <f t="shared" si="0"/>
        <v>0.5991666714350381</v>
      </c>
      <c r="F11">
        <f t="shared" si="0"/>
        <v>0.67080003023147605</v>
      </c>
      <c r="G11">
        <f t="shared" si="0"/>
        <v>0.75488336881001783</v>
      </c>
      <c r="H11">
        <f t="shared" si="0"/>
        <v>0.83015006780624412</v>
      </c>
      <c r="I11">
        <f t="shared" si="0"/>
        <v>0.89313332239786791</v>
      </c>
      <c r="J11">
        <f t="shared" si="0"/>
        <v>0.95444989204406738</v>
      </c>
      <c r="K11">
        <f t="shared" si="0"/>
        <v>1.0019999742507937</v>
      </c>
      <c r="L11">
        <f t="shared" si="0"/>
        <v>1.0452499787012737</v>
      </c>
      <c r="N11">
        <v>24</v>
      </c>
      <c r="O11">
        <v>0.95444989204406738</v>
      </c>
    </row>
    <row r="12" spans="1:15" x14ac:dyDescent="0.3">
      <c r="N12">
        <v>27</v>
      </c>
      <c r="O12">
        <v>1.0019999742507937</v>
      </c>
    </row>
    <row r="13" spans="1:15" x14ac:dyDescent="0.3">
      <c r="N13">
        <v>30</v>
      </c>
      <c r="O13">
        <v>1.0452499787012737</v>
      </c>
    </row>
    <row r="16" spans="1:15" x14ac:dyDescent="0.3">
      <c r="A16" t="s">
        <v>131</v>
      </c>
      <c r="N16">
        <v>91137</v>
      </c>
    </row>
    <row r="17" spans="1:15" x14ac:dyDescent="0.3">
      <c r="A17" s="4" t="s">
        <v>62</v>
      </c>
      <c r="B17">
        <v>1.2639000415802002</v>
      </c>
      <c r="C17">
        <v>1.2927999496459961</v>
      </c>
      <c r="D17">
        <v>1.3330999612808228</v>
      </c>
      <c r="E17">
        <v>1.3822000026702881</v>
      </c>
      <c r="F17">
        <v>1.4256999492645264</v>
      </c>
      <c r="G17">
        <v>1.4726999998092651</v>
      </c>
      <c r="H17">
        <v>1.5226000547409058</v>
      </c>
      <c r="I17">
        <v>1.5663000345230103</v>
      </c>
      <c r="J17">
        <v>1.600100040435791</v>
      </c>
      <c r="K17">
        <v>1.6366000175476074</v>
      </c>
      <c r="L17">
        <v>1.6713999509811401</v>
      </c>
      <c r="N17">
        <v>0</v>
      </c>
      <c r="O17">
        <v>8.7583303451538086E-2</v>
      </c>
    </row>
    <row r="18" spans="1:15" x14ac:dyDescent="0.3">
      <c r="A18" s="4" t="s">
        <v>63</v>
      </c>
      <c r="B18">
        <v>1.4443999528884888</v>
      </c>
      <c r="C18">
        <v>1.4785000085830688</v>
      </c>
      <c r="D18">
        <v>1.5264999866485596</v>
      </c>
      <c r="E18">
        <v>1.5808999538421631</v>
      </c>
      <c r="F18">
        <v>1.6208000183105469</v>
      </c>
      <c r="G18">
        <v>1.6676000356674194</v>
      </c>
      <c r="H18">
        <v>1.7084000110626221</v>
      </c>
      <c r="I18">
        <v>1.7424999475479126</v>
      </c>
      <c r="J18">
        <v>1.7721999883651733</v>
      </c>
      <c r="K18">
        <v>1.8021999597549438</v>
      </c>
      <c r="L18">
        <v>1.8272000551223755</v>
      </c>
      <c r="N18">
        <v>3</v>
      </c>
      <c r="O18">
        <v>0.12776666879653931</v>
      </c>
    </row>
    <row r="19" spans="1:15" x14ac:dyDescent="0.3">
      <c r="A19" s="4" t="s">
        <v>64</v>
      </c>
      <c r="B19">
        <v>1.263700008392334</v>
      </c>
      <c r="C19">
        <v>1.2948000431060791</v>
      </c>
      <c r="D19">
        <v>1.3334000110626221</v>
      </c>
      <c r="E19">
        <v>1.3782000541687012</v>
      </c>
      <c r="F19">
        <v>1.4222999811172485</v>
      </c>
      <c r="G19">
        <v>1.4710999727249146</v>
      </c>
      <c r="H19">
        <v>1.5118000507354736</v>
      </c>
      <c r="I19">
        <v>1.5492000579833984</v>
      </c>
      <c r="J19">
        <v>1.583899974822998</v>
      </c>
      <c r="K19">
        <v>1.6169999837875366</v>
      </c>
      <c r="L19">
        <v>1.6414999961853027</v>
      </c>
      <c r="N19">
        <v>6</v>
      </c>
      <c r="O19">
        <v>0.16119996706644701</v>
      </c>
    </row>
    <row r="20" spans="1:15" x14ac:dyDescent="0.3">
      <c r="A20" s="4" t="s">
        <v>65</v>
      </c>
      <c r="B20">
        <v>1.3582999706268311</v>
      </c>
      <c r="C20">
        <v>1.3767999410629272</v>
      </c>
      <c r="D20">
        <v>1.413100004196167</v>
      </c>
      <c r="E20">
        <v>1.4787000417709351</v>
      </c>
      <c r="F20">
        <v>1.5042999982833862</v>
      </c>
      <c r="G20">
        <v>1.5413999557495117</v>
      </c>
      <c r="H20">
        <v>1.5735000371932983</v>
      </c>
      <c r="I20">
        <v>1.6038999557495117</v>
      </c>
      <c r="J20">
        <v>1.6247999668121338</v>
      </c>
      <c r="K20">
        <v>1.6467000246047974</v>
      </c>
      <c r="L20">
        <v>1.6620999574661255</v>
      </c>
      <c r="N20">
        <v>9</v>
      </c>
      <c r="O20">
        <v>0.19990001122156764</v>
      </c>
    </row>
    <row r="21" spans="1:15" x14ac:dyDescent="0.3">
      <c r="A21" s="4" t="s">
        <v>66</v>
      </c>
      <c r="B21">
        <v>1.3351000547409058</v>
      </c>
      <c r="C21">
        <v>1.3732000589370728</v>
      </c>
      <c r="D21">
        <v>1.4289000034332275</v>
      </c>
      <c r="E21">
        <v>1.4934999942779541</v>
      </c>
      <c r="F21">
        <v>1.5457999706268311</v>
      </c>
      <c r="G21">
        <v>1.5976999998092651</v>
      </c>
      <c r="H21">
        <v>1.6430000066757202</v>
      </c>
      <c r="I21">
        <v>1.6828999519348145</v>
      </c>
      <c r="J21">
        <v>1.7131999731063843</v>
      </c>
      <c r="K21">
        <v>1.7395999431610107</v>
      </c>
      <c r="L21">
        <v>1.7619999647140503</v>
      </c>
      <c r="N21">
        <v>12</v>
      </c>
      <c r="O21">
        <v>0.23289998372395826</v>
      </c>
    </row>
    <row r="22" spans="1:15" x14ac:dyDescent="0.3">
      <c r="A22" s="4" t="s">
        <v>67</v>
      </c>
      <c r="B22">
        <v>1.3798999786376953</v>
      </c>
      <c r="C22">
        <v>1.4205000400543213</v>
      </c>
      <c r="D22">
        <v>1.4160000085830688</v>
      </c>
      <c r="E22">
        <v>1.3789000511169434</v>
      </c>
      <c r="F22">
        <v>1.3740999698638916</v>
      </c>
      <c r="G22">
        <v>1.4581999778747559</v>
      </c>
      <c r="H22">
        <v>1.5242999792098999</v>
      </c>
      <c r="I22">
        <v>1.5778000354766846</v>
      </c>
      <c r="J22">
        <v>1.6205999851226807</v>
      </c>
      <c r="K22">
        <v>1.6657999753952026</v>
      </c>
      <c r="L22">
        <v>1.7021000385284424</v>
      </c>
      <c r="N22">
        <v>15</v>
      </c>
      <c r="O22">
        <v>0.28378331661224365</v>
      </c>
    </row>
    <row r="23" spans="1:15" x14ac:dyDescent="0.3">
      <c r="A23" s="4" t="s">
        <v>101</v>
      </c>
      <c r="B23">
        <v>1.3300000429153442</v>
      </c>
      <c r="C23">
        <v>1.3312000036239624</v>
      </c>
      <c r="D23">
        <v>1.3387000560760498</v>
      </c>
      <c r="E23">
        <v>1.340999960899353</v>
      </c>
      <c r="F23">
        <v>1.3408999443054199</v>
      </c>
      <c r="G23">
        <v>1.3454999923706055</v>
      </c>
      <c r="H23">
        <v>1.3453999757766724</v>
      </c>
      <c r="I23">
        <v>1.3451000452041626</v>
      </c>
      <c r="J23">
        <v>1.3468999862670898</v>
      </c>
      <c r="K23">
        <v>1.3463000059127808</v>
      </c>
      <c r="L23">
        <v>1.3459999561309814</v>
      </c>
      <c r="N23">
        <v>18</v>
      </c>
      <c r="O23">
        <v>0.32966669400533033</v>
      </c>
    </row>
    <row r="24" spans="1:15" x14ac:dyDescent="0.3">
      <c r="A24" s="4" t="s">
        <v>102</v>
      </c>
      <c r="B24">
        <v>1.246399998664856</v>
      </c>
      <c r="C24">
        <v>1.2421000003814697</v>
      </c>
      <c r="D24">
        <v>1.2437000274658203</v>
      </c>
      <c r="E24">
        <v>1.246399998664856</v>
      </c>
      <c r="F24">
        <v>1.2486000061035156</v>
      </c>
      <c r="G24">
        <v>1.2496000528335571</v>
      </c>
      <c r="H24">
        <v>1.2501000165939331</v>
      </c>
      <c r="I24">
        <v>1.2496000528335571</v>
      </c>
      <c r="J24">
        <v>1.2502000331878662</v>
      </c>
      <c r="K24">
        <v>1.2501000165939331</v>
      </c>
      <c r="L24">
        <v>1.2501000165939331</v>
      </c>
      <c r="N24">
        <v>21</v>
      </c>
      <c r="O24">
        <v>0.36936664581298828</v>
      </c>
    </row>
    <row r="25" spans="1:15" x14ac:dyDescent="0.3">
      <c r="A25" s="4" t="s">
        <v>103</v>
      </c>
      <c r="B25">
        <v>1.1835000514984131</v>
      </c>
      <c r="C25">
        <v>1.1617000102996826</v>
      </c>
      <c r="D25">
        <v>1.1595000028610229</v>
      </c>
      <c r="E25">
        <v>1.1591000556945801</v>
      </c>
      <c r="F25">
        <v>1.1583000421524048</v>
      </c>
      <c r="G25">
        <v>1.1578999757766724</v>
      </c>
      <c r="H25">
        <v>1.1572999954223633</v>
      </c>
      <c r="I25">
        <v>1.1584999561309814</v>
      </c>
      <c r="J25">
        <v>1.1606999635696411</v>
      </c>
      <c r="K25">
        <v>1.1585999727249146</v>
      </c>
      <c r="L25">
        <v>1.1601999998092651</v>
      </c>
      <c r="N25">
        <v>24</v>
      </c>
      <c r="O25">
        <v>0.39986666043599439</v>
      </c>
    </row>
    <row r="26" spans="1:15" x14ac:dyDescent="0.3">
      <c r="A26" s="4" t="s">
        <v>118</v>
      </c>
      <c r="B26">
        <f>AVERAGE(B17:B22)-AVERAGE(B23:B25)</f>
        <v>8.7583303451538086E-2</v>
      </c>
      <c r="C26">
        <f t="shared" ref="C26:L26" si="1">AVERAGE(C17:C22)-AVERAGE(C23:C25)</f>
        <v>0.12776666879653931</v>
      </c>
      <c r="D26">
        <f t="shared" si="1"/>
        <v>0.16119996706644701</v>
      </c>
      <c r="E26">
        <f t="shared" si="1"/>
        <v>0.19990001122156764</v>
      </c>
      <c r="F26">
        <f t="shared" si="1"/>
        <v>0.23289998372395826</v>
      </c>
      <c r="G26">
        <f t="shared" si="1"/>
        <v>0.28378331661224365</v>
      </c>
      <c r="H26">
        <f t="shared" si="1"/>
        <v>0.32966669400533033</v>
      </c>
      <c r="I26">
        <f t="shared" si="1"/>
        <v>0.36936664581298828</v>
      </c>
      <c r="J26">
        <f t="shared" si="1"/>
        <v>0.39986666043599439</v>
      </c>
      <c r="K26">
        <f t="shared" si="1"/>
        <v>0.43298331896464037</v>
      </c>
      <c r="L26">
        <f t="shared" si="1"/>
        <v>0.45895000298817945</v>
      </c>
      <c r="N26">
        <v>27</v>
      </c>
      <c r="O26">
        <v>0.43298331896464037</v>
      </c>
    </row>
    <row r="27" spans="1:15" x14ac:dyDescent="0.3">
      <c r="N27">
        <v>30</v>
      </c>
      <c r="O27">
        <v>0.45895000298817945</v>
      </c>
    </row>
    <row r="31" spans="1:15" x14ac:dyDescent="0.3">
      <c r="N31">
        <v>91138</v>
      </c>
    </row>
    <row r="32" spans="1:15" x14ac:dyDescent="0.3">
      <c r="A32" t="s">
        <v>132</v>
      </c>
      <c r="N32">
        <v>0</v>
      </c>
      <c r="O32">
        <v>9.5316648483276367E-2</v>
      </c>
    </row>
    <row r="33" spans="1:15" x14ac:dyDescent="0.3">
      <c r="A33" s="4" t="s">
        <v>68</v>
      </c>
      <c r="B33">
        <v>1.0844999551773071</v>
      </c>
      <c r="C33">
        <v>1.026900053024292</v>
      </c>
      <c r="D33">
        <v>1.0644999742507935</v>
      </c>
      <c r="E33">
        <v>1.0970000028610229</v>
      </c>
      <c r="F33">
        <v>1.1484999656677246</v>
      </c>
      <c r="G33">
        <v>1.1953999996185303</v>
      </c>
      <c r="H33">
        <v>1.2409000396728516</v>
      </c>
      <c r="I33">
        <v>1.2862999439239502</v>
      </c>
      <c r="J33">
        <v>1.3233000040054321</v>
      </c>
      <c r="K33">
        <v>1.3547999858856201</v>
      </c>
      <c r="L33">
        <v>1.3739999532699585</v>
      </c>
      <c r="N33">
        <v>3</v>
      </c>
      <c r="O33">
        <v>9.7733358542124282E-2</v>
      </c>
    </row>
    <row r="34" spans="1:15" x14ac:dyDescent="0.3">
      <c r="A34" s="4" t="s">
        <v>69</v>
      </c>
      <c r="B34">
        <v>0.99800002574920654</v>
      </c>
      <c r="C34">
        <v>1.0032000541687012</v>
      </c>
      <c r="D34">
        <v>1.0276999473571777</v>
      </c>
      <c r="E34">
        <v>1.0472999811172485</v>
      </c>
      <c r="F34">
        <v>1.0701999664306641</v>
      </c>
      <c r="G34">
        <v>1.0961999893188477</v>
      </c>
      <c r="H34">
        <v>1.1267999410629272</v>
      </c>
      <c r="I34">
        <v>1.1584999561309814</v>
      </c>
      <c r="J34">
        <v>1.1850999593734741</v>
      </c>
      <c r="K34">
        <v>1.2115999460220337</v>
      </c>
      <c r="L34">
        <v>1.2361999750137329</v>
      </c>
      <c r="N34">
        <v>6</v>
      </c>
      <c r="O34">
        <v>0.13839995861053467</v>
      </c>
    </row>
    <row r="35" spans="1:15" x14ac:dyDescent="0.3">
      <c r="A35" s="4" t="s">
        <v>70</v>
      </c>
      <c r="B35">
        <v>1.2142000198364258</v>
      </c>
      <c r="C35">
        <v>1.2235000133514404</v>
      </c>
      <c r="D35">
        <v>1.2657999992370605</v>
      </c>
      <c r="E35">
        <v>1.2961000204086304</v>
      </c>
      <c r="F35">
        <v>1.3215999603271484</v>
      </c>
      <c r="G35">
        <v>1.3560999631881714</v>
      </c>
      <c r="H35">
        <v>1.3851000070571899</v>
      </c>
      <c r="I35">
        <v>1.4097000360488892</v>
      </c>
      <c r="J35">
        <v>1.4371000528335571</v>
      </c>
      <c r="K35">
        <v>1.4622000455856323</v>
      </c>
      <c r="L35">
        <v>1.4845999479293823</v>
      </c>
      <c r="N35">
        <v>9</v>
      </c>
      <c r="O35">
        <v>0.16951666275660204</v>
      </c>
    </row>
    <row r="36" spans="1:15" x14ac:dyDescent="0.3">
      <c r="A36" s="4" t="s">
        <v>71</v>
      </c>
      <c r="B36">
        <v>1.1097999811172485</v>
      </c>
      <c r="C36">
        <v>1.1273000240325928</v>
      </c>
      <c r="D36">
        <v>1.149899959564209</v>
      </c>
      <c r="E36">
        <v>1.1770999431610107</v>
      </c>
      <c r="F36">
        <v>1.208299994468689</v>
      </c>
      <c r="G36">
        <v>1.2496000528335571</v>
      </c>
      <c r="H36">
        <v>1.2928999662399292</v>
      </c>
      <c r="I36">
        <v>1.3320000171661377</v>
      </c>
      <c r="J36">
        <v>1.3655999898910522</v>
      </c>
      <c r="K36">
        <v>1.399899959564209</v>
      </c>
      <c r="L36">
        <v>1.4299999475479126</v>
      </c>
      <c r="N36">
        <v>12</v>
      </c>
      <c r="O36">
        <v>0.20776663223902381</v>
      </c>
    </row>
    <row r="37" spans="1:15" x14ac:dyDescent="0.3">
      <c r="A37" s="4" t="s">
        <v>72</v>
      </c>
      <c r="B37">
        <v>1.0357999801635742</v>
      </c>
      <c r="C37">
        <v>1.1302000284194946</v>
      </c>
      <c r="D37">
        <v>1.190500020980835</v>
      </c>
      <c r="E37">
        <v>1.2402000427246094</v>
      </c>
      <c r="F37">
        <v>1.2841999530792236</v>
      </c>
      <c r="G37">
        <v>1.3251999616622925</v>
      </c>
      <c r="H37">
        <v>1.3675999641418457</v>
      </c>
      <c r="I37">
        <v>1.4061000347137451</v>
      </c>
      <c r="J37">
        <v>1.4435000419616699</v>
      </c>
      <c r="K37">
        <v>1.4801000356674194</v>
      </c>
      <c r="L37">
        <v>1.5068999528884888</v>
      </c>
      <c r="N37">
        <v>15</v>
      </c>
      <c r="O37">
        <v>0.24468334515889478</v>
      </c>
    </row>
    <row r="38" spans="1:15" x14ac:dyDescent="0.3">
      <c r="A38" s="4" t="s">
        <v>73</v>
      </c>
      <c r="B38">
        <v>1.0745999813079834</v>
      </c>
      <c r="C38">
        <v>1.1024999618530273</v>
      </c>
      <c r="D38">
        <v>1.1419999599456787</v>
      </c>
      <c r="E38">
        <v>1.1763999462127686</v>
      </c>
      <c r="F38">
        <v>1.2089999914169312</v>
      </c>
      <c r="G38">
        <v>1.2458000183105469</v>
      </c>
      <c r="H38">
        <v>1.2747000455856323</v>
      </c>
      <c r="I38">
        <v>1.3083000183105469</v>
      </c>
      <c r="J38">
        <v>1.3394999504089355</v>
      </c>
      <c r="K38">
        <v>1.3691999912261963</v>
      </c>
      <c r="L38">
        <v>1.3952000141143799</v>
      </c>
      <c r="N38">
        <v>18</v>
      </c>
      <c r="O38">
        <v>0.28086668252944946</v>
      </c>
    </row>
    <row r="39" spans="1:15" x14ac:dyDescent="0.3">
      <c r="A39" s="4" t="s">
        <v>104</v>
      </c>
      <c r="B39">
        <v>1.0006999969482422</v>
      </c>
      <c r="C39">
        <v>1.0159000158309937</v>
      </c>
      <c r="D39">
        <v>1.0164999961853027</v>
      </c>
      <c r="E39">
        <v>1.0119999647140503</v>
      </c>
      <c r="F39">
        <v>1.0089999437332153</v>
      </c>
      <c r="G39">
        <v>1.007599949836731</v>
      </c>
      <c r="H39">
        <v>1.007599949836731</v>
      </c>
      <c r="I39">
        <v>1.0076999664306641</v>
      </c>
      <c r="J39">
        <v>1.0101000070571899</v>
      </c>
      <c r="K39">
        <v>1.0103000402450562</v>
      </c>
      <c r="L39">
        <v>1.011199951171875</v>
      </c>
      <c r="N39">
        <v>21</v>
      </c>
      <c r="O39">
        <v>0.31571666399637865</v>
      </c>
    </row>
    <row r="40" spans="1:15" x14ac:dyDescent="0.3">
      <c r="A40" s="4" t="s">
        <v>105</v>
      </c>
      <c r="B40">
        <v>0.99140000343322754</v>
      </c>
      <c r="C40">
        <v>1.0041999816894531</v>
      </c>
      <c r="D40">
        <v>1.0017000436782837</v>
      </c>
      <c r="E40">
        <v>1.0078999996185303</v>
      </c>
      <c r="F40">
        <v>1.0046000480651855</v>
      </c>
      <c r="G40">
        <v>1.003600001335144</v>
      </c>
      <c r="H40">
        <v>1.0056999921798706</v>
      </c>
      <c r="I40">
        <v>1.0046000480651855</v>
      </c>
      <c r="J40">
        <v>1.0067000389099121</v>
      </c>
      <c r="K40">
        <v>1.0063999891281128</v>
      </c>
      <c r="L40">
        <v>1.0080000162124634</v>
      </c>
      <c r="N40">
        <v>24</v>
      </c>
      <c r="O40">
        <v>0.3461833198865254</v>
      </c>
    </row>
    <row r="41" spans="1:15" x14ac:dyDescent="0.3">
      <c r="A41" s="4" t="s">
        <v>106</v>
      </c>
      <c r="B41">
        <v>0.98040002584457397</v>
      </c>
      <c r="C41">
        <v>0.9934999942779541</v>
      </c>
      <c r="D41">
        <v>0.98680001497268677</v>
      </c>
      <c r="E41">
        <v>0.98860001564025879</v>
      </c>
      <c r="F41">
        <v>0.98400002717971802</v>
      </c>
      <c r="G41">
        <v>0.98890000581741333</v>
      </c>
      <c r="H41">
        <v>0.98809999227523804</v>
      </c>
      <c r="I41">
        <v>0.99099999666213989</v>
      </c>
      <c r="J41">
        <v>0.99169999361038208</v>
      </c>
      <c r="K41">
        <v>0.99049997329711914</v>
      </c>
      <c r="L41">
        <v>0.99070000648498535</v>
      </c>
      <c r="N41">
        <v>27</v>
      </c>
      <c r="O41">
        <v>0.37723332643508911</v>
      </c>
    </row>
    <row r="42" spans="1:15" x14ac:dyDescent="0.3">
      <c r="A42" s="4" t="s">
        <v>119</v>
      </c>
      <c r="B42">
        <f>AVERAGE(B33:B38)-AVERAGE(B39:B41)</f>
        <v>9.5316648483276367E-2</v>
      </c>
      <c r="C42">
        <f t="shared" ref="C42:L42" si="2">AVERAGE(C33:C38)-AVERAGE(C39:C41)</f>
        <v>9.7733358542124282E-2</v>
      </c>
      <c r="D42">
        <f t="shared" si="2"/>
        <v>0.13839995861053467</v>
      </c>
      <c r="E42">
        <f t="shared" si="2"/>
        <v>0.16951666275660204</v>
      </c>
      <c r="F42">
        <f t="shared" si="2"/>
        <v>0.20776663223902381</v>
      </c>
      <c r="G42">
        <f t="shared" si="2"/>
        <v>0.24468334515889478</v>
      </c>
      <c r="H42">
        <f t="shared" si="2"/>
        <v>0.28086668252944946</v>
      </c>
      <c r="I42">
        <f t="shared" si="2"/>
        <v>0.31571666399637865</v>
      </c>
      <c r="J42">
        <f t="shared" si="2"/>
        <v>0.3461833198865254</v>
      </c>
      <c r="K42">
        <f t="shared" si="2"/>
        <v>0.37723332643508911</v>
      </c>
      <c r="L42">
        <f t="shared" si="2"/>
        <v>0.40118330717086792</v>
      </c>
      <c r="N42">
        <v>30</v>
      </c>
      <c r="O42">
        <v>0.40118330717086792</v>
      </c>
    </row>
    <row r="48" spans="1:15" x14ac:dyDescent="0.3">
      <c r="A48" t="s">
        <v>133</v>
      </c>
    </row>
    <row r="49" spans="1:15" x14ac:dyDescent="0.3">
      <c r="A49" s="4" t="s">
        <v>74</v>
      </c>
      <c r="B49">
        <v>1.1581000089645386</v>
      </c>
      <c r="C49">
        <v>1.2070000171661377</v>
      </c>
      <c r="D49">
        <v>1.2531000375747681</v>
      </c>
      <c r="E49">
        <v>1.288100004196167</v>
      </c>
      <c r="F49">
        <v>1.3157000541687012</v>
      </c>
      <c r="G49">
        <v>1.3511999845504761</v>
      </c>
      <c r="H49">
        <v>1.3863999843597412</v>
      </c>
      <c r="I49">
        <v>1.4155000448226929</v>
      </c>
      <c r="J49">
        <v>1.4377000331878662</v>
      </c>
      <c r="K49">
        <v>1.4600000381469727</v>
      </c>
      <c r="L49">
        <v>1.4801000356674194</v>
      </c>
      <c r="N49">
        <v>91139</v>
      </c>
    </row>
    <row r="50" spans="1:15" x14ac:dyDescent="0.3">
      <c r="A50" s="4" t="s">
        <v>75</v>
      </c>
      <c r="B50">
        <v>1.1577999591827393</v>
      </c>
      <c r="C50">
        <v>1.2021000385284424</v>
      </c>
      <c r="D50">
        <v>1.2402000427246094</v>
      </c>
      <c r="E50">
        <v>1.2710000276565552</v>
      </c>
      <c r="F50">
        <v>1.2908999919891357</v>
      </c>
      <c r="G50">
        <v>1.3177000284194946</v>
      </c>
      <c r="H50">
        <v>1.3523999452590942</v>
      </c>
      <c r="I50">
        <v>1.3796999454498291</v>
      </c>
      <c r="J50">
        <v>1.4048000574111938</v>
      </c>
      <c r="K50">
        <v>1.4287999868392944</v>
      </c>
      <c r="L50">
        <v>1.4467999935150146</v>
      </c>
      <c r="N50">
        <v>0</v>
      </c>
      <c r="O50">
        <v>0.20348334312438965</v>
      </c>
    </row>
    <row r="51" spans="1:15" x14ac:dyDescent="0.3">
      <c r="A51" s="4" t="s">
        <v>76</v>
      </c>
      <c r="B51">
        <v>1.1862000226974487</v>
      </c>
      <c r="C51">
        <v>1.2391999959945679</v>
      </c>
      <c r="D51">
        <v>1.2905000448226929</v>
      </c>
      <c r="E51">
        <v>1.3359999656677246</v>
      </c>
      <c r="F51">
        <v>1.3682999610900879</v>
      </c>
      <c r="G51">
        <v>1.406499981880188</v>
      </c>
      <c r="H51">
        <v>1.4479000568389893</v>
      </c>
      <c r="I51">
        <v>1.4844000339508057</v>
      </c>
      <c r="J51">
        <v>1.5192999839782715</v>
      </c>
      <c r="K51">
        <v>1.54830002784729</v>
      </c>
      <c r="L51">
        <v>1.5722999572753906</v>
      </c>
      <c r="N51">
        <v>3</v>
      </c>
      <c r="O51">
        <v>0.25353334347407019</v>
      </c>
    </row>
    <row r="52" spans="1:15" x14ac:dyDescent="0.3">
      <c r="A52" s="4" t="s">
        <v>77</v>
      </c>
      <c r="B52">
        <v>1.0621000528335571</v>
      </c>
      <c r="C52">
        <v>1.1045999526977539</v>
      </c>
      <c r="D52">
        <v>1.1555999517440796</v>
      </c>
      <c r="E52">
        <v>1.202299952507019</v>
      </c>
      <c r="F52">
        <v>1.2329000234603882</v>
      </c>
      <c r="G52">
        <v>1.2689000368118286</v>
      </c>
      <c r="H52">
        <v>1.3082000017166138</v>
      </c>
      <c r="I52">
        <v>1.3417999744415283</v>
      </c>
      <c r="J52">
        <v>1.3626999855041504</v>
      </c>
      <c r="K52">
        <v>1.388700008392334</v>
      </c>
      <c r="L52">
        <v>1.410599946975708</v>
      </c>
      <c r="N52">
        <v>6</v>
      </c>
      <c r="O52">
        <v>0.30359999338785804</v>
      </c>
    </row>
    <row r="53" spans="1:15" x14ac:dyDescent="0.3">
      <c r="A53" s="4" t="s">
        <v>78</v>
      </c>
      <c r="B53">
        <v>1.2034000158309937</v>
      </c>
      <c r="C53">
        <v>1.2578999996185303</v>
      </c>
      <c r="D53">
        <v>1.2971999645233154</v>
      </c>
      <c r="E53">
        <v>1.333899974822998</v>
      </c>
      <c r="F53">
        <v>1.3621000051498413</v>
      </c>
      <c r="G53">
        <v>1.4082000255584717</v>
      </c>
      <c r="H53">
        <v>1.4387999773025513</v>
      </c>
      <c r="I53">
        <v>1.4700000286102295</v>
      </c>
      <c r="J53">
        <v>1.4926999807357788</v>
      </c>
      <c r="K53">
        <v>1.5084999799728394</v>
      </c>
      <c r="L53">
        <v>1.5195000171661377</v>
      </c>
      <c r="N53">
        <v>9</v>
      </c>
      <c r="O53">
        <v>0.33834995826085412</v>
      </c>
    </row>
    <row r="54" spans="1:15" x14ac:dyDescent="0.3">
      <c r="A54" s="4" t="s">
        <v>79</v>
      </c>
      <c r="B54">
        <v>1.2271000146865845</v>
      </c>
      <c r="C54">
        <v>1.3078000545501709</v>
      </c>
      <c r="D54">
        <v>1.3434000015258789</v>
      </c>
      <c r="E54">
        <v>1.3753999471664429</v>
      </c>
      <c r="F54">
        <v>1.4078999757766724</v>
      </c>
      <c r="G54">
        <v>1.3768999576568604</v>
      </c>
      <c r="H54">
        <v>1.3822000026702881</v>
      </c>
      <c r="I54">
        <v>1.3833999633789063</v>
      </c>
      <c r="J54">
        <v>1.3844000101089478</v>
      </c>
      <c r="K54">
        <v>1.3874000310897827</v>
      </c>
      <c r="L54">
        <v>1.3941999673843384</v>
      </c>
      <c r="N54">
        <v>12</v>
      </c>
      <c r="O54">
        <v>0.36426667372385668</v>
      </c>
    </row>
    <row r="55" spans="1:15" x14ac:dyDescent="0.3">
      <c r="A55" s="4" t="s">
        <v>107</v>
      </c>
      <c r="B55">
        <v>0.98869997262954712</v>
      </c>
      <c r="C55">
        <v>0.98849999904632568</v>
      </c>
      <c r="D55">
        <v>0.98390001058578491</v>
      </c>
      <c r="E55">
        <v>0.98760002851486206</v>
      </c>
      <c r="F55">
        <v>0.98489999771118164</v>
      </c>
      <c r="G55">
        <v>0.98100000619888306</v>
      </c>
      <c r="H55">
        <v>0.97879999876022339</v>
      </c>
      <c r="I55">
        <v>0.97549998760223389</v>
      </c>
      <c r="J55">
        <v>0.97860002517700195</v>
      </c>
      <c r="K55">
        <v>0.97839999198913574</v>
      </c>
      <c r="L55">
        <v>0.97769999504089355</v>
      </c>
      <c r="N55">
        <v>15</v>
      </c>
      <c r="O55">
        <v>0.39120000600814819</v>
      </c>
    </row>
    <row r="56" spans="1:15" x14ac:dyDescent="0.3">
      <c r="A56" s="4" t="s">
        <v>108</v>
      </c>
      <c r="B56">
        <v>0.94870001077651978</v>
      </c>
      <c r="C56">
        <v>0.94819998741149902</v>
      </c>
      <c r="D56">
        <v>0.93730002641677856</v>
      </c>
      <c r="E56">
        <v>0.93470001220703125</v>
      </c>
      <c r="F56">
        <v>0.93830001354217529</v>
      </c>
      <c r="G56">
        <v>0.93720000982284546</v>
      </c>
      <c r="H56">
        <v>0.93720000982284546</v>
      </c>
      <c r="I56">
        <v>0.93540000915527344</v>
      </c>
      <c r="J56">
        <v>0.93639999628067017</v>
      </c>
      <c r="K56">
        <v>0.93580001592636108</v>
      </c>
      <c r="L56">
        <v>0.93559998273849487</v>
      </c>
      <c r="N56">
        <v>18</v>
      </c>
      <c r="O56">
        <v>0.42324999968210864</v>
      </c>
    </row>
    <row r="57" spans="1:15" x14ac:dyDescent="0.3">
      <c r="A57" s="4" t="s">
        <v>109</v>
      </c>
      <c r="B57">
        <v>0.94950002431869507</v>
      </c>
      <c r="C57">
        <v>0.96200001239776611</v>
      </c>
      <c r="D57">
        <v>0.95800000429153442</v>
      </c>
      <c r="E57">
        <v>0.9660000205039978</v>
      </c>
      <c r="F57">
        <v>0.97289997339248657</v>
      </c>
      <c r="G57">
        <v>0.97289997339248657</v>
      </c>
      <c r="H57">
        <v>0.97219997644424438</v>
      </c>
      <c r="I57">
        <v>0.96789997816085815</v>
      </c>
      <c r="J57">
        <v>0.96759998798370361</v>
      </c>
      <c r="K57">
        <v>0.96679997444152832</v>
      </c>
      <c r="L57">
        <v>0.96729999780654907</v>
      </c>
      <c r="N57">
        <v>21</v>
      </c>
      <c r="O57">
        <v>0.45286667346954335</v>
      </c>
    </row>
    <row r="58" spans="1:15" x14ac:dyDescent="0.3">
      <c r="A58" s="4" t="s">
        <v>118</v>
      </c>
      <c r="B58">
        <f>AVERAGE(B49:B54)-AVERAGE(B55:B57)</f>
        <v>0.20348334312438965</v>
      </c>
      <c r="C58">
        <f t="shared" ref="C58:L58" si="3">AVERAGE(C49:C54)-AVERAGE(C55:C57)</f>
        <v>0.25353334347407019</v>
      </c>
      <c r="D58">
        <f t="shared" si="3"/>
        <v>0.30359999338785804</v>
      </c>
      <c r="E58">
        <f t="shared" si="3"/>
        <v>0.33834995826085412</v>
      </c>
      <c r="F58">
        <f t="shared" si="3"/>
        <v>0.36426667372385668</v>
      </c>
      <c r="G58">
        <f t="shared" si="3"/>
        <v>0.39120000600814819</v>
      </c>
      <c r="H58">
        <f t="shared" si="3"/>
        <v>0.42324999968210864</v>
      </c>
      <c r="I58">
        <f t="shared" si="3"/>
        <v>0.45286667346954335</v>
      </c>
      <c r="J58">
        <f t="shared" si="3"/>
        <v>0.47273333867390954</v>
      </c>
      <c r="K58">
        <f t="shared" si="3"/>
        <v>0.49328335126241052</v>
      </c>
      <c r="L58">
        <f t="shared" si="3"/>
        <v>0.51038332780202234</v>
      </c>
      <c r="N58">
        <v>24</v>
      </c>
      <c r="O58">
        <v>0.47273333867390954</v>
      </c>
    </row>
    <row r="59" spans="1:15" x14ac:dyDescent="0.3">
      <c r="N59">
        <v>27</v>
      </c>
      <c r="O59">
        <v>0.49328335126241052</v>
      </c>
    </row>
    <row r="60" spans="1:15" x14ac:dyDescent="0.3">
      <c r="N60">
        <v>30</v>
      </c>
      <c r="O60">
        <v>0.51038332780202234</v>
      </c>
    </row>
    <row r="63" spans="1:15" x14ac:dyDescent="0.3">
      <c r="A63" t="s">
        <v>134</v>
      </c>
      <c r="N63">
        <v>91140</v>
      </c>
    </row>
    <row r="64" spans="1:15" x14ac:dyDescent="0.3">
      <c r="A64" s="4" t="s">
        <v>80</v>
      </c>
      <c r="B64">
        <v>1.0450999736785889</v>
      </c>
      <c r="C64">
        <v>1.0859999656677246</v>
      </c>
      <c r="D64">
        <v>1.098099946975708</v>
      </c>
      <c r="E64">
        <v>1.121399998664856</v>
      </c>
      <c r="F64">
        <v>1.1430000066757202</v>
      </c>
      <c r="G64">
        <v>1.1610000133514404</v>
      </c>
      <c r="H64">
        <v>1.1819000244140625</v>
      </c>
      <c r="I64">
        <v>1.2045999765396118</v>
      </c>
      <c r="J64">
        <v>1.2244000434875488</v>
      </c>
      <c r="K64">
        <v>1.2455999851226807</v>
      </c>
      <c r="L64">
        <v>1.2640000581741333</v>
      </c>
      <c r="N64">
        <v>0</v>
      </c>
      <c r="O64">
        <v>-6.743333737055468E-2</v>
      </c>
    </row>
    <row r="65" spans="1:15" x14ac:dyDescent="0.3">
      <c r="A65" s="4" t="s">
        <v>81</v>
      </c>
      <c r="B65">
        <v>1.1470999717712402</v>
      </c>
      <c r="C65">
        <v>1.2030999660491943</v>
      </c>
      <c r="D65">
        <v>1.2224999666213989</v>
      </c>
      <c r="E65">
        <v>1.2560000419616699</v>
      </c>
      <c r="F65">
        <v>1.2775000333786011</v>
      </c>
      <c r="G65">
        <v>1.2957999706268311</v>
      </c>
      <c r="H65">
        <v>1.3199000358581543</v>
      </c>
      <c r="I65">
        <v>1.3437000513076782</v>
      </c>
      <c r="J65">
        <v>1.3666000366210937</v>
      </c>
      <c r="K65">
        <v>1.3875999450683594</v>
      </c>
      <c r="L65">
        <v>1.4085999727249146</v>
      </c>
      <c r="N65">
        <v>3</v>
      </c>
      <c r="O65">
        <v>-1.5450040499369155E-2</v>
      </c>
    </row>
    <row r="66" spans="1:15" x14ac:dyDescent="0.3">
      <c r="A66" s="4" t="s">
        <v>82</v>
      </c>
      <c r="B66">
        <v>1.3178999423980713</v>
      </c>
      <c r="C66">
        <v>1.368899941444397</v>
      </c>
      <c r="D66">
        <v>1.4177000522613525</v>
      </c>
      <c r="E66">
        <v>1.4455000162124634</v>
      </c>
      <c r="F66">
        <v>1.4671000242233276</v>
      </c>
      <c r="G66">
        <v>1.4835000038146973</v>
      </c>
      <c r="H66">
        <v>1.5001000165939331</v>
      </c>
      <c r="I66">
        <v>1.5197000503540039</v>
      </c>
      <c r="J66">
        <v>1.5343999862670898</v>
      </c>
      <c r="K66">
        <v>1.5494999885559082</v>
      </c>
      <c r="L66">
        <v>1.5647000074386597</v>
      </c>
      <c r="N66">
        <v>6</v>
      </c>
      <c r="O66">
        <v>1.4783342679341782E-2</v>
      </c>
    </row>
    <row r="67" spans="1:15" x14ac:dyDescent="0.3">
      <c r="A67" s="4" t="s">
        <v>83</v>
      </c>
      <c r="B67">
        <v>1.1648000478744507</v>
      </c>
      <c r="C67">
        <v>1.2028000354766846</v>
      </c>
      <c r="D67">
        <v>1.2226999998092651</v>
      </c>
      <c r="E67">
        <v>1.2544000148773193</v>
      </c>
      <c r="F67">
        <v>1.2860000133514404</v>
      </c>
      <c r="G67">
        <v>1.3121999502182007</v>
      </c>
      <c r="H67">
        <v>1.3342000246047974</v>
      </c>
      <c r="I67">
        <v>1.3587000370025635</v>
      </c>
      <c r="J67">
        <v>1.378600001335144</v>
      </c>
      <c r="K67">
        <v>1.3967000246047974</v>
      </c>
      <c r="L67">
        <v>1.417199969291687</v>
      </c>
      <c r="N67">
        <v>9</v>
      </c>
      <c r="O67">
        <v>3.6166687806447273E-2</v>
      </c>
    </row>
    <row r="68" spans="1:15" x14ac:dyDescent="0.3">
      <c r="A68" s="4" t="s">
        <v>84</v>
      </c>
      <c r="B68">
        <v>1.1375000476837158</v>
      </c>
      <c r="C68">
        <v>1.1704000234603882</v>
      </c>
      <c r="D68">
        <v>1.1943000555038452</v>
      </c>
      <c r="E68">
        <v>1.2201000452041626</v>
      </c>
      <c r="F68">
        <v>1.2473000288009644</v>
      </c>
      <c r="G68">
        <v>1.2718000411987305</v>
      </c>
      <c r="H68">
        <v>1.2978999614715576</v>
      </c>
      <c r="I68">
        <v>1.3293999433517456</v>
      </c>
      <c r="J68">
        <v>1.3547999858856201</v>
      </c>
      <c r="K68">
        <v>1.381600022315979</v>
      </c>
      <c r="L68">
        <v>1.4097000360488892</v>
      </c>
      <c r="N68">
        <v>12</v>
      </c>
      <c r="O68">
        <v>6.058337291081739E-2</v>
      </c>
    </row>
    <row r="69" spans="1:15" x14ac:dyDescent="0.3">
      <c r="A69" s="4" t="s">
        <v>85</v>
      </c>
      <c r="B69">
        <v>1.0750000476837158</v>
      </c>
      <c r="C69">
        <v>1.0999000072479248</v>
      </c>
      <c r="D69">
        <v>1.1211999654769897</v>
      </c>
      <c r="E69">
        <v>1.136199951171875</v>
      </c>
      <c r="F69">
        <v>1.159000039100647</v>
      </c>
      <c r="G69">
        <v>1.1807999610900879</v>
      </c>
      <c r="H69">
        <v>1.2058000564575195</v>
      </c>
      <c r="I69">
        <v>1.2360999584197998</v>
      </c>
      <c r="J69">
        <v>1.2610000371932983</v>
      </c>
      <c r="K69">
        <v>1.2872999906539917</v>
      </c>
      <c r="L69">
        <v>1.3116999864578247</v>
      </c>
      <c r="N69">
        <v>15</v>
      </c>
      <c r="O69">
        <v>8.0950001875559563E-2</v>
      </c>
    </row>
    <row r="70" spans="1:15" x14ac:dyDescent="0.3">
      <c r="A70" s="4" t="s">
        <v>110</v>
      </c>
      <c r="B70">
        <v>1.2230000495910645</v>
      </c>
      <c r="C70">
        <v>1.2173000574111938</v>
      </c>
      <c r="D70">
        <v>1.2211999893188477</v>
      </c>
      <c r="E70">
        <v>1.2257000207901001</v>
      </c>
      <c r="F70">
        <v>1.2220000028610229</v>
      </c>
      <c r="G70">
        <v>1.223099946975708</v>
      </c>
      <c r="H70">
        <v>1.2235000133514404</v>
      </c>
      <c r="I70">
        <v>1.2257000207901001</v>
      </c>
      <c r="J70">
        <v>1.2263000011444092</v>
      </c>
      <c r="K70">
        <v>1.2268999814987183</v>
      </c>
      <c r="L70">
        <v>1.2272000312805176</v>
      </c>
      <c r="N70">
        <v>18</v>
      </c>
      <c r="O70">
        <v>0.10253334045410156</v>
      </c>
    </row>
    <row r="71" spans="1:15" x14ac:dyDescent="0.3">
      <c r="A71" s="4" t="s">
        <v>111</v>
      </c>
      <c r="B71">
        <v>1.2031999826431274</v>
      </c>
      <c r="C71">
        <v>1.1848000288009644</v>
      </c>
      <c r="D71">
        <v>1.1792999505996704</v>
      </c>
      <c r="E71">
        <v>1.1854000091552734</v>
      </c>
      <c r="F71">
        <v>1.1878999471664429</v>
      </c>
      <c r="G71">
        <v>1.1902999877929687</v>
      </c>
      <c r="H71">
        <v>1.1909999847412109</v>
      </c>
      <c r="I71">
        <v>1.1929999589920044</v>
      </c>
      <c r="J71">
        <v>1.1948000192642212</v>
      </c>
      <c r="K71">
        <v>1.1958999633789062</v>
      </c>
      <c r="L71">
        <v>1.1950000524520874</v>
      </c>
      <c r="N71">
        <v>21</v>
      </c>
      <c r="O71">
        <v>0.12573335568110156</v>
      </c>
    </row>
    <row r="72" spans="1:15" x14ac:dyDescent="0.3">
      <c r="A72" s="4" t="s">
        <v>112</v>
      </c>
      <c r="B72">
        <v>1.2197999954223633</v>
      </c>
      <c r="C72">
        <v>1.2098000049591064</v>
      </c>
      <c r="D72">
        <v>1.1934000253677368</v>
      </c>
      <c r="E72">
        <v>1.1971999406814575</v>
      </c>
      <c r="F72">
        <v>1.1983000040054321</v>
      </c>
      <c r="G72">
        <v>1.1963000297546387</v>
      </c>
      <c r="H72">
        <v>1.1978000402450562</v>
      </c>
      <c r="I72">
        <v>1.2001999616622925</v>
      </c>
      <c r="J72">
        <v>1.2023999691009521</v>
      </c>
      <c r="K72">
        <v>1.2023999691009521</v>
      </c>
      <c r="L72">
        <v>1.2029999494552612</v>
      </c>
      <c r="N72">
        <v>24</v>
      </c>
      <c r="O72">
        <v>0.14546668529510498</v>
      </c>
    </row>
    <row r="73" spans="1:15" x14ac:dyDescent="0.3">
      <c r="A73" s="4" t="s">
        <v>118</v>
      </c>
      <c r="B73">
        <f>AVERAGE(B64:B69)-AVERAGE(B70:B72)</f>
        <v>-6.743333737055468E-2</v>
      </c>
      <c r="C73">
        <f t="shared" ref="C73:L73" si="4">AVERAGE(C64:C69)-AVERAGE(C70:C72)</f>
        <v>-1.5450040499369155E-2</v>
      </c>
      <c r="D73">
        <f t="shared" si="4"/>
        <v>1.4783342679341782E-2</v>
      </c>
      <c r="E73">
        <f t="shared" si="4"/>
        <v>3.6166687806447273E-2</v>
      </c>
      <c r="F73">
        <f t="shared" si="4"/>
        <v>6.058337291081739E-2</v>
      </c>
      <c r="G73">
        <f t="shared" si="4"/>
        <v>8.0950001875559563E-2</v>
      </c>
      <c r="H73">
        <f t="shared" si="4"/>
        <v>0.10253334045410156</v>
      </c>
      <c r="I73">
        <f t="shared" si="4"/>
        <v>0.12573335568110156</v>
      </c>
      <c r="J73">
        <f t="shared" si="4"/>
        <v>0.14546668529510498</v>
      </c>
      <c r="K73">
        <f t="shared" si="4"/>
        <v>0.1663166880607605</v>
      </c>
      <c r="L73">
        <f t="shared" si="4"/>
        <v>0.187583327293396</v>
      </c>
      <c r="N73">
        <v>27</v>
      </c>
      <c r="O73">
        <v>0.1663166880607605</v>
      </c>
    </row>
    <row r="74" spans="1:15" x14ac:dyDescent="0.3">
      <c r="N74">
        <v>30</v>
      </c>
      <c r="O74">
        <v>0.187583327293396</v>
      </c>
    </row>
    <row r="78" spans="1:15" x14ac:dyDescent="0.3">
      <c r="N78">
        <v>91141</v>
      </c>
    </row>
    <row r="79" spans="1:15" x14ac:dyDescent="0.3">
      <c r="A79" t="s">
        <v>135</v>
      </c>
      <c r="N79">
        <v>0</v>
      </c>
      <c r="O79">
        <v>-3.2833417256674657E-3</v>
      </c>
    </row>
    <row r="80" spans="1:15" x14ac:dyDescent="0.3">
      <c r="A80" s="4" t="s">
        <v>86</v>
      </c>
      <c r="B80">
        <v>1.2056000232696533</v>
      </c>
      <c r="C80">
        <v>1.2533999681472778</v>
      </c>
      <c r="D80">
        <v>1.2777999639511108</v>
      </c>
      <c r="E80">
        <v>1.304900050163269</v>
      </c>
      <c r="F80">
        <v>1.3351000547409058</v>
      </c>
      <c r="G80">
        <v>1.37090003490448</v>
      </c>
      <c r="H80">
        <v>1.4040999412536621</v>
      </c>
      <c r="I80">
        <v>1.4435000419616699</v>
      </c>
      <c r="J80">
        <v>1.4805999994277954</v>
      </c>
      <c r="K80">
        <v>1.5176000595092773</v>
      </c>
      <c r="L80">
        <v>1.5537999868392944</v>
      </c>
      <c r="N80">
        <v>3</v>
      </c>
      <c r="O80">
        <v>4.2666633923848618E-2</v>
      </c>
    </row>
    <row r="81" spans="1:15" x14ac:dyDescent="0.3">
      <c r="A81" s="4" t="s">
        <v>87</v>
      </c>
      <c r="B81">
        <v>1.3179999589920044</v>
      </c>
      <c r="C81">
        <v>1.3740999698638916</v>
      </c>
      <c r="D81">
        <v>1.424299955368042</v>
      </c>
      <c r="E81">
        <v>1.4601000547409058</v>
      </c>
      <c r="F81">
        <v>1.4984999895095825</v>
      </c>
      <c r="G81">
        <v>1.5357999801635742</v>
      </c>
      <c r="H81">
        <v>1.5806000232696533</v>
      </c>
      <c r="I81">
        <v>1.6251000165939331</v>
      </c>
      <c r="J81">
        <v>1.6634999513626099</v>
      </c>
      <c r="K81">
        <v>1.6980999708175659</v>
      </c>
      <c r="L81">
        <v>1.7305999994277954</v>
      </c>
      <c r="N81">
        <v>6</v>
      </c>
      <c r="O81">
        <v>0.12199999888738011</v>
      </c>
    </row>
    <row r="82" spans="1:15" x14ac:dyDescent="0.3">
      <c r="A82" s="4" t="s">
        <v>88</v>
      </c>
      <c r="B82">
        <v>1.3518999814987183</v>
      </c>
      <c r="C82">
        <v>1.4004000425338745</v>
      </c>
      <c r="D82">
        <v>1.4569000005722046</v>
      </c>
      <c r="E82">
        <v>1.4982000589370728</v>
      </c>
      <c r="F82">
        <v>1.5540000200271606</v>
      </c>
      <c r="G82">
        <v>1.6038999557495117</v>
      </c>
      <c r="H82">
        <v>1.6540999412536621</v>
      </c>
      <c r="I82">
        <v>1.7070000171661377</v>
      </c>
      <c r="J82">
        <v>1.757599949836731</v>
      </c>
      <c r="K82">
        <v>1.8048000335693359</v>
      </c>
      <c r="L82">
        <v>1.8350000381469727</v>
      </c>
      <c r="N82">
        <v>9</v>
      </c>
      <c r="O82">
        <v>0.15121666590372729</v>
      </c>
    </row>
    <row r="83" spans="1:15" x14ac:dyDescent="0.3">
      <c r="A83" s="4" t="s">
        <v>89</v>
      </c>
      <c r="B83">
        <v>1.2465000152587891</v>
      </c>
      <c r="C83">
        <v>1.2943999767303467</v>
      </c>
      <c r="D83">
        <v>1.3486000299453735</v>
      </c>
      <c r="E83">
        <v>1.381100058555603</v>
      </c>
      <c r="F83">
        <v>1.4180999994277954</v>
      </c>
      <c r="G83">
        <v>1.469499945640564</v>
      </c>
      <c r="H83">
        <v>1.5236999988555908</v>
      </c>
      <c r="I83">
        <v>1.5720000267028809</v>
      </c>
      <c r="J83">
        <v>1.617900013923645</v>
      </c>
      <c r="K83">
        <v>1.6428999900817871</v>
      </c>
      <c r="L83">
        <v>1.6490000486373901</v>
      </c>
      <c r="N83">
        <v>12</v>
      </c>
      <c r="O83">
        <v>0.18225000301996874</v>
      </c>
    </row>
    <row r="84" spans="1:15" x14ac:dyDescent="0.3">
      <c r="A84" s="4" t="s">
        <v>90</v>
      </c>
      <c r="B84">
        <v>1.2468999624252319</v>
      </c>
      <c r="C84">
        <v>1.3025000095367432</v>
      </c>
      <c r="D84">
        <v>1.3493000268936157</v>
      </c>
      <c r="E84">
        <v>1.3988000154495239</v>
      </c>
      <c r="F84">
        <v>1.4391000270843506</v>
      </c>
      <c r="G84">
        <v>1.4905999898910522</v>
      </c>
      <c r="H84">
        <v>1.5470999479293823</v>
      </c>
      <c r="I84">
        <v>1.6031999588012695</v>
      </c>
      <c r="J84">
        <v>1.6608999967575073</v>
      </c>
      <c r="K84">
        <v>1.6993000507354736</v>
      </c>
      <c r="L84">
        <v>1.6877000331878662</v>
      </c>
      <c r="N84">
        <v>15</v>
      </c>
      <c r="O84">
        <v>0.22171664237976074</v>
      </c>
    </row>
    <row r="85" spans="1:15" x14ac:dyDescent="0.3">
      <c r="A85" s="4" t="s">
        <v>91</v>
      </c>
      <c r="B85">
        <v>1.2549999952316284</v>
      </c>
      <c r="C85">
        <v>1.3015999794006348</v>
      </c>
      <c r="D85">
        <v>1.3704999685287476</v>
      </c>
      <c r="E85">
        <v>1.4127999544143677</v>
      </c>
      <c r="F85">
        <v>1.3804999589920044</v>
      </c>
      <c r="G85">
        <v>1.3874000310897827</v>
      </c>
      <c r="H85">
        <v>1.448699951171875</v>
      </c>
      <c r="I85">
        <v>1.5168999433517456</v>
      </c>
      <c r="J85">
        <v>1.5697000026702881</v>
      </c>
      <c r="K85">
        <v>1.610200047492981</v>
      </c>
      <c r="L85">
        <v>1.648900032043457</v>
      </c>
      <c r="N85">
        <v>18</v>
      </c>
      <c r="O85">
        <v>0.27078328529993678</v>
      </c>
    </row>
    <row r="86" spans="1:15" x14ac:dyDescent="0.3">
      <c r="A86" s="4" t="s">
        <v>113</v>
      </c>
      <c r="B86">
        <v>1.2264000177383423</v>
      </c>
      <c r="C86">
        <v>1.2438000440597534</v>
      </c>
      <c r="D86">
        <v>1.2130999565124512</v>
      </c>
      <c r="E86">
        <v>1.2171000242233276</v>
      </c>
      <c r="F86">
        <v>1.2145999670028687</v>
      </c>
      <c r="G86">
        <v>1.2158000469207764</v>
      </c>
      <c r="H86">
        <v>1.2156000137329102</v>
      </c>
      <c r="I86">
        <v>1.2180999517440796</v>
      </c>
      <c r="J86">
        <v>1.2193000316619873</v>
      </c>
      <c r="K86">
        <v>1.2202999591827393</v>
      </c>
      <c r="L86">
        <v>1.2203999757766724</v>
      </c>
      <c r="N86">
        <v>21</v>
      </c>
      <c r="O86">
        <v>0.32045002778371168</v>
      </c>
    </row>
    <row r="87" spans="1:15" x14ac:dyDescent="0.3">
      <c r="A87" s="4" t="s">
        <v>114</v>
      </c>
      <c r="B87">
        <v>1.2875000238418579</v>
      </c>
      <c r="C87">
        <v>1.2755000591278076</v>
      </c>
      <c r="D87">
        <v>1.2539000511169434</v>
      </c>
      <c r="E87">
        <v>1.2589000463485718</v>
      </c>
      <c r="F87">
        <v>1.2572000026702881</v>
      </c>
      <c r="G87">
        <v>1.256600022315979</v>
      </c>
      <c r="H87">
        <v>1.2559000253677368</v>
      </c>
      <c r="I87">
        <v>1.2587000131607056</v>
      </c>
      <c r="J87">
        <v>1.2596999406814575</v>
      </c>
      <c r="K87">
        <v>1.2610000371932983</v>
      </c>
      <c r="L87">
        <v>1.2615000009536743</v>
      </c>
      <c r="N87">
        <v>24</v>
      </c>
      <c r="O87">
        <v>0.3656999866167705</v>
      </c>
    </row>
    <row r="88" spans="1:15" x14ac:dyDescent="0.3">
      <c r="A88" s="4" t="s">
        <v>115</v>
      </c>
      <c r="B88">
        <v>1.3078999519348145</v>
      </c>
      <c r="C88">
        <v>1.3158999681472778</v>
      </c>
      <c r="D88">
        <v>1.2806999683380127</v>
      </c>
      <c r="E88">
        <v>1.29830002784729</v>
      </c>
      <c r="F88">
        <v>1.2941000461578369</v>
      </c>
      <c r="G88">
        <v>1.2914999723434448</v>
      </c>
      <c r="H88">
        <v>1.2953000068664551</v>
      </c>
      <c r="I88">
        <v>1.2956999540328979</v>
      </c>
      <c r="J88">
        <v>1.2990000247955322</v>
      </c>
      <c r="K88">
        <v>1.2992000579833984</v>
      </c>
      <c r="L88">
        <v>1.2997000217437744</v>
      </c>
      <c r="N88">
        <v>27</v>
      </c>
      <c r="O88">
        <v>0.40198334058125806</v>
      </c>
    </row>
    <row r="89" spans="1:15" x14ac:dyDescent="0.3">
      <c r="A89" s="4" t="s">
        <v>119</v>
      </c>
      <c r="B89">
        <f>AVERAGE(B80:B85)-AVERAGE(B86:B88)</f>
        <v>-3.2833417256674657E-3</v>
      </c>
      <c r="C89">
        <f t="shared" ref="C89:L89" si="5">AVERAGE(C80:C85)-AVERAGE(C86:C88)</f>
        <v>4.2666633923848618E-2</v>
      </c>
      <c r="D89">
        <f t="shared" si="5"/>
        <v>0.12199999888738011</v>
      </c>
      <c r="E89">
        <f t="shared" si="5"/>
        <v>0.15121666590372729</v>
      </c>
      <c r="F89">
        <f t="shared" si="5"/>
        <v>0.18225000301996874</v>
      </c>
      <c r="G89">
        <f t="shared" si="5"/>
        <v>0.22171664237976074</v>
      </c>
      <c r="H89">
        <f t="shared" si="5"/>
        <v>0.27078328529993678</v>
      </c>
      <c r="I89">
        <f t="shared" si="5"/>
        <v>0.32045002778371168</v>
      </c>
      <c r="J89">
        <f t="shared" si="5"/>
        <v>0.3656999866167705</v>
      </c>
      <c r="K89">
        <f t="shared" si="5"/>
        <v>0.40198334058125806</v>
      </c>
      <c r="L89">
        <f t="shared" si="5"/>
        <v>0.42363335688908887</v>
      </c>
      <c r="N89">
        <v>30</v>
      </c>
      <c r="O89">
        <v>0.42363335688908887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G1" workbookViewId="0">
      <selection activeCell="Z30" sqref="Z30"/>
    </sheetView>
  </sheetViews>
  <sheetFormatPr defaultRowHeight="14.4" x14ac:dyDescent="0.3"/>
  <sheetData>
    <row r="2" spans="1:12" x14ac:dyDescent="0.3">
      <c r="A2" s="4" t="s">
        <v>44</v>
      </c>
      <c r="B2">
        <v>3.9299998432397842E-2</v>
      </c>
      <c r="C2">
        <v>3.9299998432397842E-2</v>
      </c>
      <c r="D2">
        <v>3.9099998772144318E-2</v>
      </c>
      <c r="E2">
        <v>3.9099998772144318E-2</v>
      </c>
      <c r="F2">
        <v>3.9000000804662704E-2</v>
      </c>
      <c r="G2">
        <v>3.9000000804662704E-2</v>
      </c>
      <c r="H2">
        <v>3.9000000804662704E-2</v>
      </c>
      <c r="I2">
        <v>3.8899999111890793E-2</v>
      </c>
      <c r="J2">
        <v>3.9000000804662704E-2</v>
      </c>
      <c r="K2">
        <v>3.9000000804662704E-2</v>
      </c>
      <c r="L2">
        <v>3.9000000804662704E-2</v>
      </c>
    </row>
    <row r="3" spans="1:12" x14ac:dyDescent="0.3">
      <c r="A3" s="4" t="s">
        <v>45</v>
      </c>
      <c r="B3">
        <v>0.3497999906539917</v>
      </c>
      <c r="C3">
        <v>0.34959998726844788</v>
      </c>
      <c r="D3">
        <v>0.34909999370574951</v>
      </c>
      <c r="E3">
        <v>0.34839999675750732</v>
      </c>
      <c r="F3">
        <v>0.34769999980926514</v>
      </c>
      <c r="G3">
        <v>0.34709998965263367</v>
      </c>
      <c r="H3">
        <v>0.34639999270439148</v>
      </c>
      <c r="I3">
        <v>0.34589999914169312</v>
      </c>
      <c r="J3">
        <v>0.34569999575614929</v>
      </c>
      <c r="K3">
        <v>0.34540000557899475</v>
      </c>
      <c r="L3">
        <v>0.34490001201629639</v>
      </c>
    </row>
    <row r="4" spans="1:12" x14ac:dyDescent="0.3">
      <c r="A4" s="4" t="s">
        <v>46</v>
      </c>
      <c r="B4">
        <v>0.66259998083114624</v>
      </c>
      <c r="C4">
        <v>0.66289997100830078</v>
      </c>
      <c r="D4">
        <v>0.66189998388290405</v>
      </c>
      <c r="E4">
        <v>0.66070002317428589</v>
      </c>
      <c r="F4">
        <v>0.66100001335144043</v>
      </c>
      <c r="G4">
        <v>0.66119998693466187</v>
      </c>
      <c r="H4">
        <v>0.66039997339248657</v>
      </c>
      <c r="I4">
        <v>0.65770000219345093</v>
      </c>
      <c r="J4">
        <v>0.65829998254776001</v>
      </c>
      <c r="K4">
        <v>0.65740001201629639</v>
      </c>
      <c r="L4">
        <v>0.65780001878738403</v>
      </c>
    </row>
    <row r="5" spans="1:12" x14ac:dyDescent="0.3">
      <c r="A5" s="4" t="s">
        <v>47</v>
      </c>
      <c r="B5">
        <v>0.97189998626708984</v>
      </c>
      <c r="C5">
        <v>0.97369998693466187</v>
      </c>
      <c r="D5">
        <v>0.97229999303817749</v>
      </c>
      <c r="E5">
        <v>0.97259998321533203</v>
      </c>
      <c r="F5">
        <v>0.97210001945495605</v>
      </c>
      <c r="G5">
        <v>0.97140002250671387</v>
      </c>
      <c r="H5">
        <v>0.97170001268386841</v>
      </c>
      <c r="I5">
        <v>0.97060000896453857</v>
      </c>
      <c r="J5">
        <v>0.97039997577667236</v>
      </c>
      <c r="K5">
        <v>0.96899998188018799</v>
      </c>
      <c r="L5">
        <v>0.96909999847412109</v>
      </c>
    </row>
    <row r="6" spans="1:12" x14ac:dyDescent="0.3">
      <c r="A6" s="4" t="s">
        <v>48</v>
      </c>
      <c r="B6">
        <v>1.2615000009536743</v>
      </c>
      <c r="C6">
        <v>1.263200044631958</v>
      </c>
      <c r="D6">
        <v>1.2639000415802002</v>
      </c>
      <c r="E6">
        <v>1.2634999752044678</v>
      </c>
      <c r="F6">
        <v>1.2626999616622925</v>
      </c>
      <c r="G6">
        <v>1.2619999647140503</v>
      </c>
      <c r="H6">
        <v>1.2608000040054321</v>
      </c>
      <c r="I6">
        <v>1.2603000402450562</v>
      </c>
      <c r="J6">
        <v>1.2595000267028809</v>
      </c>
      <c r="K6">
        <v>1.2585999965667725</v>
      </c>
      <c r="L6">
        <v>1.257599949836731</v>
      </c>
    </row>
    <row r="7" spans="1:12" x14ac:dyDescent="0.3">
      <c r="A7" s="4" t="s">
        <v>49</v>
      </c>
      <c r="B7">
        <v>1.4932999610900879</v>
      </c>
      <c r="C7">
        <v>1.4950000047683716</v>
      </c>
      <c r="D7">
        <v>1.4967000484466553</v>
      </c>
      <c r="E7">
        <v>1.496999979019165</v>
      </c>
      <c r="F7">
        <v>1.4950000047683716</v>
      </c>
      <c r="G7">
        <v>1.4951000213623047</v>
      </c>
      <c r="H7">
        <v>1.4931000471115112</v>
      </c>
      <c r="I7">
        <v>1.4931999444961548</v>
      </c>
      <c r="J7">
        <v>1.4914000034332275</v>
      </c>
      <c r="K7">
        <v>1.4905999898910522</v>
      </c>
      <c r="L7">
        <v>1.4891999959945679</v>
      </c>
    </row>
    <row r="8" spans="1:12" x14ac:dyDescent="0.3">
      <c r="A8" s="4" t="s">
        <v>50</v>
      </c>
      <c r="B8">
        <v>3.9200000464916229E-2</v>
      </c>
      <c r="C8">
        <v>4.179999977350235E-2</v>
      </c>
      <c r="D8">
        <v>4.1299998760223389E-2</v>
      </c>
      <c r="E8">
        <v>4.179999977350235E-2</v>
      </c>
      <c r="F8">
        <v>4.1700001806020737E-2</v>
      </c>
      <c r="G8">
        <v>4.1900001466274261E-2</v>
      </c>
      <c r="H8">
        <v>4.1900001466274261E-2</v>
      </c>
      <c r="I8">
        <v>4.179999977350235E-2</v>
      </c>
      <c r="J8">
        <v>4.179999977350235E-2</v>
      </c>
      <c r="K8">
        <v>4.179999977350235E-2</v>
      </c>
      <c r="L8">
        <v>4.179999977350235E-2</v>
      </c>
    </row>
    <row r="9" spans="1:12" x14ac:dyDescent="0.3">
      <c r="A9" s="4" t="s">
        <v>51</v>
      </c>
      <c r="B9">
        <v>0.33619999885559082</v>
      </c>
      <c r="C9">
        <v>0.33590000867843628</v>
      </c>
      <c r="D9">
        <v>0.33509999513626099</v>
      </c>
      <c r="E9">
        <v>0.33500000834465027</v>
      </c>
      <c r="F9">
        <v>0.33370000123977661</v>
      </c>
      <c r="G9">
        <v>0.33329999446868896</v>
      </c>
      <c r="H9">
        <v>0.33259999752044678</v>
      </c>
      <c r="I9">
        <v>0.33190000057220459</v>
      </c>
      <c r="J9">
        <v>0.33140000700950623</v>
      </c>
      <c r="K9">
        <v>0.33079999685287476</v>
      </c>
      <c r="L9">
        <v>0.33019998669624329</v>
      </c>
    </row>
    <row r="10" spans="1:12" x14ac:dyDescent="0.3">
      <c r="A10" s="4" t="s">
        <v>52</v>
      </c>
      <c r="B10">
        <v>0.64560002088546753</v>
      </c>
      <c r="C10">
        <v>0.64569997787475586</v>
      </c>
      <c r="D10">
        <v>0.64469999074935913</v>
      </c>
      <c r="E10">
        <v>0.64399999380111694</v>
      </c>
      <c r="F10">
        <v>0.64340001344680786</v>
      </c>
      <c r="G10">
        <v>0.64249998331069946</v>
      </c>
      <c r="H10">
        <v>0.64149999618530273</v>
      </c>
      <c r="I10">
        <v>0.64079999923706055</v>
      </c>
      <c r="J10">
        <v>0.64010000228881836</v>
      </c>
      <c r="K10">
        <v>0.63940000534057617</v>
      </c>
      <c r="L10">
        <v>0.63849997520446777</v>
      </c>
    </row>
    <row r="11" spans="1:12" x14ac:dyDescent="0.3">
      <c r="A11" s="4" t="s">
        <v>53</v>
      </c>
      <c r="B11">
        <v>0.95149999856948853</v>
      </c>
      <c r="C11">
        <v>0.95230001211166382</v>
      </c>
      <c r="D11">
        <v>0.95209997892379761</v>
      </c>
      <c r="E11">
        <v>0.95190000534057617</v>
      </c>
      <c r="F11">
        <v>0.95149999856948853</v>
      </c>
      <c r="G11">
        <v>0.9495999813079834</v>
      </c>
      <c r="H11">
        <v>0.94859999418258667</v>
      </c>
      <c r="I11">
        <v>0.94779998064041138</v>
      </c>
      <c r="J11">
        <v>0.94650000333786011</v>
      </c>
      <c r="K11">
        <v>0.94599997997283936</v>
      </c>
      <c r="L11">
        <v>0.94529998302459717</v>
      </c>
    </row>
    <row r="12" spans="1:12" x14ac:dyDescent="0.3">
      <c r="A12" s="4" t="s">
        <v>54</v>
      </c>
      <c r="B12">
        <v>1.2402000427246094</v>
      </c>
      <c r="C12">
        <v>1.2409000396728516</v>
      </c>
      <c r="D12">
        <v>1.2391999959945679</v>
      </c>
      <c r="E12">
        <v>1.2368999719619751</v>
      </c>
      <c r="F12">
        <v>1.236799955368042</v>
      </c>
      <c r="G12">
        <v>1.2353999614715576</v>
      </c>
      <c r="H12">
        <v>1.2333999872207642</v>
      </c>
      <c r="I12">
        <v>1.2332999706268311</v>
      </c>
      <c r="J12">
        <v>1.2342000007629395</v>
      </c>
      <c r="K12">
        <v>1.2309999465942383</v>
      </c>
      <c r="L12">
        <v>1.2331000566482544</v>
      </c>
    </row>
    <row r="13" spans="1:12" x14ac:dyDescent="0.3">
      <c r="A13" s="4" t="s">
        <v>55</v>
      </c>
      <c r="B13">
        <v>1.4506000280380249</v>
      </c>
      <c r="C13">
        <v>1.4527000188827515</v>
      </c>
      <c r="D13">
        <v>1.4519000053405762</v>
      </c>
      <c r="E13">
        <v>1.4508999586105347</v>
      </c>
      <c r="F13">
        <v>1.4493999481201172</v>
      </c>
      <c r="G13">
        <v>1.4479999542236328</v>
      </c>
      <c r="H13">
        <v>1.4463000297546387</v>
      </c>
      <c r="I13">
        <v>1.4443000555038452</v>
      </c>
      <c r="J13">
        <v>1.4427000284194946</v>
      </c>
      <c r="K13">
        <v>1.4412000179290771</v>
      </c>
      <c r="L13">
        <v>1.4388999938964844</v>
      </c>
    </row>
    <row r="15" spans="1:12" x14ac:dyDescent="0.3">
      <c r="A15">
        <v>0</v>
      </c>
      <c r="B15">
        <f t="shared" ref="B15:B20" si="0">AVERAGE(B2,B8)</f>
        <v>3.9249999448657036E-2</v>
      </c>
    </row>
    <row r="16" spans="1:12" x14ac:dyDescent="0.3">
      <c r="A16">
        <v>5</v>
      </c>
      <c r="B16">
        <f t="shared" si="0"/>
        <v>0.34299999475479126</v>
      </c>
    </row>
    <row r="17" spans="1:15" x14ac:dyDescent="0.3">
      <c r="A17">
        <v>10</v>
      </c>
      <c r="B17">
        <f t="shared" si="0"/>
        <v>0.65410000085830688</v>
      </c>
    </row>
    <row r="18" spans="1:15" x14ac:dyDescent="0.3">
      <c r="A18">
        <v>15</v>
      </c>
      <c r="B18">
        <f t="shared" si="0"/>
        <v>0.96169999241828918</v>
      </c>
    </row>
    <row r="19" spans="1:15" x14ac:dyDescent="0.3">
      <c r="A19">
        <v>20</v>
      </c>
      <c r="B19">
        <f t="shared" si="0"/>
        <v>1.2508500218391418</v>
      </c>
    </row>
    <row r="20" spans="1:15" x14ac:dyDescent="0.3">
      <c r="A20">
        <v>25</v>
      </c>
      <c r="B20">
        <f t="shared" si="0"/>
        <v>1.4719499945640564</v>
      </c>
    </row>
    <row r="22" spans="1:15" x14ac:dyDescent="0.3">
      <c r="N22" t="s">
        <v>120</v>
      </c>
    </row>
    <row r="23" spans="1:15" x14ac:dyDescent="0.3">
      <c r="A23" s="4" t="s">
        <v>92</v>
      </c>
      <c r="B23">
        <v>5.5199999362230301E-2</v>
      </c>
      <c r="C23">
        <v>5.8899998664855957E-2</v>
      </c>
      <c r="D23">
        <v>5.9900000691413879E-2</v>
      </c>
      <c r="E23">
        <v>6.0499999672174454E-2</v>
      </c>
      <c r="F23">
        <v>6.1299998313188553E-2</v>
      </c>
      <c r="G23">
        <v>6.210000067949295E-2</v>
      </c>
      <c r="H23">
        <v>6.3000001013278961E-2</v>
      </c>
      <c r="I23">
        <v>6.3699997961521149E-2</v>
      </c>
      <c r="J23">
        <v>6.419999897480011E-2</v>
      </c>
      <c r="K23">
        <v>6.4800001680850983E-2</v>
      </c>
      <c r="L23">
        <v>6.5399996936321259E-2</v>
      </c>
      <c r="N23">
        <v>0</v>
      </c>
      <c r="O23">
        <v>5.5383332694570221E-2</v>
      </c>
    </row>
    <row r="24" spans="1:15" x14ac:dyDescent="0.3">
      <c r="A24" s="4" t="s">
        <v>93</v>
      </c>
      <c r="B24">
        <v>5.559999868273735E-2</v>
      </c>
      <c r="C24">
        <v>5.9799998998641968E-2</v>
      </c>
      <c r="D24">
        <v>6.1900001019239426E-2</v>
      </c>
      <c r="E24">
        <v>6.210000067949295E-2</v>
      </c>
      <c r="F24">
        <v>6.25E-2</v>
      </c>
      <c r="G24">
        <v>6.3000001013278961E-2</v>
      </c>
      <c r="H24">
        <v>6.3100002706050873E-2</v>
      </c>
      <c r="I24">
        <v>6.3199996948242188E-2</v>
      </c>
      <c r="J24">
        <v>6.3600003719329834E-2</v>
      </c>
      <c r="K24">
        <v>6.4300000667572021E-2</v>
      </c>
      <c r="L24">
        <v>6.4599998295307159E-2</v>
      </c>
      <c r="N24">
        <v>3</v>
      </c>
      <c r="O24">
        <v>5.8999999736746155E-2</v>
      </c>
    </row>
    <row r="25" spans="1:15" x14ac:dyDescent="0.3">
      <c r="A25" s="4" t="s">
        <v>94</v>
      </c>
      <c r="B25">
        <v>5.5199999362230301E-2</v>
      </c>
      <c r="C25">
        <v>5.8299999684095383E-2</v>
      </c>
      <c r="D25">
        <v>6.1099998652935028E-2</v>
      </c>
      <c r="E25">
        <v>6.2199998646974564E-2</v>
      </c>
      <c r="F25">
        <v>6.210000067949295E-2</v>
      </c>
      <c r="G25">
        <v>6.1999998986721039E-2</v>
      </c>
      <c r="H25">
        <v>6.2199998646974564E-2</v>
      </c>
      <c r="I25">
        <v>6.2399998307228088E-2</v>
      </c>
      <c r="J25">
        <v>6.2600001692771912E-2</v>
      </c>
      <c r="K25">
        <v>6.3000001013278961E-2</v>
      </c>
      <c r="L25">
        <v>6.3600003719329834E-2</v>
      </c>
      <c r="N25">
        <v>6</v>
      </c>
      <c r="O25">
        <v>6.1166667068998017E-2</v>
      </c>
    </row>
    <row r="26" spans="1:15" x14ac:dyDescent="0.3">
      <c r="A26" s="4" t="s">
        <v>95</v>
      </c>
      <c r="B26">
        <v>5.559999868273735E-2</v>
      </c>
      <c r="C26">
        <v>5.8800000697374344E-2</v>
      </c>
      <c r="D26">
        <v>6.120000034570694E-2</v>
      </c>
      <c r="E26">
        <v>6.1900001019239426E-2</v>
      </c>
      <c r="F26">
        <v>6.210000067949295E-2</v>
      </c>
      <c r="G26">
        <v>6.2399998307228088E-2</v>
      </c>
      <c r="H26">
        <v>6.25E-2</v>
      </c>
      <c r="I26">
        <v>6.289999932050705E-2</v>
      </c>
      <c r="J26">
        <v>6.3600003719329834E-2</v>
      </c>
      <c r="K26">
        <v>6.4300000667572021E-2</v>
      </c>
      <c r="L26">
        <v>6.4699999988079071E-2</v>
      </c>
      <c r="N26">
        <v>9</v>
      </c>
      <c r="O26">
        <v>6.1916666726271309E-2</v>
      </c>
    </row>
    <row r="27" spans="1:15" x14ac:dyDescent="0.3">
      <c r="A27" s="4" t="s">
        <v>96</v>
      </c>
      <c r="B27">
        <v>5.5500000715255737E-2</v>
      </c>
      <c r="C27">
        <v>5.9300001710653305E-2</v>
      </c>
      <c r="D27">
        <v>6.080000102519989E-2</v>
      </c>
      <c r="E27">
        <v>6.1900001019239426E-2</v>
      </c>
      <c r="F27">
        <v>6.289999932050705E-2</v>
      </c>
      <c r="G27">
        <v>6.3400000333786011E-2</v>
      </c>
      <c r="H27">
        <v>6.3100002706050873E-2</v>
      </c>
      <c r="I27">
        <v>6.3100002706050873E-2</v>
      </c>
      <c r="J27">
        <v>6.3400000333786011E-2</v>
      </c>
      <c r="K27">
        <v>6.3900001347064972E-2</v>
      </c>
      <c r="L27">
        <v>6.4800001680850983E-2</v>
      </c>
      <c r="N27">
        <v>12</v>
      </c>
      <c r="O27">
        <v>6.2250000114242234E-2</v>
      </c>
    </row>
    <row r="28" spans="1:15" x14ac:dyDescent="0.3">
      <c r="A28" s="4" t="s">
        <v>97</v>
      </c>
      <c r="B28">
        <v>5.5199999362230301E-2</v>
      </c>
      <c r="C28">
        <v>5.8899998664855957E-2</v>
      </c>
      <c r="D28">
        <v>6.210000067949295E-2</v>
      </c>
      <c r="E28">
        <v>6.289999932050705E-2</v>
      </c>
      <c r="F28">
        <v>6.2600001692771912E-2</v>
      </c>
      <c r="G28">
        <v>6.3500002026557922E-2</v>
      </c>
      <c r="H28">
        <v>6.379999965429306E-2</v>
      </c>
      <c r="I28">
        <v>6.4099997282028198E-2</v>
      </c>
      <c r="J28">
        <v>6.4699999988079071E-2</v>
      </c>
      <c r="K28">
        <v>6.5099999308586121E-2</v>
      </c>
      <c r="L28">
        <v>6.5399996936321259E-2</v>
      </c>
      <c r="N28">
        <v>15</v>
      </c>
      <c r="O28">
        <v>6.2733333557844162E-2</v>
      </c>
    </row>
    <row r="29" spans="1:15" x14ac:dyDescent="0.3">
      <c r="A29" s="4" t="s">
        <v>121</v>
      </c>
      <c r="B29">
        <f>AVERAGE(B23:B28)</f>
        <v>5.5383332694570221E-2</v>
      </c>
      <c r="C29">
        <f t="shared" ref="C29:L29" si="1">AVERAGE(C23:C28)</f>
        <v>5.8999999736746155E-2</v>
      </c>
      <c r="D29">
        <f t="shared" si="1"/>
        <v>6.1166667068998017E-2</v>
      </c>
      <c r="E29">
        <f t="shared" si="1"/>
        <v>6.1916666726271309E-2</v>
      </c>
      <c r="F29">
        <f t="shared" si="1"/>
        <v>6.2250000114242234E-2</v>
      </c>
      <c r="G29">
        <f t="shared" si="1"/>
        <v>6.2733333557844162E-2</v>
      </c>
      <c r="H29">
        <f t="shared" si="1"/>
        <v>6.2950000787774726E-2</v>
      </c>
      <c r="I29">
        <f t="shared" si="1"/>
        <v>6.3233332087596253E-2</v>
      </c>
      <c r="J29">
        <f t="shared" si="1"/>
        <v>6.3683334738016129E-2</v>
      </c>
      <c r="K29">
        <f t="shared" si="1"/>
        <v>6.4233334114154175E-2</v>
      </c>
      <c r="L29">
        <f t="shared" si="1"/>
        <v>6.4749999592701599E-2</v>
      </c>
      <c r="N29">
        <v>18</v>
      </c>
      <c r="O29">
        <v>6.2950000787774726E-2</v>
      </c>
    </row>
    <row r="30" spans="1:15" x14ac:dyDescent="0.3">
      <c r="N30">
        <v>21</v>
      </c>
      <c r="O30">
        <v>6.3233332087596253E-2</v>
      </c>
    </row>
    <row r="31" spans="1:15" x14ac:dyDescent="0.3">
      <c r="N31">
        <v>24</v>
      </c>
      <c r="O31">
        <v>6.3683334738016129E-2</v>
      </c>
    </row>
    <row r="32" spans="1:15" x14ac:dyDescent="0.3">
      <c r="N32">
        <v>27</v>
      </c>
      <c r="O32">
        <v>6.4233334114154175E-2</v>
      </c>
    </row>
    <row r="33" spans="14:15" x14ac:dyDescent="0.3">
      <c r="N33">
        <v>30</v>
      </c>
      <c r="O33">
        <v>6.4749999592701599E-2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4" sqref="H4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122</v>
      </c>
      <c r="B1" s="5" t="s">
        <v>136</v>
      </c>
      <c r="C1" s="6" t="s">
        <v>123</v>
      </c>
      <c r="D1" s="5" t="s">
        <v>124</v>
      </c>
      <c r="E1" s="6" t="s">
        <v>125</v>
      </c>
      <c r="F1" s="5" t="s">
        <v>126</v>
      </c>
      <c r="G1" s="5" t="s">
        <v>127</v>
      </c>
      <c r="H1" s="7" t="s">
        <v>128</v>
      </c>
      <c r="I1" s="5" t="s">
        <v>129</v>
      </c>
    </row>
    <row r="2" spans="1:9" x14ac:dyDescent="0.3">
      <c r="A2">
        <v>91134</v>
      </c>
      <c r="B2" t="s">
        <v>137</v>
      </c>
      <c r="C2">
        <v>2.3400000000000001E-2</v>
      </c>
      <c r="D2">
        <v>2.0000000000000001E-4</v>
      </c>
      <c r="E2">
        <f t="shared" ref="E2:E7" si="0">C2-D2</f>
        <v>2.3200000000000002E-2</v>
      </c>
      <c r="F2">
        <v>6.2399999999999997E-2</v>
      </c>
      <c r="G2">
        <f t="shared" ref="G2:G7" si="1">E2/F2</f>
        <v>0.37179487179487186</v>
      </c>
      <c r="H2" s="8">
        <v>64.8</v>
      </c>
      <c r="I2" s="8">
        <f t="shared" ref="I2:I7" si="2">(G2*60*50000*100)/(1000*50*0.6*H2)</f>
        <v>57.375751820196271</v>
      </c>
    </row>
    <row r="3" spans="1:9" x14ac:dyDescent="0.3">
      <c r="A3">
        <v>91137</v>
      </c>
      <c r="B3" t="s">
        <v>138</v>
      </c>
      <c r="C3">
        <v>1.2800000000000001E-2</v>
      </c>
      <c r="D3">
        <v>2.0000000000000001E-4</v>
      </c>
      <c r="E3">
        <f t="shared" si="0"/>
        <v>1.26E-2</v>
      </c>
      <c r="F3">
        <v>6.2399999999999997E-2</v>
      </c>
      <c r="G3">
        <f t="shared" si="1"/>
        <v>0.20192307692307693</v>
      </c>
      <c r="H3" s="8">
        <v>60.666666666666679</v>
      </c>
      <c r="I3" s="8">
        <f t="shared" si="2"/>
        <v>33.284023668639044</v>
      </c>
    </row>
    <row r="4" spans="1:9" x14ac:dyDescent="0.3">
      <c r="A4">
        <v>91138</v>
      </c>
      <c r="B4" t="s">
        <v>139</v>
      </c>
      <c r="C4">
        <v>1.0999999999999999E-2</v>
      </c>
      <c r="D4">
        <v>2.0000000000000001E-4</v>
      </c>
      <c r="E4">
        <f t="shared" si="0"/>
        <v>1.0799999999999999E-2</v>
      </c>
      <c r="F4">
        <v>6.2399999999999997E-2</v>
      </c>
      <c r="G4">
        <f t="shared" si="1"/>
        <v>0.17307692307692307</v>
      </c>
      <c r="H4" s="8">
        <v>64.666666666666686</v>
      </c>
      <c r="I4" s="8">
        <f t="shared" si="2"/>
        <v>26.764472640761298</v>
      </c>
    </row>
    <row r="5" spans="1:9" x14ac:dyDescent="0.3">
      <c r="A5">
        <v>91139</v>
      </c>
      <c r="B5" t="s">
        <v>140</v>
      </c>
      <c r="C5">
        <v>0.01</v>
      </c>
      <c r="D5">
        <v>2.0000000000000001E-4</v>
      </c>
      <c r="E5">
        <f t="shared" si="0"/>
        <v>9.7999999999999997E-3</v>
      </c>
      <c r="F5">
        <v>6.2399999999999997E-2</v>
      </c>
      <c r="G5">
        <f t="shared" si="1"/>
        <v>0.15705128205128205</v>
      </c>
      <c r="H5" s="8">
        <v>67.288474350433063</v>
      </c>
      <c r="I5" s="8">
        <f t="shared" si="2"/>
        <v>23.339997461284586</v>
      </c>
    </row>
    <row r="6" spans="1:9" x14ac:dyDescent="0.3">
      <c r="A6">
        <v>91140</v>
      </c>
      <c r="B6" t="s">
        <v>141</v>
      </c>
      <c r="C6">
        <v>7.9000000000000008E-3</v>
      </c>
      <c r="D6">
        <v>2.0000000000000001E-4</v>
      </c>
      <c r="E6">
        <f t="shared" si="0"/>
        <v>7.7000000000000011E-3</v>
      </c>
      <c r="F6">
        <v>6.2399999999999997E-2</v>
      </c>
      <c r="G6">
        <f t="shared" si="1"/>
        <v>0.12339743589743592</v>
      </c>
      <c r="H6" s="8">
        <v>62.533333333333353</v>
      </c>
      <c r="I6" s="8">
        <f t="shared" si="2"/>
        <v>19.733065442020663</v>
      </c>
    </row>
    <row r="7" spans="1:9" x14ac:dyDescent="0.3">
      <c r="A7">
        <v>91141</v>
      </c>
      <c r="B7" t="s">
        <v>142</v>
      </c>
      <c r="C7">
        <v>1.43E-2</v>
      </c>
      <c r="D7">
        <v>2.0000000000000001E-4</v>
      </c>
      <c r="E7">
        <f t="shared" si="0"/>
        <v>1.41E-2</v>
      </c>
      <c r="F7">
        <v>6.2399999999999997E-2</v>
      </c>
      <c r="G7">
        <f t="shared" si="1"/>
        <v>0.22596153846153846</v>
      </c>
      <c r="H7" s="8">
        <v>63.733333333333356</v>
      </c>
      <c r="I7" s="8">
        <f t="shared" si="2"/>
        <v>35.454216285806233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 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2024-07-11T11:42:06Z</dcterms:created>
  <dcterms:modified xsi:type="dcterms:W3CDTF">2024-09-19T21:09:44Z</dcterms:modified>
</cp:coreProperties>
</file>