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17256" windowHeight="5388" activeTab="2"/>
  </bookViews>
  <sheets>
    <sheet name="Original data" sheetId="2" r:id="rId1"/>
    <sheet name="Slope(Sample - Blank)" sheetId="1" r:id="rId2"/>
    <sheet name="Slope for standard and NC" sheetId="4" r:id="rId3"/>
    <sheet name="Phenoloxidase activit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G7" i="5" s="1"/>
  <c r="I7" i="5" s="1"/>
  <c r="E6" i="5"/>
  <c r="G6" i="5" s="1"/>
  <c r="I6" i="5" s="1"/>
  <c r="E5" i="5"/>
  <c r="G5" i="5" s="1"/>
  <c r="I5" i="5" s="1"/>
  <c r="E4" i="5"/>
  <c r="G4" i="5" s="1"/>
  <c r="I4" i="5" s="1"/>
  <c r="E3" i="5"/>
  <c r="G3" i="5" s="1"/>
  <c r="I3" i="5" s="1"/>
  <c r="E2" i="5"/>
  <c r="G2" i="5" s="1"/>
  <c r="I2" i="5" s="1"/>
  <c r="L29" i="4"/>
  <c r="K29" i="4"/>
  <c r="J29" i="4"/>
  <c r="I29" i="4"/>
  <c r="H29" i="4"/>
  <c r="G29" i="4"/>
  <c r="F29" i="4"/>
  <c r="E29" i="4"/>
  <c r="D29" i="4"/>
  <c r="C29" i="4"/>
  <c r="B29" i="4"/>
  <c r="B20" i="4"/>
  <c r="B19" i="4"/>
  <c r="B18" i="4"/>
  <c r="B17" i="4"/>
  <c r="B16" i="4"/>
  <c r="B15" i="4"/>
  <c r="L89" i="1"/>
  <c r="K89" i="1"/>
  <c r="J89" i="1"/>
  <c r="I89" i="1"/>
  <c r="H89" i="1"/>
  <c r="G89" i="1"/>
  <c r="F89" i="1"/>
  <c r="E89" i="1"/>
  <c r="D89" i="1"/>
  <c r="C89" i="1"/>
  <c r="B89" i="1"/>
  <c r="L73" i="1"/>
  <c r="K73" i="1"/>
  <c r="J73" i="1"/>
  <c r="I73" i="1"/>
  <c r="H73" i="1"/>
  <c r="G73" i="1"/>
  <c r="F73" i="1"/>
  <c r="E73" i="1"/>
  <c r="D73" i="1"/>
  <c r="C73" i="1"/>
  <c r="B73" i="1"/>
  <c r="L58" i="1"/>
  <c r="K58" i="1"/>
  <c r="J58" i="1"/>
  <c r="I58" i="1"/>
  <c r="H58" i="1"/>
  <c r="G58" i="1"/>
  <c r="F58" i="1"/>
  <c r="E58" i="1"/>
  <c r="D58" i="1"/>
  <c r="C58" i="1"/>
  <c r="B58" i="1"/>
  <c r="L42" i="1"/>
  <c r="K42" i="1"/>
  <c r="J42" i="1"/>
  <c r="I42" i="1"/>
  <c r="H42" i="1"/>
  <c r="G42" i="1"/>
  <c r="F42" i="1"/>
  <c r="E42" i="1"/>
  <c r="D42" i="1"/>
  <c r="C42" i="1"/>
  <c r="B42" i="1"/>
  <c r="L26" i="1"/>
  <c r="K26" i="1"/>
  <c r="J26" i="1"/>
  <c r="I26" i="1"/>
  <c r="H26" i="1"/>
  <c r="G26" i="1"/>
  <c r="F26" i="1"/>
  <c r="E26" i="1"/>
  <c r="D26" i="1"/>
  <c r="C26" i="1"/>
  <c r="B26" i="1"/>
  <c r="L11" i="1"/>
  <c r="K11" i="1"/>
  <c r="J11" i="1"/>
  <c r="I11" i="1"/>
  <c r="H11" i="1"/>
  <c r="G11" i="1"/>
  <c r="F11" i="1"/>
  <c r="E11" i="1"/>
  <c r="D11" i="1"/>
  <c r="C11" i="1"/>
  <c r="B11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<sst xmlns="http://schemas.openxmlformats.org/spreadsheetml/2006/main" count="221" uniqueCount="143">
  <si>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</si>
  <si>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</si>
  <si>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</si>
  <si>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</si>
  <si>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</si>
  <si>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</si>
  <si>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</si>
  <si>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</si>
  <si>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15.07.2024</t>
  </si>
  <si>
    <t>Zeit:</t>
  </si>
  <si>
    <t>15:28:34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</si>
  <si>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</si>
  <si>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</si>
  <si>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</si>
  <si>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</si>
  <si>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</si>
  <si>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</si>
  <si>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</si>
  <si>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</si>
  <si>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</si>
  <si>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</si>
  <si>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</si>
  <si>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</si>
  <si>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</si>
  <si>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</si>
  <si>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</si>
  <si>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</si>
  <si>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</si>
  <si>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</si>
  <si>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</si>
  <si>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</si>
  <si>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</si>
  <si>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</si>
  <si>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</si>
  <si>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</si>
  <si>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</si>
  <si>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</si>
  <si>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</si>
  <si>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A1-D12; E1-F6; F7-F12; G1-G6</t>
  </si>
  <si>
    <t>Startzeit:</t>
  </si>
  <si>
    <t>15.07.2024 15:29:07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</si>
  <si>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</si>
  <si>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</si>
  <si>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</si>
  <si>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</si>
  <si>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</si>
  <si>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</si>
  <si>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</si>
  <si>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</si>
  <si>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</si>
  <si>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</si>
  <si>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</si>
  <si>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</si>
  <si>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</si>
  <si>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</si>
  <si>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</si>
  <si>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</si>
  <si>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</si>
  <si>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</si>
  <si>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</si>
  <si>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</si>
  <si>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</si>
  <si>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</si>
  <si>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</si>
  <si>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</si>
  <si>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</si>
  <si>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</si>
  <si>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</si>
  <si>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</si>
  <si>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</si>
  <si>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</si>
  <si>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</si>
  <si>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</si>
  <si>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</si>
  <si>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</si>
  <si>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</si>
  <si>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</si>
  <si>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</si>
  <si>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</si>
  <si>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</si>
  <si>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</si>
  <si>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</si>
  <si>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</si>
  <si>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</si>
  <si>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</si>
  <si>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</si>
  <si>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</si>
  <si>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</si>
  <si>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</si>
  <si>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</si>
  <si>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</si>
  <si>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</si>
  <si>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</si>
  <si>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</si>
  <si>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</si>
  <si>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</si>
  <si>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</si>
  <si>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</si>
  <si>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</si>
  <si>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</si>
  <si>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</si>
  <si>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</si>
  <si>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</si>
  <si>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</si>
  <si>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</si>
  <si>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</si>
  <si>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</si>
  <si>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</si>
  <si>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</si>
  <si>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</si>
  <si>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</si>
  <si>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</si>
  <si>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</si>
  <si>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</si>
  <si>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</si>
  <si>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</si>
  <si>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Endzeit:</t>
  </si>
  <si>
    <t>15.07.2024 16:00:07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</si>
  <si>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</si>
  <si>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</si>
  <si>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</si>
  <si>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</si>
  <si>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</si>
  <si>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</si>
  <si>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</si>
  <si>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</si>
  <si>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</si>
  <si>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</si>
  <si>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</si>
  <si>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</si>
  <si>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Sample 91142</t>
  </si>
  <si>
    <t>Sample 91143</t>
  </si>
  <si>
    <t>Sample 91144</t>
  </si>
  <si>
    <t>Sample 91145</t>
  </si>
  <si>
    <t>Sample 91146</t>
  </si>
  <si>
    <t>Sample 91147</t>
  </si>
  <si>
    <t>Code</t>
  </si>
  <si>
    <t>AEG 10</t>
  </si>
  <si>
    <t>AEG 11</t>
  </si>
  <si>
    <t>AEG 12</t>
  </si>
  <si>
    <t>AEG 13</t>
  </si>
  <si>
    <t>AEG 14</t>
  </si>
  <si>
    <t>AEG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</si>
</sst>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24250072907553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-0.10946670174598694</c:v>
                </c:pt>
                <c:pt idx="1">
                  <c:v>-7.5583308935165405E-2</c:v>
                </c:pt>
                <c:pt idx="2">
                  <c:v>-5.3366631269454956E-2</c:v>
                </c:pt>
                <c:pt idx="3">
                  <c:v>-1.9116679827372307E-2</c:v>
                </c:pt>
                <c:pt idx="4">
                  <c:v>1.3799985249837166E-2</c:v>
                </c:pt>
                <c:pt idx="5">
                  <c:v>4.8383335272470962E-2</c:v>
                </c:pt>
                <c:pt idx="6">
                  <c:v>8.4300021330515396E-2</c:v>
                </c:pt>
                <c:pt idx="7">
                  <c:v>0.11180005470911669</c:v>
                </c:pt>
                <c:pt idx="8">
                  <c:v>0.1366166273752849</c:v>
                </c:pt>
                <c:pt idx="9">
                  <c:v>0.16291666030883789</c:v>
                </c:pt>
                <c:pt idx="10">
                  <c:v>0.18423332770665479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1424"/>
        <c:axId val="247899864"/>
      </c:scatterChart>
      <c:valAx>
        <c:axId val="2477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9864"/>
        <c:crosses val="autoZero"/>
        <c:crossBetween val="midCat"/>
      </c:valAx>
      <c:valAx>
        <c:axId val="2478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9507874015748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Blank)'!$N$17:$N$27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Blank)'!$O$17:$O$27</c:f>
              <c:numCache>
                <c:formatCode>General</c:formatCode>
                <c:ptCount val="11"/>
                <c:pt idx="0">
                  <c:v>-0.113883376121521</c:v>
                </c:pt>
                <c:pt idx="1">
                  <c:v>-7.6866686344146729E-2</c:v>
                </c:pt>
                <c:pt idx="2">
                  <c:v>-6.2183380126953125E-2</c:v>
                </c:pt>
                <c:pt idx="3">
                  <c:v>-4.7433356444041008E-2</c:v>
                </c:pt>
                <c:pt idx="4">
                  <c:v>-2.6349961757659912E-2</c:v>
                </c:pt>
                <c:pt idx="5">
                  <c:v>-2.2499759991962964E-3</c:v>
                </c:pt>
                <c:pt idx="6">
                  <c:v>2.8050005435943604E-2</c:v>
                </c:pt>
                <c:pt idx="7">
                  <c:v>5.5416643619537354E-2</c:v>
                </c:pt>
                <c:pt idx="8">
                  <c:v>8.0583353837331062E-2</c:v>
                </c:pt>
                <c:pt idx="9">
                  <c:v>0.10181663433710741</c:v>
                </c:pt>
                <c:pt idx="10">
                  <c:v>0.1234166820844016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5496"/>
        <c:axId val="247869576"/>
      </c:scatterChart>
      <c:valAx>
        <c:axId val="14689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69576"/>
        <c:crosses val="autoZero"/>
        <c:crossBetween val="midCat"/>
      </c:valAx>
      <c:valAx>
        <c:axId val="2478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61745406824147"/>
                  <c:y val="0.21343941382327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Blank)'!$N$32:$N$42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Blank)'!$O$32:$O$42</c:f>
              <c:numCache>
                <c:formatCode>General</c:formatCode>
                <c:ptCount val="11"/>
                <c:pt idx="0">
                  <c:v>-3.0416687329610115E-2</c:v>
                </c:pt>
                <c:pt idx="1">
                  <c:v>1.5166600545248876E-3</c:v>
                </c:pt>
                <c:pt idx="2">
                  <c:v>2.0916660626729255E-2</c:v>
                </c:pt>
                <c:pt idx="3">
                  <c:v>4.6950002511342515E-2</c:v>
                </c:pt>
                <c:pt idx="4">
                  <c:v>7.1749965349833023E-2</c:v>
                </c:pt>
                <c:pt idx="5">
                  <c:v>0.10419998566309596</c:v>
                </c:pt>
                <c:pt idx="6">
                  <c:v>0.13499997059504198</c:v>
                </c:pt>
                <c:pt idx="7">
                  <c:v>0.16699999570846558</c:v>
                </c:pt>
                <c:pt idx="8">
                  <c:v>0.19558330376942967</c:v>
                </c:pt>
                <c:pt idx="9">
                  <c:v>0.22358334064483643</c:v>
                </c:pt>
                <c:pt idx="10">
                  <c:v>0.2494499683380127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7112"/>
        <c:axId val="248411968"/>
      </c:scatterChart>
      <c:valAx>
        <c:axId val="24845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11968"/>
        <c:crosses val="autoZero"/>
        <c:crossBetween val="midCat"/>
      </c:valAx>
      <c:valAx>
        <c:axId val="2484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23208005249343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-7.2833339373270745E-2</c:v>
                </c:pt>
                <c:pt idx="1">
                  <c:v>-3.9516687393188477E-2</c:v>
                </c:pt>
                <c:pt idx="2">
                  <c:v>-3.0216674009958755E-2</c:v>
                </c:pt>
                <c:pt idx="3">
                  <c:v>-2.3000439008076246E-3</c:v>
                </c:pt>
                <c:pt idx="4">
                  <c:v>1.8800040086110359E-2</c:v>
                </c:pt>
                <c:pt idx="5">
                  <c:v>3.7466665108998543E-2</c:v>
                </c:pt>
                <c:pt idx="6">
                  <c:v>6.1316688855489243E-2</c:v>
                </c:pt>
                <c:pt idx="7">
                  <c:v>8.2483351230621338E-2</c:v>
                </c:pt>
                <c:pt idx="8">
                  <c:v>0.10691668589909864</c:v>
                </c:pt>
                <c:pt idx="9">
                  <c:v>0.1283833384513855</c:v>
                </c:pt>
                <c:pt idx="10">
                  <c:v>0.14981669187545776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59864"/>
        <c:axId val="248460248"/>
      </c:scatterChart>
      <c:valAx>
        <c:axId val="24845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0248"/>
        <c:crosses val="autoZero"/>
        <c:crossBetween val="midCat"/>
      </c:valAx>
      <c:valAx>
        <c:axId val="2484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9507874015748"/>
                  <c:y val="0.25585192475940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Blank)'!$N$64:$N$74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Blank)'!$O$64:$O$74</c:f>
              <c:numCache>
                <c:formatCode>General</c:formatCode>
                <c:ptCount val="11"/>
                <c:pt idx="0">
                  <c:v>-2.8716663519541274E-2</c:v>
                </c:pt>
                <c:pt idx="1">
                  <c:v>1.0216693083445305E-2</c:v>
                </c:pt>
                <c:pt idx="2">
                  <c:v>5.7866652806600083E-2</c:v>
                </c:pt>
                <c:pt idx="3">
                  <c:v>8.2900027434031021E-2</c:v>
                </c:pt>
                <c:pt idx="4">
                  <c:v>0.12053334712982178</c:v>
                </c:pt>
                <c:pt idx="5">
                  <c:v>0.15188332398732496</c:v>
                </c:pt>
                <c:pt idx="6">
                  <c:v>0.18210001786549879</c:v>
                </c:pt>
                <c:pt idx="7">
                  <c:v>0.21148329973220825</c:v>
                </c:pt>
                <c:pt idx="8">
                  <c:v>0.23891665538152052</c:v>
                </c:pt>
                <c:pt idx="9">
                  <c:v>0.26323334376017238</c:v>
                </c:pt>
                <c:pt idx="10">
                  <c:v>0.28488330046335864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8112"/>
        <c:axId val="248486544"/>
      </c:scatterChart>
      <c:valAx>
        <c:axId val="2484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6544"/>
        <c:crosses val="autoZero"/>
        <c:crossBetween val="midCat"/>
      </c:valAx>
      <c:valAx>
        <c:axId val="2484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39523184601926"/>
                  <c:y val="0.20242454068241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Blank)'!$N$79:$N$89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Blank)'!$O$79:$O$89</c:f>
              <c:numCache>
                <c:formatCode>General</c:formatCode>
                <c:ptCount val="11"/>
                <c:pt idx="0">
                  <c:v>-0.10911669333775831</c:v>
                </c:pt>
                <c:pt idx="1">
                  <c:v>-6.6433370113372803E-2</c:v>
                </c:pt>
                <c:pt idx="2">
                  <c:v>-4.8000017801920647E-2</c:v>
                </c:pt>
                <c:pt idx="3">
                  <c:v>-2.7099986871083503E-2</c:v>
                </c:pt>
                <c:pt idx="4">
                  <c:v>-8.6333155632019043E-3</c:v>
                </c:pt>
                <c:pt idx="5">
                  <c:v>9.3666315078735352E-3</c:v>
                </c:pt>
                <c:pt idx="6">
                  <c:v>2.626667420069384E-2</c:v>
                </c:pt>
                <c:pt idx="7">
                  <c:v>3.994993368784594E-2</c:v>
                </c:pt>
                <c:pt idx="8">
                  <c:v>6.2533299128214592E-2</c:v>
                </c:pt>
                <c:pt idx="9">
                  <c:v>8.9066684246063232E-2</c:v>
                </c:pt>
                <c:pt idx="10">
                  <c:v>0.11498334010442091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7328"/>
        <c:axId val="248488896"/>
      </c:scatterChart>
      <c:valAx>
        <c:axId val="2484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8896"/>
        <c:crosses val="autoZero"/>
        <c:crossBetween val="midCat"/>
      </c:valAx>
      <c:valAx>
        <c:axId val="248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3.9299998432397842E-2</c:v>
                </c:pt>
                <c:pt idx="1">
                  <c:v>0.3140999972820282</c:v>
                </c:pt>
                <c:pt idx="2">
                  <c:v>0.60925000905990601</c:v>
                </c:pt>
                <c:pt idx="3">
                  <c:v>0.89890000224113464</c:v>
                </c:pt>
                <c:pt idx="4">
                  <c:v>1.1820499897003174</c:v>
                </c:pt>
                <c:pt idx="5">
                  <c:v>1.4288500547409058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5368"/>
        <c:axId val="248485760"/>
      </c:scatterChart>
      <c:valAx>
        <c:axId val="24848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5760"/>
        <c:crosses val="autoZero"/>
        <c:crossBetween val="midCat"/>
      </c:valAx>
      <c:valAx>
        <c:axId val="248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6.0033333177367844E-2</c:v>
                </c:pt>
                <c:pt idx="1">
                  <c:v>6.2300000339746475E-2</c:v>
                </c:pt>
                <c:pt idx="2">
                  <c:v>6.2866666043798133E-2</c:v>
                </c:pt>
                <c:pt idx="3">
                  <c:v>6.3166666155060128E-2</c:v>
                </c:pt>
                <c:pt idx="4">
                  <c:v>6.3350000729163483E-2</c:v>
                </c:pt>
                <c:pt idx="5">
                  <c:v>6.3650000840425491E-2</c:v>
                </c:pt>
                <c:pt idx="6">
                  <c:v>6.3799999033411339E-2</c:v>
                </c:pt>
                <c:pt idx="7">
                  <c:v>6.4266666769981384E-2</c:v>
                </c:pt>
                <c:pt idx="8">
                  <c:v>6.4533334225416183E-2</c:v>
                </c:pt>
                <c:pt idx="9">
                  <c:v>6.4833334336678192E-2</c:v>
                </c:pt>
                <c:pt idx="10">
                  <c:v>6.5100000550349549E-2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7720"/>
        <c:axId val="302038776"/>
      </c:scatterChart>
      <c:valAx>
        <c:axId val="24848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8776"/>
        <c:crosses val="autoZero"/>
        <c:crossBetween val="midCat"/>
      </c:valAx>
      <c:valAx>
        <c:axId val="3020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777240</xdr:colOff>
      <xdr:row>0</xdr:row>
      <xdr:rowOff>0</xdr:rowOff>
    </xdr:from>
    <xdr:to>
      <xdr:col>21</xdr:col>
      <xdr:colOff>594360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769620</xdr:colOff>
      <xdr:row>14</xdr:row>
      <xdr:rowOff>175260</xdr:rowOff>
    </xdr:from>
    <xdr:to>
      <xdr:col>21</xdr:col>
      <xdr:colOff>586740</xdr:colOff>
      <xdr:row>29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30</xdr:row>
      <xdr:rowOff>22860</xdr:rowOff>
    </xdr:from>
    <xdr:to>
      <xdr:col>21</xdr:col>
      <xdr:colOff>617220</xdr:colOff>
      <xdr:row>45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769620</xdr:colOff>
      <xdr:row>45</xdr:row>
      <xdr:rowOff>175260</xdr:rowOff>
    </xdr:from>
    <xdr:to>
      <xdr:col>21</xdr:col>
      <xdr:colOff>586740</xdr:colOff>
      <xdr:row>60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777240</xdr:colOff>
      <xdr:row>61</xdr:row>
      <xdr:rowOff>68580</xdr:rowOff>
    </xdr:from>
    <xdr:to>
      <xdr:col>21</xdr:col>
      <xdr:colOff>594360</xdr:colOff>
      <xdr:row>76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777240</xdr:colOff>
      <xdr:row>76</xdr:row>
      <xdr:rowOff>114300</xdr:rowOff>
    </xdr:from>
    <xdr:to>
      <xdr:col>21</xdr:col>
      <xdr:colOff>594360</xdr:colOff>
      <xdr:row>91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0</xdr:row>
      <xdr:rowOff>167640</xdr:rowOff>
    </xdr:from>
    <xdr:to>
      <xdr:col>22</xdr:col>
      <xdr:colOff>601980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274320</xdr:colOff>
      <xdr:row>16</xdr:row>
      <xdr:rowOff>83820</xdr:rowOff>
    </xdr:from>
    <xdr:to>
      <xdr:col>22</xdr:col>
      <xdr:colOff>579120</xdr:colOff>
      <xdr:row>31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4"/>
  <sheetViews>
    <sheetView topLeftCell="A70" workbookViewId="0">
      <selection activeCell="N48" sqref="N48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29.7</v>
      </c>
      <c r="C38">
        <v>31</v>
      </c>
      <c r="D38">
        <v>30.2</v>
      </c>
      <c r="E38">
        <v>30.2</v>
      </c>
      <c r="F38">
        <v>29.9</v>
      </c>
      <c r="G38">
        <v>30</v>
      </c>
      <c r="H38">
        <v>30.3</v>
      </c>
      <c r="I38">
        <v>30.2</v>
      </c>
      <c r="J38">
        <v>30.1</v>
      </c>
      <c r="K38">
        <v>30.4</v>
      </c>
      <c r="L38">
        <v>30.2</v>
      </c>
    </row>
    <row r="39" spans="1:12" x14ac:dyDescent="0.3">
      <c r="A39" s="4" t="s">
        <v>44</v>
      </c>
      <c r="B39">
        <v>3.9299998432397842E-2</v>
      </c>
      <c r="C39">
        <v>3.9900001138448715E-2</v>
      </c>
      <c r="D39">
        <v>3.970000147819519E-2</v>
      </c>
      <c r="E39">
        <v>3.9599999785423279E-2</v>
      </c>
      <c r="F39">
        <v>3.9500001817941666E-2</v>
      </c>
      <c r="G39">
        <v>3.9500001817941666E-2</v>
      </c>
      <c r="H39">
        <v>3.9400000125169754E-2</v>
      </c>
      <c r="I39">
        <v>3.9400000125169754E-2</v>
      </c>
      <c r="J39">
        <v>3.9299998432397842E-2</v>
      </c>
      <c r="K39">
        <v>3.9200000464916229E-2</v>
      </c>
      <c r="L39">
        <v>3.9299998432397842E-2</v>
      </c>
    </row>
    <row r="40" spans="1:12" x14ac:dyDescent="0.3">
      <c r="A40" s="4" t="s">
        <v>45</v>
      </c>
      <c r="B40">
        <v>0.30959999561309814</v>
      </c>
      <c r="C40">
        <v>0.30939999222755432</v>
      </c>
      <c r="D40">
        <v>0.30880001187324524</v>
      </c>
      <c r="E40">
        <v>0.30799999833106995</v>
      </c>
      <c r="F40">
        <v>0.30739998817443848</v>
      </c>
      <c r="G40">
        <v>0.30660000443458557</v>
      </c>
      <c r="H40">
        <v>0.3059999942779541</v>
      </c>
      <c r="I40">
        <v>0.3052000105381012</v>
      </c>
      <c r="J40">
        <v>0.30460000038146973</v>
      </c>
      <c r="K40">
        <v>0.30399999022483826</v>
      </c>
      <c r="L40">
        <v>0.30349999666213989</v>
      </c>
    </row>
    <row r="41" spans="1:12" x14ac:dyDescent="0.3">
      <c r="A41" s="4" t="s">
        <v>46</v>
      </c>
      <c r="B41">
        <v>0.61260002851486206</v>
      </c>
      <c r="C41">
        <v>0.61210000514984131</v>
      </c>
      <c r="D41">
        <v>0.61220002174377441</v>
      </c>
      <c r="E41">
        <v>0.61119997501373291</v>
      </c>
      <c r="F41">
        <v>0.61080002784729004</v>
      </c>
      <c r="G41">
        <v>0.60920000076293945</v>
      </c>
      <c r="H41">
        <v>0.60850000381469727</v>
      </c>
      <c r="I41">
        <v>0.60619997978210449</v>
      </c>
      <c r="J41">
        <v>0.6064000129699707</v>
      </c>
      <c r="K41">
        <v>0.60579997301101685</v>
      </c>
      <c r="L41">
        <v>0.60530000925064087</v>
      </c>
    </row>
    <row r="42" spans="1:12" x14ac:dyDescent="0.3">
      <c r="A42" s="4" t="s">
        <v>47</v>
      </c>
      <c r="B42">
        <v>0.90210002660751343</v>
      </c>
      <c r="C42">
        <v>0.90270000696182251</v>
      </c>
      <c r="D42">
        <v>0.90140002965927124</v>
      </c>
      <c r="E42">
        <v>0.90170001983642578</v>
      </c>
      <c r="F42">
        <v>0.90079998970031738</v>
      </c>
      <c r="G42">
        <v>0.89990001916885376</v>
      </c>
      <c r="H42">
        <v>0.89850002527236938</v>
      </c>
      <c r="I42">
        <v>0.89819997549057007</v>
      </c>
      <c r="J42">
        <v>0.89719998836517334</v>
      </c>
      <c r="K42">
        <v>0.89609998464584351</v>
      </c>
      <c r="L42">
        <v>0.89550000429153442</v>
      </c>
    </row>
    <row r="43" spans="1:12" x14ac:dyDescent="0.3">
      <c r="A43" s="4" t="s">
        <v>48</v>
      </c>
      <c r="B43">
        <v>1.1888999938964844</v>
      </c>
      <c r="C43">
        <v>1.1898000240325928</v>
      </c>
      <c r="D43">
        <v>1.1895999908447266</v>
      </c>
      <c r="E43">
        <v>1.1894999742507935</v>
      </c>
      <c r="F43">
        <v>1.1890000104904175</v>
      </c>
      <c r="G43">
        <v>1.1885000467300415</v>
      </c>
      <c r="H43">
        <v>1.1871999502182007</v>
      </c>
      <c r="I43">
        <v>1.1864000558853149</v>
      </c>
      <c r="J43">
        <v>1.1848000288009644</v>
      </c>
      <c r="K43">
        <v>1.1841000318527222</v>
      </c>
      <c r="L43">
        <v>1.1835000514984131</v>
      </c>
    </row>
    <row r="44" spans="1:12" x14ac:dyDescent="0.3">
      <c r="A44" s="4" t="s">
        <v>49</v>
      </c>
      <c r="B44">
        <v>1.4443000555038452</v>
      </c>
      <c r="C44">
        <v>1.4456000328063965</v>
      </c>
      <c r="D44">
        <v>1.4471999406814575</v>
      </c>
      <c r="E44">
        <v>1.447700023651123</v>
      </c>
      <c r="F44">
        <v>1.4472999572753906</v>
      </c>
      <c r="G44">
        <v>1.4460999965667725</v>
      </c>
      <c r="H44">
        <v>1.4459999799728394</v>
      </c>
      <c r="I44">
        <v>1.444599986076355</v>
      </c>
      <c r="J44">
        <v>1.4433000087738037</v>
      </c>
      <c r="K44">
        <v>1.4426000118255615</v>
      </c>
      <c r="L44">
        <v>1.4420000314712524</v>
      </c>
    </row>
    <row r="45" spans="1:12" x14ac:dyDescent="0.3">
      <c r="A45" s="4" t="s">
        <v>50</v>
      </c>
      <c r="B45">
        <v>3.9299998432397842E-2</v>
      </c>
      <c r="C45">
        <v>3.9400000125169754E-2</v>
      </c>
      <c r="D45">
        <v>3.9500001817941666E-2</v>
      </c>
      <c r="E45">
        <v>3.9500001817941666E-2</v>
      </c>
      <c r="F45">
        <v>3.9299998432397842E-2</v>
      </c>
      <c r="G45">
        <v>3.9599999785423279E-2</v>
      </c>
      <c r="H45">
        <v>3.9299998432397842E-2</v>
      </c>
      <c r="I45">
        <v>3.9400000125169754E-2</v>
      </c>
      <c r="J45">
        <v>3.9400000125169754E-2</v>
      </c>
      <c r="K45">
        <v>3.9400000125169754E-2</v>
      </c>
      <c r="L45">
        <v>3.9599999785423279E-2</v>
      </c>
    </row>
    <row r="46" spans="1:12" x14ac:dyDescent="0.3">
      <c r="A46" s="4" t="s">
        <v>51</v>
      </c>
      <c r="B46">
        <v>0.31859999895095825</v>
      </c>
      <c r="C46">
        <v>0.31839999556541443</v>
      </c>
      <c r="D46">
        <v>0.3174000084400177</v>
      </c>
      <c r="E46">
        <v>0.31720000505447388</v>
      </c>
      <c r="F46">
        <v>0.31600001454353333</v>
      </c>
      <c r="G46">
        <v>0.31549999117851257</v>
      </c>
      <c r="H46">
        <v>0.31459999084472656</v>
      </c>
      <c r="I46">
        <v>0.3142000138759613</v>
      </c>
      <c r="J46">
        <v>0.31310001015663147</v>
      </c>
      <c r="K46">
        <v>0.31240001320838928</v>
      </c>
      <c r="L46">
        <v>0.31209999322891235</v>
      </c>
    </row>
    <row r="47" spans="1:12" x14ac:dyDescent="0.3">
      <c r="A47" s="4" t="s">
        <v>52</v>
      </c>
      <c r="B47">
        <v>0.60589998960494995</v>
      </c>
      <c r="C47">
        <v>0.60600000619888306</v>
      </c>
      <c r="D47">
        <v>0.60570001602172852</v>
      </c>
      <c r="E47">
        <v>0.60490000247955322</v>
      </c>
      <c r="F47">
        <v>0.60409998893737793</v>
      </c>
      <c r="G47">
        <v>0.6031000018119812</v>
      </c>
      <c r="H47">
        <v>0.60199999809265137</v>
      </c>
      <c r="I47">
        <v>0.60130000114440918</v>
      </c>
      <c r="J47">
        <v>0.60030001401901245</v>
      </c>
      <c r="K47">
        <v>0.59930002689361572</v>
      </c>
      <c r="L47">
        <v>0.59920001029968262</v>
      </c>
    </row>
    <row r="48" spans="1:12" x14ac:dyDescent="0.3">
      <c r="A48" s="4" t="s">
        <v>53</v>
      </c>
      <c r="B48">
        <v>0.89569997787475586</v>
      </c>
      <c r="C48">
        <v>0.89840000867843628</v>
      </c>
      <c r="D48">
        <v>0.89579999446868896</v>
      </c>
      <c r="E48">
        <v>0.89569997787475586</v>
      </c>
      <c r="F48">
        <v>0.89569997787475586</v>
      </c>
      <c r="G48">
        <v>0.89480000734329224</v>
      </c>
      <c r="H48">
        <v>0.89509999752044678</v>
      </c>
      <c r="I48">
        <v>0.89410001039505005</v>
      </c>
      <c r="J48">
        <v>0.89319998025894165</v>
      </c>
      <c r="K48">
        <v>0.89240002632141113</v>
      </c>
      <c r="L48">
        <v>0.89190000295639038</v>
      </c>
    </row>
    <row r="49" spans="1:12" x14ac:dyDescent="0.3">
      <c r="A49" s="4" t="s">
        <v>54</v>
      </c>
      <c r="B49">
        <v>1.1751999855041504</v>
      </c>
      <c r="C49">
        <v>1.1766999959945679</v>
      </c>
      <c r="D49">
        <v>1.1784000396728516</v>
      </c>
      <c r="E49">
        <v>1.1782000064849854</v>
      </c>
      <c r="F49">
        <v>1.177899956703186</v>
      </c>
      <c r="G49">
        <v>1.1770999431610107</v>
      </c>
      <c r="H49">
        <v>1.1763999462127686</v>
      </c>
      <c r="I49">
        <v>1.1754000186920166</v>
      </c>
      <c r="J49">
        <v>1.173799991607666</v>
      </c>
      <c r="K49">
        <v>1.17330002784729</v>
      </c>
      <c r="L49">
        <v>1.1725000143051147</v>
      </c>
    </row>
    <row r="50" spans="1:12" x14ac:dyDescent="0.3">
      <c r="A50" s="4" t="s">
        <v>55</v>
      </c>
      <c r="B50">
        <v>1.4134000539779663</v>
      </c>
      <c r="C50">
        <v>1.4151999950408936</v>
      </c>
      <c r="D50">
        <v>1.4155999422073364</v>
      </c>
      <c r="E50">
        <v>1.4147000312805176</v>
      </c>
      <c r="F50">
        <v>1.4129999876022339</v>
      </c>
      <c r="G50">
        <v>1.4119999408721924</v>
      </c>
      <c r="H50">
        <v>1.4115999937057495</v>
      </c>
      <c r="I50">
        <v>1.4083000421524048</v>
      </c>
      <c r="J50">
        <v>1.4062000513076782</v>
      </c>
      <c r="K50">
        <v>1.4041999578475952</v>
      </c>
      <c r="L50">
        <v>1.4028999805450439</v>
      </c>
    </row>
    <row r="51" spans="1:12" x14ac:dyDescent="0.3">
      <c r="A51" s="4" t="s">
        <v>56</v>
      </c>
      <c r="B51">
        <v>1.1035000085830688</v>
      </c>
      <c r="C51">
        <v>1.1395000219345093</v>
      </c>
      <c r="D51">
        <v>1.1687999963760376</v>
      </c>
      <c r="E51">
        <v>1.2058999538421631</v>
      </c>
      <c r="F51">
        <v>1.2335000038146973</v>
      </c>
      <c r="G51">
        <v>1.2717000246047974</v>
      </c>
      <c r="H51">
        <v>1.3021999597549438</v>
      </c>
      <c r="I51">
        <v>1.3184000253677368</v>
      </c>
      <c r="J51">
        <v>1.323699951171875</v>
      </c>
      <c r="K51">
        <v>1.3370000123977661</v>
      </c>
      <c r="L51">
        <v>1.3517999649047852</v>
      </c>
    </row>
    <row r="52" spans="1:12" x14ac:dyDescent="0.3">
      <c r="A52" s="4" t="s">
        <v>57</v>
      </c>
      <c r="B52">
        <v>1.0658999681472778</v>
      </c>
      <c r="C52">
        <v>1.0942000150680542</v>
      </c>
      <c r="D52">
        <v>1.113800048828125</v>
      </c>
      <c r="E52">
        <v>1.1484999656677246</v>
      </c>
      <c r="F52">
        <v>1.1907000541687012</v>
      </c>
      <c r="G52">
        <v>1.23580002784729</v>
      </c>
      <c r="H52">
        <v>1.2741999626159668</v>
      </c>
      <c r="I52">
        <v>1.3070000410079956</v>
      </c>
      <c r="J52">
        <v>1.3396999835968018</v>
      </c>
      <c r="K52">
        <v>1.3726999759674072</v>
      </c>
      <c r="L52">
        <v>1.3985999822616577</v>
      </c>
    </row>
    <row r="53" spans="1:12" x14ac:dyDescent="0.3">
      <c r="A53" s="4" t="s">
        <v>58</v>
      </c>
      <c r="B53">
        <v>1.0815999507904053</v>
      </c>
      <c r="C53">
        <v>1.1200000047683716</v>
      </c>
      <c r="D53">
        <v>1.1276999711990356</v>
      </c>
      <c r="E53">
        <v>1.1565999984741211</v>
      </c>
      <c r="F53">
        <v>1.1877000331878662</v>
      </c>
      <c r="G53">
        <v>1.222599983215332</v>
      </c>
      <c r="H53">
        <v>1.2567000389099121</v>
      </c>
      <c r="I53">
        <v>1.2862000465393066</v>
      </c>
      <c r="J53">
        <v>1.3137999773025513</v>
      </c>
      <c r="K53">
        <v>1.3415999412536621</v>
      </c>
      <c r="L53">
        <v>1.3634999990463257</v>
      </c>
    </row>
    <row r="54" spans="1:12" x14ac:dyDescent="0.3">
      <c r="A54" s="4" t="s">
        <v>59</v>
      </c>
      <c r="B54">
        <v>1.1460000276565552</v>
      </c>
      <c r="C54">
        <v>1.1761000156402588</v>
      </c>
      <c r="D54">
        <v>1.2093000411987305</v>
      </c>
      <c r="E54">
        <v>1.242900013923645</v>
      </c>
      <c r="F54">
        <v>1.2735999822616577</v>
      </c>
      <c r="G54">
        <v>1.3006000518798828</v>
      </c>
      <c r="H54">
        <v>1.3387000560760498</v>
      </c>
      <c r="I54">
        <v>1.3727999925613403</v>
      </c>
      <c r="J54">
        <v>1.4019999504089355</v>
      </c>
      <c r="K54">
        <v>1.4282000064849854</v>
      </c>
      <c r="L54">
        <v>1.4491000175476074</v>
      </c>
    </row>
    <row r="55" spans="1:12" x14ac:dyDescent="0.3">
      <c r="A55" s="4" t="s">
        <v>60</v>
      </c>
      <c r="B55">
        <v>1.2684999704360962</v>
      </c>
      <c r="C55">
        <v>1.3012000322341919</v>
      </c>
      <c r="D55">
        <v>1.3294999599456787</v>
      </c>
      <c r="E55">
        <v>1.3621000051498413</v>
      </c>
      <c r="F55">
        <v>1.3954000473022461</v>
      </c>
      <c r="G55">
        <v>1.4371000528335571</v>
      </c>
      <c r="H55">
        <v>1.4743000268936157</v>
      </c>
      <c r="I55">
        <v>1.5092999935150146</v>
      </c>
      <c r="J55">
        <v>1.5399999618530273</v>
      </c>
      <c r="K55">
        <v>1.5693999528884888</v>
      </c>
      <c r="L55">
        <v>1.594499945640564</v>
      </c>
    </row>
    <row r="56" spans="1:12" x14ac:dyDescent="0.3">
      <c r="A56" s="4" t="s">
        <v>61</v>
      </c>
      <c r="B56">
        <v>0.91689997911453247</v>
      </c>
      <c r="C56">
        <v>0.95090001821517944</v>
      </c>
      <c r="D56">
        <v>0.97670000791549683</v>
      </c>
      <c r="E56">
        <v>1.0065000057220459</v>
      </c>
      <c r="F56">
        <v>1.0403000116348267</v>
      </c>
      <c r="G56">
        <v>1.0716999769210815</v>
      </c>
      <c r="H56">
        <v>1.1051000356674194</v>
      </c>
      <c r="I56">
        <v>1.1298999786376953</v>
      </c>
      <c r="J56">
        <v>1.1553000211715698</v>
      </c>
      <c r="K56">
        <v>1.1807999610900879</v>
      </c>
      <c r="L56">
        <v>1.2002999782562256</v>
      </c>
    </row>
    <row r="57" spans="1:12" x14ac:dyDescent="0.3">
      <c r="A57" s="4" t="s">
        <v>62</v>
      </c>
      <c r="B57">
        <v>1.1699999570846558</v>
      </c>
      <c r="C57">
        <v>1.1930999755859375</v>
      </c>
      <c r="D57">
        <v>1.2043000459671021</v>
      </c>
      <c r="E57">
        <v>1.2177000045776367</v>
      </c>
      <c r="F57">
        <v>1.2351000308990479</v>
      </c>
      <c r="G57">
        <v>1.2512999773025513</v>
      </c>
      <c r="H57">
        <v>1.2669999599456787</v>
      </c>
      <c r="I57">
        <v>1.2908999919891357</v>
      </c>
      <c r="J57">
        <v>1.3113000392913818</v>
      </c>
      <c r="K57">
        <v>1.3306000232696533</v>
      </c>
      <c r="L57">
        <v>1.3495999574661255</v>
      </c>
    </row>
    <row r="58" spans="1:12" x14ac:dyDescent="0.3">
      <c r="A58" s="4" t="s">
        <v>63</v>
      </c>
      <c r="B58">
        <v>1.1447000503540039</v>
      </c>
      <c r="C58">
        <v>1.1628999710083008</v>
      </c>
      <c r="D58">
        <v>1.1782000064849854</v>
      </c>
      <c r="E58">
        <v>1.1901999711990356</v>
      </c>
      <c r="F58">
        <v>1.2156000137329102</v>
      </c>
      <c r="G58">
        <v>1.2425999641418457</v>
      </c>
      <c r="H58">
        <v>1.2647000551223755</v>
      </c>
      <c r="I58">
        <v>1.2879999876022339</v>
      </c>
      <c r="J58">
        <v>1.3116999864578247</v>
      </c>
      <c r="K58">
        <v>1.3359999656677246</v>
      </c>
      <c r="L58">
        <v>1.3568999767303467</v>
      </c>
    </row>
    <row r="59" spans="1:12" x14ac:dyDescent="0.3">
      <c r="A59" s="4" t="s">
        <v>64</v>
      </c>
      <c r="B59">
        <v>1.1759999990463257</v>
      </c>
      <c r="C59">
        <v>1.2043999433517456</v>
      </c>
      <c r="D59">
        <v>1.2353999614715576</v>
      </c>
      <c r="E59">
        <v>1.2582000494003296</v>
      </c>
      <c r="F59">
        <v>1.2883000373840332</v>
      </c>
      <c r="G59">
        <v>1.3128000497817993</v>
      </c>
      <c r="H59">
        <v>1.3415999412536621</v>
      </c>
      <c r="I59">
        <v>1.3675999641418457</v>
      </c>
      <c r="J59">
        <v>1.3933999538421631</v>
      </c>
      <c r="K59">
        <v>1.4143999814987183</v>
      </c>
      <c r="L59">
        <v>1.440000057220459</v>
      </c>
    </row>
    <row r="60" spans="1:12" x14ac:dyDescent="0.3">
      <c r="A60" s="4" t="s">
        <v>65</v>
      </c>
      <c r="B60">
        <v>1.1201000213623047</v>
      </c>
      <c r="C60">
        <v>1.1409000158309937</v>
      </c>
      <c r="D60">
        <v>1.149899959564209</v>
      </c>
      <c r="E60">
        <v>1.1734999418258667</v>
      </c>
      <c r="F60">
        <v>1.2035000324249268</v>
      </c>
      <c r="G60">
        <v>1.218999981880188</v>
      </c>
      <c r="H60">
        <v>1.2416000366210937</v>
      </c>
      <c r="I60">
        <v>1.2635999917984009</v>
      </c>
      <c r="J60">
        <v>1.2831000089645386</v>
      </c>
      <c r="K60">
        <v>1.3013999462127686</v>
      </c>
      <c r="L60">
        <v>1.319100022315979</v>
      </c>
    </row>
    <row r="61" spans="1:12" x14ac:dyDescent="0.3">
      <c r="A61" s="4" t="s">
        <v>66</v>
      </c>
      <c r="B61">
        <v>1.2035000324249268</v>
      </c>
      <c r="C61">
        <v>1.2371000051498413</v>
      </c>
      <c r="D61">
        <v>1.2427999973297119</v>
      </c>
      <c r="E61">
        <v>1.2568000555038452</v>
      </c>
      <c r="F61">
        <v>1.2813999652862549</v>
      </c>
      <c r="G61">
        <v>1.2969000339508057</v>
      </c>
      <c r="H61">
        <v>1.3167999982833862</v>
      </c>
      <c r="I61">
        <v>1.3395999670028687</v>
      </c>
      <c r="J61">
        <v>1.3573000431060791</v>
      </c>
      <c r="K61">
        <v>1.3762999773025513</v>
      </c>
      <c r="L61">
        <v>1.3932000398635864</v>
      </c>
    </row>
    <row r="62" spans="1:12" x14ac:dyDescent="0.3">
      <c r="A62" s="4" t="s">
        <v>67</v>
      </c>
      <c r="B62">
        <v>1.2583999633789062</v>
      </c>
      <c r="C62">
        <v>1.2730000019073486</v>
      </c>
      <c r="D62">
        <v>1.2698999643325806</v>
      </c>
      <c r="E62">
        <v>1.2605999708175659</v>
      </c>
      <c r="F62">
        <v>1.2366000413894653</v>
      </c>
      <c r="G62">
        <v>1.2581000328063965</v>
      </c>
      <c r="H62">
        <v>1.3098000288009644</v>
      </c>
      <c r="I62">
        <v>1.3478000164031982</v>
      </c>
      <c r="J62">
        <v>1.3792999982833862</v>
      </c>
      <c r="K62">
        <v>1.406999945640564</v>
      </c>
      <c r="L62">
        <v>1.4319000244140625</v>
      </c>
    </row>
    <row r="63" spans="1:12" x14ac:dyDescent="0.3">
      <c r="A63" s="4" t="s">
        <v>68</v>
      </c>
      <c r="B63">
        <v>1.2510999441146851</v>
      </c>
      <c r="C63">
        <v>1.3044999837875366</v>
      </c>
      <c r="D63">
        <v>1.3281999826431274</v>
      </c>
      <c r="E63">
        <v>1.3586000204086304</v>
      </c>
      <c r="F63">
        <v>1.3901000022888184</v>
      </c>
      <c r="G63">
        <v>1.4289000034332275</v>
      </c>
      <c r="H63">
        <v>1.4699000120162964</v>
      </c>
      <c r="I63">
        <v>1.5154999494552612</v>
      </c>
      <c r="J63">
        <v>1.5463999509811401</v>
      </c>
      <c r="K63">
        <v>1.5800000429153442</v>
      </c>
      <c r="L63">
        <v>1.6128000020980835</v>
      </c>
    </row>
    <row r="64" spans="1:12" x14ac:dyDescent="0.3">
      <c r="A64" s="4" t="s">
        <v>69</v>
      </c>
      <c r="B64">
        <v>1.2891000509262085</v>
      </c>
      <c r="C64">
        <v>1.315500020980835</v>
      </c>
      <c r="D64">
        <v>1.3408000469207764</v>
      </c>
      <c r="E64">
        <v>1.3664000034332275</v>
      </c>
      <c r="F64">
        <v>1.3941999673843384</v>
      </c>
      <c r="G64">
        <v>1.4335999488830566</v>
      </c>
      <c r="H64">
        <v>1.4673000574111938</v>
      </c>
      <c r="I64">
        <v>1.5012999773025513</v>
      </c>
      <c r="J64">
        <v>1.5348000526428223</v>
      </c>
      <c r="K64">
        <v>1.5634000301361084</v>
      </c>
      <c r="L64">
        <v>1.5902999639511108</v>
      </c>
    </row>
    <row r="65" spans="1:12" x14ac:dyDescent="0.3">
      <c r="A65" s="4" t="s">
        <v>70</v>
      </c>
      <c r="B65">
        <v>1.301300048828125</v>
      </c>
      <c r="C65">
        <v>1.3171999454498291</v>
      </c>
      <c r="D65">
        <v>1.339400053024292</v>
      </c>
      <c r="E65">
        <v>1.3660999536514282</v>
      </c>
      <c r="F65">
        <v>1.3917000293731689</v>
      </c>
      <c r="G65">
        <v>1.4229999780654907</v>
      </c>
      <c r="H65">
        <v>1.4538999795913696</v>
      </c>
      <c r="I65">
        <v>1.4824999570846558</v>
      </c>
      <c r="J65">
        <v>1.5140000581741333</v>
      </c>
      <c r="K65">
        <v>1.5424000024795532</v>
      </c>
      <c r="L65">
        <v>1.5701999664306641</v>
      </c>
    </row>
    <row r="66" spans="1:12" x14ac:dyDescent="0.3">
      <c r="A66" s="4" t="s">
        <v>71</v>
      </c>
      <c r="B66">
        <v>1.2475999593734741</v>
      </c>
      <c r="C66">
        <v>1.2755000591278076</v>
      </c>
      <c r="D66">
        <v>1.2954000234603882</v>
      </c>
      <c r="E66">
        <v>1.3142000436782837</v>
      </c>
      <c r="F66">
        <v>1.3346999883651733</v>
      </c>
      <c r="G66">
        <v>1.3607000112533569</v>
      </c>
      <c r="H66">
        <v>1.3883999586105347</v>
      </c>
      <c r="I66">
        <v>1.4141000509262085</v>
      </c>
      <c r="J66">
        <v>1.44159996509552</v>
      </c>
      <c r="K66">
        <v>1.4653999805450439</v>
      </c>
      <c r="L66">
        <v>1.4884999990463257</v>
      </c>
    </row>
    <row r="67" spans="1:12" x14ac:dyDescent="0.3">
      <c r="A67" s="4" t="s">
        <v>72</v>
      </c>
      <c r="B67">
        <v>1.1964999437332153</v>
      </c>
      <c r="C67">
        <v>1.2266000509262085</v>
      </c>
      <c r="D67">
        <v>1.246999979019165</v>
      </c>
      <c r="E67">
        <v>1.2639000415802002</v>
      </c>
      <c r="F67">
        <v>1.2783999443054199</v>
      </c>
      <c r="G67">
        <v>1.2998000383377075</v>
      </c>
      <c r="H67">
        <v>1.3173999786376953</v>
      </c>
      <c r="I67">
        <v>1.3423000574111938</v>
      </c>
      <c r="J67">
        <v>1.3710999488830566</v>
      </c>
      <c r="K67">
        <v>1.3964999914169312</v>
      </c>
      <c r="L67">
        <v>1.422700047492981</v>
      </c>
    </row>
    <row r="68" spans="1:12" x14ac:dyDescent="0.3">
      <c r="A68" s="4" t="s">
        <v>73</v>
      </c>
      <c r="B68">
        <v>1.2288999557495117</v>
      </c>
      <c r="C68">
        <v>1.261199951171875</v>
      </c>
      <c r="D68">
        <v>1.291100025177002</v>
      </c>
      <c r="E68">
        <v>1.3229000568389893</v>
      </c>
      <c r="F68">
        <v>1.3487999439239502</v>
      </c>
      <c r="G68">
        <v>1.3733999729156494</v>
      </c>
      <c r="H68">
        <v>1.3976999521255493</v>
      </c>
      <c r="I68">
        <v>1.4214999675750732</v>
      </c>
      <c r="J68">
        <v>1.4443999528884888</v>
      </c>
      <c r="K68">
        <v>1.4661999940872192</v>
      </c>
      <c r="L68">
        <v>1.4874000549316406</v>
      </c>
    </row>
    <row r="69" spans="1:12" x14ac:dyDescent="0.3">
      <c r="A69" s="4" t="s">
        <v>74</v>
      </c>
      <c r="B69">
        <v>1.3279000520706177</v>
      </c>
      <c r="C69">
        <v>1.3604999780654907</v>
      </c>
      <c r="D69">
        <v>1.3789000511169434</v>
      </c>
      <c r="E69">
        <v>1.3991999626159668</v>
      </c>
      <c r="F69">
        <v>1.4146000146865845</v>
      </c>
      <c r="G69">
        <v>1.426300048828125</v>
      </c>
      <c r="H69">
        <v>1.4484000205993652</v>
      </c>
      <c r="I69">
        <v>1.4666999578475952</v>
      </c>
      <c r="J69">
        <v>1.4887000322341919</v>
      </c>
      <c r="K69">
        <v>1.5061999559402466</v>
      </c>
      <c r="L69">
        <v>1.5245000123977661</v>
      </c>
    </row>
    <row r="70" spans="1:12" x14ac:dyDescent="0.3">
      <c r="A70" s="4" t="s">
        <v>75</v>
      </c>
      <c r="B70">
        <v>1.2688000202178955</v>
      </c>
      <c r="C70">
        <v>1.3080999851226807</v>
      </c>
      <c r="D70">
        <v>1.3344999551773071</v>
      </c>
      <c r="E70">
        <v>1.3624999523162842</v>
      </c>
      <c r="F70">
        <v>1.3940000534057617</v>
      </c>
      <c r="G70">
        <v>1.4249999523162842</v>
      </c>
      <c r="H70">
        <v>1.4553999900817871</v>
      </c>
      <c r="I70">
        <v>1.4851000308990479</v>
      </c>
      <c r="J70">
        <v>1.5154000520706177</v>
      </c>
      <c r="K70">
        <v>1.5425000190734863</v>
      </c>
      <c r="L70">
        <v>1.5698000192642212</v>
      </c>
    </row>
    <row r="71" spans="1:12" x14ac:dyDescent="0.3">
      <c r="A71" s="4" t="s">
        <v>76</v>
      </c>
      <c r="B71">
        <v>1.2321000099182129</v>
      </c>
      <c r="C71">
        <v>1.2502000331878662</v>
      </c>
      <c r="D71">
        <v>1.2634999752044678</v>
      </c>
      <c r="E71">
        <v>1.285599946975708</v>
      </c>
      <c r="F71">
        <v>1.3015999794006348</v>
      </c>
      <c r="G71">
        <v>1.3214999437332153</v>
      </c>
      <c r="H71">
        <v>1.3451000452041626</v>
      </c>
      <c r="I71">
        <v>1.3687000274658203</v>
      </c>
      <c r="J71">
        <v>1.3933000564575195</v>
      </c>
      <c r="K71">
        <v>1.4156999588012695</v>
      </c>
      <c r="L71">
        <v>1.4386999607086182</v>
      </c>
    </row>
    <row r="72" spans="1:12" x14ac:dyDescent="0.3">
      <c r="A72" s="4" t="s">
        <v>77</v>
      </c>
      <c r="B72">
        <v>1.281999945640564</v>
      </c>
      <c r="C72">
        <v>1.3071000576019287</v>
      </c>
      <c r="D72">
        <v>1.3313000202178955</v>
      </c>
      <c r="E72">
        <v>1.3554999828338623</v>
      </c>
      <c r="F72">
        <v>1.3755999803543091</v>
      </c>
      <c r="G72">
        <v>1.3971999883651733</v>
      </c>
      <c r="H72">
        <v>1.4218000173568726</v>
      </c>
      <c r="I72">
        <v>1.4443000555038452</v>
      </c>
      <c r="J72">
        <v>1.4684000015258789</v>
      </c>
      <c r="K72">
        <v>1.4894000291824341</v>
      </c>
      <c r="L72">
        <v>1.5113999843597412</v>
      </c>
    </row>
    <row r="73" spans="1:12" x14ac:dyDescent="0.3">
      <c r="A73" s="4" t="s">
        <v>78</v>
      </c>
      <c r="B73">
        <v>1.2848999500274658</v>
      </c>
      <c r="C73">
        <v>1.3047000169754028</v>
      </c>
      <c r="D73">
        <v>1.3219000101089478</v>
      </c>
      <c r="E73">
        <v>1.3432999849319458</v>
      </c>
      <c r="F73">
        <v>1.3614000082015991</v>
      </c>
      <c r="G73">
        <v>1.3809000253677368</v>
      </c>
      <c r="H73">
        <v>1.4029999971389771</v>
      </c>
      <c r="I73">
        <v>1.4236999750137329</v>
      </c>
      <c r="J73">
        <v>1.4488999843597412</v>
      </c>
      <c r="K73">
        <v>1.4690999984741211</v>
      </c>
      <c r="L73">
        <v>1.4909000396728516</v>
      </c>
    </row>
    <row r="74" spans="1:12" x14ac:dyDescent="0.3">
      <c r="A74" s="4" t="s">
        <v>79</v>
      </c>
      <c r="B74">
        <v>1.098099946975708</v>
      </c>
      <c r="C74">
        <v>1.1198999881744385</v>
      </c>
      <c r="D74">
        <v>1.1169999837875366</v>
      </c>
      <c r="E74">
        <v>1.1447000503540039</v>
      </c>
      <c r="F74">
        <v>1.1568000316619873</v>
      </c>
      <c r="G74">
        <v>1.163100004196167</v>
      </c>
      <c r="H74">
        <v>1.1713999509811401</v>
      </c>
      <c r="I74">
        <v>1.1895999908447266</v>
      </c>
      <c r="J74">
        <v>1.2175999879837036</v>
      </c>
      <c r="K74">
        <v>1.2480000257492065</v>
      </c>
      <c r="L74">
        <v>1.2747999429702759</v>
      </c>
    </row>
    <row r="75" spans="1:12" x14ac:dyDescent="0.3">
      <c r="A75" s="4" t="s">
        <v>80</v>
      </c>
      <c r="B75">
        <v>1.1003999710083008</v>
      </c>
      <c r="C75">
        <v>1.1238000392913818</v>
      </c>
      <c r="D75">
        <v>1.1548999547958374</v>
      </c>
      <c r="E75">
        <v>1.1912000179290771</v>
      </c>
      <c r="F75">
        <v>1.2730000019073486</v>
      </c>
      <c r="G75">
        <v>1.2964999675750732</v>
      </c>
      <c r="H75">
        <v>1.3214000463485718</v>
      </c>
      <c r="I75">
        <v>1.3422000408172607</v>
      </c>
      <c r="J75">
        <v>1.3552000522613525</v>
      </c>
      <c r="K75">
        <v>1.3579000234603882</v>
      </c>
      <c r="L75">
        <v>1.3531999588012695</v>
      </c>
    </row>
    <row r="76" spans="1:12" x14ac:dyDescent="0.3">
      <c r="A76" s="4" t="s">
        <v>81</v>
      </c>
      <c r="B76">
        <v>1.1837999820709229</v>
      </c>
      <c r="C76">
        <v>1.2394000291824341</v>
      </c>
      <c r="D76">
        <v>1.2807999849319458</v>
      </c>
      <c r="E76">
        <v>1.3078999519348145</v>
      </c>
      <c r="F76">
        <v>1.3359999656677246</v>
      </c>
      <c r="G76">
        <v>1.3724000453948975</v>
      </c>
      <c r="H76">
        <v>1.4016000032424927</v>
      </c>
      <c r="I76">
        <v>1.4355000257492065</v>
      </c>
      <c r="J76">
        <v>1.4642000198364258</v>
      </c>
      <c r="K76">
        <v>1.4934999942779541</v>
      </c>
      <c r="L76">
        <v>1.5192999839782715</v>
      </c>
    </row>
    <row r="77" spans="1:12" x14ac:dyDescent="0.3">
      <c r="A77" s="4" t="s">
        <v>82</v>
      </c>
      <c r="B77">
        <v>1.1826000213623047</v>
      </c>
      <c r="C77">
        <v>1.2223999500274658</v>
      </c>
      <c r="D77">
        <v>1.2549999952316284</v>
      </c>
      <c r="E77">
        <v>1.2775000333786011</v>
      </c>
      <c r="F77">
        <v>1.308899998664856</v>
      </c>
      <c r="G77">
        <v>1.3358999490737915</v>
      </c>
      <c r="H77">
        <v>1.3661999702453613</v>
      </c>
      <c r="I77">
        <v>1.3988000154495239</v>
      </c>
      <c r="J77">
        <v>1.4264999628067017</v>
      </c>
      <c r="K77">
        <v>1.4551000595092773</v>
      </c>
      <c r="L77">
        <v>1.4793000221252441</v>
      </c>
    </row>
    <row r="78" spans="1:12" x14ac:dyDescent="0.3">
      <c r="A78" s="4" t="s">
        <v>83</v>
      </c>
      <c r="B78">
        <v>1.2604000568389893</v>
      </c>
      <c r="C78">
        <v>1.3203999996185303</v>
      </c>
      <c r="D78">
        <v>1.3500000238418579</v>
      </c>
      <c r="E78">
        <v>1.3746000528335571</v>
      </c>
      <c r="F78">
        <v>1.410099983215332</v>
      </c>
      <c r="G78">
        <v>1.4469000101089478</v>
      </c>
      <c r="H78">
        <v>1.4894000291824341</v>
      </c>
      <c r="I78">
        <v>1.5240999460220337</v>
      </c>
      <c r="J78">
        <v>1.5608999729156494</v>
      </c>
      <c r="K78">
        <v>1.5966000556945801</v>
      </c>
      <c r="L78">
        <v>1.6283999681472778</v>
      </c>
    </row>
    <row r="79" spans="1:12" x14ac:dyDescent="0.3">
      <c r="A79" s="4" t="s">
        <v>84</v>
      </c>
      <c r="B79">
        <v>1.2206000089645386</v>
      </c>
      <c r="C79">
        <v>1.2638000249862671</v>
      </c>
      <c r="D79">
        <v>1.2884999513626099</v>
      </c>
      <c r="E79">
        <v>1.3034000396728516</v>
      </c>
      <c r="F79">
        <v>1.322700023651123</v>
      </c>
      <c r="G79">
        <v>1.3466999530792236</v>
      </c>
      <c r="H79">
        <v>1.3667000532150269</v>
      </c>
      <c r="I79">
        <v>1.3895000219345093</v>
      </c>
      <c r="J79">
        <v>1.4177999496459961</v>
      </c>
      <c r="K79">
        <v>1.4428000450134277</v>
      </c>
      <c r="L79">
        <v>1.468999981880188</v>
      </c>
    </row>
    <row r="80" spans="1:12" x14ac:dyDescent="0.3">
      <c r="A80" s="4" t="s">
        <v>85</v>
      </c>
      <c r="B80">
        <v>1.1556999683380127</v>
      </c>
      <c r="C80">
        <v>1.2055000066757202</v>
      </c>
      <c r="D80">
        <v>1.2431999444961548</v>
      </c>
      <c r="E80">
        <v>1.2733999490737915</v>
      </c>
      <c r="F80">
        <v>1.3075000047683716</v>
      </c>
      <c r="G80">
        <v>1.3410999774932861</v>
      </c>
      <c r="H80">
        <v>1.3759000301361084</v>
      </c>
      <c r="I80">
        <v>1.4088000059127808</v>
      </c>
      <c r="J80">
        <v>1.4474999904632568</v>
      </c>
      <c r="K80">
        <v>1.4785000085830688</v>
      </c>
      <c r="L80">
        <v>1.510699987411499</v>
      </c>
    </row>
    <row r="81" spans="1:12" x14ac:dyDescent="0.3">
      <c r="A81" s="4" t="s">
        <v>86</v>
      </c>
      <c r="B81">
        <v>1.3991999626159668</v>
      </c>
      <c r="C81">
        <v>1.4086999893188477</v>
      </c>
      <c r="D81">
        <v>1.4182000160217285</v>
      </c>
      <c r="E81">
        <v>1.4309999942779541</v>
      </c>
      <c r="F81">
        <v>1.4435000419616699</v>
      </c>
      <c r="G81">
        <v>1.4596999883651733</v>
      </c>
      <c r="H81">
        <v>1.4768999814987183</v>
      </c>
      <c r="I81">
        <v>1.4939999580383301</v>
      </c>
      <c r="J81">
        <v>1.5144000053405762</v>
      </c>
      <c r="K81">
        <v>1.5327999591827393</v>
      </c>
      <c r="L81">
        <v>1.5535000562667847</v>
      </c>
    </row>
    <row r="82" spans="1:12" x14ac:dyDescent="0.3">
      <c r="A82" s="4" t="s">
        <v>87</v>
      </c>
      <c r="B82">
        <v>1.2443000078201294</v>
      </c>
      <c r="C82">
        <v>1.2811000347137451</v>
      </c>
      <c r="D82">
        <v>1.2990000247955322</v>
      </c>
      <c r="E82">
        <v>1.3192000389099121</v>
      </c>
      <c r="F82">
        <v>1.3342000246047974</v>
      </c>
      <c r="G82">
        <v>1.3550000190734863</v>
      </c>
      <c r="H82">
        <v>1.3756999969482422</v>
      </c>
      <c r="I82">
        <v>1.3999999761581421</v>
      </c>
      <c r="J82">
        <v>1.4266999959945679</v>
      </c>
      <c r="K82">
        <v>1.4523999691009521</v>
      </c>
      <c r="L82">
        <v>1.4814000129699707</v>
      </c>
    </row>
    <row r="83" spans="1:12" x14ac:dyDescent="0.3">
      <c r="A83" s="4" t="s">
        <v>88</v>
      </c>
      <c r="B83">
        <v>1.3056000471115112</v>
      </c>
      <c r="C83">
        <v>1.3267999887466431</v>
      </c>
      <c r="D83">
        <v>1.3451999425888062</v>
      </c>
      <c r="E83">
        <v>1.368899941444397</v>
      </c>
      <c r="F83">
        <v>1.3911000490188599</v>
      </c>
      <c r="G83">
        <v>1.4068000316619873</v>
      </c>
      <c r="H83">
        <v>1.4333000183105469</v>
      </c>
      <c r="I83">
        <v>1.4546999931335449</v>
      </c>
      <c r="J83">
        <v>1.4810999631881714</v>
      </c>
      <c r="K83">
        <v>1.509600043296814</v>
      </c>
      <c r="L83">
        <v>1.5368000268936157</v>
      </c>
    </row>
    <row r="84" spans="1:12" x14ac:dyDescent="0.3">
      <c r="A84" s="4" t="s">
        <v>89</v>
      </c>
      <c r="B84">
        <v>1.3959000110626221</v>
      </c>
      <c r="C84">
        <v>1.4228999614715576</v>
      </c>
      <c r="D84">
        <v>1.4469000101089478</v>
      </c>
      <c r="E84">
        <v>1.468500018119812</v>
      </c>
      <c r="F84">
        <v>1.4809000492095947</v>
      </c>
      <c r="G84">
        <v>1.496399998664856</v>
      </c>
      <c r="H84">
        <v>1.5117000341415405</v>
      </c>
      <c r="I84">
        <v>1.5307999849319458</v>
      </c>
      <c r="J84">
        <v>1.5552999973297119</v>
      </c>
      <c r="K84">
        <v>1.5767999887466431</v>
      </c>
      <c r="L84">
        <v>1.5963000059127808</v>
      </c>
    </row>
    <row r="85" spans="1:12" x14ac:dyDescent="0.3">
      <c r="A85" s="4" t="s">
        <v>90</v>
      </c>
      <c r="B85">
        <v>1.2381999492645264</v>
      </c>
      <c r="C85">
        <v>1.2590999603271484</v>
      </c>
      <c r="D85">
        <v>1.278499960899353</v>
      </c>
      <c r="E85">
        <v>1.2982000112533569</v>
      </c>
      <c r="F85">
        <v>1.3149000406265259</v>
      </c>
      <c r="G85">
        <v>1.329800009727478</v>
      </c>
      <c r="H85">
        <v>1.3523999452590942</v>
      </c>
      <c r="I85">
        <v>1.3779000043869019</v>
      </c>
      <c r="J85">
        <v>1.4029999971389771</v>
      </c>
      <c r="K85">
        <v>1.4290000200271606</v>
      </c>
      <c r="L85">
        <v>1.452299952507019</v>
      </c>
    </row>
    <row r="86" spans="1:12" x14ac:dyDescent="0.3">
      <c r="A86" s="4" t="s">
        <v>91</v>
      </c>
      <c r="B86">
        <v>1.3077000379562378</v>
      </c>
      <c r="C86">
        <v>1.312999963760376</v>
      </c>
      <c r="D86">
        <v>1.3312000036239624</v>
      </c>
      <c r="E86">
        <v>1.3508000373840332</v>
      </c>
      <c r="F86">
        <v>1.3738000392913818</v>
      </c>
      <c r="G86">
        <v>1.3906999826431274</v>
      </c>
      <c r="H86">
        <v>1.399399995803833</v>
      </c>
      <c r="I86">
        <v>1.3762999773025513</v>
      </c>
      <c r="J86">
        <v>1.3865000009536743</v>
      </c>
      <c r="K86">
        <v>1.4309999942779541</v>
      </c>
      <c r="L86">
        <v>1.4673999547958374</v>
      </c>
    </row>
    <row r="87" spans="1:12" x14ac:dyDescent="0.3">
      <c r="A87" s="4" t="s">
        <v>92</v>
      </c>
      <c r="B87">
        <v>5.8899998664855957E-2</v>
      </c>
      <c r="C87">
        <v>6.1500001698732376E-2</v>
      </c>
      <c r="D87">
        <v>6.2399998307228088E-2</v>
      </c>
      <c r="E87">
        <v>6.3199996948242188E-2</v>
      </c>
      <c r="F87">
        <v>6.3400000333786011E-2</v>
      </c>
      <c r="G87">
        <v>6.4000003039836884E-2</v>
      </c>
      <c r="H87">
        <v>6.4599998295307159E-2</v>
      </c>
      <c r="I87">
        <v>6.5200001001358032E-2</v>
      </c>
      <c r="J87">
        <v>6.5700002014636993E-2</v>
      </c>
      <c r="K87">
        <v>6.6100001335144043E-2</v>
      </c>
      <c r="L87">
        <v>6.6399998962879181E-2</v>
      </c>
    </row>
    <row r="88" spans="1:12" x14ac:dyDescent="0.3">
      <c r="A88" s="4" t="s">
        <v>93</v>
      </c>
      <c r="B88">
        <v>6.0300000011920929E-2</v>
      </c>
      <c r="C88">
        <v>6.210000067949295E-2</v>
      </c>
      <c r="D88">
        <v>6.1400000005960464E-2</v>
      </c>
      <c r="E88">
        <v>6.2199998646974564E-2</v>
      </c>
      <c r="F88">
        <v>6.2600001692771912E-2</v>
      </c>
      <c r="G88">
        <v>6.3299998641014099E-2</v>
      </c>
      <c r="H88">
        <v>6.289999932050705E-2</v>
      </c>
      <c r="I88">
        <v>6.379999965429306E-2</v>
      </c>
      <c r="J88">
        <v>6.379999965429306E-2</v>
      </c>
      <c r="K88">
        <v>6.4400002360343933E-2</v>
      </c>
      <c r="L88">
        <v>6.4999997615814209E-2</v>
      </c>
    </row>
    <row r="89" spans="1:12" x14ac:dyDescent="0.3">
      <c r="A89" s="4" t="s">
        <v>94</v>
      </c>
      <c r="B89">
        <v>5.9099998325109482E-2</v>
      </c>
      <c r="C89">
        <v>6.1000000685453415E-2</v>
      </c>
      <c r="D89">
        <v>6.1999998986721039E-2</v>
      </c>
      <c r="E89">
        <v>6.2399998307228088E-2</v>
      </c>
      <c r="F89">
        <v>6.2799997627735138E-2</v>
      </c>
      <c r="G89">
        <v>6.2799997627735138E-2</v>
      </c>
      <c r="H89">
        <v>6.3000001013278961E-2</v>
      </c>
      <c r="I89">
        <v>6.3199996948242188E-2</v>
      </c>
      <c r="J89">
        <v>6.3400000333786011E-2</v>
      </c>
      <c r="K89">
        <v>6.3600003719329834E-2</v>
      </c>
      <c r="L89">
        <v>6.379999965429306E-2</v>
      </c>
    </row>
    <row r="90" spans="1:12" x14ac:dyDescent="0.3">
      <c r="A90" s="4" t="s">
        <v>95</v>
      </c>
      <c r="B90">
        <v>5.9799998998641968E-2</v>
      </c>
      <c r="C90">
        <v>6.1999998986721039E-2</v>
      </c>
      <c r="D90">
        <v>6.289999932050705E-2</v>
      </c>
      <c r="E90">
        <v>6.2399998307228088E-2</v>
      </c>
      <c r="F90">
        <v>6.1999998986721039E-2</v>
      </c>
      <c r="G90">
        <v>6.210000067949295E-2</v>
      </c>
      <c r="H90">
        <v>6.2300000339746475E-2</v>
      </c>
      <c r="I90">
        <v>6.2700003385543823E-2</v>
      </c>
      <c r="J90">
        <v>6.3000001013278961E-2</v>
      </c>
      <c r="K90">
        <v>6.3199996948242188E-2</v>
      </c>
      <c r="L90">
        <v>6.3400000333786011E-2</v>
      </c>
    </row>
    <row r="91" spans="1:12" x14ac:dyDescent="0.3">
      <c r="A91" s="4" t="s">
        <v>96</v>
      </c>
      <c r="B91">
        <v>6.1500001698732376E-2</v>
      </c>
      <c r="C91">
        <v>6.3400000333786011E-2</v>
      </c>
      <c r="D91">
        <v>6.4400002360343933E-2</v>
      </c>
      <c r="E91">
        <v>6.4800001680850983E-2</v>
      </c>
      <c r="F91">
        <v>6.4900003373622894E-2</v>
      </c>
      <c r="G91">
        <v>6.4900003373622894E-2</v>
      </c>
      <c r="H91">
        <v>6.4999997615814209E-2</v>
      </c>
      <c r="I91">
        <v>6.5300002694129944E-2</v>
      </c>
      <c r="J91">
        <v>6.5600000321865082E-2</v>
      </c>
      <c r="K91">
        <v>6.5700002014636993E-2</v>
      </c>
      <c r="L91">
        <v>6.5800003707408905E-2</v>
      </c>
    </row>
    <row r="92" spans="1:12" x14ac:dyDescent="0.3">
      <c r="A92" s="4" t="s">
        <v>97</v>
      </c>
      <c r="B92">
        <v>6.0600001364946365E-2</v>
      </c>
      <c r="C92">
        <v>6.379999965429306E-2</v>
      </c>
      <c r="D92">
        <v>6.4099997282028198E-2</v>
      </c>
      <c r="E92">
        <v>6.4000003039836884E-2</v>
      </c>
      <c r="F92">
        <v>6.4400002360343933E-2</v>
      </c>
      <c r="G92">
        <v>6.4800001680850983E-2</v>
      </c>
      <c r="H92">
        <v>6.4999997615814209E-2</v>
      </c>
      <c r="I92">
        <v>6.5399996936321259E-2</v>
      </c>
      <c r="J92">
        <v>6.5700002014636993E-2</v>
      </c>
      <c r="K92">
        <v>6.5999999642372131E-2</v>
      </c>
      <c r="L92">
        <v>6.6200003027915955E-2</v>
      </c>
    </row>
    <row r="93" spans="1:12" x14ac:dyDescent="0.3">
      <c r="A93" s="4" t="s">
        <v>98</v>
      </c>
      <c r="B93">
        <v>1.187000036239624</v>
      </c>
      <c r="C93">
        <v>1.1999000310897827</v>
      </c>
      <c r="D93">
        <v>1.1994999647140503</v>
      </c>
      <c r="E93">
        <v>1.1970000267028809</v>
      </c>
      <c r="F93">
        <v>1.194100022315979</v>
      </c>
      <c r="G93">
        <v>1.1991000175476074</v>
      </c>
      <c r="H93">
        <v>1.1991000175476074</v>
      </c>
      <c r="I93">
        <v>1.2001999616622925</v>
      </c>
      <c r="J93">
        <v>1.2014000415802002</v>
      </c>
      <c r="K93">
        <v>1.2007999420166016</v>
      </c>
      <c r="L93">
        <v>1.2013000249862671</v>
      </c>
    </row>
    <row r="94" spans="1:12" x14ac:dyDescent="0.3">
      <c r="A94" s="4" t="s">
        <v>99</v>
      </c>
      <c r="B94">
        <v>1.2434999942779541</v>
      </c>
      <c r="C94">
        <v>1.2498999834060669</v>
      </c>
      <c r="D94">
        <v>1.2476999759674072</v>
      </c>
      <c r="E94">
        <v>1.2402000427246094</v>
      </c>
      <c r="F94">
        <v>1.2410000562667847</v>
      </c>
      <c r="G94">
        <v>1.239300012588501</v>
      </c>
      <c r="H94">
        <v>1.236799955368042</v>
      </c>
      <c r="I94">
        <v>1.2352999448776245</v>
      </c>
      <c r="J94">
        <v>1.2353999614715576</v>
      </c>
      <c r="K94">
        <v>1.2345999479293823</v>
      </c>
      <c r="L94">
        <v>1.2355999946594238</v>
      </c>
    </row>
    <row r="95" spans="1:12" x14ac:dyDescent="0.3">
      <c r="A95" s="4" t="s">
        <v>100</v>
      </c>
      <c r="B95">
        <v>1.1891000270843506</v>
      </c>
      <c r="C95">
        <v>1.1678999662399292</v>
      </c>
      <c r="D95">
        <v>1.1757999658584595</v>
      </c>
      <c r="E95">
        <v>1.181399941444397</v>
      </c>
      <c r="F95">
        <v>1.1841000318527222</v>
      </c>
      <c r="G95">
        <v>1.1862000226974487</v>
      </c>
      <c r="H95">
        <v>1.1868000030517578</v>
      </c>
      <c r="I95">
        <v>1.1908999681472778</v>
      </c>
      <c r="J95">
        <v>1.1906000375747681</v>
      </c>
      <c r="K95">
        <v>1.1907000541687012</v>
      </c>
      <c r="L95">
        <v>1.1892999410629272</v>
      </c>
    </row>
    <row r="96" spans="1:12" x14ac:dyDescent="0.3">
      <c r="A96" s="4" t="s">
        <v>101</v>
      </c>
      <c r="B96">
        <v>1.3114000558853149</v>
      </c>
      <c r="C96">
        <v>1.3137999773025513</v>
      </c>
      <c r="D96">
        <v>1.3127000331878662</v>
      </c>
      <c r="E96">
        <v>1.3114000558853149</v>
      </c>
      <c r="F96">
        <v>1.3087999820709229</v>
      </c>
      <c r="G96">
        <v>1.3056999444961548</v>
      </c>
      <c r="H96">
        <v>1.3023999929428101</v>
      </c>
      <c r="I96">
        <v>1.3012000322341919</v>
      </c>
      <c r="J96">
        <v>1.2990000247955322</v>
      </c>
      <c r="K96">
        <v>1.3001999855041504</v>
      </c>
      <c r="L96">
        <v>1.2967000007629395</v>
      </c>
    </row>
    <row r="97" spans="1:12" x14ac:dyDescent="0.3">
      <c r="A97" s="4" t="s">
        <v>102</v>
      </c>
      <c r="B97">
        <v>1.2631000280380249</v>
      </c>
      <c r="C97">
        <v>1.2481000423431396</v>
      </c>
      <c r="D97">
        <v>1.2431000471115112</v>
      </c>
      <c r="E97">
        <v>1.2394000291824341</v>
      </c>
      <c r="F97">
        <v>1.2372000217437744</v>
      </c>
      <c r="G97">
        <v>1.2319999933242798</v>
      </c>
      <c r="H97">
        <v>1.2265000343322754</v>
      </c>
      <c r="I97">
        <v>1.2236000299453735</v>
      </c>
      <c r="J97">
        <v>1.2210999727249146</v>
      </c>
      <c r="K97">
        <v>1.2196999788284302</v>
      </c>
      <c r="L97">
        <v>1.2196999788284302</v>
      </c>
    </row>
    <row r="98" spans="1:12" x14ac:dyDescent="0.3">
      <c r="A98" s="4" t="s">
        <v>103</v>
      </c>
      <c r="B98">
        <v>1.3035000562667847</v>
      </c>
      <c r="C98">
        <v>1.274399995803833</v>
      </c>
      <c r="D98">
        <v>1.2710000276565552</v>
      </c>
      <c r="E98">
        <v>1.2699999809265137</v>
      </c>
      <c r="F98">
        <v>1.2632999420166016</v>
      </c>
      <c r="G98">
        <v>1.2594000101089478</v>
      </c>
      <c r="H98">
        <v>1.2576999664306641</v>
      </c>
      <c r="I98">
        <v>1.2576999664306641</v>
      </c>
      <c r="J98">
        <v>1.2561999559402466</v>
      </c>
      <c r="K98">
        <v>1.2575000524520874</v>
      </c>
      <c r="L98">
        <v>1.2587000131607056</v>
      </c>
    </row>
    <row r="99" spans="1:12" x14ac:dyDescent="0.3">
      <c r="A99" s="4" t="s">
        <v>104</v>
      </c>
      <c r="B99">
        <v>1.2839000225067139</v>
      </c>
      <c r="C99">
        <v>1.2694000005722046</v>
      </c>
      <c r="D99">
        <v>1.2683000564575195</v>
      </c>
      <c r="E99">
        <v>1.2645000219345093</v>
      </c>
      <c r="F99">
        <v>1.2653000354766846</v>
      </c>
      <c r="G99">
        <v>1.2648999691009521</v>
      </c>
      <c r="H99">
        <v>1.2652000188827515</v>
      </c>
      <c r="I99">
        <v>1.2647000551223755</v>
      </c>
      <c r="J99">
        <v>1.2653000354766846</v>
      </c>
      <c r="K99">
        <v>1.2648999691009521</v>
      </c>
      <c r="L99">
        <v>1.2652000188827515</v>
      </c>
    </row>
    <row r="100" spans="1:12" x14ac:dyDescent="0.3">
      <c r="A100" s="4" t="s">
        <v>105</v>
      </c>
      <c r="B100">
        <v>1.3325999975204468</v>
      </c>
      <c r="C100">
        <v>1.3308000564575195</v>
      </c>
      <c r="D100">
        <v>1.3396999835968018</v>
      </c>
      <c r="E100">
        <v>1.3422000408172607</v>
      </c>
      <c r="F100">
        <v>1.3418999910354614</v>
      </c>
      <c r="G100">
        <v>1.3387000560760498</v>
      </c>
      <c r="H100">
        <v>1.3361999988555908</v>
      </c>
      <c r="I100">
        <v>1.3346999883651733</v>
      </c>
      <c r="J100">
        <v>1.3351000547409058</v>
      </c>
      <c r="K100">
        <v>1.3321000337600708</v>
      </c>
      <c r="L100">
        <v>1.3315000534057617</v>
      </c>
    </row>
    <row r="101" spans="1:12" x14ac:dyDescent="0.3">
      <c r="A101" s="4" t="s">
        <v>106</v>
      </c>
      <c r="B101">
        <v>1.2319999933242798</v>
      </c>
      <c r="C101">
        <v>1.2454999685287476</v>
      </c>
      <c r="D101">
        <v>1.2502000331878662</v>
      </c>
      <c r="E101">
        <v>1.2484999895095825</v>
      </c>
      <c r="F101">
        <v>1.2465000152587891</v>
      </c>
      <c r="G101">
        <v>1.2434999942779541</v>
      </c>
      <c r="H101">
        <v>1.2409000396728516</v>
      </c>
      <c r="I101">
        <v>1.2381999492645264</v>
      </c>
      <c r="J101">
        <v>1.2389999628067017</v>
      </c>
      <c r="K101">
        <v>1.2391999959945679</v>
      </c>
      <c r="L101">
        <v>1.2409000396728516</v>
      </c>
    </row>
    <row r="102" spans="1:12" x14ac:dyDescent="0.3">
      <c r="A102" s="4" t="s">
        <v>107</v>
      </c>
      <c r="B102">
        <v>1.3113000392913818</v>
      </c>
      <c r="C102">
        <v>1.3200000524520874</v>
      </c>
      <c r="D102">
        <v>1.3130999803543091</v>
      </c>
      <c r="E102">
        <v>1.3077000379562378</v>
      </c>
      <c r="F102">
        <v>1.3044999837875366</v>
      </c>
      <c r="G102">
        <v>1.3016999959945679</v>
      </c>
      <c r="H102">
        <v>1.2999999523162842</v>
      </c>
      <c r="I102">
        <v>1.3023999929428101</v>
      </c>
      <c r="J102">
        <v>1.3047000169754028</v>
      </c>
      <c r="K102">
        <v>1.3070000410079956</v>
      </c>
      <c r="L102">
        <v>1.3087999820709229</v>
      </c>
    </row>
    <row r="103" spans="1:12" x14ac:dyDescent="0.3">
      <c r="A103" s="4" t="s">
        <v>108</v>
      </c>
      <c r="B103">
        <v>1.3374999761581421</v>
      </c>
      <c r="C103">
        <v>1.3234000205993652</v>
      </c>
      <c r="D103">
        <v>1.3289999961853027</v>
      </c>
      <c r="E103">
        <v>1.3234000205993652</v>
      </c>
      <c r="F103">
        <v>1.3214999437332153</v>
      </c>
      <c r="G103">
        <v>1.3180999755859375</v>
      </c>
      <c r="H103">
        <v>1.3163000345230103</v>
      </c>
      <c r="I103">
        <v>1.3142999410629272</v>
      </c>
      <c r="J103">
        <v>1.3151999711990356</v>
      </c>
      <c r="K103">
        <v>1.3173999786376953</v>
      </c>
      <c r="L103">
        <v>1.320099949836731</v>
      </c>
    </row>
    <row r="104" spans="1:12" x14ac:dyDescent="0.3">
      <c r="A104" s="4" t="s">
        <v>109</v>
      </c>
      <c r="B104">
        <v>1.31659996509552</v>
      </c>
      <c r="C104">
        <v>1.3004000186920166</v>
      </c>
      <c r="D104">
        <v>1.322100043296814</v>
      </c>
      <c r="E104">
        <v>1.3212000131607056</v>
      </c>
      <c r="F104">
        <v>1.319599986076355</v>
      </c>
      <c r="G104">
        <v>1.3248000144958496</v>
      </c>
      <c r="H104">
        <v>1.3222999572753906</v>
      </c>
      <c r="I104">
        <v>1.3249000310897827</v>
      </c>
      <c r="J104">
        <v>1.3255000114440918</v>
      </c>
      <c r="K104">
        <v>1.3258999586105347</v>
      </c>
      <c r="L104">
        <v>1.32669997215271</v>
      </c>
    </row>
    <row r="105" spans="1:12" x14ac:dyDescent="0.3">
      <c r="A105" s="4" t="s">
        <v>110</v>
      </c>
      <c r="B105">
        <v>1.1827000379562378</v>
      </c>
      <c r="C105">
        <v>1.1801999807357788</v>
      </c>
      <c r="D105">
        <v>1.1682000160217285</v>
      </c>
      <c r="E105">
        <v>1.1754000186920166</v>
      </c>
      <c r="F105">
        <v>1.1782000064849854</v>
      </c>
      <c r="G105">
        <v>1.1793999671936035</v>
      </c>
      <c r="H105">
        <v>1.1794999837875366</v>
      </c>
      <c r="I105">
        <v>1.1792000532150269</v>
      </c>
      <c r="J105">
        <v>1.1816999912261963</v>
      </c>
      <c r="K105">
        <v>1.1827000379562378</v>
      </c>
      <c r="L105">
        <v>1.1832000017166138</v>
      </c>
    </row>
    <row r="106" spans="1:12" x14ac:dyDescent="0.3">
      <c r="A106" s="4" t="s">
        <v>111</v>
      </c>
      <c r="B106">
        <v>1.2217999696731567</v>
      </c>
      <c r="C106">
        <v>1.2213000059127808</v>
      </c>
      <c r="D106">
        <v>1.1974999904632568</v>
      </c>
      <c r="E106">
        <v>1.2001999616622925</v>
      </c>
      <c r="F106">
        <v>1.2009999752044678</v>
      </c>
      <c r="G106">
        <v>1.2038999795913696</v>
      </c>
      <c r="H106">
        <v>1.2049000263214111</v>
      </c>
      <c r="I106">
        <v>1.2064000368118286</v>
      </c>
      <c r="J106">
        <v>1.2074999809265137</v>
      </c>
      <c r="K106">
        <v>1.208299994468689</v>
      </c>
      <c r="L106">
        <v>1.208299994468689</v>
      </c>
    </row>
    <row r="107" spans="1:12" x14ac:dyDescent="0.3">
      <c r="A107" s="4" t="s">
        <v>112</v>
      </c>
      <c r="B107">
        <v>1.2333999872207642</v>
      </c>
      <c r="C107">
        <v>1.2554999589920044</v>
      </c>
      <c r="D107">
        <v>1.2468999624252319</v>
      </c>
      <c r="E107">
        <v>1.2396999597549438</v>
      </c>
      <c r="F107">
        <v>1.2382999658584595</v>
      </c>
      <c r="G107">
        <v>1.2308000326156616</v>
      </c>
      <c r="H107">
        <v>1.2299000024795532</v>
      </c>
      <c r="I107">
        <v>1.2294000387191772</v>
      </c>
      <c r="J107">
        <v>1.2301000356674194</v>
      </c>
      <c r="K107">
        <v>1.2315000295639038</v>
      </c>
      <c r="L107">
        <v>1.2338000535964966</v>
      </c>
    </row>
    <row r="108" spans="1:12" x14ac:dyDescent="0.3">
      <c r="A108" s="4" t="s">
        <v>113</v>
      </c>
      <c r="B108">
        <v>1.3967000246047974</v>
      </c>
      <c r="C108">
        <v>1.3885999917984009</v>
      </c>
      <c r="D108">
        <v>1.3905999660491943</v>
      </c>
      <c r="E108">
        <v>1.3911999464035034</v>
      </c>
      <c r="F108">
        <v>1.3859000205993652</v>
      </c>
      <c r="G108">
        <v>1.3845000267028809</v>
      </c>
      <c r="H108">
        <v>1.3854999542236328</v>
      </c>
      <c r="I108">
        <v>1.3861000537872314</v>
      </c>
      <c r="J108">
        <v>1.3851000070571899</v>
      </c>
      <c r="K108">
        <v>1.3848999738693237</v>
      </c>
      <c r="L108">
        <v>1.3865000009536743</v>
      </c>
    </row>
    <row r="109" spans="1:12" x14ac:dyDescent="0.3">
      <c r="A109" s="4" t="s">
        <v>114</v>
      </c>
      <c r="B109">
        <v>1.4670000076293945</v>
      </c>
      <c r="C109">
        <v>1.4270000457763672</v>
      </c>
      <c r="D109">
        <v>1.4306000471115112</v>
      </c>
      <c r="E109">
        <v>1.4265999794006348</v>
      </c>
      <c r="F109">
        <v>1.4230999946594238</v>
      </c>
      <c r="G109">
        <v>1.4220000505447388</v>
      </c>
      <c r="H109">
        <v>1.4242000579833984</v>
      </c>
      <c r="I109">
        <v>1.4242000579833984</v>
      </c>
      <c r="J109">
        <v>1.4254000186920166</v>
      </c>
      <c r="K109">
        <v>1.4251999855041504</v>
      </c>
      <c r="L109">
        <v>1.4249999523162842</v>
      </c>
    </row>
    <row r="110" spans="1:12" x14ac:dyDescent="0.3">
      <c r="A110" s="4" t="s">
        <v>115</v>
      </c>
      <c r="B110">
        <v>1.4091000556945801</v>
      </c>
      <c r="C110">
        <v>1.3895000219345093</v>
      </c>
      <c r="D110">
        <v>1.3823000192642212</v>
      </c>
      <c r="E110">
        <v>1.3818000555038452</v>
      </c>
      <c r="F110">
        <v>1.3861000537872314</v>
      </c>
      <c r="G110">
        <v>1.384600043296814</v>
      </c>
      <c r="H110">
        <v>1.386199951171875</v>
      </c>
      <c r="I110">
        <v>1.3867000341415405</v>
      </c>
      <c r="J110">
        <v>1.3854000568389893</v>
      </c>
      <c r="K110">
        <v>1.3884999752044678</v>
      </c>
      <c r="L110">
        <v>1.3874000310897827</v>
      </c>
    </row>
    <row r="114" spans="1:2" x14ac:dyDescent="0.3">
      <c r="A114" t="s">
        <v>116</v>
      </c>
      <c r="B114" s="1" t="s">
        <v>117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H72" workbookViewId="0">
      <selection activeCell="X12" sqref="X12"/>
    </sheetView>
  </sheetViews>
  <sheetFormatPr defaultColWidth="11.5546875" defaultRowHeight="14.4" x14ac:dyDescent="0.3"/>
  <cols>
    <col min="1" max="1" width="13.77734375" customWidth="1"/>
  </cols>
  <sheetData>
    <row r="1" spans="1:15" x14ac:dyDescent="0.3">
      <c r="A1" t="s">
        <v>130</v>
      </c>
    </row>
    <row r="2" spans="1:15" x14ac:dyDescent="0.3">
      <c r="A2" s="4" t="s">
        <v>56</v>
      </c>
      <c r="B2">
        <v>1.1035000085830688</v>
      </c>
      <c r="C2">
        <v>1.1395000219345093</v>
      </c>
      <c r="D2">
        <v>1.1687999963760376</v>
      </c>
      <c r="E2">
        <v>1.2058999538421631</v>
      </c>
      <c r="F2">
        <v>1.2335000038146973</v>
      </c>
      <c r="G2">
        <v>1.2717000246047974</v>
      </c>
      <c r="H2">
        <v>1.3021999597549438</v>
      </c>
      <c r="I2">
        <v>1.3184000253677368</v>
      </c>
      <c r="J2">
        <v>1.323699951171875</v>
      </c>
      <c r="K2">
        <v>1.3370000123977661</v>
      </c>
      <c r="L2">
        <v>1.3517999649047852</v>
      </c>
      <c r="N2">
        <v>91142</v>
      </c>
    </row>
    <row r="3" spans="1:15" x14ac:dyDescent="0.3">
      <c r="A3" s="4" t="s">
        <v>57</v>
      </c>
      <c r="B3">
        <v>1.0658999681472778</v>
      </c>
      <c r="C3">
        <v>1.0942000150680542</v>
      </c>
      <c r="D3">
        <v>1.113800048828125</v>
      </c>
      <c r="E3">
        <v>1.1484999656677246</v>
      </c>
      <c r="F3">
        <v>1.1907000541687012</v>
      </c>
      <c r="G3">
        <v>1.23580002784729</v>
      </c>
      <c r="H3">
        <v>1.2741999626159668</v>
      </c>
      <c r="I3">
        <v>1.3070000410079956</v>
      </c>
      <c r="J3">
        <v>1.3396999835968018</v>
      </c>
      <c r="K3">
        <v>1.3726999759674072</v>
      </c>
      <c r="L3">
        <v>1.3985999822616577</v>
      </c>
      <c r="N3">
        <v>0</v>
      </c>
      <c r="O3">
        <v>-0.10946670174598694</v>
      </c>
    </row>
    <row r="4" spans="1:15" x14ac:dyDescent="0.3">
      <c r="A4" s="4" t="s">
        <v>58</v>
      </c>
      <c r="B4">
        <v>1.0815999507904053</v>
      </c>
      <c r="C4">
        <v>1.1200000047683716</v>
      </c>
      <c r="D4">
        <v>1.1276999711990356</v>
      </c>
      <c r="E4">
        <v>1.1565999984741211</v>
      </c>
      <c r="F4">
        <v>1.1877000331878662</v>
      </c>
      <c r="G4">
        <v>1.222599983215332</v>
      </c>
      <c r="H4">
        <v>1.2567000389099121</v>
      </c>
      <c r="I4">
        <v>1.2862000465393066</v>
      </c>
      <c r="J4">
        <v>1.3137999773025513</v>
      </c>
      <c r="K4">
        <v>1.3415999412536621</v>
      </c>
      <c r="L4">
        <v>1.3634999990463257</v>
      </c>
      <c r="N4">
        <v>3</v>
      </c>
      <c r="O4">
        <v>-7.5583308935165405E-2</v>
      </c>
    </row>
    <row r="5" spans="1:15" x14ac:dyDescent="0.3">
      <c r="A5" s="4" t="s">
        <v>59</v>
      </c>
      <c r="B5">
        <v>1.1460000276565552</v>
      </c>
      <c r="C5">
        <v>1.1761000156402588</v>
      </c>
      <c r="D5">
        <v>1.2093000411987305</v>
      </c>
      <c r="E5">
        <v>1.242900013923645</v>
      </c>
      <c r="F5">
        <v>1.2735999822616577</v>
      </c>
      <c r="G5">
        <v>1.3006000518798828</v>
      </c>
      <c r="H5">
        <v>1.3387000560760498</v>
      </c>
      <c r="I5">
        <v>1.3727999925613403</v>
      </c>
      <c r="J5">
        <v>1.4019999504089355</v>
      </c>
      <c r="K5">
        <v>1.4282000064849854</v>
      </c>
      <c r="L5">
        <v>1.4491000175476074</v>
      </c>
      <c r="N5">
        <v>6</v>
      </c>
      <c r="O5">
        <v>-5.3366631269454956E-2</v>
      </c>
    </row>
    <row r="6" spans="1:15" x14ac:dyDescent="0.3">
      <c r="A6" s="4" t="s">
        <v>60</v>
      </c>
      <c r="B6">
        <v>1.2684999704360962</v>
      </c>
      <c r="C6">
        <v>1.3012000322341919</v>
      </c>
      <c r="D6">
        <v>1.3294999599456787</v>
      </c>
      <c r="E6">
        <v>1.3621000051498413</v>
      </c>
      <c r="F6">
        <v>1.3954000473022461</v>
      </c>
      <c r="G6">
        <v>1.4371000528335571</v>
      </c>
      <c r="H6">
        <v>1.4743000268936157</v>
      </c>
      <c r="I6">
        <v>1.5092999935150146</v>
      </c>
      <c r="J6">
        <v>1.5399999618530273</v>
      </c>
      <c r="K6">
        <v>1.5693999528884888</v>
      </c>
      <c r="L6">
        <v>1.594499945640564</v>
      </c>
      <c r="N6">
        <v>9</v>
      </c>
      <c r="O6">
        <v>-1.9116679827372307E-2</v>
      </c>
    </row>
    <row r="7" spans="1:15" x14ac:dyDescent="0.3">
      <c r="A7" s="4" t="s">
        <v>61</v>
      </c>
      <c r="B7">
        <v>0.91689997911453247</v>
      </c>
      <c r="C7">
        <v>0.95090001821517944</v>
      </c>
      <c r="D7">
        <v>0.97670000791549683</v>
      </c>
      <c r="E7">
        <v>1.0065000057220459</v>
      </c>
      <c r="F7">
        <v>1.0403000116348267</v>
      </c>
      <c r="G7">
        <v>1.0716999769210815</v>
      </c>
      <c r="H7">
        <v>1.1051000356674194</v>
      </c>
      <c r="I7">
        <v>1.1298999786376953</v>
      </c>
      <c r="J7">
        <v>1.1553000211715698</v>
      </c>
      <c r="K7">
        <v>1.1807999610900879</v>
      </c>
      <c r="L7">
        <v>1.2002999782562256</v>
      </c>
      <c r="N7">
        <v>12</v>
      </c>
      <c r="O7">
        <v>1.3799985249837166E-2</v>
      </c>
    </row>
    <row r="8" spans="1:15" x14ac:dyDescent="0.3">
      <c r="A8" s="4" t="s">
        <v>98</v>
      </c>
      <c r="B8">
        <v>1.187000036239624</v>
      </c>
      <c r="C8">
        <v>1.1999000310897827</v>
      </c>
      <c r="D8">
        <v>1.1994999647140503</v>
      </c>
      <c r="E8">
        <v>1.1970000267028809</v>
      </c>
      <c r="F8">
        <v>1.194100022315979</v>
      </c>
      <c r="G8">
        <v>1.1991000175476074</v>
      </c>
      <c r="H8">
        <v>1.1991000175476074</v>
      </c>
      <c r="I8">
        <v>1.2001999616622925</v>
      </c>
      <c r="J8">
        <v>1.2014000415802002</v>
      </c>
      <c r="K8">
        <v>1.2007999420166016</v>
      </c>
      <c r="L8">
        <v>1.2013000249862671</v>
      </c>
      <c r="N8">
        <v>15</v>
      </c>
      <c r="O8">
        <v>4.8383335272470962E-2</v>
      </c>
    </row>
    <row r="9" spans="1:15" x14ac:dyDescent="0.3">
      <c r="A9" s="4" t="s">
        <v>99</v>
      </c>
      <c r="B9">
        <v>1.2434999942779541</v>
      </c>
      <c r="C9">
        <v>1.2498999834060669</v>
      </c>
      <c r="D9">
        <v>1.2476999759674072</v>
      </c>
      <c r="E9">
        <v>1.2402000427246094</v>
      </c>
      <c r="F9">
        <v>1.2410000562667847</v>
      </c>
      <c r="G9">
        <v>1.239300012588501</v>
      </c>
      <c r="H9">
        <v>1.236799955368042</v>
      </c>
      <c r="I9">
        <v>1.2352999448776245</v>
      </c>
      <c r="J9">
        <v>1.2353999614715576</v>
      </c>
      <c r="K9">
        <v>1.2345999479293823</v>
      </c>
      <c r="L9">
        <v>1.2355999946594238</v>
      </c>
      <c r="N9">
        <v>18</v>
      </c>
      <c r="O9">
        <v>8.4300021330515396E-2</v>
      </c>
    </row>
    <row r="10" spans="1:15" x14ac:dyDescent="0.3">
      <c r="A10" s="4" t="s">
        <v>100</v>
      </c>
      <c r="B10">
        <v>1.1891000270843506</v>
      </c>
      <c r="C10">
        <v>1.1678999662399292</v>
      </c>
      <c r="D10">
        <v>1.1757999658584595</v>
      </c>
      <c r="E10">
        <v>1.181399941444397</v>
      </c>
      <c r="F10">
        <v>1.1841000318527222</v>
      </c>
      <c r="G10">
        <v>1.1862000226974487</v>
      </c>
      <c r="H10">
        <v>1.1868000030517578</v>
      </c>
      <c r="I10">
        <v>1.1908999681472778</v>
      </c>
      <c r="J10">
        <v>1.1906000375747681</v>
      </c>
      <c r="K10">
        <v>1.1907000541687012</v>
      </c>
      <c r="L10">
        <v>1.1892999410629272</v>
      </c>
      <c r="N10">
        <v>21</v>
      </c>
      <c r="O10">
        <v>0.11180005470911669</v>
      </c>
    </row>
    <row r="11" spans="1:15" x14ac:dyDescent="0.3">
      <c r="A11" s="4" t="s">
        <v>118</v>
      </c>
      <c r="B11">
        <f>AVERAGE(B2:B7)-AVERAGE(B8:B10)</f>
        <v>-0.10946670174598694</v>
      </c>
      <c r="C11">
        <f t="shared" ref="C11:L11" si="0">AVERAGE(C2:C7)-AVERAGE(C8:C10)</f>
        <v>-7.5583308935165405E-2</v>
      </c>
      <c r="D11">
        <f t="shared" si="0"/>
        <v>-5.3366631269454956E-2</v>
      </c>
      <c r="E11">
        <f t="shared" si="0"/>
        <v>-1.9116679827372307E-2</v>
      </c>
      <c r="F11">
        <f t="shared" si="0"/>
        <v>1.3799985249837166E-2</v>
      </c>
      <c r="G11">
        <f t="shared" si="0"/>
        <v>4.8383335272470962E-2</v>
      </c>
      <c r="H11">
        <f t="shared" si="0"/>
        <v>8.4300021330515396E-2</v>
      </c>
      <c r="I11">
        <f t="shared" si="0"/>
        <v>0.11180005470911669</v>
      </c>
      <c r="J11">
        <f t="shared" si="0"/>
        <v>0.1366166273752849</v>
      </c>
      <c r="K11">
        <f t="shared" si="0"/>
        <v>0.16291666030883789</v>
      </c>
      <c r="L11">
        <f t="shared" si="0"/>
        <v>0.18423332770665479</v>
      </c>
      <c r="N11">
        <v>24</v>
      </c>
      <c r="O11">
        <v>0.1366166273752849</v>
      </c>
    </row>
    <row r="12" spans="1:15" x14ac:dyDescent="0.3">
      <c r="N12">
        <v>27</v>
      </c>
      <c r="O12">
        <v>0.16291666030883789</v>
      </c>
    </row>
    <row r="13" spans="1:15" x14ac:dyDescent="0.3">
      <c r="N13">
        <v>30</v>
      </c>
      <c r="O13">
        <v>0.18423332770665479</v>
      </c>
    </row>
    <row r="16" spans="1:15" x14ac:dyDescent="0.3">
      <c r="A16" t="s">
        <v>131</v>
      </c>
      <c r="N16">
        <v>91143</v>
      </c>
    </row>
    <row r="17" spans="1:15" x14ac:dyDescent="0.3">
      <c r="A17" s="4" t="s">
        <v>62</v>
      </c>
      <c r="B17">
        <v>1.1699999570846558</v>
      </c>
      <c r="C17">
        <v>1.1930999755859375</v>
      </c>
      <c r="D17">
        <v>1.2043000459671021</v>
      </c>
      <c r="E17">
        <v>1.2177000045776367</v>
      </c>
      <c r="F17">
        <v>1.2351000308990479</v>
      </c>
      <c r="G17">
        <v>1.2512999773025513</v>
      </c>
      <c r="H17">
        <v>1.2669999599456787</v>
      </c>
      <c r="I17">
        <v>1.2908999919891357</v>
      </c>
      <c r="J17">
        <v>1.3113000392913818</v>
      </c>
      <c r="K17">
        <v>1.3306000232696533</v>
      </c>
      <c r="L17">
        <v>1.3495999574661255</v>
      </c>
      <c r="N17">
        <v>0</v>
      </c>
      <c r="O17">
        <v>-0.113883376121521</v>
      </c>
    </row>
    <row r="18" spans="1:15" x14ac:dyDescent="0.3">
      <c r="A18" s="4" t="s">
        <v>63</v>
      </c>
      <c r="B18">
        <v>1.1447000503540039</v>
      </c>
      <c r="C18">
        <v>1.1628999710083008</v>
      </c>
      <c r="D18">
        <v>1.1782000064849854</v>
      </c>
      <c r="E18">
        <v>1.1901999711990356</v>
      </c>
      <c r="F18">
        <v>1.2156000137329102</v>
      </c>
      <c r="G18">
        <v>1.2425999641418457</v>
      </c>
      <c r="H18">
        <v>1.2647000551223755</v>
      </c>
      <c r="I18">
        <v>1.2879999876022339</v>
      </c>
      <c r="J18">
        <v>1.3116999864578247</v>
      </c>
      <c r="K18">
        <v>1.3359999656677246</v>
      </c>
      <c r="L18">
        <v>1.3568999767303467</v>
      </c>
      <c r="N18">
        <v>3</v>
      </c>
      <c r="O18">
        <v>-7.6866686344146729E-2</v>
      </c>
    </row>
    <row r="19" spans="1:15" x14ac:dyDescent="0.3">
      <c r="A19" s="4" t="s">
        <v>64</v>
      </c>
      <c r="B19">
        <v>1.1759999990463257</v>
      </c>
      <c r="C19">
        <v>1.2043999433517456</v>
      </c>
      <c r="D19">
        <v>1.2353999614715576</v>
      </c>
      <c r="E19">
        <v>1.2582000494003296</v>
      </c>
      <c r="F19">
        <v>1.2883000373840332</v>
      </c>
      <c r="G19">
        <v>1.3128000497817993</v>
      </c>
      <c r="H19">
        <v>1.3415999412536621</v>
      </c>
      <c r="I19">
        <v>1.3675999641418457</v>
      </c>
      <c r="J19">
        <v>1.3933999538421631</v>
      </c>
      <c r="K19">
        <v>1.4143999814987183</v>
      </c>
      <c r="L19">
        <v>1.440000057220459</v>
      </c>
      <c r="N19">
        <v>6</v>
      </c>
      <c r="O19">
        <v>-6.2183380126953125E-2</v>
      </c>
    </row>
    <row r="20" spans="1:15" x14ac:dyDescent="0.3">
      <c r="A20" s="4" t="s">
        <v>65</v>
      </c>
      <c r="B20">
        <v>1.1201000213623047</v>
      </c>
      <c r="C20">
        <v>1.1409000158309937</v>
      </c>
      <c r="D20">
        <v>1.149899959564209</v>
      </c>
      <c r="E20">
        <v>1.1734999418258667</v>
      </c>
      <c r="F20">
        <v>1.2035000324249268</v>
      </c>
      <c r="G20">
        <v>1.218999981880188</v>
      </c>
      <c r="H20">
        <v>1.2416000366210937</v>
      </c>
      <c r="I20">
        <v>1.2635999917984009</v>
      </c>
      <c r="J20">
        <v>1.2831000089645386</v>
      </c>
      <c r="K20">
        <v>1.3013999462127686</v>
      </c>
      <c r="L20">
        <v>1.319100022315979</v>
      </c>
      <c r="N20">
        <v>9</v>
      </c>
      <c r="O20">
        <v>-4.7433356444041008E-2</v>
      </c>
    </row>
    <row r="21" spans="1:15" x14ac:dyDescent="0.3">
      <c r="A21" s="4" t="s">
        <v>66</v>
      </c>
      <c r="B21">
        <v>1.2035000324249268</v>
      </c>
      <c r="C21">
        <v>1.2371000051498413</v>
      </c>
      <c r="D21">
        <v>1.2427999973297119</v>
      </c>
      <c r="E21">
        <v>1.2568000555038452</v>
      </c>
      <c r="F21">
        <v>1.2813999652862549</v>
      </c>
      <c r="G21">
        <v>1.2969000339508057</v>
      </c>
      <c r="H21">
        <v>1.3167999982833862</v>
      </c>
      <c r="I21">
        <v>1.3395999670028687</v>
      </c>
      <c r="J21">
        <v>1.3573000431060791</v>
      </c>
      <c r="K21">
        <v>1.3762999773025513</v>
      </c>
      <c r="L21">
        <v>1.3932000398635864</v>
      </c>
      <c r="N21">
        <v>12</v>
      </c>
      <c r="O21">
        <v>-2.6349961757659912E-2</v>
      </c>
    </row>
    <row r="22" spans="1:15" x14ac:dyDescent="0.3">
      <c r="A22" s="4" t="s">
        <v>67</v>
      </c>
      <c r="B22">
        <v>1.2583999633789062</v>
      </c>
      <c r="C22">
        <v>1.2730000019073486</v>
      </c>
      <c r="D22">
        <v>1.2698999643325806</v>
      </c>
      <c r="E22">
        <v>1.2605999708175659</v>
      </c>
      <c r="F22">
        <v>1.2366000413894653</v>
      </c>
      <c r="G22">
        <v>1.2581000328063965</v>
      </c>
      <c r="H22">
        <v>1.3098000288009644</v>
      </c>
      <c r="I22">
        <v>1.3478000164031982</v>
      </c>
      <c r="J22">
        <v>1.3792999982833862</v>
      </c>
      <c r="K22">
        <v>1.406999945640564</v>
      </c>
      <c r="L22">
        <v>1.4319000244140625</v>
      </c>
      <c r="N22">
        <v>15</v>
      </c>
      <c r="O22">
        <v>-2.2499759991962964E-3</v>
      </c>
    </row>
    <row r="23" spans="1:15" x14ac:dyDescent="0.3">
      <c r="A23" s="4" t="s">
        <v>101</v>
      </c>
      <c r="B23">
        <v>1.3114000558853149</v>
      </c>
      <c r="C23">
        <v>1.3137999773025513</v>
      </c>
      <c r="D23">
        <v>1.3127000331878662</v>
      </c>
      <c r="E23">
        <v>1.3114000558853149</v>
      </c>
      <c r="F23">
        <v>1.3087999820709229</v>
      </c>
      <c r="G23">
        <v>1.3056999444961548</v>
      </c>
      <c r="H23">
        <v>1.3023999929428101</v>
      </c>
      <c r="I23">
        <v>1.3012000322341919</v>
      </c>
      <c r="J23">
        <v>1.2990000247955322</v>
      </c>
      <c r="K23">
        <v>1.3001999855041504</v>
      </c>
      <c r="L23">
        <v>1.2967000007629395</v>
      </c>
      <c r="N23">
        <v>18</v>
      </c>
      <c r="O23">
        <v>2.8050005435943604E-2</v>
      </c>
    </row>
    <row r="24" spans="1:15" x14ac:dyDescent="0.3">
      <c r="A24" s="4" t="s">
        <v>102</v>
      </c>
      <c r="B24">
        <v>1.2631000280380249</v>
      </c>
      <c r="C24">
        <v>1.2481000423431396</v>
      </c>
      <c r="D24">
        <v>1.2431000471115112</v>
      </c>
      <c r="E24">
        <v>1.2394000291824341</v>
      </c>
      <c r="F24">
        <v>1.2372000217437744</v>
      </c>
      <c r="G24">
        <v>1.2319999933242798</v>
      </c>
      <c r="H24">
        <v>1.2265000343322754</v>
      </c>
      <c r="I24">
        <v>1.2236000299453735</v>
      </c>
      <c r="J24">
        <v>1.2210999727249146</v>
      </c>
      <c r="K24">
        <v>1.2196999788284302</v>
      </c>
      <c r="L24">
        <v>1.2196999788284302</v>
      </c>
      <c r="N24">
        <v>21</v>
      </c>
      <c r="O24">
        <v>5.5416643619537354E-2</v>
      </c>
    </row>
    <row r="25" spans="1:15" x14ac:dyDescent="0.3">
      <c r="A25" s="4" t="s">
        <v>103</v>
      </c>
      <c r="B25">
        <v>1.3035000562667847</v>
      </c>
      <c r="C25">
        <v>1.274399995803833</v>
      </c>
      <c r="D25">
        <v>1.2710000276565552</v>
      </c>
      <c r="E25">
        <v>1.2699999809265137</v>
      </c>
      <c r="F25">
        <v>1.2632999420166016</v>
      </c>
      <c r="G25">
        <v>1.2594000101089478</v>
      </c>
      <c r="H25">
        <v>1.2576999664306641</v>
      </c>
      <c r="I25">
        <v>1.2576999664306641</v>
      </c>
      <c r="J25">
        <v>1.2561999559402466</v>
      </c>
      <c r="K25">
        <v>1.2575000524520874</v>
      </c>
      <c r="L25">
        <v>1.2587000131607056</v>
      </c>
      <c r="N25">
        <v>24</v>
      </c>
      <c r="O25">
        <v>8.0583353837331062E-2</v>
      </c>
    </row>
    <row r="26" spans="1:15" x14ac:dyDescent="0.3">
      <c r="A26" s="4" t="s">
        <v>118</v>
      </c>
      <c r="B26">
        <f>AVERAGE(B17:B22)-AVERAGE(B23:B25)</f>
        <v>-0.113883376121521</v>
      </c>
      <c r="C26">
        <f t="shared" ref="C26:L26" si="1">AVERAGE(C17:C22)-AVERAGE(C23:C25)</f>
        <v>-7.6866686344146729E-2</v>
      </c>
      <c r="D26">
        <f t="shared" si="1"/>
        <v>-6.2183380126953125E-2</v>
      </c>
      <c r="E26">
        <f t="shared" si="1"/>
        <v>-4.7433356444041008E-2</v>
      </c>
      <c r="F26">
        <f t="shared" si="1"/>
        <v>-2.6349961757659912E-2</v>
      </c>
      <c r="G26">
        <f t="shared" si="1"/>
        <v>-2.2499759991962964E-3</v>
      </c>
      <c r="H26">
        <f t="shared" si="1"/>
        <v>2.8050005435943604E-2</v>
      </c>
      <c r="I26">
        <f t="shared" si="1"/>
        <v>5.5416643619537354E-2</v>
      </c>
      <c r="J26">
        <f t="shared" si="1"/>
        <v>8.0583353837331062E-2</v>
      </c>
      <c r="K26">
        <f t="shared" si="1"/>
        <v>0.10181663433710741</v>
      </c>
      <c r="L26">
        <f t="shared" si="1"/>
        <v>0.1234166820844016</v>
      </c>
      <c r="N26">
        <v>27</v>
      </c>
      <c r="O26">
        <v>0.10181663433710741</v>
      </c>
    </row>
    <row r="27" spans="1:15" x14ac:dyDescent="0.3">
      <c r="N27">
        <v>30</v>
      </c>
      <c r="O27">
        <v>0.1234166820844016</v>
      </c>
    </row>
    <row r="31" spans="1:15" x14ac:dyDescent="0.3">
      <c r="N31">
        <v>91144</v>
      </c>
    </row>
    <row r="32" spans="1:15" x14ac:dyDescent="0.3">
      <c r="A32" t="s">
        <v>132</v>
      </c>
      <c r="N32">
        <v>0</v>
      </c>
      <c r="O32">
        <v>-3.0416687329610115E-2</v>
      </c>
    </row>
    <row r="33" spans="1:15" x14ac:dyDescent="0.3">
      <c r="A33" s="4" t="s">
        <v>68</v>
      </c>
      <c r="B33">
        <v>1.2510999441146851</v>
      </c>
      <c r="C33">
        <v>1.3044999837875366</v>
      </c>
      <c r="D33">
        <v>1.3281999826431274</v>
      </c>
      <c r="E33">
        <v>1.3586000204086304</v>
      </c>
      <c r="F33">
        <v>1.3901000022888184</v>
      </c>
      <c r="G33">
        <v>1.4289000034332275</v>
      </c>
      <c r="H33">
        <v>1.4699000120162964</v>
      </c>
      <c r="I33">
        <v>1.5154999494552612</v>
      </c>
      <c r="J33">
        <v>1.5463999509811401</v>
      </c>
      <c r="K33">
        <v>1.5800000429153442</v>
      </c>
      <c r="L33">
        <v>1.6128000020980835</v>
      </c>
      <c r="N33">
        <v>3</v>
      </c>
      <c r="O33">
        <v>1.5166600545248876E-3</v>
      </c>
    </row>
    <row r="34" spans="1:15" x14ac:dyDescent="0.3">
      <c r="A34" s="4" t="s">
        <v>69</v>
      </c>
      <c r="B34">
        <v>1.2891000509262085</v>
      </c>
      <c r="C34">
        <v>1.315500020980835</v>
      </c>
      <c r="D34">
        <v>1.3408000469207764</v>
      </c>
      <c r="E34">
        <v>1.3664000034332275</v>
      </c>
      <c r="F34">
        <v>1.3941999673843384</v>
      </c>
      <c r="G34">
        <v>1.4335999488830566</v>
      </c>
      <c r="H34">
        <v>1.4673000574111938</v>
      </c>
      <c r="I34">
        <v>1.5012999773025513</v>
      </c>
      <c r="J34">
        <v>1.5348000526428223</v>
      </c>
      <c r="K34">
        <v>1.5634000301361084</v>
      </c>
      <c r="L34">
        <v>1.5902999639511108</v>
      </c>
      <c r="N34">
        <v>6</v>
      </c>
      <c r="O34">
        <v>2.0916660626729255E-2</v>
      </c>
    </row>
    <row r="35" spans="1:15" x14ac:dyDescent="0.3">
      <c r="A35" s="4" t="s">
        <v>70</v>
      </c>
      <c r="B35">
        <v>1.301300048828125</v>
      </c>
      <c r="C35">
        <v>1.3171999454498291</v>
      </c>
      <c r="D35">
        <v>1.339400053024292</v>
      </c>
      <c r="E35">
        <v>1.3660999536514282</v>
      </c>
      <c r="F35">
        <v>1.3917000293731689</v>
      </c>
      <c r="G35">
        <v>1.4229999780654907</v>
      </c>
      <c r="H35">
        <v>1.4538999795913696</v>
      </c>
      <c r="I35">
        <v>1.4824999570846558</v>
      </c>
      <c r="J35">
        <v>1.5140000581741333</v>
      </c>
      <c r="K35">
        <v>1.5424000024795532</v>
      </c>
      <c r="L35">
        <v>1.5701999664306641</v>
      </c>
      <c r="N35">
        <v>9</v>
      </c>
      <c r="O35">
        <v>4.6950002511342515E-2</v>
      </c>
    </row>
    <row r="36" spans="1:15" x14ac:dyDescent="0.3">
      <c r="A36" s="4" t="s">
        <v>71</v>
      </c>
      <c r="B36">
        <v>1.2475999593734741</v>
      </c>
      <c r="C36">
        <v>1.2755000591278076</v>
      </c>
      <c r="D36">
        <v>1.2954000234603882</v>
      </c>
      <c r="E36">
        <v>1.3142000436782837</v>
      </c>
      <c r="F36">
        <v>1.3346999883651733</v>
      </c>
      <c r="G36">
        <v>1.3607000112533569</v>
      </c>
      <c r="H36">
        <v>1.3883999586105347</v>
      </c>
      <c r="I36">
        <v>1.4141000509262085</v>
      </c>
      <c r="J36">
        <v>1.44159996509552</v>
      </c>
      <c r="K36">
        <v>1.4653999805450439</v>
      </c>
      <c r="L36">
        <v>1.4884999990463257</v>
      </c>
      <c r="N36">
        <v>12</v>
      </c>
      <c r="O36">
        <v>7.1749965349833023E-2</v>
      </c>
    </row>
    <row r="37" spans="1:15" x14ac:dyDescent="0.3">
      <c r="A37" s="4" t="s">
        <v>72</v>
      </c>
      <c r="B37">
        <v>1.1964999437332153</v>
      </c>
      <c r="C37">
        <v>1.2266000509262085</v>
      </c>
      <c r="D37">
        <v>1.246999979019165</v>
      </c>
      <c r="E37">
        <v>1.2639000415802002</v>
      </c>
      <c r="F37">
        <v>1.2783999443054199</v>
      </c>
      <c r="G37">
        <v>1.2998000383377075</v>
      </c>
      <c r="H37">
        <v>1.3173999786376953</v>
      </c>
      <c r="I37">
        <v>1.3423000574111938</v>
      </c>
      <c r="J37">
        <v>1.3710999488830566</v>
      </c>
      <c r="K37">
        <v>1.3964999914169312</v>
      </c>
      <c r="L37">
        <v>1.422700047492981</v>
      </c>
      <c r="N37">
        <v>15</v>
      </c>
      <c r="O37">
        <v>0.10419998566309596</v>
      </c>
    </row>
    <row r="38" spans="1:15" x14ac:dyDescent="0.3">
      <c r="A38" s="4" t="s">
        <v>73</v>
      </c>
      <c r="B38">
        <v>1.2288999557495117</v>
      </c>
      <c r="C38">
        <v>1.261199951171875</v>
      </c>
      <c r="D38">
        <v>1.291100025177002</v>
      </c>
      <c r="E38">
        <v>1.3229000568389893</v>
      </c>
      <c r="F38">
        <v>1.3487999439239502</v>
      </c>
      <c r="G38">
        <v>1.3733999729156494</v>
      </c>
      <c r="H38">
        <v>1.3976999521255493</v>
      </c>
      <c r="I38">
        <v>1.4214999675750732</v>
      </c>
      <c r="J38">
        <v>1.4443999528884888</v>
      </c>
      <c r="K38">
        <v>1.4661999940872192</v>
      </c>
      <c r="L38">
        <v>1.4874000549316406</v>
      </c>
      <c r="N38">
        <v>18</v>
      </c>
      <c r="O38">
        <v>0.13499997059504198</v>
      </c>
    </row>
    <row r="39" spans="1:15" x14ac:dyDescent="0.3">
      <c r="A39" s="4" t="s">
        <v>104</v>
      </c>
      <c r="B39">
        <v>1.2839000225067139</v>
      </c>
      <c r="C39">
        <v>1.2694000005722046</v>
      </c>
      <c r="D39">
        <v>1.2683000564575195</v>
      </c>
      <c r="E39">
        <v>1.2645000219345093</v>
      </c>
      <c r="F39">
        <v>1.2653000354766846</v>
      </c>
      <c r="G39">
        <v>1.2648999691009521</v>
      </c>
      <c r="H39">
        <v>1.2652000188827515</v>
      </c>
      <c r="I39">
        <v>1.2647000551223755</v>
      </c>
      <c r="J39">
        <v>1.2653000354766846</v>
      </c>
      <c r="K39">
        <v>1.2648999691009521</v>
      </c>
      <c r="L39">
        <v>1.2652000188827515</v>
      </c>
      <c r="N39">
        <v>21</v>
      </c>
      <c r="O39">
        <v>0.16699999570846558</v>
      </c>
    </row>
    <row r="40" spans="1:15" x14ac:dyDescent="0.3">
      <c r="A40" s="4" t="s">
        <v>105</v>
      </c>
      <c r="B40">
        <v>1.3325999975204468</v>
      </c>
      <c r="C40">
        <v>1.3308000564575195</v>
      </c>
      <c r="D40">
        <v>1.3396999835968018</v>
      </c>
      <c r="E40">
        <v>1.3422000408172607</v>
      </c>
      <c r="F40">
        <v>1.3418999910354614</v>
      </c>
      <c r="G40">
        <v>1.3387000560760498</v>
      </c>
      <c r="H40">
        <v>1.3361999988555908</v>
      </c>
      <c r="I40">
        <v>1.3346999883651733</v>
      </c>
      <c r="J40">
        <v>1.3351000547409058</v>
      </c>
      <c r="K40">
        <v>1.3321000337600708</v>
      </c>
      <c r="L40">
        <v>1.3315000534057617</v>
      </c>
      <c r="N40">
        <v>24</v>
      </c>
      <c r="O40">
        <v>0.19558330376942967</v>
      </c>
    </row>
    <row r="41" spans="1:15" x14ac:dyDescent="0.3">
      <c r="A41" s="4" t="s">
        <v>106</v>
      </c>
      <c r="B41">
        <v>1.2319999933242798</v>
      </c>
      <c r="C41">
        <v>1.2454999685287476</v>
      </c>
      <c r="D41">
        <v>1.2502000331878662</v>
      </c>
      <c r="E41">
        <v>1.2484999895095825</v>
      </c>
      <c r="F41">
        <v>1.2465000152587891</v>
      </c>
      <c r="G41">
        <v>1.2434999942779541</v>
      </c>
      <c r="H41">
        <v>1.2409000396728516</v>
      </c>
      <c r="I41">
        <v>1.2381999492645264</v>
      </c>
      <c r="J41">
        <v>1.2389999628067017</v>
      </c>
      <c r="K41">
        <v>1.2391999959945679</v>
      </c>
      <c r="L41">
        <v>1.2409000396728516</v>
      </c>
      <c r="N41">
        <v>27</v>
      </c>
      <c r="O41">
        <v>0.22358334064483643</v>
      </c>
    </row>
    <row r="42" spans="1:15" x14ac:dyDescent="0.3">
      <c r="A42" s="4" t="s">
        <v>119</v>
      </c>
      <c r="B42">
        <f>AVERAGE(B33:B38)-AVERAGE(B39:B41)</f>
        <v>-3.0416687329610115E-2</v>
      </c>
      <c r="C42">
        <f t="shared" ref="C42:L42" si="2">AVERAGE(C33:C38)-AVERAGE(C39:C41)</f>
        <v>1.5166600545248876E-3</v>
      </c>
      <c r="D42">
        <f t="shared" si="2"/>
        <v>2.0916660626729255E-2</v>
      </c>
      <c r="E42">
        <f t="shared" si="2"/>
        <v>4.6950002511342515E-2</v>
      </c>
      <c r="F42">
        <f t="shared" si="2"/>
        <v>7.1749965349833023E-2</v>
      </c>
      <c r="G42">
        <f t="shared" si="2"/>
        <v>0.10419998566309596</v>
      </c>
      <c r="H42">
        <f t="shared" si="2"/>
        <v>0.13499997059504198</v>
      </c>
      <c r="I42">
        <f t="shared" si="2"/>
        <v>0.16699999570846558</v>
      </c>
      <c r="J42">
        <f t="shared" si="2"/>
        <v>0.19558330376942967</v>
      </c>
      <c r="K42">
        <f t="shared" si="2"/>
        <v>0.22358334064483643</v>
      </c>
      <c r="L42">
        <f t="shared" si="2"/>
        <v>0.2494499683380127</v>
      </c>
      <c r="N42">
        <v>30</v>
      </c>
      <c r="O42">
        <v>0.2494499683380127</v>
      </c>
    </row>
    <row r="48" spans="1:15" x14ac:dyDescent="0.3">
      <c r="A48" t="s">
        <v>133</v>
      </c>
    </row>
    <row r="49" spans="1:15" x14ac:dyDescent="0.3">
      <c r="A49" s="4" t="s">
        <v>74</v>
      </c>
      <c r="B49">
        <v>1.3279000520706177</v>
      </c>
      <c r="C49">
        <v>1.3604999780654907</v>
      </c>
      <c r="D49">
        <v>1.3789000511169434</v>
      </c>
      <c r="E49">
        <v>1.3991999626159668</v>
      </c>
      <c r="F49">
        <v>1.4146000146865845</v>
      </c>
      <c r="G49">
        <v>1.426300048828125</v>
      </c>
      <c r="H49">
        <v>1.4484000205993652</v>
      </c>
      <c r="I49">
        <v>1.4666999578475952</v>
      </c>
      <c r="J49">
        <v>1.4887000322341919</v>
      </c>
      <c r="K49">
        <v>1.5061999559402466</v>
      </c>
      <c r="L49">
        <v>1.5245000123977661</v>
      </c>
      <c r="N49">
        <v>91145</v>
      </c>
    </row>
    <row r="50" spans="1:15" x14ac:dyDescent="0.3">
      <c r="A50" s="4" t="s">
        <v>75</v>
      </c>
      <c r="B50">
        <v>1.2688000202178955</v>
      </c>
      <c r="C50">
        <v>1.3080999851226807</v>
      </c>
      <c r="D50">
        <v>1.3344999551773071</v>
      </c>
      <c r="E50">
        <v>1.3624999523162842</v>
      </c>
      <c r="F50">
        <v>1.3940000534057617</v>
      </c>
      <c r="G50">
        <v>1.4249999523162842</v>
      </c>
      <c r="H50">
        <v>1.4553999900817871</v>
      </c>
      <c r="I50">
        <v>1.4851000308990479</v>
      </c>
      <c r="J50">
        <v>1.5154000520706177</v>
      </c>
      <c r="K50">
        <v>1.5425000190734863</v>
      </c>
      <c r="L50">
        <v>1.5698000192642212</v>
      </c>
      <c r="N50">
        <v>0</v>
      </c>
      <c r="O50">
        <v>-7.2833339373270745E-2</v>
      </c>
    </row>
    <row r="51" spans="1:15" x14ac:dyDescent="0.3">
      <c r="A51" s="4" t="s">
        <v>76</v>
      </c>
      <c r="B51">
        <v>1.2321000099182129</v>
      </c>
      <c r="C51">
        <v>1.2502000331878662</v>
      </c>
      <c r="D51">
        <v>1.2634999752044678</v>
      </c>
      <c r="E51">
        <v>1.285599946975708</v>
      </c>
      <c r="F51">
        <v>1.3015999794006348</v>
      </c>
      <c r="G51">
        <v>1.3214999437332153</v>
      </c>
      <c r="H51">
        <v>1.3451000452041626</v>
      </c>
      <c r="I51">
        <v>1.3687000274658203</v>
      </c>
      <c r="J51">
        <v>1.3933000564575195</v>
      </c>
      <c r="K51">
        <v>1.4156999588012695</v>
      </c>
      <c r="L51">
        <v>1.4386999607086182</v>
      </c>
      <c r="N51">
        <v>3</v>
      </c>
      <c r="O51">
        <v>-3.9516687393188477E-2</v>
      </c>
    </row>
    <row r="52" spans="1:15" x14ac:dyDescent="0.3">
      <c r="A52" s="4" t="s">
        <v>77</v>
      </c>
      <c r="B52">
        <v>1.281999945640564</v>
      </c>
      <c r="C52">
        <v>1.3071000576019287</v>
      </c>
      <c r="D52">
        <v>1.3313000202178955</v>
      </c>
      <c r="E52">
        <v>1.3554999828338623</v>
      </c>
      <c r="F52">
        <v>1.3755999803543091</v>
      </c>
      <c r="G52">
        <v>1.3971999883651733</v>
      </c>
      <c r="H52">
        <v>1.4218000173568726</v>
      </c>
      <c r="I52">
        <v>1.4443000555038452</v>
      </c>
      <c r="J52">
        <v>1.4684000015258789</v>
      </c>
      <c r="K52">
        <v>1.4894000291824341</v>
      </c>
      <c r="L52">
        <v>1.5113999843597412</v>
      </c>
      <c r="N52">
        <v>6</v>
      </c>
      <c r="O52">
        <v>-3.0216674009958755E-2</v>
      </c>
    </row>
    <row r="53" spans="1:15" x14ac:dyDescent="0.3">
      <c r="A53" s="4" t="s">
        <v>78</v>
      </c>
      <c r="B53">
        <v>1.2848999500274658</v>
      </c>
      <c r="C53">
        <v>1.3047000169754028</v>
      </c>
      <c r="D53">
        <v>1.3219000101089478</v>
      </c>
      <c r="E53">
        <v>1.3432999849319458</v>
      </c>
      <c r="F53">
        <v>1.3614000082015991</v>
      </c>
      <c r="G53">
        <v>1.3809000253677368</v>
      </c>
      <c r="H53">
        <v>1.4029999971389771</v>
      </c>
      <c r="I53">
        <v>1.4236999750137329</v>
      </c>
      <c r="J53">
        <v>1.4488999843597412</v>
      </c>
      <c r="K53">
        <v>1.4690999984741211</v>
      </c>
      <c r="L53">
        <v>1.4909000396728516</v>
      </c>
      <c r="N53">
        <v>9</v>
      </c>
      <c r="O53">
        <v>-2.3000439008076246E-3</v>
      </c>
    </row>
    <row r="54" spans="1:15" x14ac:dyDescent="0.3">
      <c r="A54" s="4" t="s">
        <v>79</v>
      </c>
      <c r="B54">
        <v>1.098099946975708</v>
      </c>
      <c r="C54">
        <v>1.1198999881744385</v>
      </c>
      <c r="D54">
        <v>1.1169999837875366</v>
      </c>
      <c r="E54">
        <v>1.1447000503540039</v>
      </c>
      <c r="F54">
        <v>1.1568000316619873</v>
      </c>
      <c r="G54">
        <v>1.163100004196167</v>
      </c>
      <c r="H54">
        <v>1.1713999509811401</v>
      </c>
      <c r="I54">
        <v>1.1895999908447266</v>
      </c>
      <c r="J54">
        <v>1.2175999879837036</v>
      </c>
      <c r="K54">
        <v>1.2480000257492065</v>
      </c>
      <c r="L54">
        <v>1.2747999429702759</v>
      </c>
      <c r="N54">
        <v>12</v>
      </c>
      <c r="O54">
        <v>1.8800040086110359E-2</v>
      </c>
    </row>
    <row r="55" spans="1:15" x14ac:dyDescent="0.3">
      <c r="A55" s="4" t="s">
        <v>107</v>
      </c>
      <c r="B55">
        <v>1.3113000392913818</v>
      </c>
      <c r="C55">
        <v>1.3200000524520874</v>
      </c>
      <c r="D55">
        <v>1.3130999803543091</v>
      </c>
      <c r="E55">
        <v>1.3077000379562378</v>
      </c>
      <c r="F55">
        <v>1.3044999837875366</v>
      </c>
      <c r="G55">
        <v>1.3016999959945679</v>
      </c>
      <c r="H55">
        <v>1.2999999523162842</v>
      </c>
      <c r="I55">
        <v>1.3023999929428101</v>
      </c>
      <c r="J55">
        <v>1.3047000169754028</v>
      </c>
      <c r="K55">
        <v>1.3070000410079956</v>
      </c>
      <c r="L55">
        <v>1.3087999820709229</v>
      </c>
      <c r="N55">
        <v>15</v>
      </c>
      <c r="O55">
        <v>3.7466665108998543E-2</v>
      </c>
    </row>
    <row r="56" spans="1:15" x14ac:dyDescent="0.3">
      <c r="A56" s="4" t="s">
        <v>108</v>
      </c>
      <c r="B56">
        <v>1.3374999761581421</v>
      </c>
      <c r="C56">
        <v>1.3234000205993652</v>
      </c>
      <c r="D56">
        <v>1.3289999961853027</v>
      </c>
      <c r="E56">
        <v>1.3234000205993652</v>
      </c>
      <c r="F56">
        <v>1.3214999437332153</v>
      </c>
      <c r="G56">
        <v>1.3180999755859375</v>
      </c>
      <c r="H56">
        <v>1.3163000345230103</v>
      </c>
      <c r="I56">
        <v>1.3142999410629272</v>
      </c>
      <c r="J56">
        <v>1.3151999711990356</v>
      </c>
      <c r="K56">
        <v>1.3173999786376953</v>
      </c>
      <c r="L56">
        <v>1.320099949836731</v>
      </c>
      <c r="N56">
        <v>18</v>
      </c>
      <c r="O56">
        <v>6.1316688855489243E-2</v>
      </c>
    </row>
    <row r="57" spans="1:15" x14ac:dyDescent="0.3">
      <c r="A57" s="4" t="s">
        <v>109</v>
      </c>
      <c r="B57">
        <v>1.31659996509552</v>
      </c>
      <c r="C57">
        <v>1.3004000186920166</v>
      </c>
      <c r="D57">
        <v>1.322100043296814</v>
      </c>
      <c r="E57">
        <v>1.3212000131607056</v>
      </c>
      <c r="F57">
        <v>1.319599986076355</v>
      </c>
      <c r="G57">
        <v>1.3248000144958496</v>
      </c>
      <c r="H57">
        <v>1.3222999572753906</v>
      </c>
      <c r="I57">
        <v>1.3249000310897827</v>
      </c>
      <c r="J57">
        <v>1.3255000114440918</v>
      </c>
      <c r="K57">
        <v>1.3258999586105347</v>
      </c>
      <c r="L57">
        <v>1.32669997215271</v>
      </c>
      <c r="N57">
        <v>21</v>
      </c>
      <c r="O57">
        <v>8.2483351230621338E-2</v>
      </c>
    </row>
    <row r="58" spans="1:15" x14ac:dyDescent="0.3">
      <c r="A58" s="4" t="s">
        <v>118</v>
      </c>
      <c r="B58">
        <f>AVERAGE(B49:B54)-AVERAGE(B55:B57)</f>
        <v>-7.2833339373270745E-2</v>
      </c>
      <c r="C58">
        <f t="shared" ref="C58:L58" si="3">AVERAGE(C49:C54)-AVERAGE(C55:C57)</f>
        <v>-3.9516687393188477E-2</v>
      </c>
      <c r="D58">
        <f t="shared" si="3"/>
        <v>-3.0216674009958755E-2</v>
      </c>
      <c r="E58">
        <f t="shared" si="3"/>
        <v>-2.3000439008076246E-3</v>
      </c>
      <c r="F58">
        <f t="shared" si="3"/>
        <v>1.8800040086110359E-2</v>
      </c>
      <c r="G58">
        <f t="shared" si="3"/>
        <v>3.7466665108998543E-2</v>
      </c>
      <c r="H58">
        <f t="shared" si="3"/>
        <v>6.1316688855489243E-2</v>
      </c>
      <c r="I58">
        <f t="shared" si="3"/>
        <v>8.2483351230621338E-2</v>
      </c>
      <c r="J58">
        <f t="shared" si="3"/>
        <v>0.10691668589909864</v>
      </c>
      <c r="K58">
        <f t="shared" si="3"/>
        <v>0.1283833384513855</v>
      </c>
      <c r="L58">
        <f t="shared" si="3"/>
        <v>0.14981669187545776</v>
      </c>
      <c r="N58">
        <v>24</v>
      </c>
      <c r="O58">
        <v>0.10691668589909864</v>
      </c>
    </row>
    <row r="59" spans="1:15" x14ac:dyDescent="0.3">
      <c r="N59">
        <v>27</v>
      </c>
      <c r="O59">
        <v>0.1283833384513855</v>
      </c>
    </row>
    <row r="60" spans="1:15" x14ac:dyDescent="0.3">
      <c r="N60">
        <v>30</v>
      </c>
      <c r="O60">
        <v>0.14981669187545776</v>
      </c>
    </row>
    <row r="63" spans="1:15" x14ac:dyDescent="0.3">
      <c r="A63" t="s">
        <v>134</v>
      </c>
      <c r="N63">
        <v>91146</v>
      </c>
    </row>
    <row r="64" spans="1:15" x14ac:dyDescent="0.3">
      <c r="A64" s="4" t="s">
        <v>80</v>
      </c>
      <c r="B64">
        <v>1.1003999710083008</v>
      </c>
      <c r="C64">
        <v>1.1238000392913818</v>
      </c>
      <c r="D64">
        <v>1.1548999547958374</v>
      </c>
      <c r="E64">
        <v>1.1912000179290771</v>
      </c>
      <c r="F64">
        <v>1.2730000019073486</v>
      </c>
      <c r="G64">
        <v>1.2964999675750732</v>
      </c>
      <c r="H64">
        <v>1.3214000463485718</v>
      </c>
      <c r="I64">
        <v>1.3422000408172607</v>
      </c>
      <c r="J64">
        <v>1.3552000522613525</v>
      </c>
      <c r="K64">
        <v>1.3579000234603882</v>
      </c>
      <c r="L64">
        <v>1.3531999588012695</v>
      </c>
      <c r="N64">
        <v>0</v>
      </c>
      <c r="O64">
        <v>-2.8716663519541274E-2</v>
      </c>
    </row>
    <row r="65" spans="1:15" x14ac:dyDescent="0.3">
      <c r="A65" s="4" t="s">
        <v>81</v>
      </c>
      <c r="B65">
        <v>1.1837999820709229</v>
      </c>
      <c r="C65">
        <v>1.2394000291824341</v>
      </c>
      <c r="D65">
        <v>1.2807999849319458</v>
      </c>
      <c r="E65">
        <v>1.3078999519348145</v>
      </c>
      <c r="F65">
        <v>1.3359999656677246</v>
      </c>
      <c r="G65">
        <v>1.3724000453948975</v>
      </c>
      <c r="H65">
        <v>1.4016000032424927</v>
      </c>
      <c r="I65">
        <v>1.4355000257492065</v>
      </c>
      <c r="J65">
        <v>1.4642000198364258</v>
      </c>
      <c r="K65">
        <v>1.4934999942779541</v>
      </c>
      <c r="L65">
        <v>1.5192999839782715</v>
      </c>
      <c r="N65">
        <v>3</v>
      </c>
      <c r="O65">
        <v>1.0216693083445305E-2</v>
      </c>
    </row>
    <row r="66" spans="1:15" x14ac:dyDescent="0.3">
      <c r="A66" s="4" t="s">
        <v>82</v>
      </c>
      <c r="B66">
        <v>1.1826000213623047</v>
      </c>
      <c r="C66">
        <v>1.2223999500274658</v>
      </c>
      <c r="D66">
        <v>1.2549999952316284</v>
      </c>
      <c r="E66">
        <v>1.2775000333786011</v>
      </c>
      <c r="F66">
        <v>1.308899998664856</v>
      </c>
      <c r="G66">
        <v>1.3358999490737915</v>
      </c>
      <c r="H66">
        <v>1.3661999702453613</v>
      </c>
      <c r="I66">
        <v>1.3988000154495239</v>
      </c>
      <c r="J66">
        <v>1.4264999628067017</v>
      </c>
      <c r="K66">
        <v>1.4551000595092773</v>
      </c>
      <c r="L66">
        <v>1.4793000221252441</v>
      </c>
      <c r="N66">
        <v>6</v>
      </c>
      <c r="O66">
        <v>5.7866652806600083E-2</v>
      </c>
    </row>
    <row r="67" spans="1:15" x14ac:dyDescent="0.3">
      <c r="A67" s="4" t="s">
        <v>83</v>
      </c>
      <c r="B67">
        <v>1.2604000568389893</v>
      </c>
      <c r="C67">
        <v>1.3203999996185303</v>
      </c>
      <c r="D67">
        <v>1.3500000238418579</v>
      </c>
      <c r="E67">
        <v>1.3746000528335571</v>
      </c>
      <c r="F67">
        <v>1.410099983215332</v>
      </c>
      <c r="G67">
        <v>1.4469000101089478</v>
      </c>
      <c r="H67">
        <v>1.4894000291824341</v>
      </c>
      <c r="I67">
        <v>1.5240999460220337</v>
      </c>
      <c r="J67">
        <v>1.5608999729156494</v>
      </c>
      <c r="K67">
        <v>1.5966000556945801</v>
      </c>
      <c r="L67">
        <v>1.6283999681472778</v>
      </c>
      <c r="N67">
        <v>9</v>
      </c>
      <c r="O67">
        <v>8.2900027434031021E-2</v>
      </c>
    </row>
    <row r="68" spans="1:15" x14ac:dyDescent="0.3">
      <c r="A68" s="4" t="s">
        <v>84</v>
      </c>
      <c r="B68">
        <v>1.2206000089645386</v>
      </c>
      <c r="C68">
        <v>1.2638000249862671</v>
      </c>
      <c r="D68">
        <v>1.2884999513626099</v>
      </c>
      <c r="E68">
        <v>1.3034000396728516</v>
      </c>
      <c r="F68">
        <v>1.322700023651123</v>
      </c>
      <c r="G68">
        <v>1.3466999530792236</v>
      </c>
      <c r="H68">
        <v>1.3667000532150269</v>
      </c>
      <c r="I68">
        <v>1.3895000219345093</v>
      </c>
      <c r="J68">
        <v>1.4177999496459961</v>
      </c>
      <c r="K68">
        <v>1.4428000450134277</v>
      </c>
      <c r="L68">
        <v>1.468999981880188</v>
      </c>
      <c r="N68">
        <v>12</v>
      </c>
      <c r="O68">
        <v>0.12053334712982178</v>
      </c>
    </row>
    <row r="69" spans="1:15" x14ac:dyDescent="0.3">
      <c r="A69" s="4" t="s">
        <v>85</v>
      </c>
      <c r="B69">
        <v>1.1556999683380127</v>
      </c>
      <c r="C69">
        <v>1.2055000066757202</v>
      </c>
      <c r="D69">
        <v>1.2431999444961548</v>
      </c>
      <c r="E69">
        <v>1.2733999490737915</v>
      </c>
      <c r="F69">
        <v>1.3075000047683716</v>
      </c>
      <c r="G69">
        <v>1.3410999774932861</v>
      </c>
      <c r="H69">
        <v>1.3759000301361084</v>
      </c>
      <c r="I69">
        <v>1.4088000059127808</v>
      </c>
      <c r="J69">
        <v>1.4474999904632568</v>
      </c>
      <c r="K69">
        <v>1.4785000085830688</v>
      </c>
      <c r="L69">
        <v>1.510699987411499</v>
      </c>
      <c r="N69">
        <v>15</v>
      </c>
      <c r="O69">
        <v>0.15188332398732496</v>
      </c>
    </row>
    <row r="70" spans="1:15" x14ac:dyDescent="0.3">
      <c r="A70" s="4" t="s">
        <v>110</v>
      </c>
      <c r="B70">
        <v>1.1827000379562378</v>
      </c>
      <c r="C70">
        <v>1.1801999807357788</v>
      </c>
      <c r="D70">
        <v>1.1682000160217285</v>
      </c>
      <c r="E70">
        <v>1.1754000186920166</v>
      </c>
      <c r="F70">
        <v>1.1782000064849854</v>
      </c>
      <c r="G70">
        <v>1.1793999671936035</v>
      </c>
      <c r="H70">
        <v>1.1794999837875366</v>
      </c>
      <c r="I70">
        <v>1.1792000532150269</v>
      </c>
      <c r="J70">
        <v>1.1816999912261963</v>
      </c>
      <c r="K70">
        <v>1.1827000379562378</v>
      </c>
      <c r="L70">
        <v>1.1832000017166138</v>
      </c>
      <c r="N70">
        <v>18</v>
      </c>
      <c r="O70">
        <v>0.18210001786549879</v>
      </c>
    </row>
    <row r="71" spans="1:15" x14ac:dyDescent="0.3">
      <c r="A71" s="4" t="s">
        <v>111</v>
      </c>
      <c r="B71">
        <v>1.2217999696731567</v>
      </c>
      <c r="C71">
        <v>1.2213000059127808</v>
      </c>
      <c r="D71">
        <v>1.1974999904632568</v>
      </c>
      <c r="E71">
        <v>1.2001999616622925</v>
      </c>
      <c r="F71">
        <v>1.2009999752044678</v>
      </c>
      <c r="G71">
        <v>1.2038999795913696</v>
      </c>
      <c r="H71">
        <v>1.2049000263214111</v>
      </c>
      <c r="I71">
        <v>1.2064000368118286</v>
      </c>
      <c r="J71">
        <v>1.2074999809265137</v>
      </c>
      <c r="K71">
        <v>1.208299994468689</v>
      </c>
      <c r="L71">
        <v>1.208299994468689</v>
      </c>
      <c r="N71">
        <v>21</v>
      </c>
      <c r="O71">
        <v>0.21148329973220825</v>
      </c>
    </row>
    <row r="72" spans="1:15" x14ac:dyDescent="0.3">
      <c r="A72" s="4" t="s">
        <v>112</v>
      </c>
      <c r="B72">
        <v>1.2333999872207642</v>
      </c>
      <c r="C72">
        <v>1.2554999589920044</v>
      </c>
      <c r="D72">
        <v>1.2468999624252319</v>
      </c>
      <c r="E72">
        <v>1.2396999597549438</v>
      </c>
      <c r="F72">
        <v>1.2382999658584595</v>
      </c>
      <c r="G72">
        <v>1.2308000326156616</v>
      </c>
      <c r="H72">
        <v>1.2299000024795532</v>
      </c>
      <c r="I72">
        <v>1.2294000387191772</v>
      </c>
      <c r="J72">
        <v>1.2301000356674194</v>
      </c>
      <c r="K72">
        <v>1.2315000295639038</v>
      </c>
      <c r="L72">
        <v>1.2338000535964966</v>
      </c>
      <c r="N72">
        <v>24</v>
      </c>
      <c r="O72">
        <v>0.23891665538152052</v>
      </c>
    </row>
    <row r="73" spans="1:15" x14ac:dyDescent="0.3">
      <c r="A73" s="4" t="s">
        <v>118</v>
      </c>
      <c r="B73">
        <f>AVERAGE(B64:B69)-AVERAGE(B70:B72)</f>
        <v>-2.8716663519541274E-2</v>
      </c>
      <c r="C73">
        <f t="shared" ref="C73:L73" si="4">AVERAGE(C64:C69)-AVERAGE(C70:C72)</f>
        <v>1.0216693083445305E-2</v>
      </c>
      <c r="D73">
        <f t="shared" si="4"/>
        <v>5.7866652806600083E-2</v>
      </c>
      <c r="E73">
        <f t="shared" si="4"/>
        <v>8.2900027434031021E-2</v>
      </c>
      <c r="F73">
        <f t="shared" si="4"/>
        <v>0.12053334712982178</v>
      </c>
      <c r="G73">
        <f t="shared" si="4"/>
        <v>0.15188332398732496</v>
      </c>
      <c r="H73">
        <f t="shared" si="4"/>
        <v>0.18210001786549879</v>
      </c>
      <c r="I73">
        <f t="shared" si="4"/>
        <v>0.21148329973220825</v>
      </c>
      <c r="J73">
        <f t="shared" si="4"/>
        <v>0.23891665538152052</v>
      </c>
      <c r="K73">
        <f t="shared" si="4"/>
        <v>0.26323334376017238</v>
      </c>
      <c r="L73">
        <f t="shared" si="4"/>
        <v>0.28488330046335864</v>
      </c>
      <c r="N73">
        <v>27</v>
      </c>
      <c r="O73">
        <v>0.26323334376017238</v>
      </c>
    </row>
    <row r="74" spans="1:15" x14ac:dyDescent="0.3">
      <c r="N74">
        <v>30</v>
      </c>
      <c r="O74">
        <v>0.28488330046335864</v>
      </c>
    </row>
    <row r="78" spans="1:15" x14ac:dyDescent="0.3">
      <c r="N78">
        <v>91147</v>
      </c>
    </row>
    <row r="79" spans="1:15" x14ac:dyDescent="0.3">
      <c r="A79" t="s">
        <v>135</v>
      </c>
      <c r="N79">
        <v>0</v>
      </c>
      <c r="O79">
        <v>-0.10911669333775831</v>
      </c>
    </row>
    <row r="80" spans="1:15" x14ac:dyDescent="0.3">
      <c r="A80" s="4" t="s">
        <v>86</v>
      </c>
      <c r="B80">
        <v>1.3991999626159668</v>
      </c>
      <c r="C80">
        <v>1.4086999893188477</v>
      </c>
      <c r="D80">
        <v>1.4182000160217285</v>
      </c>
      <c r="E80">
        <v>1.4309999942779541</v>
      </c>
      <c r="F80">
        <v>1.4435000419616699</v>
      </c>
      <c r="G80">
        <v>1.4596999883651733</v>
      </c>
      <c r="H80">
        <v>1.4768999814987183</v>
      </c>
      <c r="I80">
        <v>1.4939999580383301</v>
      </c>
      <c r="J80">
        <v>1.5144000053405762</v>
      </c>
      <c r="K80">
        <v>1.5327999591827393</v>
      </c>
      <c r="L80">
        <v>1.5535000562667847</v>
      </c>
      <c r="N80">
        <v>3</v>
      </c>
      <c r="O80">
        <v>-6.6433370113372803E-2</v>
      </c>
    </row>
    <row r="81" spans="1:15" x14ac:dyDescent="0.3">
      <c r="A81" s="4" t="s">
        <v>87</v>
      </c>
      <c r="B81">
        <v>1.2443000078201294</v>
      </c>
      <c r="C81">
        <v>1.2811000347137451</v>
      </c>
      <c r="D81">
        <v>1.2990000247955322</v>
      </c>
      <c r="E81">
        <v>1.3192000389099121</v>
      </c>
      <c r="F81">
        <v>1.3342000246047974</v>
      </c>
      <c r="G81">
        <v>1.3550000190734863</v>
      </c>
      <c r="H81">
        <v>1.3756999969482422</v>
      </c>
      <c r="I81">
        <v>1.3999999761581421</v>
      </c>
      <c r="J81">
        <v>1.4266999959945679</v>
      </c>
      <c r="K81">
        <v>1.4523999691009521</v>
      </c>
      <c r="L81">
        <v>1.4814000129699707</v>
      </c>
      <c r="N81">
        <v>6</v>
      </c>
      <c r="O81">
        <v>-4.8000017801920647E-2</v>
      </c>
    </row>
    <row r="82" spans="1:15" x14ac:dyDescent="0.3">
      <c r="A82" s="4" t="s">
        <v>88</v>
      </c>
      <c r="B82">
        <v>1.3056000471115112</v>
      </c>
      <c r="C82">
        <v>1.3267999887466431</v>
      </c>
      <c r="D82">
        <v>1.3451999425888062</v>
      </c>
      <c r="E82">
        <v>1.368899941444397</v>
      </c>
      <c r="F82">
        <v>1.3911000490188599</v>
      </c>
      <c r="G82">
        <v>1.4068000316619873</v>
      </c>
      <c r="H82">
        <v>1.4333000183105469</v>
      </c>
      <c r="I82">
        <v>1.4546999931335449</v>
      </c>
      <c r="J82">
        <v>1.4810999631881714</v>
      </c>
      <c r="K82">
        <v>1.509600043296814</v>
      </c>
      <c r="L82">
        <v>1.5368000268936157</v>
      </c>
      <c r="N82">
        <v>9</v>
      </c>
      <c r="O82">
        <v>-2.7099986871083503E-2</v>
      </c>
    </row>
    <row r="83" spans="1:15" x14ac:dyDescent="0.3">
      <c r="A83" s="4" t="s">
        <v>89</v>
      </c>
      <c r="B83">
        <v>1.3959000110626221</v>
      </c>
      <c r="C83">
        <v>1.4228999614715576</v>
      </c>
      <c r="D83">
        <v>1.4469000101089478</v>
      </c>
      <c r="E83">
        <v>1.468500018119812</v>
      </c>
      <c r="F83">
        <v>1.4809000492095947</v>
      </c>
      <c r="G83">
        <v>1.496399998664856</v>
      </c>
      <c r="H83">
        <v>1.5117000341415405</v>
      </c>
      <c r="I83">
        <v>1.5307999849319458</v>
      </c>
      <c r="J83">
        <v>1.5552999973297119</v>
      </c>
      <c r="K83">
        <v>1.5767999887466431</v>
      </c>
      <c r="L83">
        <v>1.5963000059127808</v>
      </c>
      <c r="N83">
        <v>12</v>
      </c>
      <c r="O83">
        <v>-8.6333155632019043E-3</v>
      </c>
    </row>
    <row r="84" spans="1:15" x14ac:dyDescent="0.3">
      <c r="A84" s="4" t="s">
        <v>90</v>
      </c>
      <c r="B84">
        <v>1.2381999492645264</v>
      </c>
      <c r="C84">
        <v>1.2590999603271484</v>
      </c>
      <c r="D84">
        <v>1.278499960899353</v>
      </c>
      <c r="E84">
        <v>1.2982000112533569</v>
      </c>
      <c r="F84">
        <v>1.3149000406265259</v>
      </c>
      <c r="G84">
        <v>1.329800009727478</v>
      </c>
      <c r="H84">
        <v>1.3523999452590942</v>
      </c>
      <c r="I84">
        <v>1.3779000043869019</v>
      </c>
      <c r="J84">
        <v>1.4029999971389771</v>
      </c>
      <c r="K84">
        <v>1.4290000200271606</v>
      </c>
      <c r="L84">
        <v>1.452299952507019</v>
      </c>
      <c r="N84">
        <v>15</v>
      </c>
      <c r="O84">
        <v>9.3666315078735352E-3</v>
      </c>
    </row>
    <row r="85" spans="1:15" x14ac:dyDescent="0.3">
      <c r="A85" s="4" t="s">
        <v>91</v>
      </c>
      <c r="B85">
        <v>1.3077000379562378</v>
      </c>
      <c r="C85">
        <v>1.312999963760376</v>
      </c>
      <c r="D85">
        <v>1.3312000036239624</v>
      </c>
      <c r="E85">
        <v>1.3508000373840332</v>
      </c>
      <c r="F85">
        <v>1.3738000392913818</v>
      </c>
      <c r="G85">
        <v>1.3906999826431274</v>
      </c>
      <c r="H85">
        <v>1.399399995803833</v>
      </c>
      <c r="I85">
        <v>1.3762999773025513</v>
      </c>
      <c r="J85">
        <v>1.3865000009536743</v>
      </c>
      <c r="K85">
        <v>1.4309999942779541</v>
      </c>
      <c r="L85">
        <v>1.4673999547958374</v>
      </c>
      <c r="N85">
        <v>18</v>
      </c>
      <c r="O85">
        <v>2.626667420069384E-2</v>
      </c>
    </row>
    <row r="86" spans="1:15" x14ac:dyDescent="0.3">
      <c r="A86" s="4" t="s">
        <v>113</v>
      </c>
      <c r="B86">
        <v>1.3967000246047974</v>
      </c>
      <c r="C86">
        <v>1.3885999917984009</v>
      </c>
      <c r="D86">
        <v>1.3905999660491943</v>
      </c>
      <c r="E86">
        <v>1.3911999464035034</v>
      </c>
      <c r="F86">
        <v>1.3859000205993652</v>
      </c>
      <c r="G86">
        <v>1.3845000267028809</v>
      </c>
      <c r="H86">
        <v>1.3854999542236328</v>
      </c>
      <c r="I86">
        <v>1.3861000537872314</v>
      </c>
      <c r="J86">
        <v>1.3851000070571899</v>
      </c>
      <c r="K86">
        <v>1.3848999738693237</v>
      </c>
      <c r="L86">
        <v>1.3865000009536743</v>
      </c>
      <c r="N86">
        <v>21</v>
      </c>
      <c r="O86">
        <v>3.994993368784594E-2</v>
      </c>
    </row>
    <row r="87" spans="1:15" x14ac:dyDescent="0.3">
      <c r="A87" s="4" t="s">
        <v>114</v>
      </c>
      <c r="B87">
        <v>1.4670000076293945</v>
      </c>
      <c r="C87">
        <v>1.4270000457763672</v>
      </c>
      <c r="D87">
        <v>1.4306000471115112</v>
      </c>
      <c r="E87">
        <v>1.4265999794006348</v>
      </c>
      <c r="F87">
        <v>1.4230999946594238</v>
      </c>
      <c r="G87">
        <v>1.4220000505447388</v>
      </c>
      <c r="H87">
        <v>1.4242000579833984</v>
      </c>
      <c r="I87">
        <v>1.4242000579833984</v>
      </c>
      <c r="J87">
        <v>1.4254000186920166</v>
      </c>
      <c r="K87">
        <v>1.4251999855041504</v>
      </c>
      <c r="L87">
        <v>1.4249999523162842</v>
      </c>
      <c r="N87">
        <v>24</v>
      </c>
      <c r="O87">
        <v>6.2533299128214592E-2</v>
      </c>
    </row>
    <row r="88" spans="1:15" x14ac:dyDescent="0.3">
      <c r="A88" s="4" t="s">
        <v>115</v>
      </c>
      <c r="B88">
        <v>1.4091000556945801</v>
      </c>
      <c r="C88">
        <v>1.3895000219345093</v>
      </c>
      <c r="D88">
        <v>1.3823000192642212</v>
      </c>
      <c r="E88">
        <v>1.3818000555038452</v>
      </c>
      <c r="F88">
        <v>1.3861000537872314</v>
      </c>
      <c r="G88">
        <v>1.384600043296814</v>
      </c>
      <c r="H88">
        <v>1.386199951171875</v>
      </c>
      <c r="I88">
        <v>1.3867000341415405</v>
      </c>
      <c r="J88">
        <v>1.3854000568389893</v>
      </c>
      <c r="K88">
        <v>1.3884999752044678</v>
      </c>
      <c r="L88">
        <v>1.3874000310897827</v>
      </c>
      <c r="N88">
        <v>27</v>
      </c>
      <c r="O88">
        <v>8.9066684246063232E-2</v>
      </c>
    </row>
    <row r="89" spans="1:15" x14ac:dyDescent="0.3">
      <c r="A89" s="4" t="s">
        <v>119</v>
      </c>
      <c r="B89">
        <f>AVERAGE(B80:B85)-AVERAGE(B86:B88)</f>
        <v>-0.10911669333775831</v>
      </c>
      <c r="C89">
        <f t="shared" ref="C89:L89" si="5">AVERAGE(C80:C85)-AVERAGE(C86:C88)</f>
        <v>-6.6433370113372803E-2</v>
      </c>
      <c r="D89">
        <f t="shared" si="5"/>
        <v>-4.8000017801920647E-2</v>
      </c>
      <c r="E89">
        <f t="shared" si="5"/>
        <v>-2.7099986871083503E-2</v>
      </c>
      <c r="F89">
        <f t="shared" si="5"/>
        <v>-8.6333155632019043E-3</v>
      </c>
      <c r="G89">
        <f t="shared" si="5"/>
        <v>9.3666315078735352E-3</v>
      </c>
      <c r="H89">
        <f t="shared" si="5"/>
        <v>2.626667420069384E-2</v>
      </c>
      <c r="I89">
        <f t="shared" si="5"/>
        <v>3.994993368784594E-2</v>
      </c>
      <c r="J89">
        <f t="shared" si="5"/>
        <v>6.2533299128214592E-2</v>
      </c>
      <c r="K89">
        <f t="shared" si="5"/>
        <v>8.9066684246063232E-2</v>
      </c>
      <c r="L89">
        <f t="shared" si="5"/>
        <v>0.11498334010442091</v>
      </c>
      <c r="N89">
        <v>30</v>
      </c>
      <c r="O89">
        <v>0.11498334010442091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abSelected="1" topLeftCell="E1" workbookViewId="0">
      <selection activeCell="U35" sqref="U35"/>
    </sheetView>
  </sheetViews>
  <sheetFormatPr defaultRowHeight="14.4" x14ac:dyDescent="0.3"/>
  <sheetData>
    <row r="2" spans="1:12" x14ac:dyDescent="0.3">
      <c r="A2" s="4" t="s">
        <v>44</v>
      </c>
      <c r="B2">
        <v>3.9299998432397842E-2</v>
      </c>
      <c r="C2">
        <v>3.9900001138448715E-2</v>
      </c>
      <c r="D2">
        <v>3.970000147819519E-2</v>
      </c>
      <c r="E2">
        <v>3.9599999785423279E-2</v>
      </c>
      <c r="F2">
        <v>3.9500001817941666E-2</v>
      </c>
      <c r="G2">
        <v>3.9500001817941666E-2</v>
      </c>
      <c r="H2">
        <v>3.9400000125169754E-2</v>
      </c>
      <c r="I2">
        <v>3.9400000125169754E-2</v>
      </c>
      <c r="J2">
        <v>3.9299998432397842E-2</v>
      </c>
      <c r="K2">
        <v>3.9200000464916229E-2</v>
      </c>
      <c r="L2">
        <v>3.9299998432397842E-2</v>
      </c>
    </row>
    <row r="3" spans="1:12" x14ac:dyDescent="0.3">
      <c r="A3" s="4" t="s">
        <v>45</v>
      </c>
      <c r="B3">
        <v>0.30959999561309814</v>
      </c>
      <c r="C3">
        <v>0.30939999222755432</v>
      </c>
      <c r="D3">
        <v>0.30880001187324524</v>
      </c>
      <c r="E3">
        <v>0.30799999833106995</v>
      </c>
      <c r="F3">
        <v>0.30739998817443848</v>
      </c>
      <c r="G3">
        <v>0.30660000443458557</v>
      </c>
      <c r="H3">
        <v>0.3059999942779541</v>
      </c>
      <c r="I3">
        <v>0.3052000105381012</v>
      </c>
      <c r="J3">
        <v>0.30460000038146973</v>
      </c>
      <c r="K3">
        <v>0.30399999022483826</v>
      </c>
      <c r="L3">
        <v>0.30349999666213989</v>
      </c>
    </row>
    <row r="4" spans="1:12" x14ac:dyDescent="0.3">
      <c r="A4" s="4" t="s">
        <v>46</v>
      </c>
      <c r="B4">
        <v>0.61260002851486206</v>
      </c>
      <c r="C4">
        <v>0.61210000514984131</v>
      </c>
      <c r="D4">
        <v>0.61220002174377441</v>
      </c>
      <c r="E4">
        <v>0.61119997501373291</v>
      </c>
      <c r="F4">
        <v>0.61080002784729004</v>
      </c>
      <c r="G4">
        <v>0.60920000076293945</v>
      </c>
      <c r="H4">
        <v>0.60850000381469727</v>
      </c>
      <c r="I4">
        <v>0.60619997978210449</v>
      </c>
      <c r="J4">
        <v>0.6064000129699707</v>
      </c>
      <c r="K4">
        <v>0.60579997301101685</v>
      </c>
      <c r="L4">
        <v>0.60530000925064087</v>
      </c>
    </row>
    <row r="5" spans="1:12" x14ac:dyDescent="0.3">
      <c r="A5" s="4" t="s">
        <v>47</v>
      </c>
      <c r="B5">
        <v>0.90210002660751343</v>
      </c>
      <c r="C5">
        <v>0.90270000696182251</v>
      </c>
      <c r="D5">
        <v>0.90140002965927124</v>
      </c>
      <c r="E5">
        <v>0.90170001983642578</v>
      </c>
      <c r="F5">
        <v>0.90079998970031738</v>
      </c>
      <c r="G5">
        <v>0.89990001916885376</v>
      </c>
      <c r="H5">
        <v>0.89850002527236938</v>
      </c>
      <c r="I5">
        <v>0.89819997549057007</v>
      </c>
      <c r="J5">
        <v>0.89719998836517334</v>
      </c>
      <c r="K5">
        <v>0.89609998464584351</v>
      </c>
      <c r="L5">
        <v>0.89550000429153442</v>
      </c>
    </row>
    <row r="6" spans="1:12" x14ac:dyDescent="0.3">
      <c r="A6" s="4" t="s">
        <v>48</v>
      </c>
      <c r="B6">
        <v>1.1888999938964844</v>
      </c>
      <c r="C6">
        <v>1.1898000240325928</v>
      </c>
      <c r="D6">
        <v>1.1895999908447266</v>
      </c>
      <c r="E6">
        <v>1.1894999742507935</v>
      </c>
      <c r="F6">
        <v>1.1890000104904175</v>
      </c>
      <c r="G6">
        <v>1.1885000467300415</v>
      </c>
      <c r="H6">
        <v>1.1871999502182007</v>
      </c>
      <c r="I6">
        <v>1.1864000558853149</v>
      </c>
      <c r="J6">
        <v>1.1848000288009644</v>
      </c>
      <c r="K6">
        <v>1.1841000318527222</v>
      </c>
      <c r="L6">
        <v>1.1835000514984131</v>
      </c>
    </row>
    <row r="7" spans="1:12" x14ac:dyDescent="0.3">
      <c r="A7" s="4" t="s">
        <v>49</v>
      </c>
      <c r="B7">
        <v>1.4443000555038452</v>
      </c>
      <c r="C7">
        <v>1.4456000328063965</v>
      </c>
      <c r="D7">
        <v>1.4471999406814575</v>
      </c>
      <c r="E7">
        <v>1.447700023651123</v>
      </c>
      <c r="F7">
        <v>1.4472999572753906</v>
      </c>
      <c r="G7">
        <v>1.4460999965667725</v>
      </c>
      <c r="H7">
        <v>1.4459999799728394</v>
      </c>
      <c r="I7">
        <v>1.444599986076355</v>
      </c>
      <c r="J7">
        <v>1.4433000087738037</v>
      </c>
      <c r="K7">
        <v>1.4426000118255615</v>
      </c>
      <c r="L7">
        <v>1.4420000314712524</v>
      </c>
    </row>
    <row r="8" spans="1:12" x14ac:dyDescent="0.3">
      <c r="A8" s="4" t="s">
        <v>50</v>
      </c>
      <c r="B8">
        <v>3.9299998432397842E-2</v>
      </c>
      <c r="C8">
        <v>3.9400000125169754E-2</v>
      </c>
      <c r="D8">
        <v>3.9500001817941666E-2</v>
      </c>
      <c r="E8">
        <v>3.9500001817941666E-2</v>
      </c>
      <c r="F8">
        <v>3.9299998432397842E-2</v>
      </c>
      <c r="G8">
        <v>3.9599999785423279E-2</v>
      </c>
      <c r="H8">
        <v>3.9299998432397842E-2</v>
      </c>
      <c r="I8">
        <v>3.9400000125169754E-2</v>
      </c>
      <c r="J8">
        <v>3.9400000125169754E-2</v>
      </c>
      <c r="K8">
        <v>3.9400000125169754E-2</v>
      </c>
      <c r="L8">
        <v>3.9599999785423279E-2</v>
      </c>
    </row>
    <row r="9" spans="1:12" x14ac:dyDescent="0.3">
      <c r="A9" s="4" t="s">
        <v>51</v>
      </c>
      <c r="B9">
        <v>0.31859999895095825</v>
      </c>
      <c r="C9">
        <v>0.31839999556541443</v>
      </c>
      <c r="D9">
        <v>0.3174000084400177</v>
      </c>
      <c r="E9">
        <v>0.31720000505447388</v>
      </c>
      <c r="F9">
        <v>0.31600001454353333</v>
      </c>
      <c r="G9">
        <v>0.31549999117851257</v>
      </c>
      <c r="H9">
        <v>0.31459999084472656</v>
      </c>
      <c r="I9">
        <v>0.3142000138759613</v>
      </c>
      <c r="J9">
        <v>0.31310001015663147</v>
      </c>
      <c r="K9">
        <v>0.31240001320838928</v>
      </c>
      <c r="L9">
        <v>0.31209999322891235</v>
      </c>
    </row>
    <row r="10" spans="1:12" x14ac:dyDescent="0.3">
      <c r="A10" s="4" t="s">
        <v>52</v>
      </c>
      <c r="B10">
        <v>0.60589998960494995</v>
      </c>
      <c r="C10">
        <v>0.60600000619888306</v>
      </c>
      <c r="D10">
        <v>0.60570001602172852</v>
      </c>
      <c r="E10">
        <v>0.60490000247955322</v>
      </c>
      <c r="F10">
        <v>0.60409998893737793</v>
      </c>
      <c r="G10">
        <v>0.6031000018119812</v>
      </c>
      <c r="H10">
        <v>0.60199999809265137</v>
      </c>
      <c r="I10">
        <v>0.60130000114440918</v>
      </c>
      <c r="J10">
        <v>0.60030001401901245</v>
      </c>
      <c r="K10">
        <v>0.59930002689361572</v>
      </c>
      <c r="L10">
        <v>0.59920001029968262</v>
      </c>
    </row>
    <row r="11" spans="1:12" x14ac:dyDescent="0.3">
      <c r="A11" s="4" t="s">
        <v>53</v>
      </c>
      <c r="B11">
        <v>0.89569997787475586</v>
      </c>
      <c r="C11">
        <v>0.89840000867843628</v>
      </c>
      <c r="D11">
        <v>0.89579999446868896</v>
      </c>
      <c r="E11">
        <v>0.89569997787475586</v>
      </c>
      <c r="F11">
        <v>0.89569997787475586</v>
      </c>
      <c r="G11">
        <v>0.89480000734329224</v>
      </c>
      <c r="H11">
        <v>0.89509999752044678</v>
      </c>
      <c r="I11">
        <v>0.89410001039505005</v>
      </c>
      <c r="J11">
        <v>0.89319998025894165</v>
      </c>
      <c r="K11">
        <v>0.89240002632141113</v>
      </c>
      <c r="L11">
        <v>0.89190000295639038</v>
      </c>
    </row>
    <row r="12" spans="1:12" x14ac:dyDescent="0.3">
      <c r="A12" s="4" t="s">
        <v>54</v>
      </c>
      <c r="B12">
        <v>1.1751999855041504</v>
      </c>
      <c r="C12">
        <v>1.1766999959945679</v>
      </c>
      <c r="D12">
        <v>1.1784000396728516</v>
      </c>
      <c r="E12">
        <v>1.1782000064849854</v>
      </c>
      <c r="F12">
        <v>1.177899956703186</v>
      </c>
      <c r="G12">
        <v>1.1770999431610107</v>
      </c>
      <c r="H12">
        <v>1.1763999462127686</v>
      </c>
      <c r="I12">
        <v>1.1754000186920166</v>
      </c>
      <c r="J12">
        <v>1.173799991607666</v>
      </c>
      <c r="K12">
        <v>1.17330002784729</v>
      </c>
      <c r="L12">
        <v>1.1725000143051147</v>
      </c>
    </row>
    <row r="13" spans="1:12" x14ac:dyDescent="0.3">
      <c r="A13" s="4" t="s">
        <v>55</v>
      </c>
      <c r="B13">
        <v>1.4134000539779663</v>
      </c>
      <c r="C13">
        <v>1.4151999950408936</v>
      </c>
      <c r="D13">
        <v>1.4155999422073364</v>
      </c>
      <c r="E13">
        <v>1.4147000312805176</v>
      </c>
      <c r="F13">
        <v>1.4129999876022339</v>
      </c>
      <c r="G13">
        <v>1.4119999408721924</v>
      </c>
      <c r="H13">
        <v>1.4115999937057495</v>
      </c>
      <c r="I13">
        <v>1.4083000421524048</v>
      </c>
      <c r="J13">
        <v>1.4062000513076782</v>
      </c>
      <c r="K13">
        <v>1.4041999578475952</v>
      </c>
      <c r="L13">
        <v>1.4028999805450439</v>
      </c>
    </row>
    <row r="15" spans="1:12" x14ac:dyDescent="0.3">
      <c r="A15">
        <v>0</v>
      </c>
      <c r="B15">
        <f t="shared" ref="B15:B20" si="0">AVERAGE(B2,B8)</f>
        <v>3.9299998432397842E-2</v>
      </c>
    </row>
    <row r="16" spans="1:12" x14ac:dyDescent="0.3">
      <c r="A16">
        <v>5</v>
      </c>
      <c r="B16">
        <f t="shared" si="0"/>
        <v>0.3140999972820282</v>
      </c>
    </row>
    <row r="17" spans="1:15" x14ac:dyDescent="0.3">
      <c r="A17">
        <v>10</v>
      </c>
      <c r="B17">
        <f t="shared" si="0"/>
        <v>0.60925000905990601</v>
      </c>
    </row>
    <row r="18" spans="1:15" x14ac:dyDescent="0.3">
      <c r="A18">
        <v>15</v>
      </c>
      <c r="B18">
        <f t="shared" si="0"/>
        <v>0.89890000224113464</v>
      </c>
    </row>
    <row r="19" spans="1:15" x14ac:dyDescent="0.3">
      <c r="A19">
        <v>20</v>
      </c>
      <c r="B19">
        <f t="shared" si="0"/>
        <v>1.1820499897003174</v>
      </c>
    </row>
    <row r="20" spans="1:15" x14ac:dyDescent="0.3">
      <c r="A20">
        <v>25</v>
      </c>
      <c r="B20">
        <f t="shared" si="0"/>
        <v>1.4288500547409058</v>
      </c>
    </row>
    <row r="22" spans="1:15" x14ac:dyDescent="0.3">
      <c r="N22" t="s">
        <v>120</v>
      </c>
    </row>
    <row r="23" spans="1:15" x14ac:dyDescent="0.3">
      <c r="A23" s="4" t="s">
        <v>92</v>
      </c>
      <c r="B23">
        <v>5.8899998664855957E-2</v>
      </c>
      <c r="C23">
        <v>6.1500001698732376E-2</v>
      </c>
      <c r="D23">
        <v>6.2399998307228088E-2</v>
      </c>
      <c r="E23">
        <v>6.3199996948242188E-2</v>
      </c>
      <c r="F23">
        <v>6.3400000333786011E-2</v>
      </c>
      <c r="G23">
        <v>6.4000003039836884E-2</v>
      </c>
      <c r="H23">
        <v>6.4599998295307159E-2</v>
      </c>
      <c r="I23">
        <v>6.5200001001358032E-2</v>
      </c>
      <c r="J23">
        <v>6.5700002014636993E-2</v>
      </c>
      <c r="K23">
        <v>6.6100001335144043E-2</v>
      </c>
      <c r="L23">
        <v>6.6399998962879181E-2</v>
      </c>
      <c r="N23">
        <v>0</v>
      </c>
      <c r="O23">
        <v>6.0033333177367844E-2</v>
      </c>
    </row>
    <row r="24" spans="1:15" x14ac:dyDescent="0.3">
      <c r="A24" s="4" t="s">
        <v>93</v>
      </c>
      <c r="B24">
        <v>6.0300000011920929E-2</v>
      </c>
      <c r="C24">
        <v>6.210000067949295E-2</v>
      </c>
      <c r="D24">
        <v>6.1400000005960464E-2</v>
      </c>
      <c r="E24">
        <v>6.2199998646974564E-2</v>
      </c>
      <c r="F24">
        <v>6.2600001692771912E-2</v>
      </c>
      <c r="G24">
        <v>6.3299998641014099E-2</v>
      </c>
      <c r="H24">
        <v>6.289999932050705E-2</v>
      </c>
      <c r="I24">
        <v>6.379999965429306E-2</v>
      </c>
      <c r="J24">
        <v>6.379999965429306E-2</v>
      </c>
      <c r="K24">
        <v>6.4400002360343933E-2</v>
      </c>
      <c r="L24">
        <v>6.4999997615814209E-2</v>
      </c>
      <c r="N24">
        <v>3</v>
      </c>
      <c r="O24">
        <v>6.2300000339746475E-2</v>
      </c>
    </row>
    <row r="25" spans="1:15" x14ac:dyDescent="0.3">
      <c r="A25" s="4" t="s">
        <v>94</v>
      </c>
      <c r="B25">
        <v>5.9099998325109482E-2</v>
      </c>
      <c r="C25">
        <v>6.1000000685453415E-2</v>
      </c>
      <c r="D25">
        <v>6.1999998986721039E-2</v>
      </c>
      <c r="E25">
        <v>6.2399998307228088E-2</v>
      </c>
      <c r="F25">
        <v>6.2799997627735138E-2</v>
      </c>
      <c r="G25">
        <v>6.2799997627735138E-2</v>
      </c>
      <c r="H25">
        <v>6.3000001013278961E-2</v>
      </c>
      <c r="I25">
        <v>6.3199996948242188E-2</v>
      </c>
      <c r="J25">
        <v>6.3400000333786011E-2</v>
      </c>
      <c r="K25">
        <v>6.3600003719329834E-2</v>
      </c>
      <c r="L25">
        <v>6.379999965429306E-2</v>
      </c>
      <c r="N25">
        <v>6</v>
      </c>
      <c r="O25">
        <v>6.2866666043798133E-2</v>
      </c>
    </row>
    <row r="26" spans="1:15" x14ac:dyDescent="0.3">
      <c r="A26" s="4" t="s">
        <v>95</v>
      </c>
      <c r="B26">
        <v>5.9799998998641968E-2</v>
      </c>
      <c r="C26">
        <v>6.1999998986721039E-2</v>
      </c>
      <c r="D26">
        <v>6.289999932050705E-2</v>
      </c>
      <c r="E26">
        <v>6.2399998307228088E-2</v>
      </c>
      <c r="F26">
        <v>6.1999998986721039E-2</v>
      </c>
      <c r="G26">
        <v>6.210000067949295E-2</v>
      </c>
      <c r="H26">
        <v>6.2300000339746475E-2</v>
      </c>
      <c r="I26">
        <v>6.2700003385543823E-2</v>
      </c>
      <c r="J26">
        <v>6.3000001013278961E-2</v>
      </c>
      <c r="K26">
        <v>6.3199996948242188E-2</v>
      </c>
      <c r="L26">
        <v>6.3400000333786011E-2</v>
      </c>
      <c r="N26">
        <v>9</v>
      </c>
      <c r="O26">
        <v>6.3166666155060128E-2</v>
      </c>
    </row>
    <row r="27" spans="1:15" x14ac:dyDescent="0.3">
      <c r="A27" s="4" t="s">
        <v>96</v>
      </c>
      <c r="B27">
        <v>6.1500001698732376E-2</v>
      </c>
      <c r="C27">
        <v>6.3400000333786011E-2</v>
      </c>
      <c r="D27">
        <v>6.4400002360343933E-2</v>
      </c>
      <c r="E27">
        <v>6.4800001680850983E-2</v>
      </c>
      <c r="F27">
        <v>6.4900003373622894E-2</v>
      </c>
      <c r="G27">
        <v>6.4900003373622894E-2</v>
      </c>
      <c r="H27">
        <v>6.4999997615814209E-2</v>
      </c>
      <c r="I27">
        <v>6.5300002694129944E-2</v>
      </c>
      <c r="J27">
        <v>6.5600000321865082E-2</v>
      </c>
      <c r="K27">
        <v>6.5700002014636993E-2</v>
      </c>
      <c r="L27">
        <v>6.5800003707408905E-2</v>
      </c>
      <c r="N27">
        <v>12</v>
      </c>
      <c r="O27">
        <v>6.3350000729163483E-2</v>
      </c>
    </row>
    <row r="28" spans="1:15" x14ac:dyDescent="0.3">
      <c r="A28" s="4" t="s">
        <v>97</v>
      </c>
      <c r="B28">
        <v>6.0600001364946365E-2</v>
      </c>
      <c r="C28">
        <v>6.379999965429306E-2</v>
      </c>
      <c r="D28">
        <v>6.4099997282028198E-2</v>
      </c>
      <c r="E28">
        <v>6.4000003039836884E-2</v>
      </c>
      <c r="F28">
        <v>6.4400002360343933E-2</v>
      </c>
      <c r="G28">
        <v>6.4800001680850983E-2</v>
      </c>
      <c r="H28">
        <v>6.4999997615814209E-2</v>
      </c>
      <c r="I28">
        <v>6.5399996936321259E-2</v>
      </c>
      <c r="J28">
        <v>6.5700002014636993E-2</v>
      </c>
      <c r="K28">
        <v>6.5999999642372131E-2</v>
      </c>
      <c r="L28">
        <v>6.6200003027915955E-2</v>
      </c>
      <c r="N28">
        <v>15</v>
      </c>
      <c r="O28">
        <v>6.3650000840425491E-2</v>
      </c>
    </row>
    <row r="29" spans="1:15" x14ac:dyDescent="0.3">
      <c r="A29" s="4" t="s">
        <v>121</v>
      </c>
      <c r="B29">
        <f>AVERAGE(B23:B28)</f>
        <v>6.0033333177367844E-2</v>
      </c>
      <c r="C29">
        <f t="shared" ref="C29:L29" si="1">AVERAGE(C23:C28)</f>
        <v>6.2300000339746475E-2</v>
      </c>
      <c r="D29">
        <f t="shared" si="1"/>
        <v>6.2866666043798133E-2</v>
      </c>
      <c r="E29">
        <f t="shared" si="1"/>
        <v>6.3166666155060128E-2</v>
      </c>
      <c r="F29">
        <f t="shared" si="1"/>
        <v>6.3350000729163483E-2</v>
      </c>
      <c r="G29">
        <f t="shared" si="1"/>
        <v>6.3650000840425491E-2</v>
      </c>
      <c r="H29">
        <f t="shared" si="1"/>
        <v>6.3799999033411339E-2</v>
      </c>
      <c r="I29">
        <f t="shared" si="1"/>
        <v>6.4266666769981384E-2</v>
      </c>
      <c r="J29">
        <f t="shared" si="1"/>
        <v>6.4533334225416183E-2</v>
      </c>
      <c r="K29">
        <f t="shared" si="1"/>
        <v>6.4833334336678192E-2</v>
      </c>
      <c r="L29">
        <f t="shared" si="1"/>
        <v>6.5100000550349549E-2</v>
      </c>
      <c r="N29">
        <v>18</v>
      </c>
      <c r="O29">
        <v>6.3799999033411339E-2</v>
      </c>
    </row>
    <row r="30" spans="1:15" x14ac:dyDescent="0.3">
      <c r="N30">
        <v>21</v>
      </c>
      <c r="O30">
        <v>6.4266666769981384E-2</v>
      </c>
    </row>
    <row r="31" spans="1:15" x14ac:dyDescent="0.3">
      <c r="N31">
        <v>24</v>
      </c>
      <c r="O31">
        <v>6.4533334225416183E-2</v>
      </c>
    </row>
    <row r="32" spans="1:15" x14ac:dyDescent="0.3">
      <c r="N32">
        <v>27</v>
      </c>
      <c r="O32">
        <v>6.4833334336678192E-2</v>
      </c>
    </row>
    <row r="33" spans="14:15" x14ac:dyDescent="0.3">
      <c r="N33">
        <v>30</v>
      </c>
      <c r="O33">
        <v>6.5100000550349549E-2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11" sqref="F11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122</v>
      </c>
      <c r="B1" s="5" t="s">
        <v>136</v>
      </c>
      <c r="C1" s="6" t="s">
        <v>123</v>
      </c>
      <c r="D1" s="5" t="s">
        <v>124</v>
      </c>
      <c r="E1" s="6" t="s">
        <v>125</v>
      </c>
      <c r="F1" s="5" t="s">
        <v>126</v>
      </c>
      <c r="G1" s="5" t="s">
        <v>127</v>
      </c>
      <c r="H1" s="7" t="s">
        <v>128</v>
      </c>
      <c r="I1" s="5" t="s">
        <v>129</v>
      </c>
    </row>
    <row r="2" spans="1:9" x14ac:dyDescent="0.3">
      <c r="A2">
        <v>91142</v>
      </c>
      <c r="B2" t="s">
        <v>137</v>
      </c>
      <c r="C2">
        <v>1.01E-2</v>
      </c>
      <c r="D2">
        <v>1E-4</v>
      </c>
      <c r="E2">
        <f t="shared" ref="E2:E7" si="0">C2-D2</f>
        <v>0.01</v>
      </c>
      <c r="F2">
        <v>6.1499999999999999E-2</v>
      </c>
      <c r="G2">
        <f t="shared" ref="G2:G7" si="1">E2/F2</f>
        <v>0.16260162601626016</v>
      </c>
      <c r="H2" s="8">
        <v>63.515312916111846</v>
      </c>
      <c r="I2" s="8">
        <f t="shared" ref="I2:I7" si="2">(G2*60*50000*100)/(1000*50*0.6*H2)</f>
        <v>25.600381789981423</v>
      </c>
    </row>
    <row r="3" spans="1:9" x14ac:dyDescent="0.3">
      <c r="A3">
        <v>91143</v>
      </c>
      <c r="B3" t="s">
        <v>138</v>
      </c>
      <c r="C3">
        <v>7.7999999999999996E-3</v>
      </c>
      <c r="D3">
        <v>1E-4</v>
      </c>
      <c r="E3">
        <f t="shared" si="0"/>
        <v>7.6999999999999994E-3</v>
      </c>
      <c r="F3">
        <v>6.1499999999999999E-2</v>
      </c>
      <c r="G3">
        <f t="shared" si="1"/>
        <v>0.12520325203252031</v>
      </c>
      <c r="H3" s="8">
        <v>67.88807461692204</v>
      </c>
      <c r="I3" s="8">
        <f t="shared" si="2"/>
        <v>18.442598753759864</v>
      </c>
    </row>
    <row r="4" spans="1:9" x14ac:dyDescent="0.3">
      <c r="A4">
        <v>91144</v>
      </c>
      <c r="B4" t="s">
        <v>139</v>
      </c>
      <c r="C4">
        <v>9.4000000000000004E-3</v>
      </c>
      <c r="D4">
        <v>1E-4</v>
      </c>
      <c r="E4">
        <f t="shared" si="0"/>
        <v>9.300000000000001E-3</v>
      </c>
      <c r="F4">
        <v>6.1499999999999999E-2</v>
      </c>
      <c r="G4">
        <f t="shared" si="1"/>
        <v>0.15121951219512197</v>
      </c>
      <c r="H4" s="8">
        <v>64.556962025316437</v>
      </c>
      <c r="I4" s="8">
        <f t="shared" si="2"/>
        <v>23.42419894787184</v>
      </c>
    </row>
    <row r="5" spans="1:9" x14ac:dyDescent="0.3">
      <c r="A5">
        <v>91145</v>
      </c>
      <c r="B5" t="s">
        <v>140</v>
      </c>
      <c r="C5">
        <v>7.3000000000000001E-3</v>
      </c>
      <c r="D5">
        <v>1E-4</v>
      </c>
      <c r="E5">
        <f t="shared" si="0"/>
        <v>7.1999999999999998E-3</v>
      </c>
      <c r="F5">
        <v>6.1499999999999999E-2</v>
      </c>
      <c r="G5">
        <f t="shared" si="1"/>
        <v>0.11707317073170731</v>
      </c>
      <c r="H5" s="8">
        <v>63.66666666666665</v>
      </c>
      <c r="I5" s="8">
        <f t="shared" si="2"/>
        <v>18.388456135870261</v>
      </c>
    </row>
    <row r="6" spans="1:9" x14ac:dyDescent="0.3">
      <c r="A6">
        <v>91146</v>
      </c>
      <c r="B6" t="s">
        <v>141</v>
      </c>
      <c r="C6">
        <v>1.04E-2</v>
      </c>
      <c r="D6">
        <v>1E-4</v>
      </c>
      <c r="E6">
        <f t="shared" si="0"/>
        <v>1.03E-2</v>
      </c>
      <c r="F6">
        <v>6.1499999999999999E-2</v>
      </c>
      <c r="G6">
        <f t="shared" si="1"/>
        <v>0.16747967479674797</v>
      </c>
      <c r="H6" s="8">
        <v>66.3333333333333</v>
      </c>
      <c r="I6" s="8">
        <f t="shared" si="2"/>
        <v>25.248192180414279</v>
      </c>
    </row>
    <row r="7" spans="1:9" x14ac:dyDescent="0.3">
      <c r="A7">
        <v>91147</v>
      </c>
      <c r="B7" t="s">
        <v>142</v>
      </c>
      <c r="C7">
        <v>6.7999999999999996E-3</v>
      </c>
      <c r="D7">
        <v>1E-4</v>
      </c>
      <c r="E7">
        <f t="shared" si="0"/>
        <v>6.6999999999999994E-3</v>
      </c>
      <c r="F7">
        <v>6.1499999999999999E-2</v>
      </c>
      <c r="G7">
        <f t="shared" si="1"/>
        <v>0.1089430894308943</v>
      </c>
      <c r="H7" s="8">
        <v>66.3333333333333</v>
      </c>
      <c r="I7" s="8">
        <f t="shared" si="2"/>
        <v>16.423581321240352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2024-07-15T13:28:32Z</dcterms:created>
  <dcterms:modified xsi:type="dcterms:W3CDTF">2024-09-01T19:01:39Z</dcterms:modified>
</cp:coreProperties>
</file>