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64" activeTab="1"/>
  </bookViews>
  <sheets>
    <sheet name="Original data" sheetId="2" r:id="rId1"/>
    <sheet name="Slope 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4" i="1"/>
  <c r="K134" i="1"/>
  <c r="J134" i="1"/>
  <c r="I134" i="1"/>
  <c r="H134" i="1"/>
  <c r="G134" i="1"/>
  <c r="F134" i="1"/>
  <c r="E134" i="1"/>
  <c r="D134" i="1"/>
  <c r="C134" i="1"/>
  <c r="B134" i="1"/>
  <c r="L39" i="1"/>
  <c r="K39" i="1"/>
  <c r="J39" i="1"/>
  <c r="I39" i="1"/>
  <c r="H39" i="1"/>
  <c r="G39" i="1"/>
  <c r="F39" i="1"/>
  <c r="E39" i="1"/>
  <c r="D39" i="1"/>
  <c r="C39" i="1"/>
  <c r="B39" i="1"/>
  <c r="E9" i="4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0" i="1"/>
  <c r="K120" i="1"/>
  <c r="J120" i="1"/>
  <c r="I120" i="1"/>
  <c r="H120" i="1"/>
  <c r="G120" i="1"/>
  <c r="F120" i="1"/>
  <c r="E120" i="1"/>
  <c r="D120" i="1"/>
  <c r="C120" i="1"/>
  <c r="B120" i="1"/>
  <c r="L104" i="1"/>
  <c r="K104" i="1"/>
  <c r="J104" i="1"/>
  <c r="I104" i="1"/>
  <c r="H104" i="1"/>
  <c r="G104" i="1"/>
  <c r="F104" i="1"/>
  <c r="E104" i="1"/>
  <c r="D104" i="1"/>
  <c r="C104" i="1"/>
  <c r="B104" i="1"/>
  <c r="L86" i="1"/>
  <c r="K86" i="1"/>
  <c r="J86" i="1"/>
  <c r="I86" i="1"/>
  <c r="H86" i="1"/>
  <c r="G86" i="1"/>
  <c r="F86" i="1"/>
  <c r="E86" i="1"/>
  <c r="D86" i="1"/>
  <c r="C86" i="1"/>
  <c r="B86" i="1"/>
  <c r="L71" i="1"/>
  <c r="K71" i="1"/>
  <c r="J71" i="1"/>
  <c r="I71" i="1"/>
  <c r="H71" i="1"/>
  <c r="G71" i="1"/>
  <c r="F71" i="1"/>
  <c r="E71" i="1"/>
  <c r="D71" i="1"/>
  <c r="C71" i="1"/>
  <c r="B71" i="1"/>
  <c r="L56" i="1"/>
  <c r="K56" i="1"/>
  <c r="J56" i="1"/>
  <c r="I56" i="1"/>
  <c r="H56" i="1"/>
  <c r="G56" i="1"/>
  <c r="F56" i="1"/>
  <c r="E56" i="1"/>
  <c r="D56" i="1"/>
  <c r="C56" i="1"/>
  <c r="B56" i="1"/>
  <c r="L24" i="1"/>
  <c r="K24" i="1"/>
  <c r="J24" i="1"/>
  <c r="I24" i="1"/>
  <c r="H24" i="1"/>
  <c r="G24" i="1"/>
  <c r="F24" i="1"/>
  <c r="E24" i="1"/>
  <c r="D24" i="1"/>
  <c r="C24" i="1"/>
  <c r="B24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<sst xmlns="http://schemas.openxmlformats.org/spreadsheetml/2006/main" count="226" uniqueCount="146">
  <si>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</si>
  <si>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</si>
  <si>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</si>
  <si>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</si>
  <si>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</si>
  <si>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</si>
  <si>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</si>
  <si>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</si>
  <si>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18.07.2024</t>
  </si>
  <si>
    <t>Zeit:</t>
  </si>
  <si>
    <t>15:20:37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</si>
  <si>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</si>
  <si>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</si>
  <si>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</si>
  <si>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</si>
  <si>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</si>
  <si>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</si>
  <si>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</si>
  <si>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</si>
  <si>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</si>
  <si>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</si>
  <si>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</si>
  <si>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</si>
  <si>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</si>
  <si>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</si>
  <si>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</si>
  <si>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</si>
  <si>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</si>
  <si>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</si>
  <si>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</si>
  <si>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</si>
  <si>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</si>
  <si>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</si>
  <si>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</si>
  <si>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</si>
  <si>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</si>
  <si>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</si>
  <si>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</si>
  <si>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18.07.2024 15:21:16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</si>
  <si>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</si>
  <si>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</si>
  <si>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</si>
  <si>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</si>
  <si>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</si>
  <si>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</si>
  <si>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</si>
  <si>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</si>
  <si>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</si>
  <si>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</si>
  <si>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</si>
  <si>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</si>
  <si>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</si>
  <si>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</si>
  <si>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</si>
  <si>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</si>
  <si>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</si>
  <si>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</si>
  <si>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</si>
  <si>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</si>
  <si>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</si>
  <si>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</si>
  <si>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</si>
  <si>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</si>
  <si>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</si>
  <si>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</si>
  <si>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</si>
  <si>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</si>
  <si>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</si>
  <si>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</si>
  <si>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</si>
  <si>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</si>
  <si>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</si>
  <si>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D7</t>
  </si>
  <si>
    <t>D8</t>
  </si>
  <si>
    <t>D9</t>
  </si>
  <si>
    <t>E1</t>
  </si>
  <si>
    <t>E2</t>
  </si>
  <si>
    <t>E3</t>
  </si>
  <si>
    <t>E7</t>
  </si>
  <si>
    <t>E8</t>
  </si>
  <si>
    <t>E9</t>
  </si>
  <si>
    <t>F1</t>
  </si>
  <si>
    <t>F2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</si>
  <si>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</si>
  <si>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</si>
  <si>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</si>
  <si>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</si>
  <si>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</si>
  <si>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</si>
  <si>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</si>
  <si>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</si>
  <si>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</si>
  <si>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</si>
  <si>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</si>
  <si>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</si>
  <si>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</si>
  <si>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</si>
  <si>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</si>
  <si>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</si>
  <si>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</si>
  <si>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</si>
  <si>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</si>
  <si>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</si>
  <si>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</si>
  <si>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</si>
  <si>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</si>
  <si>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</si>
  <si>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</si>
  <si>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</si>
  <si>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</si>
  <si>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</si>
  <si>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</si>
  <si>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</si>
  <si>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</si>
  <si>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18.07.2024 15:52:33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</si>
  <si>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</si>
  <si>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</si>
  <si>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</si>
  <si>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</si>
  <si>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</si>
  <si>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</si>
  <si>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</si>
  <si>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</si>
  <si>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</si>
  <si>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</si>
  <si>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</si>
  <si>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</si>
  <si>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Sample 91164</t>
  </si>
  <si>
    <t>Sample 91165</t>
  </si>
  <si>
    <t>Sample 91166</t>
  </si>
  <si>
    <t>Sample 91167</t>
  </si>
  <si>
    <t>Sample 91168</t>
  </si>
  <si>
    <t>Sample 91169</t>
  </si>
  <si>
    <t>Sample 91170</t>
  </si>
  <si>
    <t>Sample 91171</t>
  </si>
  <si>
    <t>Sample 91172</t>
  </si>
  <si>
    <t>Code</t>
  </si>
  <si>
    <t>AEG - 32</t>
  </si>
  <si>
    <t>AEG - 33</t>
  </si>
  <si>
    <t>AEG - 34</t>
  </si>
  <si>
    <t>AEG - 35</t>
  </si>
  <si>
    <t>AEG - 36</t>
  </si>
  <si>
    <t>AEG - 37</t>
  </si>
  <si>
    <t>AEG - 38</t>
  </si>
  <si>
    <t>AEG - 39</t>
  </si>
  <si>
    <t>AEG 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</si>
</sst>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Blank)'!$O$3:$O$13</c:f>
              <c:numCache>
                <c:formatCode>General</c:formatCode>
                <c:ptCount val="11"/>
                <c:pt idx="0">
                  <c:v>-4.6866665283838982E-2</c:v>
                </c:pt>
                <c:pt idx="1">
                  <c:v>-2.0449995994567871E-2</c:v>
                </c:pt>
                <c:pt idx="2">
                  <c:v>8.6833139260611425E-3</c:v>
                </c:pt>
                <c:pt idx="3">
                  <c:v>2.8916696707407707E-2</c:v>
                </c:pt>
                <c:pt idx="4">
                  <c:v>4.7683338324228997E-2</c:v>
                </c:pt>
                <c:pt idx="5">
                  <c:v>7.6200028260548835E-2</c:v>
                </c:pt>
                <c:pt idx="6">
                  <c:v>9.8699986934661865E-2</c:v>
                </c:pt>
                <c:pt idx="7">
                  <c:v>0.11793333292007446</c:v>
                </c:pt>
                <c:pt idx="8">
                  <c:v>0.14148330688476563</c:v>
                </c:pt>
                <c:pt idx="9">
                  <c:v>0.15973333517710375</c:v>
                </c:pt>
                <c:pt idx="10">
                  <c:v>0.17925002177556371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82464"/>
        <c:axId val="239974768"/>
      </c:scatterChart>
      <c:valAx>
        <c:axId val="2388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74768"/>
        <c:crosses val="autoZero"/>
        <c:crossBetween val="midCat"/>
      </c:valAx>
      <c:valAx>
        <c:axId val="2399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3.9099998772144318E-2</c:v>
                </c:pt>
                <c:pt idx="1">
                  <c:v>0.35700000822544098</c:v>
                </c:pt>
                <c:pt idx="2">
                  <c:v>0.68004998564720154</c:v>
                </c:pt>
                <c:pt idx="3">
                  <c:v>1.0026500225067139</c:v>
                </c:pt>
                <c:pt idx="4">
                  <c:v>1.3125</c:v>
                </c:pt>
                <c:pt idx="5">
                  <c:v>1.5724999904632568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8248"/>
        <c:axId val="239948640"/>
      </c:scatterChart>
      <c:valAx>
        <c:axId val="2399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8640"/>
        <c:crosses val="autoZero"/>
        <c:crossBetween val="midCat"/>
      </c:valAx>
      <c:valAx>
        <c:axId val="2399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1513560804899"/>
                  <c:y val="0.21132764654418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6.4166667560736343E-2</c:v>
                </c:pt>
                <c:pt idx="1">
                  <c:v>6.6033331056435898E-2</c:v>
                </c:pt>
                <c:pt idx="2">
                  <c:v>6.6500000655651093E-2</c:v>
                </c:pt>
                <c:pt idx="3">
                  <c:v>6.6733335455258683E-2</c:v>
                </c:pt>
                <c:pt idx="4">
                  <c:v>6.6899997492631272E-2</c:v>
                </c:pt>
                <c:pt idx="5">
                  <c:v>6.7266665399074554E-2</c:v>
                </c:pt>
                <c:pt idx="6">
                  <c:v>6.7633330821990967E-2</c:v>
                </c:pt>
                <c:pt idx="7">
                  <c:v>6.806666900714238E-2</c:v>
                </c:pt>
                <c:pt idx="8">
                  <c:v>6.8566667536894485E-2</c:v>
                </c:pt>
                <c:pt idx="9">
                  <c:v>6.913333386182785E-2</c:v>
                </c:pt>
                <c:pt idx="10">
                  <c:v>6.9799999396006271E-2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2368"/>
        <c:axId val="239942760"/>
      </c:scatterChart>
      <c:valAx>
        <c:axId val="2399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2760"/>
        <c:crosses val="autoZero"/>
        <c:crossBetween val="midCat"/>
      </c:valAx>
      <c:valAx>
        <c:axId val="239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39523184601924"/>
                  <c:y val="0.15484616506270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Blank)'!$O$18:$O$28</c:f>
              <c:numCache>
                <c:formatCode>General</c:formatCode>
                <c:ptCount val="11"/>
                <c:pt idx="0">
                  <c:v>-8.0833355585734123E-2</c:v>
                </c:pt>
                <c:pt idx="1">
                  <c:v>-6.3199996948242188E-2</c:v>
                </c:pt>
                <c:pt idx="2">
                  <c:v>-5.2300016085306655E-2</c:v>
                </c:pt>
                <c:pt idx="3">
                  <c:v>-3.3199985822041977E-2</c:v>
                </c:pt>
                <c:pt idx="4">
                  <c:v>-1.0533293088277329E-2</c:v>
                </c:pt>
                <c:pt idx="5">
                  <c:v>1.4833291371663559E-2</c:v>
                </c:pt>
                <c:pt idx="6">
                  <c:v>3.9900024731954087E-2</c:v>
                </c:pt>
                <c:pt idx="7">
                  <c:v>6.853330135345459E-2</c:v>
                </c:pt>
                <c:pt idx="8">
                  <c:v>9.9666714668273926E-2</c:v>
                </c:pt>
                <c:pt idx="9">
                  <c:v>0.12330003579457594</c:v>
                </c:pt>
                <c:pt idx="10">
                  <c:v>0.15353329976399754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33768"/>
        <c:axId val="239334152"/>
      </c:scatterChart>
      <c:valAx>
        <c:axId val="2393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4152"/>
        <c:crosses val="autoZero"/>
        <c:crossBetween val="midCat"/>
      </c:valAx>
      <c:valAx>
        <c:axId val="2393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38254593175853E-2"/>
                  <c:y val="-3.22871099445902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Blank)'!$O$33:$O$43</c:f>
              <c:numCache>
                <c:formatCode>General</c:formatCode>
                <c:ptCount val="11"/>
                <c:pt idx="0">
                  <c:v>-9.8266681035359627E-2</c:v>
                </c:pt>
                <c:pt idx="1">
                  <c:v>-7.2033365567525154E-2</c:v>
                </c:pt>
                <c:pt idx="2">
                  <c:v>-5.8766643206278557E-2</c:v>
                </c:pt>
                <c:pt idx="3">
                  <c:v>-3.7099997202555191E-2</c:v>
                </c:pt>
                <c:pt idx="4">
                  <c:v>-1.6266663869221931E-2</c:v>
                </c:pt>
                <c:pt idx="5">
                  <c:v>9.5999638239543383E-3</c:v>
                </c:pt>
                <c:pt idx="6">
                  <c:v>3.7400046984354507E-2</c:v>
                </c:pt>
                <c:pt idx="7">
                  <c:v>6.5933346748352051E-2</c:v>
                </c:pt>
                <c:pt idx="8">
                  <c:v>9.5100005467732673E-2</c:v>
                </c:pt>
                <c:pt idx="9">
                  <c:v>0.12383325894673658</c:v>
                </c:pt>
                <c:pt idx="10">
                  <c:v>0.15180003643035889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29312"/>
        <c:axId val="238173176"/>
      </c:scatterChart>
      <c:valAx>
        <c:axId val="2398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3176"/>
        <c:crosses val="autoZero"/>
        <c:crossBetween val="midCat"/>
      </c:valAx>
      <c:valAx>
        <c:axId val="2381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396762904637"/>
                  <c:y val="0.30555555555555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Blank)'!$O$50:$O$60</c:f>
              <c:numCache>
                <c:formatCode>General</c:formatCode>
                <c:ptCount val="11"/>
                <c:pt idx="0">
                  <c:v>8.1433375676472908E-2</c:v>
                </c:pt>
                <c:pt idx="1">
                  <c:v>7.3866685231526619E-2</c:v>
                </c:pt>
                <c:pt idx="2">
                  <c:v>8.9666684468587388E-2</c:v>
                </c:pt>
                <c:pt idx="3">
                  <c:v>0.10573331514994289</c:v>
                </c:pt>
                <c:pt idx="4">
                  <c:v>0.12373332182566332</c:v>
                </c:pt>
                <c:pt idx="5">
                  <c:v>0.14406661192576098</c:v>
                </c:pt>
                <c:pt idx="6">
                  <c:v>0.16666662693023682</c:v>
                </c:pt>
                <c:pt idx="7">
                  <c:v>0.186733325322469</c:v>
                </c:pt>
                <c:pt idx="8">
                  <c:v>0.20949999491373705</c:v>
                </c:pt>
                <c:pt idx="9">
                  <c:v>0.23133329550425219</c:v>
                </c:pt>
                <c:pt idx="10">
                  <c:v>0.25133335590362549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0824"/>
        <c:axId val="238171608"/>
      </c:scatterChart>
      <c:valAx>
        <c:axId val="2381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1608"/>
        <c:crosses val="autoZero"/>
        <c:crossBetween val="midCat"/>
      </c:valAx>
      <c:valAx>
        <c:axId val="2381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1189851268591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Blank)'!$O$65:$O$75</c:f>
              <c:numCache>
                <c:formatCode>General</c:formatCode>
                <c:ptCount val="11"/>
                <c:pt idx="0">
                  <c:v>0.12916668256123853</c:v>
                </c:pt>
                <c:pt idx="1">
                  <c:v>0.13866666952768969</c:v>
                </c:pt>
                <c:pt idx="2">
                  <c:v>0.14963336785634351</c:v>
                </c:pt>
                <c:pt idx="3">
                  <c:v>0.16406667232513428</c:v>
                </c:pt>
                <c:pt idx="4">
                  <c:v>0.18536667029062914</c:v>
                </c:pt>
                <c:pt idx="5">
                  <c:v>0.20463335514068604</c:v>
                </c:pt>
                <c:pt idx="6">
                  <c:v>0.22326664129892992</c:v>
                </c:pt>
                <c:pt idx="7">
                  <c:v>0.23963332176208496</c:v>
                </c:pt>
                <c:pt idx="8">
                  <c:v>0.25703330834706617</c:v>
                </c:pt>
                <c:pt idx="9">
                  <c:v>0.2749332984288535</c:v>
                </c:pt>
                <c:pt idx="10">
                  <c:v>0.2892000277837119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3152"/>
        <c:axId val="239947856"/>
      </c:scatterChart>
      <c:valAx>
        <c:axId val="2399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7856"/>
        <c:crosses val="autoZero"/>
        <c:crossBetween val="midCat"/>
      </c:valAx>
      <c:valAx>
        <c:axId val="2399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396762904637"/>
                  <c:y val="0.21010097696121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Blank)'!$O$80:$O$90</c:f>
              <c:numCache>
                <c:formatCode>General</c:formatCode>
                <c:ptCount val="11"/>
                <c:pt idx="0">
                  <c:v>3.5333633422851563E-3</c:v>
                </c:pt>
                <c:pt idx="1">
                  <c:v>2.5599996248880874E-2</c:v>
                </c:pt>
                <c:pt idx="2">
                  <c:v>5.203334490458178E-2</c:v>
                </c:pt>
                <c:pt idx="3">
                  <c:v>7.8766663869221931E-2</c:v>
                </c:pt>
                <c:pt idx="4">
                  <c:v>0.10366670290629054</c:v>
                </c:pt>
                <c:pt idx="5">
                  <c:v>0.12953333059946703</c:v>
                </c:pt>
                <c:pt idx="6">
                  <c:v>0.15256663163503004</c:v>
                </c:pt>
                <c:pt idx="7">
                  <c:v>0.1810333331425984</c:v>
                </c:pt>
                <c:pt idx="8">
                  <c:v>0.2068666617075603</c:v>
                </c:pt>
                <c:pt idx="9">
                  <c:v>0.23423329989115405</c:v>
                </c:pt>
                <c:pt idx="10">
                  <c:v>0.25963334242502834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4720"/>
        <c:axId val="239943936"/>
      </c:scatterChart>
      <c:valAx>
        <c:axId val="2399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3936"/>
        <c:crosses val="autoZero"/>
        <c:crossBetween val="midCat"/>
      </c:valAx>
      <c:valAx>
        <c:axId val="2399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1745406824147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Blank)'!$O$98:$O$108</c:f>
              <c:numCache>
                <c:formatCode>General</c:formatCode>
                <c:ptCount val="11"/>
                <c:pt idx="0">
                  <c:v>3.4766693909963009E-2</c:v>
                </c:pt>
                <c:pt idx="1">
                  <c:v>5.4566661516825321E-2</c:v>
                </c:pt>
                <c:pt idx="2">
                  <c:v>8.8833292325337765E-2</c:v>
                </c:pt>
                <c:pt idx="3">
                  <c:v>0.10706667105356849</c:v>
                </c:pt>
                <c:pt idx="4">
                  <c:v>0.12963334719340003</c:v>
                </c:pt>
                <c:pt idx="5">
                  <c:v>0.15433333317438758</c:v>
                </c:pt>
                <c:pt idx="6">
                  <c:v>0.17276666561762488</c:v>
                </c:pt>
                <c:pt idx="7">
                  <c:v>0.19173334042231238</c:v>
                </c:pt>
                <c:pt idx="8">
                  <c:v>0.20599999030431104</c:v>
                </c:pt>
                <c:pt idx="9">
                  <c:v>0.22126666704813636</c:v>
                </c:pt>
                <c:pt idx="10">
                  <c:v>0.23263333241144812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1192"/>
        <c:axId val="239945896"/>
      </c:scatterChart>
      <c:valAx>
        <c:axId val="2399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5896"/>
        <c:crosses val="autoZero"/>
        <c:crossBetween val="midCat"/>
      </c:valAx>
      <c:valAx>
        <c:axId val="2399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8967629046368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Blank)'!$O$114:$O$124</c:f>
              <c:numCache>
                <c:formatCode>General</c:formatCode>
                <c:ptCount val="11"/>
                <c:pt idx="0">
                  <c:v>-3.8000067075093513E-2</c:v>
                </c:pt>
                <c:pt idx="1">
                  <c:v>-1.1700034141540527E-2</c:v>
                </c:pt>
                <c:pt idx="2">
                  <c:v>1.1366645495096916E-2</c:v>
                </c:pt>
                <c:pt idx="3">
                  <c:v>3.6766648292541504E-2</c:v>
                </c:pt>
                <c:pt idx="4">
                  <c:v>6.2866687774658203E-2</c:v>
                </c:pt>
                <c:pt idx="5">
                  <c:v>9.163335959116603E-2</c:v>
                </c:pt>
                <c:pt idx="6">
                  <c:v>0.11973333358764648</c:v>
                </c:pt>
                <c:pt idx="7">
                  <c:v>0.15263330936431885</c:v>
                </c:pt>
                <c:pt idx="8">
                  <c:v>0.18266665935516357</c:v>
                </c:pt>
                <c:pt idx="9">
                  <c:v>0.21593332290649414</c:v>
                </c:pt>
                <c:pt idx="10">
                  <c:v>0.24499996503194188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3544"/>
        <c:axId val="239947464"/>
      </c:scatterChart>
      <c:valAx>
        <c:axId val="23994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7464"/>
        <c:crosses val="autoZero"/>
        <c:crossBetween val="midCat"/>
      </c:valAx>
      <c:valAx>
        <c:axId val="2399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11898512685914E-2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Blank)'!$N$129:$N$139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Blank)'!$O$129:$O$139</c:f>
              <c:numCache>
                <c:formatCode>General</c:formatCode>
                <c:ptCount val="11"/>
                <c:pt idx="0">
                  <c:v>0.21955001354217529</c:v>
                </c:pt>
                <c:pt idx="1">
                  <c:v>0.27668333053588867</c:v>
                </c:pt>
                <c:pt idx="2">
                  <c:v>0.33224997917811083</c:v>
                </c:pt>
                <c:pt idx="3">
                  <c:v>0.3811833063761394</c:v>
                </c:pt>
                <c:pt idx="4">
                  <c:v>0.43211668729782104</c:v>
                </c:pt>
                <c:pt idx="5">
                  <c:v>0.48956668376922607</c:v>
                </c:pt>
                <c:pt idx="6">
                  <c:v>0.53611667950948072</c:v>
                </c:pt>
                <c:pt idx="7">
                  <c:v>0.58894999821980787</c:v>
                </c:pt>
                <c:pt idx="8">
                  <c:v>0.62925000985463453</c:v>
                </c:pt>
                <c:pt idx="9">
                  <c:v>0.67291665077209473</c:v>
                </c:pt>
                <c:pt idx="10">
                  <c:v>0.71081666151682543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41584"/>
        <c:axId val="239945504"/>
      </c:scatterChart>
      <c:valAx>
        <c:axId val="2399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5504"/>
        <c:crosses val="autoZero"/>
        <c:crossBetween val="midCat"/>
      </c:valAx>
      <c:valAx>
        <c:axId val="239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769620</xdr:colOff>
      <xdr:row>1</xdr:row>
      <xdr:rowOff>7620</xdr:rowOff>
    </xdr:from>
    <xdr:to>
      <xdr:col>21</xdr:col>
      <xdr:colOff>586740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144780</xdr:rowOff>
    </xdr:from>
    <xdr:to>
      <xdr:col>21</xdr:col>
      <xdr:colOff>617220</xdr:colOff>
      <xdr:row>31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769620</xdr:colOff>
      <xdr:row>32</xdr:row>
      <xdr:rowOff>30480</xdr:rowOff>
    </xdr:from>
    <xdr:to>
      <xdr:col>21</xdr:col>
      <xdr:colOff>586740</xdr:colOff>
      <xdr:row>47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762000</xdr:colOff>
      <xdr:row>47</xdr:row>
      <xdr:rowOff>129540</xdr:rowOff>
    </xdr:from>
    <xdr:to>
      <xdr:col>21</xdr:col>
      <xdr:colOff>579120</xdr:colOff>
      <xdr:row>62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63</xdr:row>
      <xdr:rowOff>22860</xdr:rowOff>
    </xdr:from>
    <xdr:to>
      <xdr:col>21</xdr:col>
      <xdr:colOff>609600</xdr:colOff>
      <xdr:row>78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78</xdr:row>
      <xdr:rowOff>68580</xdr:rowOff>
    </xdr:from>
    <xdr:to>
      <xdr:col>21</xdr:col>
      <xdr:colOff>617220</xdr:colOff>
      <xdr:row>93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93</xdr:row>
      <xdr:rowOff>137160</xdr:rowOff>
    </xdr:from>
    <xdr:to>
      <xdr:col>21</xdr:col>
      <xdr:colOff>609600</xdr:colOff>
      <xdr:row>108</xdr:row>
      <xdr:rowOff>137160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769620</xdr:colOff>
      <xdr:row>109</xdr:row>
      <xdr:rowOff>76200</xdr:rowOff>
    </xdr:from>
    <xdr:to>
      <xdr:col>21</xdr:col>
      <xdr:colOff>586740</xdr:colOff>
      <xdr:row>124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777240</xdr:colOff>
      <xdr:row>125</xdr:row>
      <xdr:rowOff>53340</xdr:rowOff>
    </xdr:from>
    <xdr:to>
      <xdr:col>21</xdr:col>
      <xdr:colOff>594360</xdr:colOff>
      <xdr:row>140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1</xdr:row>
      <xdr:rowOff>7620</xdr:rowOff>
    </xdr:from>
    <xdr:to>
      <xdr:col>22</xdr:col>
      <xdr:colOff>281940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236220</xdr:colOff>
      <xdr:row>17</xdr:row>
      <xdr:rowOff>160020</xdr:rowOff>
    </xdr:from>
    <xdr:to>
      <xdr:col>22</xdr:col>
      <xdr:colOff>541020</xdr:colOff>
      <xdr:row>32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2"/>
  <sheetViews>
    <sheetView topLeftCell="A66" workbookViewId="0">
      <selection activeCell="A79" sqref="A79:L81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B32" s="1" t="s">
        <v>38</v>
      </c>
    </row>
    <row r="35" spans="1:12" x14ac:dyDescent="0.3">
      <c r="A35" s="4" t="s">
        <v>39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40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41</v>
      </c>
      <c r="B37">
        <v>29.5</v>
      </c>
      <c r="C37">
        <v>30.8</v>
      </c>
      <c r="D37">
        <v>30.2</v>
      </c>
      <c r="E37">
        <v>30.5</v>
      </c>
      <c r="F37">
        <v>30.1</v>
      </c>
      <c r="G37">
        <v>30.4</v>
      </c>
      <c r="H37">
        <v>30.2</v>
      </c>
      <c r="I37">
        <v>30.1</v>
      </c>
      <c r="J37">
        <v>30.2</v>
      </c>
      <c r="K37">
        <v>30.1</v>
      </c>
      <c r="L37">
        <v>30.3</v>
      </c>
    </row>
    <row r="38" spans="1:12" x14ac:dyDescent="0.3">
      <c r="A38" s="4" t="s">
        <v>42</v>
      </c>
      <c r="B38">
        <v>3.9299998432397842E-2</v>
      </c>
      <c r="C38">
        <v>3.9500001817941666E-2</v>
      </c>
      <c r="D38">
        <v>3.9400000125169754E-2</v>
      </c>
      <c r="E38">
        <v>3.9299998432397842E-2</v>
      </c>
      <c r="F38">
        <v>3.9200000464916229E-2</v>
      </c>
      <c r="G38">
        <v>3.9099998772144318E-2</v>
      </c>
      <c r="H38">
        <v>3.9099998772144318E-2</v>
      </c>
      <c r="I38">
        <v>3.9000000804662704E-2</v>
      </c>
      <c r="J38">
        <v>3.9099998772144318E-2</v>
      </c>
      <c r="K38">
        <v>3.9099998772144318E-2</v>
      </c>
      <c r="L38">
        <v>3.9000000804662704E-2</v>
      </c>
    </row>
    <row r="39" spans="1:12" x14ac:dyDescent="0.3">
      <c r="A39" s="4" t="s">
        <v>43</v>
      </c>
      <c r="B39">
        <v>0.35850000381469727</v>
      </c>
      <c r="C39">
        <v>0.35780000686645508</v>
      </c>
      <c r="D39">
        <v>0.35730001330375671</v>
      </c>
      <c r="E39">
        <v>0.35670000314712524</v>
      </c>
      <c r="F39">
        <v>0.35609999299049377</v>
      </c>
      <c r="G39">
        <v>0.35580000281333923</v>
      </c>
      <c r="H39">
        <v>0.35510000586509705</v>
      </c>
      <c r="I39">
        <v>0.3546999990940094</v>
      </c>
      <c r="J39">
        <v>0.35389998555183411</v>
      </c>
      <c r="K39">
        <v>0.35359999537467957</v>
      </c>
      <c r="L39">
        <v>0.35289999842643738</v>
      </c>
    </row>
    <row r="40" spans="1:12" x14ac:dyDescent="0.3">
      <c r="A40" s="4" t="s">
        <v>44</v>
      </c>
      <c r="B40">
        <v>0.6809999942779541</v>
      </c>
      <c r="C40">
        <v>0.68059998750686646</v>
      </c>
      <c r="D40">
        <v>0.68059998750686646</v>
      </c>
      <c r="E40">
        <v>0.67970001697540283</v>
      </c>
      <c r="F40">
        <v>0.67970001697540283</v>
      </c>
      <c r="G40">
        <v>0.678600013256073</v>
      </c>
      <c r="H40">
        <v>0.67839998006820679</v>
      </c>
      <c r="I40">
        <v>0.67710000276565552</v>
      </c>
      <c r="J40">
        <v>0.67629998922348022</v>
      </c>
      <c r="K40">
        <v>0.67559999227523804</v>
      </c>
      <c r="L40">
        <v>0.67570000886917114</v>
      </c>
    </row>
    <row r="41" spans="1:12" x14ac:dyDescent="0.3">
      <c r="A41" s="4" t="s">
        <v>45</v>
      </c>
      <c r="B41">
        <v>1.0068000555038452</v>
      </c>
      <c r="C41">
        <v>1.0087000131607056</v>
      </c>
      <c r="D41">
        <v>1.0081000328063965</v>
      </c>
      <c r="E41">
        <v>1.0089000463485718</v>
      </c>
      <c r="F41">
        <v>1.0085999965667725</v>
      </c>
      <c r="G41">
        <v>1.0062999725341797</v>
      </c>
      <c r="H41">
        <v>1.0063999891281128</v>
      </c>
      <c r="I41">
        <v>1.0044000148773193</v>
      </c>
      <c r="J41">
        <v>1.0041999816894531</v>
      </c>
      <c r="K41">
        <v>1.0027999877929687</v>
      </c>
      <c r="L41">
        <v>1.003000020980835</v>
      </c>
    </row>
    <row r="42" spans="1:12" x14ac:dyDescent="0.3">
      <c r="A42" s="4" t="s">
        <v>46</v>
      </c>
      <c r="B42">
        <v>1.3184000253677368</v>
      </c>
      <c r="C42">
        <v>1.3192000389099121</v>
      </c>
      <c r="D42">
        <v>1.319100022315979</v>
      </c>
      <c r="E42">
        <v>1.3201999664306641</v>
      </c>
      <c r="F42">
        <v>1.3207000494003296</v>
      </c>
      <c r="G42">
        <v>1.319599986076355</v>
      </c>
      <c r="H42">
        <v>1.3187999725341797</v>
      </c>
      <c r="I42">
        <v>1.3164000511169434</v>
      </c>
      <c r="J42">
        <v>1.3162000179290771</v>
      </c>
      <c r="K42">
        <v>1.3149000406265259</v>
      </c>
      <c r="L42">
        <v>1.3152999877929687</v>
      </c>
    </row>
    <row r="43" spans="1:12" x14ac:dyDescent="0.3">
      <c r="A43" s="4" t="s">
        <v>47</v>
      </c>
      <c r="B43">
        <v>1.5942000150680542</v>
      </c>
      <c r="C43">
        <v>1.5967999696731567</v>
      </c>
      <c r="D43">
        <v>1.5970000028610229</v>
      </c>
      <c r="E43">
        <v>1.5980000495910645</v>
      </c>
      <c r="F43">
        <v>1.5986000299453735</v>
      </c>
      <c r="G43">
        <v>1.597599983215332</v>
      </c>
      <c r="H43">
        <v>1.5950000286102295</v>
      </c>
      <c r="I43">
        <v>1.5960999727249146</v>
      </c>
      <c r="J43">
        <v>1.5942000150680542</v>
      </c>
      <c r="K43">
        <v>1.593000054359436</v>
      </c>
      <c r="L43">
        <v>1.5921000242233276</v>
      </c>
    </row>
    <row r="44" spans="1:12" x14ac:dyDescent="0.3">
      <c r="A44" s="4" t="s">
        <v>48</v>
      </c>
      <c r="B44">
        <v>3.8899999111890793E-2</v>
      </c>
      <c r="C44">
        <v>3.9000000804662704E-2</v>
      </c>
      <c r="D44">
        <v>3.8899999111890793E-2</v>
      </c>
      <c r="E44">
        <v>3.9099998772144318E-2</v>
      </c>
      <c r="F44">
        <v>3.9099998772144318E-2</v>
      </c>
      <c r="G44">
        <v>3.9200000464916229E-2</v>
      </c>
      <c r="H44">
        <v>3.9200000464916229E-2</v>
      </c>
      <c r="I44">
        <v>3.9000000804662704E-2</v>
      </c>
      <c r="J44">
        <v>3.9200000464916229E-2</v>
      </c>
      <c r="K44">
        <v>3.9099998772144318E-2</v>
      </c>
      <c r="L44">
        <v>3.9099998772144318E-2</v>
      </c>
    </row>
    <row r="45" spans="1:12" x14ac:dyDescent="0.3">
      <c r="A45" s="4" t="s">
        <v>49</v>
      </c>
      <c r="B45">
        <v>0.35550001263618469</v>
      </c>
      <c r="C45">
        <v>0.35510000586509705</v>
      </c>
      <c r="D45">
        <v>0.35460001230239868</v>
      </c>
      <c r="E45">
        <v>0.35440000891685486</v>
      </c>
      <c r="F45">
        <v>0.35379999876022339</v>
      </c>
      <c r="G45">
        <v>0.35319998860359192</v>
      </c>
      <c r="H45">
        <v>0.35249999165534973</v>
      </c>
      <c r="I45">
        <v>0.35170000791549683</v>
      </c>
      <c r="J45">
        <v>0.35089999437332153</v>
      </c>
      <c r="K45">
        <v>0.35040000081062317</v>
      </c>
      <c r="L45">
        <v>0.3497999906539917</v>
      </c>
    </row>
    <row r="46" spans="1:12" x14ac:dyDescent="0.3">
      <c r="A46" s="4" t="s">
        <v>50</v>
      </c>
      <c r="B46">
        <v>0.67909997701644897</v>
      </c>
      <c r="C46">
        <v>0.67869997024536133</v>
      </c>
      <c r="D46">
        <v>0.6776999831199646</v>
      </c>
      <c r="E46">
        <v>0.67790001630783081</v>
      </c>
      <c r="F46">
        <v>0.67710000276565552</v>
      </c>
      <c r="G46">
        <v>0.67669999599456787</v>
      </c>
      <c r="H46">
        <v>0.67570000886917114</v>
      </c>
      <c r="I46">
        <v>0.67489999532699585</v>
      </c>
      <c r="J46">
        <v>0.67400002479553223</v>
      </c>
      <c r="K46">
        <v>0.67350000143051147</v>
      </c>
      <c r="L46">
        <v>0.67229998111724854</v>
      </c>
    </row>
    <row r="47" spans="1:12" x14ac:dyDescent="0.3">
      <c r="A47" s="4" t="s">
        <v>51</v>
      </c>
      <c r="B47">
        <v>0.99849998950958252</v>
      </c>
      <c r="C47">
        <v>0.99900001287460327</v>
      </c>
      <c r="D47">
        <v>0.99800002574920654</v>
      </c>
      <c r="E47">
        <v>0.99839997291564941</v>
      </c>
      <c r="F47">
        <v>0.99750000238418579</v>
      </c>
      <c r="G47">
        <v>0.99659997224807739</v>
      </c>
      <c r="H47">
        <v>0.99500000476837158</v>
      </c>
      <c r="I47">
        <v>0.99419999122619629</v>
      </c>
      <c r="J47">
        <v>0.993399977684021</v>
      </c>
      <c r="K47">
        <v>0.99290001392364502</v>
      </c>
      <c r="L47">
        <v>0.99239999055862427</v>
      </c>
    </row>
    <row r="48" spans="1:12" x14ac:dyDescent="0.3">
      <c r="A48" s="4" t="s">
        <v>52</v>
      </c>
      <c r="B48">
        <v>1.3065999746322632</v>
      </c>
      <c r="C48">
        <v>1.3072999715805054</v>
      </c>
      <c r="D48">
        <v>1.3075000047683716</v>
      </c>
      <c r="E48">
        <v>1.3069000244140625</v>
      </c>
      <c r="F48">
        <v>1.305899977684021</v>
      </c>
      <c r="G48">
        <v>1.3052999973297119</v>
      </c>
      <c r="H48">
        <v>1.3041000366210937</v>
      </c>
      <c r="I48">
        <v>1.302899956703186</v>
      </c>
      <c r="J48">
        <v>1.3019000291824341</v>
      </c>
      <c r="K48">
        <v>1.3001999855041504</v>
      </c>
      <c r="L48">
        <v>1.2986999750137329</v>
      </c>
    </row>
    <row r="49" spans="1:12" x14ac:dyDescent="0.3">
      <c r="A49" s="4" t="s">
        <v>53</v>
      </c>
      <c r="B49">
        <v>1.5507999658584595</v>
      </c>
      <c r="C49">
        <v>1.5541000366210937</v>
      </c>
      <c r="D49">
        <v>1.5533000230789185</v>
      </c>
      <c r="E49">
        <v>1.5515999794006348</v>
      </c>
      <c r="F49">
        <v>1.5508999824523926</v>
      </c>
      <c r="G49">
        <v>1.5489000082015991</v>
      </c>
      <c r="H49">
        <v>1.5469000339508057</v>
      </c>
      <c r="I49">
        <v>1.5457999706268311</v>
      </c>
      <c r="J49">
        <v>1.5437999963760376</v>
      </c>
      <c r="K49">
        <v>1.5420999526977539</v>
      </c>
      <c r="L49">
        <v>1.5448000431060791</v>
      </c>
    </row>
    <row r="50" spans="1:12" x14ac:dyDescent="0.3">
      <c r="A50" s="4" t="s">
        <v>54</v>
      </c>
      <c r="B50">
        <v>0.89730000495910645</v>
      </c>
      <c r="C50">
        <v>0.91540002822875977</v>
      </c>
      <c r="D50">
        <v>0.93500000238418579</v>
      </c>
      <c r="E50">
        <v>0.95410001277923584</v>
      </c>
      <c r="F50">
        <v>0.98259997367858887</v>
      </c>
      <c r="G50">
        <v>1.0088000297546387</v>
      </c>
      <c r="H50">
        <v>1.0375000238418579</v>
      </c>
      <c r="I50">
        <v>1.0550999641418457</v>
      </c>
      <c r="J50">
        <v>1.0750000476837158</v>
      </c>
      <c r="K50">
        <v>1.0943000316619873</v>
      </c>
      <c r="L50">
        <v>1.1094000339508057</v>
      </c>
    </row>
    <row r="51" spans="1:12" x14ac:dyDescent="0.3">
      <c r="A51" s="4" t="s">
        <v>55</v>
      </c>
      <c r="B51">
        <v>1.0657999515533447</v>
      </c>
      <c r="C51">
        <v>1.0906000137329102</v>
      </c>
      <c r="D51">
        <v>1.1105999946594238</v>
      </c>
      <c r="E51">
        <v>1.1267999410629272</v>
      </c>
      <c r="F51">
        <v>1.1481000185012817</v>
      </c>
      <c r="G51">
        <v>1.1749999523162842</v>
      </c>
      <c r="H51">
        <v>1.1936999559402466</v>
      </c>
      <c r="I51">
        <v>1.2086999416351318</v>
      </c>
      <c r="J51">
        <v>1.2275999784469604</v>
      </c>
      <c r="K51">
        <v>1.2472000122070312</v>
      </c>
      <c r="L51">
        <v>1.2587000131607056</v>
      </c>
    </row>
    <row r="52" spans="1:12" x14ac:dyDescent="0.3">
      <c r="A52" s="4" t="s">
        <v>56</v>
      </c>
      <c r="B52">
        <v>0.98949998617172241</v>
      </c>
      <c r="C52">
        <v>1.0085999965667725</v>
      </c>
      <c r="D52">
        <v>1.0263999700546265</v>
      </c>
      <c r="E52">
        <v>1.031999945640564</v>
      </c>
      <c r="F52">
        <v>1.0485999584197998</v>
      </c>
      <c r="G52">
        <v>1.0664999485015869</v>
      </c>
      <c r="H52">
        <v>1.0886000394821167</v>
      </c>
      <c r="I52">
        <v>1.1105999946594238</v>
      </c>
      <c r="J52">
        <v>1.1339000463485718</v>
      </c>
      <c r="K52">
        <v>1.1546000242233276</v>
      </c>
      <c r="L52">
        <v>1.1765999794006348</v>
      </c>
    </row>
    <row r="53" spans="1:12" x14ac:dyDescent="0.3">
      <c r="A53" s="4" t="s">
        <v>57</v>
      </c>
      <c r="B53">
        <v>1.42330002784729</v>
      </c>
      <c r="C53">
        <v>1.4460999965667725</v>
      </c>
      <c r="D53">
        <v>1.4780000448226929</v>
      </c>
      <c r="E53">
        <v>1.5111000537872314</v>
      </c>
      <c r="F53">
        <v>1.5448000431060791</v>
      </c>
      <c r="G53">
        <v>1.573699951171875</v>
      </c>
      <c r="H53">
        <v>1.5994999408721924</v>
      </c>
      <c r="I53">
        <v>1.6222000122070313</v>
      </c>
      <c r="J53">
        <v>1.6459000110626221</v>
      </c>
      <c r="K53">
        <v>1.6648999452590942</v>
      </c>
      <c r="L53">
        <v>1.6857999563217163</v>
      </c>
    </row>
    <row r="54" spans="1:12" x14ac:dyDescent="0.3">
      <c r="A54" s="4" t="s">
        <v>58</v>
      </c>
      <c r="B54">
        <v>1.1611000299453735</v>
      </c>
      <c r="C54">
        <v>1.1698000431060791</v>
      </c>
      <c r="D54">
        <v>1.1921999454498291</v>
      </c>
      <c r="E54">
        <v>1.2103999853134155</v>
      </c>
      <c r="F54">
        <v>1.2297999858856201</v>
      </c>
      <c r="G54">
        <v>1.2589000463485718</v>
      </c>
      <c r="H54">
        <v>1.2746000289916992</v>
      </c>
      <c r="I54">
        <v>1.2953000068664551</v>
      </c>
      <c r="J54">
        <v>1.3188999891281128</v>
      </c>
      <c r="K54">
        <v>1.3322999477386475</v>
      </c>
      <c r="L54">
        <v>1.3502000570297241</v>
      </c>
    </row>
    <row r="55" spans="1:12" x14ac:dyDescent="0.3">
      <c r="A55" s="4" t="s">
        <v>59</v>
      </c>
      <c r="B55">
        <v>1.2835999727249146</v>
      </c>
      <c r="C55">
        <v>1.2913999557495117</v>
      </c>
      <c r="D55">
        <v>1.3003000020980835</v>
      </c>
      <c r="E55">
        <v>1.3135000467300415</v>
      </c>
      <c r="F55">
        <v>1.3278000354766846</v>
      </c>
      <c r="G55">
        <v>1.3557000160217285</v>
      </c>
      <c r="H55">
        <v>1.3715000152587891</v>
      </c>
      <c r="I55">
        <v>1.3925000429153442</v>
      </c>
      <c r="J55">
        <v>1.4213999509811401</v>
      </c>
      <c r="K55">
        <v>1.4416999816894531</v>
      </c>
      <c r="L55">
        <v>1.4681999683380127</v>
      </c>
    </row>
    <row r="56" spans="1:12" x14ac:dyDescent="0.3">
      <c r="A56" s="4" t="s">
        <v>60</v>
      </c>
      <c r="B56">
        <v>1.3023999929428101</v>
      </c>
      <c r="C56">
        <v>1.3214000463485718</v>
      </c>
      <c r="D56">
        <v>1.3345999717712402</v>
      </c>
      <c r="E56">
        <v>1.3509000539779663</v>
      </c>
      <c r="F56">
        <v>1.3758000135421753</v>
      </c>
      <c r="G56">
        <v>1.4010000228881836</v>
      </c>
      <c r="H56">
        <v>1.4215999841690063</v>
      </c>
      <c r="I56">
        <v>1.4462000131607056</v>
      </c>
      <c r="J56">
        <v>1.4793000221252441</v>
      </c>
      <c r="K56">
        <v>1.5029000043869019</v>
      </c>
      <c r="L56">
        <v>1.5403000116348267</v>
      </c>
    </row>
    <row r="57" spans="1:12" x14ac:dyDescent="0.3">
      <c r="A57" s="4" t="s">
        <v>61</v>
      </c>
      <c r="B57">
        <v>1.4720000028610229</v>
      </c>
      <c r="C57">
        <v>1.4805999994277954</v>
      </c>
      <c r="D57">
        <v>1.4932999610900879</v>
      </c>
      <c r="E57">
        <v>1.5061999559402466</v>
      </c>
      <c r="F57">
        <v>1.5300999879837036</v>
      </c>
      <c r="G57">
        <v>1.559499979019165</v>
      </c>
      <c r="H57">
        <v>1.5850000381469727</v>
      </c>
      <c r="I57">
        <v>1.6096999645233154</v>
      </c>
      <c r="J57">
        <v>1.6378999948501587</v>
      </c>
      <c r="K57">
        <v>1.6584000587463379</v>
      </c>
      <c r="L57">
        <v>1.6842999458312988</v>
      </c>
    </row>
    <row r="58" spans="1:12" x14ac:dyDescent="0.3">
      <c r="A58" s="4" t="s">
        <v>62</v>
      </c>
      <c r="B58">
        <v>1.396399974822998</v>
      </c>
      <c r="C58">
        <v>1.4091999530792236</v>
      </c>
      <c r="D58">
        <v>1.427299976348877</v>
      </c>
      <c r="E58">
        <v>1.4467999935150146</v>
      </c>
      <c r="F58">
        <v>1.4673000574111938</v>
      </c>
      <c r="G58">
        <v>1.4895999431610107</v>
      </c>
      <c r="H58">
        <v>1.5152000188827515</v>
      </c>
      <c r="I58">
        <v>1.5479999780654907</v>
      </c>
      <c r="J58">
        <v>1.5815000534057617</v>
      </c>
      <c r="K58">
        <v>1.6075999736785889</v>
      </c>
      <c r="L58">
        <v>1.6346999406814575</v>
      </c>
    </row>
    <row r="59" spans="1:12" x14ac:dyDescent="0.3">
      <c r="A59" s="4" t="s">
        <v>63</v>
      </c>
      <c r="B59">
        <v>1.1114000082015991</v>
      </c>
      <c r="C59">
        <v>1.1330000162124634</v>
      </c>
      <c r="D59">
        <v>1.1570999622344971</v>
      </c>
      <c r="E59">
        <v>1.1835999488830566</v>
      </c>
      <c r="F59">
        <v>1.2094000577926636</v>
      </c>
      <c r="G59">
        <v>1.2419999837875366</v>
      </c>
      <c r="H59">
        <v>1.2771999835968018</v>
      </c>
      <c r="I59">
        <v>1.3099000453948975</v>
      </c>
      <c r="J59">
        <v>1.3414000272750854</v>
      </c>
      <c r="K59">
        <v>1.3725999593734741</v>
      </c>
      <c r="L59">
        <v>1.4011000394821167</v>
      </c>
    </row>
    <row r="60" spans="1:12" x14ac:dyDescent="0.3">
      <c r="A60" s="4" t="s">
        <v>64</v>
      </c>
      <c r="B60">
        <v>1.1348999738693237</v>
      </c>
      <c r="C60">
        <v>1.1421999931335449</v>
      </c>
      <c r="D60">
        <v>1.1569000482559204</v>
      </c>
      <c r="E60">
        <v>1.176300048828125</v>
      </c>
      <c r="F60">
        <v>1.1944999694824219</v>
      </c>
      <c r="G60">
        <v>1.2214000225067139</v>
      </c>
      <c r="H60">
        <v>1.242400050163269</v>
      </c>
      <c r="I60">
        <v>1.2695000171661377</v>
      </c>
      <c r="J60">
        <v>1.2971999645233154</v>
      </c>
      <c r="K60">
        <v>1.3240000009536743</v>
      </c>
      <c r="L60">
        <v>1.3516000509262085</v>
      </c>
    </row>
    <row r="61" spans="1:12" x14ac:dyDescent="0.3">
      <c r="A61" s="4" t="s">
        <v>65</v>
      </c>
      <c r="B61">
        <v>1.1485999822616577</v>
      </c>
      <c r="C61">
        <v>1.1613999605178833</v>
      </c>
      <c r="D61">
        <v>1.1749999523162842</v>
      </c>
      <c r="E61">
        <v>1.1862000226974487</v>
      </c>
      <c r="F61">
        <v>1.1980999708175659</v>
      </c>
      <c r="G61">
        <v>1.2151999473571777</v>
      </c>
      <c r="H61">
        <v>1.2374000549316406</v>
      </c>
      <c r="I61">
        <v>1.2601000070571899</v>
      </c>
      <c r="J61">
        <v>1.2869000434875488</v>
      </c>
      <c r="K61">
        <v>1.3114999532699585</v>
      </c>
      <c r="L61">
        <v>1.3349000215530396</v>
      </c>
    </row>
    <row r="62" spans="1:12" x14ac:dyDescent="0.3">
      <c r="A62" s="4" t="s">
        <v>66</v>
      </c>
      <c r="B62">
        <v>1.2394000291824341</v>
      </c>
      <c r="C62">
        <v>1.2445000410079956</v>
      </c>
      <c r="D62">
        <v>1.2532999515533447</v>
      </c>
      <c r="E62">
        <v>1.2666000127792358</v>
      </c>
      <c r="F62">
        <v>1.2798999547958374</v>
      </c>
      <c r="G62">
        <v>1.2934999465942383</v>
      </c>
      <c r="H62">
        <v>1.3128999471664429</v>
      </c>
      <c r="I62">
        <v>1.3309999704360962</v>
      </c>
      <c r="J62">
        <v>1.3545000553131104</v>
      </c>
      <c r="K62">
        <v>1.3760999441146851</v>
      </c>
      <c r="L62">
        <v>1.3952000141143799</v>
      </c>
    </row>
    <row r="63" spans="1:12" x14ac:dyDescent="0.3">
      <c r="A63" s="4" t="s">
        <v>67</v>
      </c>
      <c r="B63">
        <v>1.163100004196167</v>
      </c>
      <c r="C63">
        <v>1.1712000370025635</v>
      </c>
      <c r="D63">
        <v>1.1790000200271606</v>
      </c>
      <c r="E63">
        <v>1.1944999694824219</v>
      </c>
      <c r="F63">
        <v>1.2098000049591064</v>
      </c>
      <c r="G63">
        <v>1.2319999933242798</v>
      </c>
      <c r="H63">
        <v>1.2532999515533447</v>
      </c>
      <c r="I63">
        <v>1.2741999626159668</v>
      </c>
      <c r="J63">
        <v>1.2970999479293823</v>
      </c>
      <c r="K63">
        <v>1.3212000131607056</v>
      </c>
      <c r="L63">
        <v>1.3424999713897705</v>
      </c>
    </row>
    <row r="64" spans="1:12" x14ac:dyDescent="0.3">
      <c r="A64" s="4" t="s">
        <v>68</v>
      </c>
      <c r="B64">
        <v>1.3005000352859497</v>
      </c>
      <c r="C64">
        <v>1.3158999681472778</v>
      </c>
      <c r="D64">
        <v>1.3421000242233276</v>
      </c>
      <c r="E64">
        <v>1.3602999448776245</v>
      </c>
      <c r="F64">
        <v>1.3697999715805054</v>
      </c>
      <c r="G64">
        <v>1.38919997215271</v>
      </c>
      <c r="H64">
        <v>1.4128999710083008</v>
      </c>
      <c r="I64">
        <v>1.43340003490448</v>
      </c>
      <c r="J64">
        <v>1.4545999765396118</v>
      </c>
      <c r="K64">
        <v>1.4737000465393066</v>
      </c>
      <c r="L64">
        <v>1.4915000200271606</v>
      </c>
    </row>
    <row r="65" spans="1:12" x14ac:dyDescent="0.3">
      <c r="A65" s="4" t="s">
        <v>69</v>
      </c>
      <c r="B65">
        <v>1.5261000394821167</v>
      </c>
      <c r="C65">
        <v>1.5348999500274658</v>
      </c>
      <c r="D65">
        <v>1.5520000457763672</v>
      </c>
      <c r="E65">
        <v>1.5717999935150146</v>
      </c>
      <c r="F65">
        <v>1.5964000225067139</v>
      </c>
      <c r="G65">
        <v>1.6131000518798828</v>
      </c>
      <c r="H65">
        <v>1.6275999546051025</v>
      </c>
      <c r="I65">
        <v>1.6382999420166016</v>
      </c>
      <c r="J65">
        <v>1.649899959564209</v>
      </c>
      <c r="K65">
        <v>1.660099983215332</v>
      </c>
      <c r="L65">
        <v>1.6611000299453735</v>
      </c>
    </row>
    <row r="66" spans="1:12" x14ac:dyDescent="0.3">
      <c r="A66" s="4" t="s">
        <v>70</v>
      </c>
      <c r="B66">
        <v>1.6392999887466431</v>
      </c>
      <c r="C66">
        <v>1.6742000579833984</v>
      </c>
      <c r="D66">
        <v>1.6825000047683716</v>
      </c>
      <c r="E66">
        <v>1.695099949836731</v>
      </c>
      <c r="F66">
        <v>1.708299994468689</v>
      </c>
      <c r="G66">
        <v>1.7285000085830688</v>
      </c>
      <c r="H66">
        <v>1.7441999912261963</v>
      </c>
      <c r="I66">
        <v>1.7592999935150146</v>
      </c>
      <c r="J66">
        <v>1.7770999670028687</v>
      </c>
      <c r="K66">
        <v>1.7942999601364136</v>
      </c>
      <c r="L66">
        <v>1.8085000514984131</v>
      </c>
    </row>
    <row r="67" spans="1:12" x14ac:dyDescent="0.3">
      <c r="A67" s="4" t="s">
        <v>71</v>
      </c>
      <c r="B67">
        <v>1.5420000553131104</v>
      </c>
      <c r="C67">
        <v>1.5606000423431396</v>
      </c>
      <c r="D67">
        <v>1.5619000196456909</v>
      </c>
      <c r="E67">
        <v>1.5763000249862671</v>
      </c>
      <c r="F67">
        <v>1.6004999876022339</v>
      </c>
      <c r="G67">
        <v>1.6241999864578247</v>
      </c>
      <c r="H67">
        <v>1.6507999897003174</v>
      </c>
      <c r="I67">
        <v>1.6779999732971191</v>
      </c>
      <c r="J67">
        <v>1.704800009727478</v>
      </c>
      <c r="K67">
        <v>1.7348999977111816</v>
      </c>
      <c r="L67">
        <v>1.7634999752044678</v>
      </c>
    </row>
    <row r="68" spans="1:12" x14ac:dyDescent="0.3">
      <c r="A68" s="4" t="s">
        <v>72</v>
      </c>
      <c r="B68">
        <v>1.3587000370025635</v>
      </c>
      <c r="C68">
        <v>1.381600022315979</v>
      </c>
      <c r="D68">
        <v>1.4085999727249146</v>
      </c>
      <c r="E68">
        <v>1.4434000253677368</v>
      </c>
      <c r="F68">
        <v>1.4694000482559204</v>
      </c>
      <c r="G68">
        <v>1.4976999759674072</v>
      </c>
      <c r="H68">
        <v>1.5257999897003174</v>
      </c>
      <c r="I68">
        <v>1.5580999851226807</v>
      </c>
      <c r="J68">
        <v>1.5871000289916992</v>
      </c>
      <c r="K68">
        <v>1.6168999671936035</v>
      </c>
      <c r="L68">
        <v>1.6448999643325806</v>
      </c>
    </row>
    <row r="69" spans="1:12" x14ac:dyDescent="0.3">
      <c r="A69" s="4" t="s">
        <v>73</v>
      </c>
      <c r="B69">
        <v>1.4361000061035156</v>
      </c>
      <c r="C69">
        <v>1.4534000158309937</v>
      </c>
      <c r="D69">
        <v>1.4742000102996826</v>
      </c>
      <c r="E69">
        <v>1.4950000047683716</v>
      </c>
      <c r="F69">
        <v>1.5149999856948853</v>
      </c>
      <c r="G69">
        <v>1.5363999605178833</v>
      </c>
      <c r="H69">
        <v>1.5557999610900879</v>
      </c>
      <c r="I69">
        <v>1.5806000232696533</v>
      </c>
      <c r="J69">
        <v>1.6024999618530273</v>
      </c>
      <c r="K69">
        <v>1.6276999711990356</v>
      </c>
      <c r="L69">
        <v>1.6496000289916992</v>
      </c>
    </row>
    <row r="70" spans="1:12" x14ac:dyDescent="0.3">
      <c r="A70" s="4" t="s">
        <v>74</v>
      </c>
      <c r="B70">
        <v>1.1920000314712524</v>
      </c>
      <c r="C70">
        <v>1.2181999683380127</v>
      </c>
      <c r="D70">
        <v>1.246399998664856</v>
      </c>
      <c r="E70">
        <v>1.2690999507904053</v>
      </c>
      <c r="F70">
        <v>1.2982000112533569</v>
      </c>
      <c r="G70">
        <v>1.3286000490188599</v>
      </c>
      <c r="H70">
        <v>1.3550000190734863</v>
      </c>
      <c r="I70">
        <v>1.3853000402450562</v>
      </c>
      <c r="J70">
        <v>1.4139000177383423</v>
      </c>
      <c r="K70">
        <v>1.4429999589920044</v>
      </c>
      <c r="L70">
        <v>1.4713000059127808</v>
      </c>
    </row>
    <row r="71" spans="1:12" x14ac:dyDescent="0.3">
      <c r="A71" s="4" t="s">
        <v>75</v>
      </c>
      <c r="B71">
        <v>0.91610002517700195</v>
      </c>
      <c r="C71">
        <v>0.93870002031326294</v>
      </c>
      <c r="D71">
        <v>0.97200000286102295</v>
      </c>
      <c r="E71">
        <v>0.9966999888420105</v>
      </c>
      <c r="F71">
        <v>1.0335999727249146</v>
      </c>
      <c r="G71">
        <v>1.0694999694824219</v>
      </c>
      <c r="H71">
        <v>1.0900000333786011</v>
      </c>
      <c r="I71">
        <v>1.1050000190734863</v>
      </c>
      <c r="J71">
        <v>1.1092000007629395</v>
      </c>
      <c r="K71">
        <v>1.1082999706268311</v>
      </c>
      <c r="L71">
        <v>1.1022000312805176</v>
      </c>
    </row>
    <row r="72" spans="1:12" x14ac:dyDescent="0.3">
      <c r="A72" s="4" t="s">
        <v>76</v>
      </c>
      <c r="B72">
        <v>1.0614000558853149</v>
      </c>
      <c r="C72">
        <v>1.0744999647140503</v>
      </c>
      <c r="D72">
        <v>1.087399959564209</v>
      </c>
      <c r="E72">
        <v>1.1029000282287598</v>
      </c>
      <c r="F72">
        <v>1.127500057220459</v>
      </c>
      <c r="G72">
        <v>1.146399974822998</v>
      </c>
      <c r="H72">
        <v>1.1622999906539917</v>
      </c>
      <c r="I72">
        <v>1.1814999580383301</v>
      </c>
      <c r="J72">
        <v>1.1973999738693237</v>
      </c>
      <c r="K72">
        <v>1.2203999757766724</v>
      </c>
      <c r="L72">
        <v>1.2408000230789185</v>
      </c>
    </row>
    <row r="73" spans="1:12" x14ac:dyDescent="0.3">
      <c r="A73" s="4" t="s">
        <v>77</v>
      </c>
      <c r="B73">
        <v>0.96050000190734863</v>
      </c>
      <c r="C73">
        <v>0.9725000262260437</v>
      </c>
      <c r="D73">
        <v>0.97899997234344482</v>
      </c>
      <c r="E73">
        <v>0.99119997024536133</v>
      </c>
      <c r="F73">
        <v>1.0019999742507935</v>
      </c>
      <c r="G73">
        <v>1.0180000066757202</v>
      </c>
      <c r="H73">
        <v>1.0367000102996826</v>
      </c>
      <c r="I73">
        <v>1.0591000318527222</v>
      </c>
      <c r="J73">
        <v>1.0814000368118286</v>
      </c>
      <c r="K73">
        <v>1.1026999950408936</v>
      </c>
      <c r="L73">
        <v>1.1225999593734741</v>
      </c>
    </row>
    <row r="74" spans="1:12" x14ac:dyDescent="0.3">
      <c r="A74" s="4" t="s">
        <v>78</v>
      </c>
      <c r="B74">
        <v>1.368399977684021</v>
      </c>
      <c r="C74">
        <v>1.3806999921798706</v>
      </c>
      <c r="D74">
        <v>1.4070999622344971</v>
      </c>
      <c r="E74">
        <v>1.4306000471115112</v>
      </c>
      <c r="F74">
        <v>1.4529000520706177</v>
      </c>
      <c r="G74">
        <v>1.4843000173568726</v>
      </c>
      <c r="H74">
        <v>1.5138000249862671</v>
      </c>
      <c r="I74">
        <v>1.5493999719619751</v>
      </c>
      <c r="J74">
        <v>1.5814000368118286</v>
      </c>
      <c r="K74">
        <v>1.6166000366210937</v>
      </c>
      <c r="L74">
        <v>1.6505999565124512</v>
      </c>
    </row>
    <row r="75" spans="1:12" x14ac:dyDescent="0.3">
      <c r="A75" s="4" t="s">
        <v>79</v>
      </c>
      <c r="B75">
        <v>1.4172999858856201</v>
      </c>
      <c r="C75">
        <v>1.4448000192642212</v>
      </c>
      <c r="D75">
        <v>1.468000054359436</v>
      </c>
      <c r="E75">
        <v>1.4954999685287476</v>
      </c>
      <c r="F75">
        <v>1.5200999975204468</v>
      </c>
      <c r="G75">
        <v>1.5476000308990479</v>
      </c>
      <c r="H75">
        <v>1.5735000371932983</v>
      </c>
      <c r="I75">
        <v>1.6044000387191772</v>
      </c>
      <c r="J75">
        <v>1.6337000131607056</v>
      </c>
      <c r="K75">
        <v>1.6668000221252441</v>
      </c>
      <c r="L75">
        <v>1.6956000328063965</v>
      </c>
    </row>
    <row r="76" spans="1:12" x14ac:dyDescent="0.3">
      <c r="A76" s="4" t="s">
        <v>80</v>
      </c>
      <c r="B76">
        <v>1.3918999433517456</v>
      </c>
      <c r="C76">
        <v>1.4156999588012695</v>
      </c>
      <c r="D76">
        <v>1.4523999691009521</v>
      </c>
      <c r="E76">
        <v>1.4799000024795532</v>
      </c>
      <c r="F76">
        <v>1.5084999799728394</v>
      </c>
      <c r="G76">
        <v>1.5412000417709351</v>
      </c>
      <c r="H76">
        <v>1.5715999603271484</v>
      </c>
      <c r="I76">
        <v>1.6058000326156616</v>
      </c>
      <c r="J76">
        <v>1.6359000205993652</v>
      </c>
      <c r="K76">
        <v>1.6694999933242798</v>
      </c>
      <c r="L76">
        <v>1.7000999450683594</v>
      </c>
    </row>
    <row r="77" spans="1:12" x14ac:dyDescent="0.3">
      <c r="A77" s="4" t="s">
        <v>81</v>
      </c>
      <c r="B77">
        <v>1.7883000373840332</v>
      </c>
      <c r="C77">
        <v>1.8385000228881836</v>
      </c>
      <c r="D77">
        <v>1.8881000280380249</v>
      </c>
      <c r="E77">
        <v>1.9392000436782837</v>
      </c>
      <c r="F77">
        <v>1.9903000593185425</v>
      </c>
      <c r="G77">
        <v>2.053800106048584</v>
      </c>
      <c r="H77">
        <v>2.1091001033782959</v>
      </c>
      <c r="I77">
        <v>2.1714000701904297</v>
      </c>
      <c r="J77">
        <v>2.2267000675201416</v>
      </c>
      <c r="K77">
        <v>2.2767000198364258</v>
      </c>
      <c r="L77">
        <v>2.3257999420166016</v>
      </c>
    </row>
    <row r="78" spans="1:12" x14ac:dyDescent="0.3">
      <c r="A78" s="4" t="s">
        <v>82</v>
      </c>
      <c r="B78">
        <v>1.7757999897003174</v>
      </c>
      <c r="C78">
        <v>1.8104000091552734</v>
      </c>
      <c r="D78">
        <v>1.8636000156402588</v>
      </c>
      <c r="E78">
        <v>1.9120999574661255</v>
      </c>
      <c r="F78">
        <v>1.961400032043457</v>
      </c>
      <c r="G78">
        <v>2.0139999389648437</v>
      </c>
      <c r="H78">
        <v>2.0569999217987061</v>
      </c>
      <c r="I78">
        <v>2.101099967956543</v>
      </c>
      <c r="J78">
        <v>2.1380000114440918</v>
      </c>
      <c r="K78">
        <v>2.1765999794006348</v>
      </c>
      <c r="L78">
        <v>2.2079000473022461</v>
      </c>
    </row>
    <row r="79" spans="1:12" x14ac:dyDescent="0.3">
      <c r="A79" s="4" t="s">
        <v>83</v>
      </c>
      <c r="B79">
        <v>6.549999862909317E-2</v>
      </c>
      <c r="C79">
        <v>6.6699996590614319E-2</v>
      </c>
      <c r="D79">
        <v>6.7299999296665192E-2</v>
      </c>
      <c r="E79">
        <v>6.7000001668930054E-2</v>
      </c>
      <c r="F79">
        <v>6.679999828338623E-2</v>
      </c>
      <c r="G79">
        <v>6.719999760389328E-2</v>
      </c>
      <c r="H79">
        <v>6.7699998617172241E-2</v>
      </c>
      <c r="I79">
        <v>6.8199999630451202E-2</v>
      </c>
      <c r="J79">
        <v>6.8800002336502075E-2</v>
      </c>
      <c r="K79">
        <v>6.9300003349781036E-2</v>
      </c>
      <c r="L79">
        <v>6.9799996912479401E-2</v>
      </c>
    </row>
    <row r="80" spans="1:12" x14ac:dyDescent="0.3">
      <c r="A80" s="4" t="s">
        <v>84</v>
      </c>
      <c r="B80">
        <v>6.4300000667572021E-2</v>
      </c>
      <c r="C80">
        <v>6.5999999642372131E-2</v>
      </c>
      <c r="D80">
        <v>6.6399998962879181E-2</v>
      </c>
      <c r="E80">
        <v>6.7000001668930054E-2</v>
      </c>
      <c r="F80">
        <v>6.719999760389328E-2</v>
      </c>
      <c r="G80">
        <v>6.7400000989437103E-2</v>
      </c>
      <c r="H80">
        <v>6.759999692440033E-2</v>
      </c>
      <c r="I80">
        <v>6.8000003695487976E-2</v>
      </c>
      <c r="J80">
        <v>6.849999725818634E-2</v>
      </c>
      <c r="K80">
        <v>6.9200001657009125E-2</v>
      </c>
      <c r="L80">
        <v>6.9899998605251312E-2</v>
      </c>
    </row>
    <row r="81" spans="1:12" x14ac:dyDescent="0.3">
      <c r="A81" s="4" t="s">
        <v>85</v>
      </c>
      <c r="B81">
        <v>6.2700003385543823E-2</v>
      </c>
      <c r="C81">
        <v>6.5399996936321259E-2</v>
      </c>
      <c r="D81">
        <v>6.5800003707408905E-2</v>
      </c>
      <c r="E81">
        <v>6.6200003027915955E-2</v>
      </c>
      <c r="F81">
        <v>6.6699996590614319E-2</v>
      </c>
      <c r="G81">
        <v>6.719999760389328E-2</v>
      </c>
      <c r="H81">
        <v>6.759999692440033E-2</v>
      </c>
      <c r="I81">
        <v>6.8000003695487976E-2</v>
      </c>
      <c r="J81">
        <v>6.8400003015995026E-2</v>
      </c>
      <c r="K81">
        <v>6.889999657869339E-2</v>
      </c>
      <c r="L81">
        <v>6.9700002670288086E-2</v>
      </c>
    </row>
    <row r="82" spans="1:12" x14ac:dyDescent="0.3">
      <c r="A82" s="4" t="s">
        <v>86</v>
      </c>
      <c r="B82">
        <v>1.1490000486373901</v>
      </c>
      <c r="C82">
        <v>1.149399995803833</v>
      </c>
      <c r="D82">
        <v>1.1405999660491943</v>
      </c>
      <c r="E82">
        <v>1.1411999464035034</v>
      </c>
      <c r="F82">
        <v>1.1424000263214111</v>
      </c>
      <c r="G82">
        <v>1.1376999616622925</v>
      </c>
      <c r="H82">
        <v>1.1376999616622925</v>
      </c>
      <c r="I82">
        <v>1.1394000053405762</v>
      </c>
      <c r="J82">
        <v>1.1402000188827515</v>
      </c>
      <c r="K82">
        <v>1.1402000188827515</v>
      </c>
      <c r="L82">
        <v>1.1403000354766846</v>
      </c>
    </row>
    <row r="83" spans="1:12" x14ac:dyDescent="0.3">
      <c r="A83" s="4" t="s">
        <v>87</v>
      </c>
      <c r="B83">
        <v>1.1744999885559082</v>
      </c>
      <c r="C83">
        <v>1.1484999656677246</v>
      </c>
      <c r="D83">
        <v>1.1490000486373901</v>
      </c>
      <c r="E83">
        <v>1.1455999612808228</v>
      </c>
      <c r="F83">
        <v>1.145799994468689</v>
      </c>
      <c r="G83">
        <v>1.146399974822998</v>
      </c>
      <c r="H83">
        <v>1.1432000398635864</v>
      </c>
      <c r="I83">
        <v>1.1433999538421631</v>
      </c>
      <c r="J83">
        <v>1.1411000490188599</v>
      </c>
      <c r="K83">
        <v>1.142799973487854</v>
      </c>
      <c r="L83">
        <v>1.1419999599456787</v>
      </c>
    </row>
    <row r="84" spans="1:12" x14ac:dyDescent="0.3">
      <c r="A84" s="4" t="s">
        <v>88</v>
      </c>
      <c r="B84">
        <v>1.2273999452590942</v>
      </c>
      <c r="C84">
        <v>1.2244000434875488</v>
      </c>
      <c r="D84">
        <v>1.2056000232696533</v>
      </c>
      <c r="E84">
        <v>1.2003999948501587</v>
      </c>
      <c r="F84">
        <v>1.2095999717712402</v>
      </c>
      <c r="G84">
        <v>1.2065999507904053</v>
      </c>
      <c r="H84">
        <v>1.2057000398635864</v>
      </c>
      <c r="I84">
        <v>1.2056000232696533</v>
      </c>
      <c r="J84">
        <v>1.2056000232696533</v>
      </c>
      <c r="K84">
        <v>1.205299973487854</v>
      </c>
      <c r="L84">
        <v>1.2043999433517456</v>
      </c>
    </row>
    <row r="85" spans="1:12" x14ac:dyDescent="0.3">
      <c r="A85" s="4" t="s">
        <v>89</v>
      </c>
      <c r="B85">
        <v>1.4104000329971313</v>
      </c>
      <c r="C85">
        <v>1.4142999649047852</v>
      </c>
      <c r="D85">
        <v>1.4198999404907227</v>
      </c>
      <c r="E85">
        <v>1.4156999588012695</v>
      </c>
      <c r="F85">
        <v>1.4157999753952026</v>
      </c>
      <c r="G85">
        <v>1.4172999858856201</v>
      </c>
      <c r="H85">
        <v>1.4155999422073364</v>
      </c>
      <c r="I85">
        <v>1.4138000011444092</v>
      </c>
      <c r="J85">
        <v>1.4143999814987183</v>
      </c>
      <c r="K85">
        <v>1.4146000146865845</v>
      </c>
      <c r="L85">
        <v>1.4141000509262085</v>
      </c>
    </row>
    <row r="86" spans="1:12" x14ac:dyDescent="0.3">
      <c r="A86" s="4" t="s">
        <v>90</v>
      </c>
      <c r="B86">
        <v>1.5016000270843506</v>
      </c>
      <c r="C86">
        <v>1.475600004196167</v>
      </c>
      <c r="D86">
        <v>1.4787000417709351</v>
      </c>
      <c r="E86">
        <v>1.4768999814987183</v>
      </c>
      <c r="F86">
        <v>1.4788999557495117</v>
      </c>
      <c r="G86">
        <v>1.4773000478744507</v>
      </c>
      <c r="H86">
        <v>1.4758000373840332</v>
      </c>
      <c r="I86">
        <v>1.4759000539779663</v>
      </c>
      <c r="J86">
        <v>1.4754999876022339</v>
      </c>
      <c r="K86">
        <v>1.4752999544143677</v>
      </c>
      <c r="L86">
        <v>1.476099967956543</v>
      </c>
    </row>
    <row r="87" spans="1:12" x14ac:dyDescent="0.3">
      <c r="A87" s="4" t="s">
        <v>91</v>
      </c>
      <c r="B87">
        <v>1.5012999773025513</v>
      </c>
      <c r="C87">
        <v>1.5109000205993652</v>
      </c>
      <c r="D87">
        <v>1.5134999752044678</v>
      </c>
      <c r="E87">
        <v>1.5109000205993652</v>
      </c>
      <c r="F87">
        <v>1.5101000070571899</v>
      </c>
      <c r="G87">
        <v>1.5110000371932983</v>
      </c>
      <c r="H87">
        <v>1.510699987411499</v>
      </c>
      <c r="I87">
        <v>1.5085999965667725</v>
      </c>
      <c r="J87">
        <v>1.5097999572753906</v>
      </c>
      <c r="K87">
        <v>1.5090999603271484</v>
      </c>
      <c r="L87">
        <v>1.5084999799728394</v>
      </c>
    </row>
    <row r="88" spans="1:12" x14ac:dyDescent="0.3">
      <c r="A88" s="4" t="s">
        <v>92</v>
      </c>
      <c r="B88">
        <v>1.2523000240325928</v>
      </c>
      <c r="C88">
        <v>1.2398999929428101</v>
      </c>
      <c r="D88">
        <v>1.2411999702453613</v>
      </c>
      <c r="E88">
        <v>1.2364000082015991</v>
      </c>
      <c r="F88">
        <v>1.2355999946594238</v>
      </c>
      <c r="G88">
        <v>1.2342000007629395</v>
      </c>
      <c r="H88">
        <v>1.2333999872207642</v>
      </c>
      <c r="I88">
        <v>1.2319999933242798</v>
      </c>
      <c r="J88">
        <v>1.2312999963760376</v>
      </c>
      <c r="K88">
        <v>1.2302000522613525</v>
      </c>
      <c r="L88">
        <v>1.2294000387191772</v>
      </c>
    </row>
    <row r="89" spans="1:12" x14ac:dyDescent="0.3">
      <c r="A89" s="4" t="s">
        <v>93</v>
      </c>
      <c r="B89">
        <v>1.2281999588012695</v>
      </c>
      <c r="C89">
        <v>1.221500039100647</v>
      </c>
      <c r="D89">
        <v>1.2202999591827393</v>
      </c>
      <c r="E89">
        <v>1.2218999862670898</v>
      </c>
      <c r="F89">
        <v>1.2178000211715698</v>
      </c>
      <c r="G89">
        <v>1.2156000137329102</v>
      </c>
      <c r="H89">
        <v>1.2134000062942505</v>
      </c>
      <c r="I89">
        <v>1.2113000154495239</v>
      </c>
      <c r="J89">
        <v>1.2100000381469727</v>
      </c>
      <c r="K89">
        <v>1.2093000411987305</v>
      </c>
      <c r="L89">
        <v>1.2079999446868896</v>
      </c>
    </row>
    <row r="90" spans="1:12" x14ac:dyDescent="0.3">
      <c r="A90" s="4" t="s">
        <v>94</v>
      </c>
      <c r="B90">
        <v>1.2092000246047974</v>
      </c>
      <c r="C90">
        <v>1.1913000345230103</v>
      </c>
      <c r="D90">
        <v>1.2037999629974365</v>
      </c>
      <c r="E90">
        <v>1.1991000175476074</v>
      </c>
      <c r="F90">
        <v>1.1973999738693237</v>
      </c>
      <c r="G90">
        <v>1.2000000476837158</v>
      </c>
      <c r="H90">
        <v>1.1979999542236328</v>
      </c>
      <c r="I90">
        <v>1.1984000205993652</v>
      </c>
      <c r="J90">
        <v>1.1988999843597412</v>
      </c>
      <c r="K90">
        <v>1.197100043296814</v>
      </c>
      <c r="L90">
        <v>1.1948000192642212</v>
      </c>
    </row>
    <row r="91" spans="1:12" x14ac:dyDescent="0.3">
      <c r="A91" s="4" t="s">
        <v>95</v>
      </c>
      <c r="B91">
        <v>1.1596000194549561</v>
      </c>
      <c r="C91">
        <v>1.1687999963760376</v>
      </c>
      <c r="D91">
        <v>1.1584999561309814</v>
      </c>
      <c r="E91">
        <v>1.1506999731063843</v>
      </c>
      <c r="F91">
        <v>1.1464999914169312</v>
      </c>
      <c r="G91">
        <v>1.1446000337600708</v>
      </c>
      <c r="H91">
        <v>1.1442999839782715</v>
      </c>
      <c r="I91">
        <v>1.1446000337600708</v>
      </c>
      <c r="J91">
        <v>1.1442999839782715</v>
      </c>
      <c r="K91">
        <v>1.1440000534057617</v>
      </c>
      <c r="L91">
        <v>1.1440999507904053</v>
      </c>
    </row>
    <row r="92" spans="1:12" x14ac:dyDescent="0.3">
      <c r="A92" s="4" t="s">
        <v>96</v>
      </c>
      <c r="B92">
        <v>1.240399956703186</v>
      </c>
      <c r="C92">
        <v>1.2588000297546387</v>
      </c>
      <c r="D92">
        <v>1.2584999799728394</v>
      </c>
      <c r="E92">
        <v>1.2669999599456787</v>
      </c>
      <c r="F92">
        <v>1.2625999450683594</v>
      </c>
      <c r="G92">
        <v>1.2587000131607056</v>
      </c>
      <c r="H92">
        <v>1.2569999694824219</v>
      </c>
      <c r="I92">
        <v>1.2565000057220459</v>
      </c>
      <c r="J92">
        <v>1.256100058555603</v>
      </c>
      <c r="K92">
        <v>1.2559000253677368</v>
      </c>
      <c r="L92">
        <v>1.2554999589920044</v>
      </c>
    </row>
    <row r="93" spans="1:12" x14ac:dyDescent="0.3">
      <c r="A93" s="4" t="s">
        <v>97</v>
      </c>
      <c r="B93">
        <v>1.0586999654769897</v>
      </c>
      <c r="C93">
        <v>1.0823999643325806</v>
      </c>
      <c r="D93">
        <v>1.0884000062942505</v>
      </c>
      <c r="E93">
        <v>1.0865000486373901</v>
      </c>
      <c r="F93">
        <v>1.0792000293731689</v>
      </c>
      <c r="G93">
        <v>1.0792000293731689</v>
      </c>
      <c r="H93">
        <v>1.0778000354766846</v>
      </c>
      <c r="I93">
        <v>1.077299952507019</v>
      </c>
      <c r="J93">
        <v>1.077299952507019</v>
      </c>
      <c r="K93">
        <v>1.0771000385284424</v>
      </c>
      <c r="L93">
        <v>1.0756000280380249</v>
      </c>
    </row>
    <row r="94" spans="1:12" x14ac:dyDescent="0.3">
      <c r="A94" s="4" t="s">
        <v>98</v>
      </c>
      <c r="B94">
        <v>1.361299991607666</v>
      </c>
      <c r="C94">
        <v>1.3601000308990479</v>
      </c>
      <c r="D94">
        <v>1.3575999736785889</v>
      </c>
      <c r="E94">
        <v>1.3568999767303467</v>
      </c>
      <c r="F94">
        <v>1.3569999933242798</v>
      </c>
      <c r="G94">
        <v>1.3587000370025635</v>
      </c>
      <c r="H94">
        <v>1.3594000339508057</v>
      </c>
      <c r="I94">
        <v>1.3604999780654907</v>
      </c>
      <c r="J94">
        <v>1.3616000413894653</v>
      </c>
      <c r="K94">
        <v>1.3625999689102173</v>
      </c>
      <c r="L94">
        <v>1.3625999689102173</v>
      </c>
    </row>
    <row r="95" spans="1:12" x14ac:dyDescent="0.3">
      <c r="A95" s="4" t="s">
        <v>99</v>
      </c>
      <c r="B95">
        <v>1.5569000244140625</v>
      </c>
      <c r="C95">
        <v>1.5614999532699585</v>
      </c>
      <c r="D95">
        <v>1.5613000392913818</v>
      </c>
      <c r="E95">
        <v>1.5626000165939331</v>
      </c>
      <c r="F95">
        <v>1.5613000392913818</v>
      </c>
      <c r="G95">
        <v>1.562999963760376</v>
      </c>
      <c r="H95">
        <v>1.5635999441146851</v>
      </c>
      <c r="I95">
        <v>1.5647000074386597</v>
      </c>
      <c r="J95">
        <v>1.5667999982833862</v>
      </c>
      <c r="K95">
        <v>1.5670000314712524</v>
      </c>
      <c r="L95">
        <v>1.5669000148773193</v>
      </c>
    </row>
    <row r="96" spans="1:12" x14ac:dyDescent="0.3">
      <c r="A96" s="4" t="s">
        <v>100</v>
      </c>
      <c r="B96">
        <v>1.4017000198364258</v>
      </c>
      <c r="C96">
        <v>1.4321000576019287</v>
      </c>
      <c r="D96">
        <v>1.4285999536514282</v>
      </c>
      <c r="E96">
        <v>1.4314999580383301</v>
      </c>
      <c r="F96">
        <v>1.4307999610900879</v>
      </c>
      <c r="G96">
        <v>1.4301999807357788</v>
      </c>
      <c r="H96">
        <v>1.4298000335693359</v>
      </c>
      <c r="I96">
        <v>1.4314999580383301</v>
      </c>
      <c r="J96">
        <v>1.4322999715805054</v>
      </c>
      <c r="K96">
        <v>1.4349000453948975</v>
      </c>
      <c r="L96">
        <v>1.4359999895095825</v>
      </c>
    </row>
    <row r="97" spans="1:12" x14ac:dyDescent="0.3">
      <c r="A97" s="4" t="s">
        <v>101</v>
      </c>
      <c r="B97">
        <v>1.3198000192642212</v>
      </c>
      <c r="C97">
        <v>1.3300000429153442</v>
      </c>
      <c r="D97">
        <v>1.3265999555587769</v>
      </c>
      <c r="E97">
        <v>1.323199987411499</v>
      </c>
      <c r="F97">
        <v>1.3243999481201172</v>
      </c>
      <c r="G97">
        <v>1.3242000341415405</v>
      </c>
      <c r="H97">
        <v>1.3243000507354736</v>
      </c>
      <c r="I97">
        <v>1.3241000175476074</v>
      </c>
      <c r="J97">
        <v>1.3245999813079834</v>
      </c>
      <c r="K97">
        <v>1.32669997215271</v>
      </c>
      <c r="L97">
        <v>1.3259999752044678</v>
      </c>
    </row>
    <row r="98" spans="1:12" x14ac:dyDescent="0.3">
      <c r="A98" s="4" t="s">
        <v>102</v>
      </c>
      <c r="B98">
        <v>1.3260999917984009</v>
      </c>
      <c r="C98">
        <v>1.3187999725341797</v>
      </c>
      <c r="D98">
        <v>1.3205000162124634</v>
      </c>
      <c r="E98">
        <v>1.3206000328063965</v>
      </c>
      <c r="F98">
        <v>1.3210999965667725</v>
      </c>
      <c r="G98">
        <v>1.3222999572753906</v>
      </c>
      <c r="H98">
        <v>1.3260999917984009</v>
      </c>
      <c r="I98">
        <v>1.3264000415802002</v>
      </c>
      <c r="J98">
        <v>1.3272000551223755</v>
      </c>
      <c r="K98">
        <v>1.3277000188827515</v>
      </c>
      <c r="L98">
        <v>1.3286000490188599</v>
      </c>
    </row>
    <row r="99" spans="1:12" x14ac:dyDescent="0.3">
      <c r="A99" s="4" t="s">
        <v>103</v>
      </c>
      <c r="B99">
        <v>1.330299973487854</v>
      </c>
      <c r="C99">
        <v>1.3276000022888184</v>
      </c>
      <c r="D99">
        <v>1.3259999752044678</v>
      </c>
      <c r="E99">
        <v>1.3273999691009521</v>
      </c>
      <c r="F99">
        <v>1.3260999917984009</v>
      </c>
      <c r="G99">
        <v>1.3276000022888184</v>
      </c>
      <c r="H99">
        <v>1.3285000324249268</v>
      </c>
      <c r="I99">
        <v>1.3303999900817871</v>
      </c>
      <c r="J99">
        <v>1.3310999870300293</v>
      </c>
      <c r="K99">
        <v>1.3305000066757202</v>
      </c>
      <c r="L99">
        <v>1.3322999477386475</v>
      </c>
    </row>
    <row r="100" spans="1:12" x14ac:dyDescent="0.3">
      <c r="A100" s="4" t="s">
        <v>104</v>
      </c>
      <c r="B100">
        <v>0.90930002927780151</v>
      </c>
      <c r="C100">
        <v>0.90479999780654907</v>
      </c>
      <c r="D100">
        <v>0.88520002365112305</v>
      </c>
      <c r="E100">
        <v>0.89109998941421509</v>
      </c>
      <c r="F100">
        <v>0.88859999179840088</v>
      </c>
      <c r="G100">
        <v>0.8870999813079834</v>
      </c>
      <c r="H100">
        <v>0.88730001449584961</v>
      </c>
      <c r="I100">
        <v>0.88599997758865356</v>
      </c>
      <c r="J100">
        <v>0.88690000772476196</v>
      </c>
      <c r="K100">
        <v>0.88669997453689575</v>
      </c>
      <c r="L100">
        <v>0.88630002737045288</v>
      </c>
    </row>
    <row r="101" spans="1:12" x14ac:dyDescent="0.3">
      <c r="A101" s="4" t="s">
        <v>105</v>
      </c>
      <c r="B101">
        <v>0.99769997596740723</v>
      </c>
      <c r="C101">
        <v>0.991100013256073</v>
      </c>
      <c r="D101">
        <v>0.9749000072479248</v>
      </c>
      <c r="E101">
        <v>0.96869999170303345</v>
      </c>
      <c r="F101">
        <v>0.97219997644424438</v>
      </c>
      <c r="G101">
        <v>0.97119998931884766</v>
      </c>
      <c r="H101">
        <v>0.97000002861022949</v>
      </c>
      <c r="I101">
        <v>0.96990001201629639</v>
      </c>
      <c r="J101">
        <v>0.9692000150680542</v>
      </c>
      <c r="K101">
        <v>0.96749997138977051</v>
      </c>
      <c r="L101">
        <v>0.96770000457763672</v>
      </c>
    </row>
    <row r="102" spans="1:12" x14ac:dyDescent="0.3">
      <c r="A102" s="4" t="s">
        <v>106</v>
      </c>
      <c r="B102">
        <v>0.92669999599456787</v>
      </c>
      <c r="C102">
        <v>0.92610001564025879</v>
      </c>
      <c r="D102">
        <v>0.91180002689361572</v>
      </c>
      <c r="E102">
        <v>0.90979999303817749</v>
      </c>
      <c r="F102">
        <v>0.91339999437332153</v>
      </c>
      <c r="G102">
        <v>0.91259998083114624</v>
      </c>
      <c r="H102">
        <v>0.91339999437332153</v>
      </c>
      <c r="I102">
        <v>0.91449999809265137</v>
      </c>
      <c r="J102">
        <v>0.91390001773834229</v>
      </c>
      <c r="K102">
        <v>0.91339999437332153</v>
      </c>
      <c r="L102">
        <v>0.91369998455047607</v>
      </c>
    </row>
    <row r="103" spans="1:12" x14ac:dyDescent="0.3">
      <c r="A103" s="4" t="s">
        <v>107</v>
      </c>
      <c r="B103">
        <v>1.3895000219345093</v>
      </c>
      <c r="C103">
        <v>1.3950999975204468</v>
      </c>
      <c r="D103">
        <v>1.4018000364303589</v>
      </c>
      <c r="E103">
        <v>1.4025000333786011</v>
      </c>
      <c r="F103">
        <v>1.4028999805450439</v>
      </c>
      <c r="G103">
        <v>1.4048999547958374</v>
      </c>
      <c r="H103">
        <v>1.403499960899353</v>
      </c>
      <c r="I103">
        <v>1.4047000408172607</v>
      </c>
      <c r="J103">
        <v>1.4046000242233276</v>
      </c>
      <c r="K103">
        <v>1.4072999954223633</v>
      </c>
      <c r="L103">
        <v>1.4084000587463379</v>
      </c>
    </row>
    <row r="104" spans="1:12" x14ac:dyDescent="0.3">
      <c r="A104" s="4" t="s">
        <v>108</v>
      </c>
      <c r="B104">
        <v>1.4937000274658203</v>
      </c>
      <c r="C104">
        <v>1.4707000255584717</v>
      </c>
      <c r="D104">
        <v>1.475100040435791</v>
      </c>
      <c r="E104">
        <v>1.4765000343322754</v>
      </c>
      <c r="F104">
        <v>1.4758000373840332</v>
      </c>
      <c r="G104">
        <v>1.4757000207901001</v>
      </c>
      <c r="H104">
        <v>1.4765000343322754</v>
      </c>
      <c r="I104">
        <v>1.4758000373840332</v>
      </c>
      <c r="J104">
        <v>1.4771000146865845</v>
      </c>
      <c r="K104">
        <v>1.4759000539779663</v>
      </c>
      <c r="L104">
        <v>1.4790999889373779</v>
      </c>
    </row>
    <row r="105" spans="1:12" x14ac:dyDescent="0.3">
      <c r="A105" s="4" t="s">
        <v>109</v>
      </c>
      <c r="B105">
        <v>1.4084000587463379</v>
      </c>
      <c r="C105">
        <v>1.4105000495910645</v>
      </c>
      <c r="D105">
        <v>1.4164999723434448</v>
      </c>
      <c r="E105">
        <v>1.416700005531311</v>
      </c>
      <c r="F105">
        <v>1.4141999483108521</v>
      </c>
      <c r="G105">
        <v>1.4176000356674194</v>
      </c>
      <c r="H105">
        <v>1.419700026512146</v>
      </c>
      <c r="I105">
        <v>1.4212000370025635</v>
      </c>
      <c r="J105">
        <v>1.4213000535964966</v>
      </c>
      <c r="K105">
        <v>1.4219000339508057</v>
      </c>
      <c r="L105">
        <v>1.423799991607666</v>
      </c>
    </row>
    <row r="106" spans="1:12" x14ac:dyDescent="0.3">
      <c r="A106" s="4" t="s">
        <v>110</v>
      </c>
      <c r="B106">
        <v>1.5981999635696411</v>
      </c>
      <c r="C106">
        <v>1.5774999856948853</v>
      </c>
      <c r="D106">
        <v>1.5729000568389893</v>
      </c>
      <c r="E106">
        <v>1.5716999769210815</v>
      </c>
      <c r="F106">
        <v>1.5693000555038452</v>
      </c>
      <c r="G106">
        <v>1.570099949836731</v>
      </c>
      <c r="H106">
        <v>1.5715999603271484</v>
      </c>
      <c r="I106">
        <v>1.5716999769210815</v>
      </c>
      <c r="J106">
        <v>1.5806000232696533</v>
      </c>
      <c r="K106">
        <v>1.5779000520706177</v>
      </c>
      <c r="L106">
        <v>1.5788999795913696</v>
      </c>
    </row>
    <row r="107" spans="1:12" x14ac:dyDescent="0.3">
      <c r="A107" s="4" t="s">
        <v>111</v>
      </c>
      <c r="B107">
        <v>1.5218000411987305</v>
      </c>
      <c r="C107">
        <v>1.5023000240325928</v>
      </c>
      <c r="D107">
        <v>1.4996000528335571</v>
      </c>
      <c r="E107">
        <v>1.5010000467300415</v>
      </c>
      <c r="F107">
        <v>1.5011999607086182</v>
      </c>
      <c r="G107">
        <v>1.5003000497817993</v>
      </c>
      <c r="H107">
        <v>1.5039000511169434</v>
      </c>
      <c r="I107">
        <v>1.5067000389099121</v>
      </c>
      <c r="J107">
        <v>1.509600043296814</v>
      </c>
      <c r="K107">
        <v>1.5117000341415405</v>
      </c>
      <c r="L107">
        <v>1.5144000053405762</v>
      </c>
    </row>
    <row r="108" spans="1:12" x14ac:dyDescent="0.3">
      <c r="A108" s="4" t="s">
        <v>112</v>
      </c>
      <c r="B108">
        <v>1.5674999952316284</v>
      </c>
      <c r="C108">
        <v>1.5635000467300415</v>
      </c>
      <c r="D108">
        <v>1.5583000183105469</v>
      </c>
      <c r="E108">
        <v>1.5607000589370728</v>
      </c>
      <c r="F108">
        <v>1.5607000589370728</v>
      </c>
      <c r="G108">
        <v>1.5626000165939331</v>
      </c>
      <c r="H108">
        <v>1.5652999877929687</v>
      </c>
      <c r="I108">
        <v>1.5635000467300415</v>
      </c>
      <c r="J108">
        <v>1.569100022315979</v>
      </c>
      <c r="K108">
        <v>1.5715999603271484</v>
      </c>
      <c r="L108">
        <v>1.5748000144958496</v>
      </c>
    </row>
    <row r="112" spans="1:12" x14ac:dyDescent="0.3">
      <c r="A112" t="s">
        <v>113</v>
      </c>
      <c r="B112" s="1" t="s">
        <v>114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tabSelected="1" topLeftCell="A109" workbookViewId="0">
      <selection activeCell="A129" sqref="A129"/>
    </sheetView>
  </sheetViews>
  <sheetFormatPr defaultColWidth="11.5546875" defaultRowHeight="14.4" x14ac:dyDescent="0.3"/>
  <cols>
    <col min="1" max="1" width="14.33203125" customWidth="1"/>
  </cols>
  <sheetData>
    <row r="2" spans="1:15" x14ac:dyDescent="0.3">
      <c r="A2" t="s">
        <v>127</v>
      </c>
      <c r="N2">
        <v>91164</v>
      </c>
    </row>
    <row r="3" spans="1:15" x14ac:dyDescent="0.3">
      <c r="A3" s="4" t="s">
        <v>54</v>
      </c>
      <c r="B3">
        <v>0.89730000495910645</v>
      </c>
      <c r="C3">
        <v>0.91540002822875977</v>
      </c>
      <c r="D3">
        <v>0.93500000238418579</v>
      </c>
      <c r="E3">
        <v>0.95410001277923584</v>
      </c>
      <c r="F3">
        <v>0.98259997367858887</v>
      </c>
      <c r="G3">
        <v>1.0088000297546387</v>
      </c>
      <c r="H3">
        <v>1.0375000238418579</v>
      </c>
      <c r="I3">
        <v>1.0550999641418457</v>
      </c>
      <c r="J3">
        <v>1.0750000476837158</v>
      </c>
      <c r="K3">
        <v>1.0943000316619873</v>
      </c>
      <c r="L3">
        <v>1.1094000339508057</v>
      </c>
      <c r="N3">
        <v>0</v>
      </c>
      <c r="O3">
        <v>-4.6866665283838982E-2</v>
      </c>
    </row>
    <row r="4" spans="1:15" x14ac:dyDescent="0.3">
      <c r="A4" s="4" t="s">
        <v>55</v>
      </c>
      <c r="B4">
        <v>1.0657999515533447</v>
      </c>
      <c r="C4">
        <v>1.0906000137329102</v>
      </c>
      <c r="D4">
        <v>1.1105999946594238</v>
      </c>
      <c r="E4">
        <v>1.1267999410629272</v>
      </c>
      <c r="F4">
        <v>1.1481000185012817</v>
      </c>
      <c r="G4">
        <v>1.1749999523162842</v>
      </c>
      <c r="H4">
        <v>1.1936999559402466</v>
      </c>
      <c r="I4">
        <v>1.2086999416351318</v>
      </c>
      <c r="J4">
        <v>1.2275999784469604</v>
      </c>
      <c r="K4">
        <v>1.2472000122070312</v>
      </c>
      <c r="L4">
        <v>1.2587000131607056</v>
      </c>
      <c r="N4">
        <v>3</v>
      </c>
      <c r="O4">
        <v>-2.0449995994567871E-2</v>
      </c>
    </row>
    <row r="5" spans="1:15" x14ac:dyDescent="0.3">
      <c r="A5" s="4" t="s">
        <v>56</v>
      </c>
      <c r="B5">
        <v>0.98949998617172241</v>
      </c>
      <c r="C5">
        <v>1.0085999965667725</v>
      </c>
      <c r="D5">
        <v>1.0263999700546265</v>
      </c>
      <c r="E5">
        <v>1.031999945640564</v>
      </c>
      <c r="F5">
        <v>1.0485999584197998</v>
      </c>
      <c r="G5">
        <v>1.0664999485015869</v>
      </c>
      <c r="H5">
        <v>1.0886000394821167</v>
      </c>
      <c r="I5">
        <v>1.1105999946594238</v>
      </c>
      <c r="J5">
        <v>1.1339000463485718</v>
      </c>
      <c r="K5">
        <v>1.1546000242233276</v>
      </c>
      <c r="L5">
        <v>1.1765999794006348</v>
      </c>
      <c r="N5">
        <v>6</v>
      </c>
      <c r="O5">
        <v>8.6833139260611425E-3</v>
      </c>
    </row>
    <row r="6" spans="1:15" x14ac:dyDescent="0.3">
      <c r="A6" s="4" t="s">
        <v>57</v>
      </c>
      <c r="B6">
        <v>1.42330002784729</v>
      </c>
      <c r="C6">
        <v>1.4460999965667725</v>
      </c>
      <c r="D6">
        <v>1.4780000448226929</v>
      </c>
      <c r="E6">
        <v>1.5111000537872314</v>
      </c>
      <c r="F6">
        <v>1.5448000431060791</v>
      </c>
      <c r="G6">
        <v>1.573699951171875</v>
      </c>
      <c r="H6">
        <v>1.5994999408721924</v>
      </c>
      <c r="I6">
        <v>1.6222000122070313</v>
      </c>
      <c r="J6">
        <v>1.6459000110626221</v>
      </c>
      <c r="K6">
        <v>1.6648999452590942</v>
      </c>
      <c r="L6">
        <v>1.6857999563217163</v>
      </c>
      <c r="N6">
        <v>9</v>
      </c>
      <c r="O6">
        <v>2.8916696707407707E-2</v>
      </c>
    </row>
    <row r="7" spans="1:15" x14ac:dyDescent="0.3">
      <c r="A7" s="4" t="s">
        <v>58</v>
      </c>
      <c r="B7">
        <v>1.1611000299453735</v>
      </c>
      <c r="C7">
        <v>1.1698000431060791</v>
      </c>
      <c r="D7">
        <v>1.1921999454498291</v>
      </c>
      <c r="E7">
        <v>1.2103999853134155</v>
      </c>
      <c r="F7">
        <v>1.2297999858856201</v>
      </c>
      <c r="G7">
        <v>1.2589000463485718</v>
      </c>
      <c r="H7">
        <v>1.2746000289916992</v>
      </c>
      <c r="I7">
        <v>1.2953000068664551</v>
      </c>
      <c r="J7">
        <v>1.3188999891281128</v>
      </c>
      <c r="K7">
        <v>1.3322999477386475</v>
      </c>
      <c r="L7">
        <v>1.3502000570297241</v>
      </c>
      <c r="N7">
        <v>12</v>
      </c>
      <c r="O7">
        <v>4.7683338324228997E-2</v>
      </c>
    </row>
    <row r="8" spans="1:15" x14ac:dyDescent="0.3">
      <c r="A8" s="4" t="s">
        <v>59</v>
      </c>
      <c r="B8">
        <v>1.2835999727249146</v>
      </c>
      <c r="C8">
        <v>1.2913999557495117</v>
      </c>
      <c r="D8">
        <v>1.3003000020980835</v>
      </c>
      <c r="E8">
        <v>1.3135000467300415</v>
      </c>
      <c r="F8">
        <v>1.3278000354766846</v>
      </c>
      <c r="G8">
        <v>1.3557000160217285</v>
      </c>
      <c r="H8">
        <v>1.3715000152587891</v>
      </c>
      <c r="I8">
        <v>1.3925000429153442</v>
      </c>
      <c r="J8">
        <v>1.4213999509811401</v>
      </c>
      <c r="K8">
        <v>1.4416999816894531</v>
      </c>
      <c r="L8">
        <v>1.4681999683380127</v>
      </c>
      <c r="N8">
        <v>15</v>
      </c>
      <c r="O8">
        <v>7.6200028260548835E-2</v>
      </c>
    </row>
    <row r="9" spans="1:15" x14ac:dyDescent="0.3">
      <c r="A9" s="4" t="s">
        <v>86</v>
      </c>
      <c r="B9">
        <v>1.1490000486373901</v>
      </c>
      <c r="C9">
        <v>1.149399995803833</v>
      </c>
      <c r="D9">
        <v>1.1405999660491943</v>
      </c>
      <c r="E9">
        <v>1.1411999464035034</v>
      </c>
      <c r="F9">
        <v>1.1424000263214111</v>
      </c>
      <c r="G9">
        <v>1.1376999616622925</v>
      </c>
      <c r="H9">
        <v>1.1376999616622925</v>
      </c>
      <c r="I9">
        <v>1.1394000053405762</v>
      </c>
      <c r="J9">
        <v>1.1402000188827515</v>
      </c>
      <c r="K9">
        <v>1.1402000188827515</v>
      </c>
      <c r="L9">
        <v>1.1403000354766846</v>
      </c>
      <c r="N9">
        <v>18</v>
      </c>
      <c r="O9">
        <v>9.8699986934661865E-2</v>
      </c>
    </row>
    <row r="10" spans="1:15" x14ac:dyDescent="0.3">
      <c r="A10" s="4" t="s">
        <v>87</v>
      </c>
      <c r="B10">
        <v>1.1744999885559082</v>
      </c>
      <c r="C10">
        <v>1.1484999656677246</v>
      </c>
      <c r="D10">
        <v>1.1490000486373901</v>
      </c>
      <c r="E10">
        <v>1.1455999612808228</v>
      </c>
      <c r="F10">
        <v>1.145799994468689</v>
      </c>
      <c r="G10">
        <v>1.146399974822998</v>
      </c>
      <c r="H10">
        <v>1.1432000398635864</v>
      </c>
      <c r="I10">
        <v>1.1433999538421631</v>
      </c>
      <c r="J10">
        <v>1.1411000490188599</v>
      </c>
      <c r="K10">
        <v>1.142799973487854</v>
      </c>
      <c r="L10">
        <v>1.1419999599456787</v>
      </c>
      <c r="N10">
        <v>21</v>
      </c>
      <c r="O10">
        <v>0.11793333292007446</v>
      </c>
    </row>
    <row r="11" spans="1:15" x14ac:dyDescent="0.3">
      <c r="A11" s="4" t="s">
        <v>88</v>
      </c>
      <c r="B11">
        <v>1.2273999452590942</v>
      </c>
      <c r="C11">
        <v>1.2244000434875488</v>
      </c>
      <c r="D11">
        <v>1.2056000232696533</v>
      </c>
      <c r="E11">
        <v>1.2003999948501587</v>
      </c>
      <c r="F11">
        <v>1.2095999717712402</v>
      </c>
      <c r="G11">
        <v>1.2065999507904053</v>
      </c>
      <c r="H11">
        <v>1.2057000398635864</v>
      </c>
      <c r="I11">
        <v>1.2056000232696533</v>
      </c>
      <c r="J11">
        <v>1.2056000232696533</v>
      </c>
      <c r="K11">
        <v>1.205299973487854</v>
      </c>
      <c r="L11">
        <v>1.2043999433517456</v>
      </c>
      <c r="N11">
        <v>24</v>
      </c>
      <c r="O11">
        <v>0.14148330688476563</v>
      </c>
    </row>
    <row r="12" spans="1:15" x14ac:dyDescent="0.3">
      <c r="A12" s="4" t="s">
        <v>115</v>
      </c>
      <c r="B12">
        <f>AVERAGE(B3:B8)-AVERAGE(B9:B11)</f>
        <v>-4.6866665283838982E-2</v>
      </c>
      <c r="C12">
        <f t="shared" ref="C12:L12" si="0">AVERAGE(C3:C8)-AVERAGE(C9:C11)</f>
        <v>-2.0449995994567871E-2</v>
      </c>
      <c r="D12">
        <f t="shared" si="0"/>
        <v>8.6833139260611425E-3</v>
      </c>
      <c r="E12">
        <f t="shared" si="0"/>
        <v>2.8916696707407707E-2</v>
      </c>
      <c r="F12">
        <f t="shared" si="0"/>
        <v>4.7683338324228997E-2</v>
      </c>
      <c r="G12">
        <f t="shared" si="0"/>
        <v>7.6200028260548835E-2</v>
      </c>
      <c r="H12">
        <f t="shared" si="0"/>
        <v>9.8699986934661865E-2</v>
      </c>
      <c r="I12">
        <f t="shared" si="0"/>
        <v>0.11793333292007446</v>
      </c>
      <c r="J12">
        <f t="shared" si="0"/>
        <v>0.14148330688476563</v>
      </c>
      <c r="K12">
        <f t="shared" si="0"/>
        <v>0.15973333517710375</v>
      </c>
      <c r="L12">
        <f t="shared" si="0"/>
        <v>0.17925002177556371</v>
      </c>
      <c r="N12">
        <v>27</v>
      </c>
      <c r="O12">
        <v>0.15973333517710375</v>
      </c>
    </row>
    <row r="13" spans="1:15" x14ac:dyDescent="0.3">
      <c r="N13">
        <v>30</v>
      </c>
      <c r="O13">
        <v>0.17925002177556371</v>
      </c>
    </row>
    <row r="17" spans="1:15" x14ac:dyDescent="0.3">
      <c r="A17" t="s">
        <v>128</v>
      </c>
      <c r="N17">
        <v>91165</v>
      </c>
    </row>
    <row r="18" spans="1:15" x14ac:dyDescent="0.3">
      <c r="A18" s="4" t="s">
        <v>60</v>
      </c>
      <c r="B18">
        <v>1.3023999929428101</v>
      </c>
      <c r="C18">
        <v>1.3214000463485718</v>
      </c>
      <c r="D18">
        <v>1.3345999717712402</v>
      </c>
      <c r="E18">
        <v>1.3509000539779663</v>
      </c>
      <c r="F18">
        <v>1.3758000135421753</v>
      </c>
      <c r="G18">
        <v>1.4010000228881836</v>
      </c>
      <c r="H18">
        <v>1.4215999841690063</v>
      </c>
      <c r="I18">
        <v>1.4462000131607056</v>
      </c>
      <c r="J18">
        <v>1.4793000221252441</v>
      </c>
      <c r="K18">
        <v>1.5029000043869019</v>
      </c>
      <c r="L18">
        <v>1.5403000116348267</v>
      </c>
      <c r="N18">
        <v>0</v>
      </c>
      <c r="O18">
        <v>-8.0833355585734123E-2</v>
      </c>
    </row>
    <row r="19" spans="1:15" x14ac:dyDescent="0.3">
      <c r="A19" s="4" t="s">
        <v>61</v>
      </c>
      <c r="B19">
        <v>1.4720000028610229</v>
      </c>
      <c r="C19">
        <v>1.4805999994277954</v>
      </c>
      <c r="D19">
        <v>1.4932999610900879</v>
      </c>
      <c r="E19">
        <v>1.5061999559402466</v>
      </c>
      <c r="F19">
        <v>1.5300999879837036</v>
      </c>
      <c r="G19">
        <v>1.559499979019165</v>
      </c>
      <c r="H19">
        <v>1.5850000381469727</v>
      </c>
      <c r="I19">
        <v>1.6096999645233154</v>
      </c>
      <c r="J19">
        <v>1.6378999948501587</v>
      </c>
      <c r="K19">
        <v>1.6584000587463379</v>
      </c>
      <c r="L19">
        <v>1.6842999458312988</v>
      </c>
      <c r="N19">
        <v>3</v>
      </c>
      <c r="O19">
        <v>-6.3199996948242188E-2</v>
      </c>
    </row>
    <row r="20" spans="1:15" x14ac:dyDescent="0.3">
      <c r="A20" s="4" t="s">
        <v>62</v>
      </c>
      <c r="B20">
        <v>1.396399974822998</v>
      </c>
      <c r="C20">
        <v>1.4091999530792236</v>
      </c>
      <c r="D20">
        <v>1.427299976348877</v>
      </c>
      <c r="E20">
        <v>1.4467999935150146</v>
      </c>
      <c r="F20">
        <v>1.4673000574111938</v>
      </c>
      <c r="G20">
        <v>1.4895999431610107</v>
      </c>
      <c r="H20">
        <v>1.5152000188827515</v>
      </c>
      <c r="I20">
        <v>1.5479999780654907</v>
      </c>
      <c r="J20">
        <v>1.5815000534057617</v>
      </c>
      <c r="K20">
        <v>1.6075999736785889</v>
      </c>
      <c r="L20">
        <v>1.6346999406814575</v>
      </c>
      <c r="N20">
        <v>6</v>
      </c>
      <c r="O20">
        <v>-5.2300016085306655E-2</v>
      </c>
    </row>
    <row r="21" spans="1:15" x14ac:dyDescent="0.3">
      <c r="A21" s="4" t="s">
        <v>89</v>
      </c>
      <c r="B21">
        <v>1.4104000329971313</v>
      </c>
      <c r="C21">
        <v>1.4142999649047852</v>
      </c>
      <c r="D21">
        <v>1.4198999404907227</v>
      </c>
      <c r="E21">
        <v>1.4156999588012695</v>
      </c>
      <c r="F21">
        <v>1.4157999753952026</v>
      </c>
      <c r="G21">
        <v>1.4172999858856201</v>
      </c>
      <c r="H21">
        <v>1.4155999422073364</v>
      </c>
      <c r="I21">
        <v>1.4138000011444092</v>
      </c>
      <c r="J21">
        <v>1.4143999814987183</v>
      </c>
      <c r="K21">
        <v>1.4146000146865845</v>
      </c>
      <c r="L21">
        <v>1.4141000509262085</v>
      </c>
      <c r="N21">
        <v>9</v>
      </c>
      <c r="O21">
        <v>-3.3199985822041977E-2</v>
      </c>
    </row>
    <row r="22" spans="1:15" x14ac:dyDescent="0.3">
      <c r="A22" s="4" t="s">
        <v>90</v>
      </c>
      <c r="B22">
        <v>1.5016000270843506</v>
      </c>
      <c r="C22">
        <v>1.475600004196167</v>
      </c>
      <c r="D22">
        <v>1.4787000417709351</v>
      </c>
      <c r="E22">
        <v>1.4768999814987183</v>
      </c>
      <c r="F22">
        <v>1.4788999557495117</v>
      </c>
      <c r="G22">
        <v>1.4773000478744507</v>
      </c>
      <c r="H22">
        <v>1.4758000373840332</v>
      </c>
      <c r="I22">
        <v>1.4759000539779663</v>
      </c>
      <c r="J22">
        <v>1.4754999876022339</v>
      </c>
      <c r="K22">
        <v>1.4752999544143677</v>
      </c>
      <c r="L22">
        <v>1.476099967956543</v>
      </c>
      <c r="N22">
        <v>12</v>
      </c>
      <c r="O22">
        <v>-1.0533293088277329E-2</v>
      </c>
    </row>
    <row r="23" spans="1:15" x14ac:dyDescent="0.3">
      <c r="A23" s="4" t="s">
        <v>91</v>
      </c>
      <c r="B23">
        <v>1.5012999773025513</v>
      </c>
      <c r="C23">
        <v>1.5109000205993652</v>
      </c>
      <c r="D23">
        <v>1.5134999752044678</v>
      </c>
      <c r="E23">
        <v>1.5109000205993652</v>
      </c>
      <c r="F23">
        <v>1.5101000070571899</v>
      </c>
      <c r="G23">
        <v>1.5110000371932983</v>
      </c>
      <c r="H23">
        <v>1.510699987411499</v>
      </c>
      <c r="I23">
        <v>1.5085999965667725</v>
      </c>
      <c r="J23">
        <v>1.5097999572753906</v>
      </c>
      <c r="K23">
        <v>1.5090999603271484</v>
      </c>
      <c r="L23">
        <v>1.5084999799728394</v>
      </c>
      <c r="N23">
        <v>15</v>
      </c>
      <c r="O23">
        <v>1.4833291371663559E-2</v>
      </c>
    </row>
    <row r="24" spans="1:15" x14ac:dyDescent="0.3">
      <c r="A24" s="4" t="s">
        <v>115</v>
      </c>
      <c r="B24">
        <f t="shared" ref="B24:L24" si="1">AVERAGE(B18:B20)-AVERAGE(B21:B23)</f>
        <v>-8.0833355585734123E-2</v>
      </c>
      <c r="C24">
        <f t="shared" si="1"/>
        <v>-6.3199996948242188E-2</v>
      </c>
      <c r="D24">
        <f t="shared" si="1"/>
        <v>-5.2300016085306655E-2</v>
      </c>
      <c r="E24">
        <f t="shared" si="1"/>
        <v>-3.3199985822041977E-2</v>
      </c>
      <c r="F24">
        <f t="shared" si="1"/>
        <v>-1.0533293088277329E-2</v>
      </c>
      <c r="G24">
        <f t="shared" si="1"/>
        <v>1.4833291371663559E-2</v>
      </c>
      <c r="H24">
        <f t="shared" si="1"/>
        <v>3.9900024731954087E-2</v>
      </c>
      <c r="I24">
        <f t="shared" si="1"/>
        <v>6.853330135345459E-2</v>
      </c>
      <c r="J24">
        <f t="shared" si="1"/>
        <v>9.9666714668273926E-2</v>
      </c>
      <c r="K24">
        <f t="shared" si="1"/>
        <v>0.12330003579457594</v>
      </c>
      <c r="L24">
        <f t="shared" si="1"/>
        <v>0.15353329976399754</v>
      </c>
      <c r="N24">
        <v>18</v>
      </c>
      <c r="O24">
        <v>3.9900024731954087E-2</v>
      </c>
    </row>
    <row r="25" spans="1:15" x14ac:dyDescent="0.3">
      <c r="N25">
        <v>21</v>
      </c>
      <c r="O25">
        <v>6.853330135345459E-2</v>
      </c>
    </row>
    <row r="26" spans="1:15" x14ac:dyDescent="0.3">
      <c r="N26">
        <v>24</v>
      </c>
      <c r="O26">
        <v>9.9666714668273926E-2</v>
      </c>
    </row>
    <row r="27" spans="1:15" x14ac:dyDescent="0.3">
      <c r="N27">
        <v>27</v>
      </c>
      <c r="O27">
        <v>0.12330003579457594</v>
      </c>
    </row>
    <row r="28" spans="1:15" x14ac:dyDescent="0.3">
      <c r="N28">
        <v>30</v>
      </c>
      <c r="O28">
        <v>0.15353329976399754</v>
      </c>
    </row>
    <row r="32" spans="1:15" x14ac:dyDescent="0.3">
      <c r="A32" t="s">
        <v>129</v>
      </c>
      <c r="N32">
        <v>91166</v>
      </c>
    </row>
    <row r="33" spans="1:15" x14ac:dyDescent="0.3">
      <c r="A33" s="4" t="s">
        <v>63</v>
      </c>
      <c r="B33">
        <v>1.1114000082015991</v>
      </c>
      <c r="C33">
        <v>1.1330000162124634</v>
      </c>
      <c r="D33">
        <v>1.1570999622344971</v>
      </c>
      <c r="E33">
        <v>1.1835999488830566</v>
      </c>
      <c r="F33">
        <v>1.2094000577926636</v>
      </c>
      <c r="G33">
        <v>1.2419999837875366</v>
      </c>
      <c r="H33">
        <v>1.2771999835968018</v>
      </c>
      <c r="I33">
        <v>1.3099000453948975</v>
      </c>
      <c r="J33">
        <v>1.3414000272750854</v>
      </c>
      <c r="K33">
        <v>1.3725999593734741</v>
      </c>
      <c r="L33">
        <v>1.4011000394821167</v>
      </c>
      <c r="N33">
        <v>0</v>
      </c>
      <c r="O33">
        <v>-9.8266681035359627E-2</v>
      </c>
    </row>
    <row r="34" spans="1:15" x14ac:dyDescent="0.3">
      <c r="A34" s="4" t="s">
        <v>64</v>
      </c>
      <c r="B34">
        <v>1.1348999738693237</v>
      </c>
      <c r="C34">
        <v>1.1421999931335449</v>
      </c>
      <c r="D34">
        <v>1.1569000482559204</v>
      </c>
      <c r="E34">
        <v>1.176300048828125</v>
      </c>
      <c r="F34">
        <v>1.1944999694824219</v>
      </c>
      <c r="G34">
        <v>1.2214000225067139</v>
      </c>
      <c r="H34">
        <v>1.242400050163269</v>
      </c>
      <c r="I34">
        <v>1.2695000171661377</v>
      </c>
      <c r="J34">
        <v>1.2971999645233154</v>
      </c>
      <c r="K34">
        <v>1.3240000009536743</v>
      </c>
      <c r="L34">
        <v>1.3516000509262085</v>
      </c>
      <c r="N34">
        <v>3</v>
      </c>
      <c r="O34">
        <v>-7.2033365567525154E-2</v>
      </c>
    </row>
    <row r="35" spans="1:15" x14ac:dyDescent="0.3">
      <c r="A35" s="4" t="s">
        <v>65</v>
      </c>
      <c r="B35">
        <v>1.1485999822616577</v>
      </c>
      <c r="C35">
        <v>1.1613999605178833</v>
      </c>
      <c r="D35">
        <v>1.1749999523162842</v>
      </c>
      <c r="E35">
        <v>1.1862000226974487</v>
      </c>
      <c r="F35">
        <v>1.1980999708175659</v>
      </c>
      <c r="G35">
        <v>1.2151999473571777</v>
      </c>
      <c r="H35">
        <v>1.2374000549316406</v>
      </c>
      <c r="I35">
        <v>1.2601000070571899</v>
      </c>
      <c r="J35">
        <v>1.2869000434875488</v>
      </c>
      <c r="K35">
        <v>1.3114999532699585</v>
      </c>
      <c r="L35">
        <v>1.3349000215530396</v>
      </c>
      <c r="N35">
        <v>6</v>
      </c>
      <c r="O35">
        <v>-5.8766643206278557E-2</v>
      </c>
    </row>
    <row r="36" spans="1:15" x14ac:dyDescent="0.3">
      <c r="A36" s="4" t="s">
        <v>92</v>
      </c>
      <c r="B36">
        <v>1.2523000240325928</v>
      </c>
      <c r="C36">
        <v>1.2398999929428101</v>
      </c>
      <c r="D36">
        <v>1.2411999702453613</v>
      </c>
      <c r="E36">
        <v>1.2364000082015991</v>
      </c>
      <c r="F36">
        <v>1.2355999946594238</v>
      </c>
      <c r="G36">
        <v>1.2342000007629395</v>
      </c>
      <c r="H36">
        <v>1.2333999872207642</v>
      </c>
      <c r="I36">
        <v>1.2319999933242798</v>
      </c>
      <c r="J36">
        <v>1.2312999963760376</v>
      </c>
      <c r="K36">
        <v>1.2302000522613525</v>
      </c>
      <c r="L36">
        <v>1.2294000387191772</v>
      </c>
      <c r="N36">
        <v>9</v>
      </c>
      <c r="O36">
        <v>-3.7099997202555191E-2</v>
      </c>
    </row>
    <row r="37" spans="1:15" x14ac:dyDescent="0.3">
      <c r="A37" s="4" t="s">
        <v>93</v>
      </c>
      <c r="B37">
        <v>1.2281999588012695</v>
      </c>
      <c r="C37">
        <v>1.221500039100647</v>
      </c>
      <c r="D37">
        <v>1.2202999591827393</v>
      </c>
      <c r="E37">
        <v>1.2218999862670898</v>
      </c>
      <c r="F37">
        <v>1.2178000211715698</v>
      </c>
      <c r="G37">
        <v>1.2156000137329102</v>
      </c>
      <c r="H37">
        <v>1.2134000062942505</v>
      </c>
      <c r="I37">
        <v>1.2113000154495239</v>
      </c>
      <c r="J37">
        <v>1.2100000381469727</v>
      </c>
      <c r="K37">
        <v>1.2093000411987305</v>
      </c>
      <c r="L37">
        <v>1.2079999446868896</v>
      </c>
      <c r="N37">
        <v>12</v>
      </c>
      <c r="O37">
        <v>-1.6266663869221931E-2</v>
      </c>
    </row>
    <row r="38" spans="1:15" x14ac:dyDescent="0.3">
      <c r="A38" s="4" t="s">
        <v>94</v>
      </c>
      <c r="B38">
        <v>1.2092000246047974</v>
      </c>
      <c r="C38">
        <v>1.1913000345230103</v>
      </c>
      <c r="D38">
        <v>1.2037999629974365</v>
      </c>
      <c r="E38">
        <v>1.1991000175476074</v>
      </c>
      <c r="F38">
        <v>1.1973999738693237</v>
      </c>
      <c r="G38">
        <v>1.2000000476837158</v>
      </c>
      <c r="H38">
        <v>1.1979999542236328</v>
      </c>
      <c r="I38">
        <v>1.1984000205993652</v>
      </c>
      <c r="J38">
        <v>1.1988999843597412</v>
      </c>
      <c r="K38">
        <v>1.197100043296814</v>
      </c>
      <c r="L38">
        <v>1.1948000192642212</v>
      </c>
      <c r="N38">
        <v>15</v>
      </c>
      <c r="O38">
        <v>9.5999638239543383E-3</v>
      </c>
    </row>
    <row r="39" spans="1:15" x14ac:dyDescent="0.3">
      <c r="A39" s="4" t="s">
        <v>116</v>
      </c>
      <c r="B39">
        <f t="shared" ref="B39:L39" si="2">AVERAGE(B33:B35)-AVERAGE(B36:B38)</f>
        <v>-9.8266681035359627E-2</v>
      </c>
      <c r="C39">
        <f t="shared" si="2"/>
        <v>-7.2033365567525154E-2</v>
      </c>
      <c r="D39">
        <f t="shared" si="2"/>
        <v>-5.8766643206278557E-2</v>
      </c>
      <c r="E39">
        <f t="shared" si="2"/>
        <v>-3.7099997202555191E-2</v>
      </c>
      <c r="F39">
        <f t="shared" si="2"/>
        <v>-1.6266663869221931E-2</v>
      </c>
      <c r="G39">
        <f t="shared" si="2"/>
        <v>9.5999638239543383E-3</v>
      </c>
      <c r="H39">
        <f t="shared" si="2"/>
        <v>3.7400046984354507E-2</v>
      </c>
      <c r="I39">
        <f t="shared" si="2"/>
        <v>6.5933346748352051E-2</v>
      </c>
      <c r="J39">
        <f t="shared" si="2"/>
        <v>9.5100005467732673E-2</v>
      </c>
      <c r="K39">
        <f t="shared" si="2"/>
        <v>0.12383325894673658</v>
      </c>
      <c r="L39">
        <f t="shared" si="2"/>
        <v>0.15180003643035889</v>
      </c>
      <c r="N39">
        <v>18</v>
      </c>
      <c r="O39">
        <v>3.7400046984354507E-2</v>
      </c>
    </row>
    <row r="40" spans="1:15" x14ac:dyDescent="0.3">
      <c r="N40">
        <v>21</v>
      </c>
      <c r="O40">
        <v>6.5933346748352051E-2</v>
      </c>
    </row>
    <row r="41" spans="1:15" x14ac:dyDescent="0.3">
      <c r="N41">
        <v>24</v>
      </c>
      <c r="O41">
        <v>9.5100005467732673E-2</v>
      </c>
    </row>
    <row r="42" spans="1:15" x14ac:dyDescent="0.3">
      <c r="N42">
        <v>27</v>
      </c>
      <c r="O42">
        <v>0.12383325894673658</v>
      </c>
    </row>
    <row r="43" spans="1:15" x14ac:dyDescent="0.3">
      <c r="N43">
        <v>30</v>
      </c>
      <c r="O43">
        <v>0.15180003643035889</v>
      </c>
    </row>
    <row r="49" spans="1:15" x14ac:dyDescent="0.3">
      <c r="A49" t="s">
        <v>130</v>
      </c>
      <c r="N49">
        <v>91167</v>
      </c>
    </row>
    <row r="50" spans="1:15" x14ac:dyDescent="0.3">
      <c r="A50" s="4" t="s">
        <v>66</v>
      </c>
      <c r="B50">
        <v>1.2394000291824341</v>
      </c>
      <c r="C50">
        <v>1.2445000410079956</v>
      </c>
      <c r="D50">
        <v>1.2532999515533447</v>
      </c>
      <c r="E50">
        <v>1.2666000127792358</v>
      </c>
      <c r="F50">
        <v>1.2798999547958374</v>
      </c>
      <c r="G50">
        <v>1.2934999465942383</v>
      </c>
      <c r="H50">
        <v>1.3128999471664429</v>
      </c>
      <c r="I50">
        <v>1.3309999704360962</v>
      </c>
      <c r="J50">
        <v>1.3545000553131104</v>
      </c>
      <c r="K50">
        <v>1.3760999441146851</v>
      </c>
      <c r="L50">
        <v>1.3952000141143799</v>
      </c>
      <c r="N50">
        <v>0</v>
      </c>
      <c r="O50">
        <v>8.1433375676472908E-2</v>
      </c>
    </row>
    <row r="51" spans="1:15" x14ac:dyDescent="0.3">
      <c r="A51" s="4" t="s">
        <v>67</v>
      </c>
      <c r="B51">
        <v>1.163100004196167</v>
      </c>
      <c r="C51">
        <v>1.1712000370025635</v>
      </c>
      <c r="D51">
        <v>1.1790000200271606</v>
      </c>
      <c r="E51">
        <v>1.1944999694824219</v>
      </c>
      <c r="F51">
        <v>1.2098000049591064</v>
      </c>
      <c r="G51">
        <v>1.2319999933242798</v>
      </c>
      <c r="H51">
        <v>1.2532999515533447</v>
      </c>
      <c r="I51">
        <v>1.2741999626159668</v>
      </c>
      <c r="J51">
        <v>1.2970999479293823</v>
      </c>
      <c r="K51">
        <v>1.3212000131607056</v>
      </c>
      <c r="L51">
        <v>1.3424999713897705</v>
      </c>
      <c r="N51">
        <v>3</v>
      </c>
      <c r="O51">
        <v>7.3866685231526619E-2</v>
      </c>
    </row>
    <row r="52" spans="1:15" x14ac:dyDescent="0.3">
      <c r="A52" s="4" t="s">
        <v>68</v>
      </c>
      <c r="B52">
        <v>1.3005000352859497</v>
      </c>
      <c r="C52">
        <v>1.3158999681472778</v>
      </c>
      <c r="D52">
        <v>1.3421000242233276</v>
      </c>
      <c r="E52">
        <v>1.3602999448776245</v>
      </c>
      <c r="F52">
        <v>1.3697999715805054</v>
      </c>
      <c r="G52">
        <v>1.38919997215271</v>
      </c>
      <c r="H52">
        <v>1.4128999710083008</v>
      </c>
      <c r="I52">
        <v>1.43340003490448</v>
      </c>
      <c r="J52">
        <v>1.4545999765396118</v>
      </c>
      <c r="K52">
        <v>1.4737000465393066</v>
      </c>
      <c r="L52">
        <v>1.4915000200271606</v>
      </c>
      <c r="N52">
        <v>6</v>
      </c>
      <c r="O52">
        <v>8.9666684468587388E-2</v>
      </c>
    </row>
    <row r="53" spans="1:15" x14ac:dyDescent="0.3">
      <c r="A53" s="4" t="s">
        <v>95</v>
      </c>
      <c r="B53">
        <v>1.1596000194549561</v>
      </c>
      <c r="C53">
        <v>1.1687999963760376</v>
      </c>
      <c r="D53">
        <v>1.1584999561309814</v>
      </c>
      <c r="E53">
        <v>1.1506999731063843</v>
      </c>
      <c r="F53">
        <v>1.1464999914169312</v>
      </c>
      <c r="G53">
        <v>1.1446000337600708</v>
      </c>
      <c r="H53">
        <v>1.1442999839782715</v>
      </c>
      <c r="I53">
        <v>1.1446000337600708</v>
      </c>
      <c r="J53">
        <v>1.1442999839782715</v>
      </c>
      <c r="K53">
        <v>1.1440000534057617</v>
      </c>
      <c r="L53">
        <v>1.1440999507904053</v>
      </c>
      <c r="N53">
        <v>9</v>
      </c>
      <c r="O53">
        <v>0.10573331514994289</v>
      </c>
    </row>
    <row r="54" spans="1:15" x14ac:dyDescent="0.3">
      <c r="A54" s="4" t="s">
        <v>96</v>
      </c>
      <c r="B54">
        <v>1.240399956703186</v>
      </c>
      <c r="C54">
        <v>1.2588000297546387</v>
      </c>
      <c r="D54">
        <v>1.2584999799728394</v>
      </c>
      <c r="E54">
        <v>1.2669999599456787</v>
      </c>
      <c r="F54">
        <v>1.2625999450683594</v>
      </c>
      <c r="G54">
        <v>1.2587000131607056</v>
      </c>
      <c r="H54">
        <v>1.2569999694824219</v>
      </c>
      <c r="I54">
        <v>1.2565000057220459</v>
      </c>
      <c r="J54">
        <v>1.256100058555603</v>
      </c>
      <c r="K54">
        <v>1.2559000253677368</v>
      </c>
      <c r="L54">
        <v>1.2554999589920044</v>
      </c>
      <c r="N54">
        <v>12</v>
      </c>
      <c r="O54">
        <v>0.12373332182566332</v>
      </c>
    </row>
    <row r="55" spans="1:15" x14ac:dyDescent="0.3">
      <c r="A55" s="4" t="s">
        <v>97</v>
      </c>
      <c r="B55">
        <v>1.0586999654769897</v>
      </c>
      <c r="C55">
        <v>1.0823999643325806</v>
      </c>
      <c r="D55">
        <v>1.0884000062942505</v>
      </c>
      <c r="E55">
        <v>1.0865000486373901</v>
      </c>
      <c r="F55">
        <v>1.0792000293731689</v>
      </c>
      <c r="G55">
        <v>1.0792000293731689</v>
      </c>
      <c r="H55">
        <v>1.0778000354766846</v>
      </c>
      <c r="I55">
        <v>1.077299952507019</v>
      </c>
      <c r="J55">
        <v>1.077299952507019</v>
      </c>
      <c r="K55">
        <v>1.0771000385284424</v>
      </c>
      <c r="L55">
        <v>1.0756000280380249</v>
      </c>
      <c r="N55">
        <v>15</v>
      </c>
      <c r="O55">
        <v>0.14406661192576098</v>
      </c>
    </row>
    <row r="56" spans="1:15" x14ac:dyDescent="0.3">
      <c r="A56" s="4" t="s">
        <v>115</v>
      </c>
      <c r="B56">
        <f t="shared" ref="B56:L56" si="3">AVERAGE(B50:B52)-AVERAGE(B53:B55)</f>
        <v>8.1433375676472908E-2</v>
      </c>
      <c r="C56">
        <f t="shared" si="3"/>
        <v>7.3866685231526619E-2</v>
      </c>
      <c r="D56">
        <f t="shared" si="3"/>
        <v>8.9666684468587388E-2</v>
      </c>
      <c r="E56">
        <f t="shared" si="3"/>
        <v>0.10573331514994289</v>
      </c>
      <c r="F56">
        <f t="shared" si="3"/>
        <v>0.12373332182566332</v>
      </c>
      <c r="G56">
        <f t="shared" si="3"/>
        <v>0.14406661192576098</v>
      </c>
      <c r="H56">
        <f t="shared" si="3"/>
        <v>0.16666662693023682</v>
      </c>
      <c r="I56">
        <f t="shared" si="3"/>
        <v>0.186733325322469</v>
      </c>
      <c r="J56">
        <f t="shared" si="3"/>
        <v>0.20949999491373705</v>
      </c>
      <c r="K56">
        <f t="shared" si="3"/>
        <v>0.23133329550425219</v>
      </c>
      <c r="L56">
        <f t="shared" si="3"/>
        <v>0.25133335590362549</v>
      </c>
      <c r="N56">
        <v>18</v>
      </c>
      <c r="O56">
        <v>0.16666662693023682</v>
      </c>
    </row>
    <row r="57" spans="1:15" x14ac:dyDescent="0.3">
      <c r="N57">
        <v>21</v>
      </c>
      <c r="O57">
        <v>0.186733325322469</v>
      </c>
    </row>
    <row r="58" spans="1:15" x14ac:dyDescent="0.3">
      <c r="N58">
        <v>24</v>
      </c>
      <c r="O58">
        <v>0.20949999491373705</v>
      </c>
    </row>
    <row r="59" spans="1:15" x14ac:dyDescent="0.3">
      <c r="N59">
        <v>27</v>
      </c>
      <c r="O59">
        <v>0.23133329550425219</v>
      </c>
    </row>
    <row r="60" spans="1:15" x14ac:dyDescent="0.3">
      <c r="N60">
        <v>30</v>
      </c>
      <c r="O60">
        <v>0.25133335590362549</v>
      </c>
    </row>
    <row r="64" spans="1:15" x14ac:dyDescent="0.3">
      <c r="A64" t="s">
        <v>131</v>
      </c>
      <c r="N64">
        <v>91168</v>
      </c>
    </row>
    <row r="65" spans="1:15" x14ac:dyDescent="0.3">
      <c r="A65" s="4" t="s">
        <v>69</v>
      </c>
      <c r="B65">
        <v>1.5261000394821167</v>
      </c>
      <c r="C65">
        <v>1.5348999500274658</v>
      </c>
      <c r="D65">
        <v>1.5520000457763672</v>
      </c>
      <c r="E65">
        <v>1.5717999935150146</v>
      </c>
      <c r="F65">
        <v>1.5964000225067139</v>
      </c>
      <c r="G65">
        <v>1.6131000518798828</v>
      </c>
      <c r="H65">
        <v>1.6275999546051025</v>
      </c>
      <c r="I65">
        <v>1.6382999420166016</v>
      </c>
      <c r="J65">
        <v>1.649899959564209</v>
      </c>
      <c r="K65">
        <v>1.660099983215332</v>
      </c>
      <c r="L65">
        <v>1.6611000299453735</v>
      </c>
      <c r="N65">
        <v>0</v>
      </c>
      <c r="O65">
        <v>0.12916668256123853</v>
      </c>
    </row>
    <row r="66" spans="1:15" x14ac:dyDescent="0.3">
      <c r="A66" s="4" t="s">
        <v>70</v>
      </c>
      <c r="B66">
        <v>1.6392999887466431</v>
      </c>
      <c r="C66">
        <v>1.6742000579833984</v>
      </c>
      <c r="D66">
        <v>1.6825000047683716</v>
      </c>
      <c r="E66">
        <v>1.695099949836731</v>
      </c>
      <c r="F66">
        <v>1.708299994468689</v>
      </c>
      <c r="G66">
        <v>1.7285000085830688</v>
      </c>
      <c r="H66">
        <v>1.7441999912261963</v>
      </c>
      <c r="I66">
        <v>1.7592999935150146</v>
      </c>
      <c r="J66">
        <v>1.7770999670028687</v>
      </c>
      <c r="K66">
        <v>1.7942999601364136</v>
      </c>
      <c r="L66">
        <v>1.8085000514984131</v>
      </c>
      <c r="N66">
        <v>3</v>
      </c>
      <c r="O66">
        <v>0.13866666952768969</v>
      </c>
    </row>
    <row r="67" spans="1:15" x14ac:dyDescent="0.3">
      <c r="A67" s="4" t="s">
        <v>71</v>
      </c>
      <c r="B67">
        <v>1.5420000553131104</v>
      </c>
      <c r="C67">
        <v>1.5606000423431396</v>
      </c>
      <c r="D67">
        <v>1.5619000196456909</v>
      </c>
      <c r="E67">
        <v>1.5763000249862671</v>
      </c>
      <c r="F67">
        <v>1.6004999876022339</v>
      </c>
      <c r="G67">
        <v>1.6241999864578247</v>
      </c>
      <c r="H67">
        <v>1.6507999897003174</v>
      </c>
      <c r="I67">
        <v>1.6779999732971191</v>
      </c>
      <c r="J67">
        <v>1.704800009727478</v>
      </c>
      <c r="K67">
        <v>1.7348999977111816</v>
      </c>
      <c r="L67">
        <v>1.7634999752044678</v>
      </c>
      <c r="N67">
        <v>6</v>
      </c>
      <c r="O67">
        <v>0.14963336785634351</v>
      </c>
    </row>
    <row r="68" spans="1:15" x14ac:dyDescent="0.3">
      <c r="A68" s="4" t="s">
        <v>98</v>
      </c>
      <c r="B68">
        <v>1.361299991607666</v>
      </c>
      <c r="C68">
        <v>1.3601000308990479</v>
      </c>
      <c r="D68">
        <v>1.3575999736785889</v>
      </c>
      <c r="E68">
        <v>1.3568999767303467</v>
      </c>
      <c r="F68">
        <v>1.3569999933242798</v>
      </c>
      <c r="G68">
        <v>1.3587000370025635</v>
      </c>
      <c r="H68">
        <v>1.3594000339508057</v>
      </c>
      <c r="I68">
        <v>1.3604999780654907</v>
      </c>
      <c r="J68">
        <v>1.3616000413894653</v>
      </c>
      <c r="K68">
        <v>1.3625999689102173</v>
      </c>
      <c r="L68">
        <v>1.3625999689102173</v>
      </c>
      <c r="N68">
        <v>9</v>
      </c>
      <c r="O68">
        <v>0.16406667232513428</v>
      </c>
    </row>
    <row r="69" spans="1:15" x14ac:dyDescent="0.3">
      <c r="A69" s="4" t="s">
        <v>99</v>
      </c>
      <c r="B69">
        <v>1.5569000244140625</v>
      </c>
      <c r="C69">
        <v>1.5614999532699585</v>
      </c>
      <c r="D69">
        <v>1.5613000392913818</v>
      </c>
      <c r="E69">
        <v>1.5626000165939331</v>
      </c>
      <c r="F69">
        <v>1.5613000392913818</v>
      </c>
      <c r="G69">
        <v>1.562999963760376</v>
      </c>
      <c r="H69">
        <v>1.5635999441146851</v>
      </c>
      <c r="I69">
        <v>1.5647000074386597</v>
      </c>
      <c r="J69">
        <v>1.5667999982833862</v>
      </c>
      <c r="K69">
        <v>1.5670000314712524</v>
      </c>
      <c r="L69">
        <v>1.5669000148773193</v>
      </c>
      <c r="N69">
        <v>12</v>
      </c>
      <c r="O69">
        <v>0.18536667029062914</v>
      </c>
    </row>
    <row r="70" spans="1:15" x14ac:dyDescent="0.3">
      <c r="A70" s="4" t="s">
        <v>100</v>
      </c>
      <c r="B70">
        <v>1.4017000198364258</v>
      </c>
      <c r="C70">
        <v>1.4321000576019287</v>
      </c>
      <c r="D70">
        <v>1.4285999536514282</v>
      </c>
      <c r="E70">
        <v>1.4314999580383301</v>
      </c>
      <c r="F70">
        <v>1.4307999610900879</v>
      </c>
      <c r="G70">
        <v>1.4301999807357788</v>
      </c>
      <c r="H70">
        <v>1.4298000335693359</v>
      </c>
      <c r="I70">
        <v>1.4314999580383301</v>
      </c>
      <c r="J70">
        <v>1.4322999715805054</v>
      </c>
      <c r="K70">
        <v>1.4349000453948975</v>
      </c>
      <c r="L70">
        <v>1.4359999895095825</v>
      </c>
      <c r="N70">
        <v>15</v>
      </c>
      <c r="O70">
        <v>0.20463335514068604</v>
      </c>
    </row>
    <row r="71" spans="1:15" x14ac:dyDescent="0.3">
      <c r="A71" s="4" t="s">
        <v>115</v>
      </c>
      <c r="B71">
        <f t="shared" ref="B71:L71" si="4">AVERAGE(B65:B67)-AVERAGE(B68:B70)</f>
        <v>0.12916668256123853</v>
      </c>
      <c r="C71">
        <f t="shared" si="4"/>
        <v>0.13866666952768969</v>
      </c>
      <c r="D71">
        <f t="shared" si="4"/>
        <v>0.14963336785634351</v>
      </c>
      <c r="E71">
        <f t="shared" si="4"/>
        <v>0.16406667232513428</v>
      </c>
      <c r="F71">
        <f t="shared" si="4"/>
        <v>0.18536667029062914</v>
      </c>
      <c r="G71">
        <f t="shared" si="4"/>
        <v>0.20463335514068604</v>
      </c>
      <c r="H71">
        <f t="shared" si="4"/>
        <v>0.22326664129892992</v>
      </c>
      <c r="I71">
        <f t="shared" si="4"/>
        <v>0.23963332176208496</v>
      </c>
      <c r="J71">
        <f t="shared" si="4"/>
        <v>0.25703330834706617</v>
      </c>
      <c r="K71">
        <f t="shared" si="4"/>
        <v>0.2749332984288535</v>
      </c>
      <c r="L71">
        <f t="shared" si="4"/>
        <v>0.2892000277837119</v>
      </c>
      <c r="N71">
        <v>18</v>
      </c>
      <c r="O71">
        <v>0.22326664129892992</v>
      </c>
    </row>
    <row r="72" spans="1:15" x14ac:dyDescent="0.3">
      <c r="N72">
        <v>21</v>
      </c>
      <c r="O72">
        <v>0.23963332176208496</v>
      </c>
    </row>
    <row r="73" spans="1:15" x14ac:dyDescent="0.3">
      <c r="N73">
        <v>24</v>
      </c>
      <c r="O73">
        <v>0.25703330834706617</v>
      </c>
    </row>
    <row r="74" spans="1:15" x14ac:dyDescent="0.3">
      <c r="N74">
        <v>27</v>
      </c>
      <c r="O74">
        <v>0.2749332984288535</v>
      </c>
    </row>
    <row r="75" spans="1:15" x14ac:dyDescent="0.3">
      <c r="N75">
        <v>30</v>
      </c>
      <c r="O75">
        <v>0.2892000277837119</v>
      </c>
    </row>
    <row r="79" spans="1:15" x14ac:dyDescent="0.3">
      <c r="A79" t="s">
        <v>132</v>
      </c>
      <c r="N79">
        <v>91169</v>
      </c>
    </row>
    <row r="80" spans="1:15" x14ac:dyDescent="0.3">
      <c r="A80" s="4" t="s">
        <v>72</v>
      </c>
      <c r="B80">
        <v>1.3587000370025635</v>
      </c>
      <c r="C80">
        <v>1.381600022315979</v>
      </c>
      <c r="D80">
        <v>1.4085999727249146</v>
      </c>
      <c r="E80">
        <v>1.4434000253677368</v>
      </c>
      <c r="F80">
        <v>1.4694000482559204</v>
      </c>
      <c r="G80">
        <v>1.4976999759674072</v>
      </c>
      <c r="H80">
        <v>1.5257999897003174</v>
      </c>
      <c r="I80">
        <v>1.5580999851226807</v>
      </c>
      <c r="J80">
        <v>1.5871000289916992</v>
      </c>
      <c r="K80">
        <v>1.6168999671936035</v>
      </c>
      <c r="L80">
        <v>1.6448999643325806</v>
      </c>
      <c r="N80">
        <v>0</v>
      </c>
      <c r="O80">
        <v>3.5333633422851563E-3</v>
      </c>
    </row>
    <row r="81" spans="1:15" x14ac:dyDescent="0.3">
      <c r="A81" s="4" t="s">
        <v>73</v>
      </c>
      <c r="B81">
        <v>1.4361000061035156</v>
      </c>
      <c r="C81">
        <v>1.4534000158309937</v>
      </c>
      <c r="D81">
        <v>1.4742000102996826</v>
      </c>
      <c r="E81">
        <v>1.4950000047683716</v>
      </c>
      <c r="F81">
        <v>1.5149999856948853</v>
      </c>
      <c r="G81">
        <v>1.5363999605178833</v>
      </c>
      <c r="H81">
        <v>1.5557999610900879</v>
      </c>
      <c r="I81">
        <v>1.5806000232696533</v>
      </c>
      <c r="J81">
        <v>1.6024999618530273</v>
      </c>
      <c r="K81">
        <v>1.6276999711990356</v>
      </c>
      <c r="L81">
        <v>1.6496000289916992</v>
      </c>
      <c r="N81">
        <v>3</v>
      </c>
      <c r="O81">
        <v>2.5599996248880874E-2</v>
      </c>
    </row>
    <row r="82" spans="1:15" x14ac:dyDescent="0.3">
      <c r="A82" s="4" t="s">
        <v>74</v>
      </c>
      <c r="B82">
        <v>1.1920000314712524</v>
      </c>
      <c r="C82">
        <v>1.2181999683380127</v>
      </c>
      <c r="D82">
        <v>1.246399998664856</v>
      </c>
      <c r="E82">
        <v>1.2690999507904053</v>
      </c>
      <c r="F82">
        <v>1.2982000112533569</v>
      </c>
      <c r="G82">
        <v>1.3286000490188599</v>
      </c>
      <c r="H82">
        <v>1.3550000190734863</v>
      </c>
      <c r="I82">
        <v>1.3853000402450562</v>
      </c>
      <c r="J82">
        <v>1.4139000177383423</v>
      </c>
      <c r="K82">
        <v>1.4429999589920044</v>
      </c>
      <c r="L82">
        <v>1.4713000059127808</v>
      </c>
      <c r="N82">
        <v>6</v>
      </c>
      <c r="O82">
        <v>5.203334490458178E-2</v>
      </c>
    </row>
    <row r="83" spans="1:15" x14ac:dyDescent="0.3">
      <c r="A83" s="4" t="s">
        <v>101</v>
      </c>
      <c r="B83">
        <v>1.3198000192642212</v>
      </c>
      <c r="C83">
        <v>1.3300000429153442</v>
      </c>
      <c r="D83">
        <v>1.3265999555587769</v>
      </c>
      <c r="E83">
        <v>1.323199987411499</v>
      </c>
      <c r="F83">
        <v>1.3243999481201172</v>
      </c>
      <c r="G83">
        <v>1.3242000341415405</v>
      </c>
      <c r="H83">
        <v>1.3243000507354736</v>
      </c>
      <c r="I83">
        <v>1.3241000175476074</v>
      </c>
      <c r="J83">
        <v>1.3245999813079834</v>
      </c>
      <c r="K83">
        <v>1.32669997215271</v>
      </c>
      <c r="L83">
        <v>1.3259999752044678</v>
      </c>
      <c r="N83">
        <v>9</v>
      </c>
      <c r="O83">
        <v>7.8766663869221931E-2</v>
      </c>
    </row>
    <row r="84" spans="1:15" x14ac:dyDescent="0.3">
      <c r="A84" s="4" t="s">
        <v>102</v>
      </c>
      <c r="B84">
        <v>1.3260999917984009</v>
      </c>
      <c r="C84">
        <v>1.3187999725341797</v>
      </c>
      <c r="D84">
        <v>1.3205000162124634</v>
      </c>
      <c r="E84">
        <v>1.3206000328063965</v>
      </c>
      <c r="F84">
        <v>1.3210999965667725</v>
      </c>
      <c r="G84">
        <v>1.3222999572753906</v>
      </c>
      <c r="H84">
        <v>1.3260999917984009</v>
      </c>
      <c r="I84">
        <v>1.3264000415802002</v>
      </c>
      <c r="J84">
        <v>1.3272000551223755</v>
      </c>
      <c r="K84">
        <v>1.3277000188827515</v>
      </c>
      <c r="L84">
        <v>1.3286000490188599</v>
      </c>
      <c r="N84">
        <v>12</v>
      </c>
      <c r="O84">
        <v>0.10366670290629054</v>
      </c>
    </row>
    <row r="85" spans="1:15" x14ac:dyDescent="0.3">
      <c r="A85" s="4" t="s">
        <v>103</v>
      </c>
      <c r="B85">
        <v>1.330299973487854</v>
      </c>
      <c r="C85">
        <v>1.3276000022888184</v>
      </c>
      <c r="D85">
        <v>1.3259999752044678</v>
      </c>
      <c r="E85">
        <v>1.3273999691009521</v>
      </c>
      <c r="F85">
        <v>1.3260999917984009</v>
      </c>
      <c r="G85">
        <v>1.3276000022888184</v>
      </c>
      <c r="H85">
        <v>1.3285000324249268</v>
      </c>
      <c r="I85">
        <v>1.3303999900817871</v>
      </c>
      <c r="J85">
        <v>1.3310999870300293</v>
      </c>
      <c r="K85">
        <v>1.3305000066757202</v>
      </c>
      <c r="L85">
        <v>1.3322999477386475</v>
      </c>
      <c r="N85">
        <v>15</v>
      </c>
      <c r="O85">
        <v>0.12953333059946703</v>
      </c>
    </row>
    <row r="86" spans="1:15" x14ac:dyDescent="0.3">
      <c r="A86" s="4" t="s">
        <v>116</v>
      </c>
      <c r="B86">
        <f t="shared" ref="B86:L86" si="5">AVERAGE(B80:B82)-AVERAGE(B83:B85)</f>
        <v>3.5333633422851563E-3</v>
      </c>
      <c r="C86">
        <f t="shared" si="5"/>
        <v>2.5599996248880874E-2</v>
      </c>
      <c r="D86">
        <f t="shared" si="5"/>
        <v>5.203334490458178E-2</v>
      </c>
      <c r="E86">
        <f t="shared" si="5"/>
        <v>7.8766663869221931E-2</v>
      </c>
      <c r="F86">
        <f t="shared" si="5"/>
        <v>0.10366670290629054</v>
      </c>
      <c r="G86">
        <f t="shared" si="5"/>
        <v>0.12953333059946703</v>
      </c>
      <c r="H86">
        <f t="shared" si="5"/>
        <v>0.15256663163503004</v>
      </c>
      <c r="I86">
        <f t="shared" si="5"/>
        <v>0.1810333331425984</v>
      </c>
      <c r="J86">
        <f t="shared" si="5"/>
        <v>0.2068666617075603</v>
      </c>
      <c r="K86">
        <f t="shared" si="5"/>
        <v>0.23423329989115405</v>
      </c>
      <c r="L86">
        <f t="shared" si="5"/>
        <v>0.25963334242502834</v>
      </c>
      <c r="N86">
        <v>18</v>
      </c>
      <c r="O86">
        <v>0.15256663163503004</v>
      </c>
    </row>
    <row r="87" spans="1:15" x14ac:dyDescent="0.3">
      <c r="N87">
        <v>21</v>
      </c>
      <c r="O87">
        <v>0.1810333331425984</v>
      </c>
    </row>
    <row r="88" spans="1:15" x14ac:dyDescent="0.3">
      <c r="N88">
        <v>24</v>
      </c>
      <c r="O88">
        <v>0.2068666617075603</v>
      </c>
    </row>
    <row r="89" spans="1:15" x14ac:dyDescent="0.3">
      <c r="N89">
        <v>27</v>
      </c>
      <c r="O89">
        <v>0.23423329989115405</v>
      </c>
    </row>
    <row r="90" spans="1:15" x14ac:dyDescent="0.3">
      <c r="N90">
        <v>30</v>
      </c>
      <c r="O90">
        <v>0.25963334242502834</v>
      </c>
    </row>
    <row r="97" spans="1:15" x14ac:dyDescent="0.3">
      <c r="A97" t="s">
        <v>133</v>
      </c>
      <c r="N97">
        <v>91170</v>
      </c>
    </row>
    <row r="98" spans="1:15" x14ac:dyDescent="0.3">
      <c r="A98" s="4" t="s">
        <v>75</v>
      </c>
      <c r="B98">
        <v>0.91610002517700195</v>
      </c>
      <c r="C98">
        <v>0.93870002031326294</v>
      </c>
      <c r="D98">
        <v>0.97200000286102295</v>
      </c>
      <c r="E98">
        <v>0.9966999888420105</v>
      </c>
      <c r="F98">
        <v>1.0335999727249146</v>
      </c>
      <c r="G98">
        <v>1.0694999694824219</v>
      </c>
      <c r="H98">
        <v>1.0900000333786011</v>
      </c>
      <c r="I98">
        <v>1.1050000190734863</v>
      </c>
      <c r="J98">
        <v>1.1092000007629395</v>
      </c>
      <c r="K98">
        <v>1.1082999706268311</v>
      </c>
      <c r="L98">
        <v>1.1022000312805176</v>
      </c>
      <c r="N98">
        <v>0</v>
      </c>
      <c r="O98">
        <v>3.4766693909963009E-2</v>
      </c>
    </row>
    <row r="99" spans="1:15" x14ac:dyDescent="0.3">
      <c r="A99" s="4" t="s">
        <v>76</v>
      </c>
      <c r="B99">
        <v>1.0614000558853149</v>
      </c>
      <c r="C99">
        <v>1.0744999647140503</v>
      </c>
      <c r="D99">
        <v>1.087399959564209</v>
      </c>
      <c r="E99">
        <v>1.1029000282287598</v>
      </c>
      <c r="F99">
        <v>1.127500057220459</v>
      </c>
      <c r="G99">
        <v>1.146399974822998</v>
      </c>
      <c r="H99">
        <v>1.1622999906539917</v>
      </c>
      <c r="I99">
        <v>1.1814999580383301</v>
      </c>
      <c r="J99">
        <v>1.1973999738693237</v>
      </c>
      <c r="K99">
        <v>1.2203999757766724</v>
      </c>
      <c r="L99">
        <v>1.2408000230789185</v>
      </c>
      <c r="N99">
        <v>3</v>
      </c>
      <c r="O99">
        <v>5.4566661516825321E-2</v>
      </c>
    </row>
    <row r="100" spans="1:15" x14ac:dyDescent="0.3">
      <c r="A100" s="4" t="s">
        <v>77</v>
      </c>
      <c r="B100">
        <v>0.96050000190734863</v>
      </c>
      <c r="C100">
        <v>0.9725000262260437</v>
      </c>
      <c r="D100">
        <v>0.97899997234344482</v>
      </c>
      <c r="E100">
        <v>0.99119997024536133</v>
      </c>
      <c r="F100">
        <v>1.0019999742507935</v>
      </c>
      <c r="G100">
        <v>1.0180000066757202</v>
      </c>
      <c r="H100">
        <v>1.0367000102996826</v>
      </c>
      <c r="I100">
        <v>1.0591000318527222</v>
      </c>
      <c r="J100">
        <v>1.0814000368118286</v>
      </c>
      <c r="K100">
        <v>1.1026999950408936</v>
      </c>
      <c r="L100">
        <v>1.1225999593734741</v>
      </c>
      <c r="N100">
        <v>6</v>
      </c>
      <c r="O100">
        <v>8.8833292325337765E-2</v>
      </c>
    </row>
    <row r="101" spans="1:15" x14ac:dyDescent="0.3">
      <c r="A101" s="4" t="s">
        <v>104</v>
      </c>
      <c r="B101">
        <v>0.90930002927780151</v>
      </c>
      <c r="C101">
        <v>0.90479999780654907</v>
      </c>
      <c r="D101">
        <v>0.88520002365112305</v>
      </c>
      <c r="E101">
        <v>0.89109998941421509</v>
      </c>
      <c r="F101">
        <v>0.88859999179840088</v>
      </c>
      <c r="G101">
        <v>0.8870999813079834</v>
      </c>
      <c r="H101">
        <v>0.88730001449584961</v>
      </c>
      <c r="I101">
        <v>0.88599997758865356</v>
      </c>
      <c r="J101">
        <v>0.88690000772476196</v>
      </c>
      <c r="K101">
        <v>0.88669997453689575</v>
      </c>
      <c r="L101">
        <v>0.88630002737045288</v>
      </c>
      <c r="N101">
        <v>9</v>
      </c>
      <c r="O101">
        <v>0.10706667105356849</v>
      </c>
    </row>
    <row r="102" spans="1:15" x14ac:dyDescent="0.3">
      <c r="A102" s="4" t="s">
        <v>105</v>
      </c>
      <c r="B102">
        <v>0.99769997596740723</v>
      </c>
      <c r="C102">
        <v>0.991100013256073</v>
      </c>
      <c r="D102">
        <v>0.9749000072479248</v>
      </c>
      <c r="E102">
        <v>0.96869999170303345</v>
      </c>
      <c r="F102">
        <v>0.97219997644424438</v>
      </c>
      <c r="G102">
        <v>0.97119998931884766</v>
      </c>
      <c r="H102">
        <v>0.97000002861022949</v>
      </c>
      <c r="I102">
        <v>0.96990001201629639</v>
      </c>
      <c r="J102">
        <v>0.9692000150680542</v>
      </c>
      <c r="K102">
        <v>0.96749997138977051</v>
      </c>
      <c r="L102">
        <v>0.96770000457763672</v>
      </c>
      <c r="N102">
        <v>12</v>
      </c>
      <c r="O102">
        <v>0.12963334719340003</v>
      </c>
    </row>
    <row r="103" spans="1:15" x14ac:dyDescent="0.3">
      <c r="A103" s="4" t="s">
        <v>106</v>
      </c>
      <c r="B103">
        <v>0.92669999599456787</v>
      </c>
      <c r="C103">
        <v>0.92610001564025879</v>
      </c>
      <c r="D103">
        <v>0.91180002689361572</v>
      </c>
      <c r="E103">
        <v>0.90979999303817749</v>
      </c>
      <c r="F103">
        <v>0.91339999437332153</v>
      </c>
      <c r="G103">
        <v>0.91259998083114624</v>
      </c>
      <c r="H103">
        <v>0.91339999437332153</v>
      </c>
      <c r="I103">
        <v>0.91449999809265137</v>
      </c>
      <c r="J103">
        <v>0.91390001773834229</v>
      </c>
      <c r="K103">
        <v>0.91339999437332153</v>
      </c>
      <c r="L103">
        <v>0.91369998455047607</v>
      </c>
      <c r="N103">
        <v>15</v>
      </c>
      <c r="O103">
        <v>0.15433333317438758</v>
      </c>
    </row>
    <row r="104" spans="1:15" x14ac:dyDescent="0.3">
      <c r="A104" s="4" t="s">
        <v>115</v>
      </c>
      <c r="B104">
        <f t="shared" ref="B104:L104" si="6">AVERAGE(B98:B100)-AVERAGE(B101:B103)</f>
        <v>3.4766693909963009E-2</v>
      </c>
      <c r="C104">
        <f t="shared" si="6"/>
        <v>5.4566661516825321E-2</v>
      </c>
      <c r="D104">
        <f t="shared" si="6"/>
        <v>8.8833292325337765E-2</v>
      </c>
      <c r="E104">
        <f t="shared" si="6"/>
        <v>0.10706667105356849</v>
      </c>
      <c r="F104">
        <f t="shared" si="6"/>
        <v>0.12963334719340003</v>
      </c>
      <c r="G104">
        <f t="shared" si="6"/>
        <v>0.15433333317438758</v>
      </c>
      <c r="H104">
        <f t="shared" si="6"/>
        <v>0.17276666561762488</v>
      </c>
      <c r="I104">
        <f t="shared" si="6"/>
        <v>0.19173334042231238</v>
      </c>
      <c r="J104">
        <f t="shared" si="6"/>
        <v>0.20599999030431104</v>
      </c>
      <c r="K104">
        <f t="shared" si="6"/>
        <v>0.22126666704813636</v>
      </c>
      <c r="L104">
        <f t="shared" si="6"/>
        <v>0.23263333241144812</v>
      </c>
      <c r="N104">
        <v>18</v>
      </c>
      <c r="O104">
        <v>0.17276666561762488</v>
      </c>
    </row>
    <row r="105" spans="1:15" x14ac:dyDescent="0.3">
      <c r="N105">
        <v>21</v>
      </c>
      <c r="O105">
        <v>0.19173334042231238</v>
      </c>
    </row>
    <row r="106" spans="1:15" x14ac:dyDescent="0.3">
      <c r="N106">
        <v>24</v>
      </c>
      <c r="O106">
        <v>0.20599999030431104</v>
      </c>
    </row>
    <row r="107" spans="1:15" x14ac:dyDescent="0.3">
      <c r="N107">
        <v>27</v>
      </c>
      <c r="O107">
        <v>0.22126666704813636</v>
      </c>
    </row>
    <row r="108" spans="1:15" x14ac:dyDescent="0.3">
      <c r="N108">
        <v>30</v>
      </c>
      <c r="O108">
        <v>0.23263333241144812</v>
      </c>
    </row>
    <row r="113" spans="1:15" x14ac:dyDescent="0.3">
      <c r="A113" t="s">
        <v>134</v>
      </c>
      <c r="N113">
        <v>91171</v>
      </c>
    </row>
    <row r="114" spans="1:15" x14ac:dyDescent="0.3">
      <c r="A114" s="4" t="s">
        <v>78</v>
      </c>
      <c r="B114">
        <v>1.368399977684021</v>
      </c>
      <c r="C114">
        <v>1.3806999921798706</v>
      </c>
      <c r="D114">
        <v>1.4070999622344971</v>
      </c>
      <c r="E114">
        <v>1.4306000471115112</v>
      </c>
      <c r="F114">
        <v>1.4529000520706177</v>
      </c>
      <c r="G114">
        <v>1.4843000173568726</v>
      </c>
      <c r="H114">
        <v>1.5138000249862671</v>
      </c>
      <c r="I114">
        <v>1.5493999719619751</v>
      </c>
      <c r="J114">
        <v>1.5814000368118286</v>
      </c>
      <c r="K114">
        <v>1.6166000366210937</v>
      </c>
      <c r="L114">
        <v>1.6505999565124512</v>
      </c>
      <c r="N114">
        <v>0</v>
      </c>
      <c r="O114">
        <v>-3.8000067075093513E-2</v>
      </c>
    </row>
    <row r="115" spans="1:15" x14ac:dyDescent="0.3">
      <c r="A115" s="4" t="s">
        <v>79</v>
      </c>
      <c r="B115">
        <v>1.4172999858856201</v>
      </c>
      <c r="C115">
        <v>1.4448000192642212</v>
      </c>
      <c r="D115">
        <v>1.468000054359436</v>
      </c>
      <c r="E115">
        <v>1.4954999685287476</v>
      </c>
      <c r="F115">
        <v>1.5200999975204468</v>
      </c>
      <c r="G115">
        <v>1.5476000308990479</v>
      </c>
      <c r="H115">
        <v>1.5735000371932983</v>
      </c>
      <c r="I115">
        <v>1.6044000387191772</v>
      </c>
      <c r="J115">
        <v>1.6337000131607056</v>
      </c>
      <c r="K115">
        <v>1.6668000221252441</v>
      </c>
      <c r="L115">
        <v>1.6956000328063965</v>
      </c>
      <c r="N115">
        <v>3</v>
      </c>
      <c r="O115">
        <v>-1.1700034141540527E-2</v>
      </c>
    </row>
    <row r="116" spans="1:15" x14ac:dyDescent="0.3">
      <c r="A116" s="4" t="s">
        <v>80</v>
      </c>
      <c r="B116">
        <v>1.3918999433517456</v>
      </c>
      <c r="C116">
        <v>1.4156999588012695</v>
      </c>
      <c r="D116">
        <v>1.4523999691009521</v>
      </c>
      <c r="E116">
        <v>1.4799000024795532</v>
      </c>
      <c r="F116">
        <v>1.5084999799728394</v>
      </c>
      <c r="G116">
        <v>1.5412000417709351</v>
      </c>
      <c r="H116">
        <v>1.5715999603271484</v>
      </c>
      <c r="I116">
        <v>1.6058000326156616</v>
      </c>
      <c r="J116">
        <v>1.6359000205993652</v>
      </c>
      <c r="K116">
        <v>1.6694999933242798</v>
      </c>
      <c r="L116">
        <v>1.7000999450683594</v>
      </c>
      <c r="N116">
        <v>6</v>
      </c>
      <c r="O116">
        <v>1.1366645495096916E-2</v>
      </c>
    </row>
    <row r="117" spans="1:15" x14ac:dyDescent="0.3">
      <c r="A117" s="4" t="s">
        <v>107</v>
      </c>
      <c r="B117">
        <v>1.3895000219345093</v>
      </c>
      <c r="C117">
        <v>1.3950999975204468</v>
      </c>
      <c r="D117">
        <v>1.4018000364303589</v>
      </c>
      <c r="E117">
        <v>1.4025000333786011</v>
      </c>
      <c r="F117">
        <v>1.4028999805450439</v>
      </c>
      <c r="G117">
        <v>1.4048999547958374</v>
      </c>
      <c r="H117">
        <v>1.403499960899353</v>
      </c>
      <c r="I117">
        <v>1.4047000408172607</v>
      </c>
      <c r="J117">
        <v>1.4046000242233276</v>
      </c>
      <c r="K117">
        <v>1.4072999954223633</v>
      </c>
      <c r="L117">
        <v>1.4084000587463379</v>
      </c>
      <c r="N117">
        <v>9</v>
      </c>
      <c r="O117">
        <v>3.6766648292541504E-2</v>
      </c>
    </row>
    <row r="118" spans="1:15" x14ac:dyDescent="0.3">
      <c r="A118" s="4" t="s">
        <v>108</v>
      </c>
      <c r="B118">
        <v>1.4937000274658203</v>
      </c>
      <c r="C118">
        <v>1.4707000255584717</v>
      </c>
      <c r="D118">
        <v>1.475100040435791</v>
      </c>
      <c r="E118">
        <v>1.4765000343322754</v>
      </c>
      <c r="F118">
        <v>1.4758000373840332</v>
      </c>
      <c r="G118">
        <v>1.4757000207901001</v>
      </c>
      <c r="H118">
        <v>1.4765000343322754</v>
      </c>
      <c r="I118">
        <v>1.4758000373840332</v>
      </c>
      <c r="J118">
        <v>1.4771000146865845</v>
      </c>
      <c r="K118">
        <v>1.4759000539779663</v>
      </c>
      <c r="L118">
        <v>1.4790999889373779</v>
      </c>
      <c r="N118">
        <v>12</v>
      </c>
      <c r="O118">
        <v>6.2866687774658203E-2</v>
      </c>
    </row>
    <row r="119" spans="1:15" x14ac:dyDescent="0.3">
      <c r="A119" s="4" t="s">
        <v>109</v>
      </c>
      <c r="B119">
        <v>1.4084000587463379</v>
      </c>
      <c r="C119">
        <v>1.4105000495910645</v>
      </c>
      <c r="D119">
        <v>1.4164999723434448</v>
      </c>
      <c r="E119">
        <v>1.416700005531311</v>
      </c>
      <c r="F119">
        <v>1.4141999483108521</v>
      </c>
      <c r="G119">
        <v>1.4176000356674194</v>
      </c>
      <c r="H119">
        <v>1.419700026512146</v>
      </c>
      <c r="I119">
        <v>1.4212000370025635</v>
      </c>
      <c r="J119">
        <v>1.4213000535964966</v>
      </c>
      <c r="K119">
        <v>1.4219000339508057</v>
      </c>
      <c r="L119">
        <v>1.423799991607666</v>
      </c>
      <c r="N119">
        <v>15</v>
      </c>
      <c r="O119">
        <v>9.163335959116603E-2</v>
      </c>
    </row>
    <row r="120" spans="1:15" x14ac:dyDescent="0.3">
      <c r="A120" s="4" t="s">
        <v>116</v>
      </c>
      <c r="B120">
        <f t="shared" ref="B120:L120" si="7">AVERAGE(B114:B116)-AVERAGE(B117:B119)</f>
        <v>-3.8000067075093513E-2</v>
      </c>
      <c r="C120">
        <f t="shared" si="7"/>
        <v>-1.1700034141540527E-2</v>
      </c>
      <c r="D120">
        <f t="shared" si="7"/>
        <v>1.1366645495096916E-2</v>
      </c>
      <c r="E120">
        <f t="shared" si="7"/>
        <v>3.6766648292541504E-2</v>
      </c>
      <c r="F120">
        <f t="shared" si="7"/>
        <v>6.2866687774658203E-2</v>
      </c>
      <c r="G120">
        <f t="shared" si="7"/>
        <v>9.163335959116603E-2</v>
      </c>
      <c r="H120">
        <f t="shared" si="7"/>
        <v>0.11973333358764648</v>
      </c>
      <c r="I120">
        <f t="shared" si="7"/>
        <v>0.15263330936431885</v>
      </c>
      <c r="J120">
        <f t="shared" si="7"/>
        <v>0.18266665935516357</v>
      </c>
      <c r="K120">
        <f t="shared" si="7"/>
        <v>0.21593332290649414</v>
      </c>
      <c r="L120">
        <f t="shared" si="7"/>
        <v>0.24499996503194188</v>
      </c>
      <c r="N120">
        <v>18</v>
      </c>
      <c r="O120">
        <v>0.11973333358764648</v>
      </c>
    </row>
    <row r="121" spans="1:15" x14ac:dyDescent="0.3">
      <c r="N121">
        <v>21</v>
      </c>
      <c r="O121">
        <v>0.15263330936431885</v>
      </c>
    </row>
    <row r="122" spans="1:15" x14ac:dyDescent="0.3">
      <c r="N122">
        <v>24</v>
      </c>
      <c r="O122">
        <v>0.18266665935516357</v>
      </c>
    </row>
    <row r="123" spans="1:15" x14ac:dyDescent="0.3">
      <c r="N123">
        <v>27</v>
      </c>
      <c r="O123">
        <v>0.21593332290649414</v>
      </c>
    </row>
    <row r="124" spans="1:15" x14ac:dyDescent="0.3">
      <c r="N124">
        <v>30</v>
      </c>
      <c r="O124">
        <v>0.24499996503194188</v>
      </c>
    </row>
    <row r="128" spans="1:15" x14ac:dyDescent="0.3">
      <c r="A128" t="s">
        <v>135</v>
      </c>
      <c r="N128">
        <v>91172</v>
      </c>
    </row>
    <row r="129" spans="1:15" x14ac:dyDescent="0.3">
      <c r="A129" s="4" t="s">
        <v>81</v>
      </c>
      <c r="B129">
        <v>1.7883000373840332</v>
      </c>
      <c r="C129">
        <v>1.8385000228881836</v>
      </c>
      <c r="D129">
        <v>1.8881000280380249</v>
      </c>
      <c r="E129">
        <v>1.9392000436782837</v>
      </c>
      <c r="F129">
        <v>1.9903000593185425</v>
      </c>
      <c r="G129">
        <v>2.053800106048584</v>
      </c>
      <c r="H129">
        <v>2.1091001033782959</v>
      </c>
      <c r="I129">
        <v>2.1714000701904297</v>
      </c>
      <c r="J129">
        <v>2.2267000675201416</v>
      </c>
      <c r="K129">
        <v>2.2767000198364258</v>
      </c>
      <c r="L129">
        <v>2.3257999420166016</v>
      </c>
      <c r="N129">
        <v>0</v>
      </c>
      <c r="O129">
        <v>0.21955001354217529</v>
      </c>
    </row>
    <row r="130" spans="1:15" x14ac:dyDescent="0.3">
      <c r="A130" s="4" t="s">
        <v>82</v>
      </c>
      <c r="B130">
        <v>1.7757999897003174</v>
      </c>
      <c r="C130">
        <v>1.8104000091552734</v>
      </c>
      <c r="D130">
        <v>1.8636000156402588</v>
      </c>
      <c r="E130">
        <v>1.9120999574661255</v>
      </c>
      <c r="F130">
        <v>1.961400032043457</v>
      </c>
      <c r="G130">
        <v>2.0139999389648437</v>
      </c>
      <c r="H130">
        <v>2.0569999217987061</v>
      </c>
      <c r="I130">
        <v>2.101099967956543</v>
      </c>
      <c r="J130">
        <v>2.1380000114440918</v>
      </c>
      <c r="K130">
        <v>2.1765999794006348</v>
      </c>
      <c r="L130">
        <v>2.2079000473022461</v>
      </c>
      <c r="N130">
        <v>3</v>
      </c>
      <c r="O130">
        <v>0.27668333053588867</v>
      </c>
    </row>
    <row r="131" spans="1:15" x14ac:dyDescent="0.3">
      <c r="A131" s="4" t="s">
        <v>110</v>
      </c>
      <c r="B131">
        <v>1.5981999635696411</v>
      </c>
      <c r="C131">
        <v>1.5774999856948853</v>
      </c>
      <c r="D131">
        <v>1.5729000568389893</v>
      </c>
      <c r="E131">
        <v>1.5716999769210815</v>
      </c>
      <c r="F131">
        <v>1.5693000555038452</v>
      </c>
      <c r="G131">
        <v>1.570099949836731</v>
      </c>
      <c r="H131">
        <v>1.5715999603271484</v>
      </c>
      <c r="I131">
        <v>1.5716999769210815</v>
      </c>
      <c r="J131">
        <v>1.5806000232696533</v>
      </c>
      <c r="K131">
        <v>1.5779000520706177</v>
      </c>
      <c r="L131">
        <v>1.5788999795913696</v>
      </c>
      <c r="N131">
        <v>6</v>
      </c>
      <c r="O131">
        <v>0.33224997917811083</v>
      </c>
    </row>
    <row r="132" spans="1:15" x14ac:dyDescent="0.3">
      <c r="A132" s="4" t="s">
        <v>111</v>
      </c>
      <c r="B132">
        <v>1.5218000411987305</v>
      </c>
      <c r="C132">
        <v>1.5023000240325928</v>
      </c>
      <c r="D132">
        <v>1.4996000528335571</v>
      </c>
      <c r="E132">
        <v>1.5010000467300415</v>
      </c>
      <c r="F132">
        <v>1.5011999607086182</v>
      </c>
      <c r="G132">
        <v>1.5003000497817993</v>
      </c>
      <c r="H132">
        <v>1.5039000511169434</v>
      </c>
      <c r="I132">
        <v>1.5067000389099121</v>
      </c>
      <c r="J132">
        <v>1.509600043296814</v>
      </c>
      <c r="K132">
        <v>1.5117000341415405</v>
      </c>
      <c r="L132">
        <v>1.5144000053405762</v>
      </c>
      <c r="N132">
        <v>9</v>
      </c>
      <c r="O132">
        <v>0.3811833063761394</v>
      </c>
    </row>
    <row r="133" spans="1:15" x14ac:dyDescent="0.3">
      <c r="A133" s="4" t="s">
        <v>112</v>
      </c>
      <c r="B133">
        <v>1.5674999952316284</v>
      </c>
      <c r="C133">
        <v>1.5635000467300415</v>
      </c>
      <c r="D133">
        <v>1.5583000183105469</v>
      </c>
      <c r="E133">
        <v>1.5607000589370728</v>
      </c>
      <c r="F133">
        <v>1.5607000589370728</v>
      </c>
      <c r="G133">
        <v>1.5626000165939331</v>
      </c>
      <c r="H133">
        <v>1.5652999877929687</v>
      </c>
      <c r="I133">
        <v>1.5635000467300415</v>
      </c>
      <c r="J133">
        <v>1.569100022315979</v>
      </c>
      <c r="K133">
        <v>1.5715999603271484</v>
      </c>
      <c r="L133">
        <v>1.5748000144958496</v>
      </c>
      <c r="N133">
        <v>12</v>
      </c>
      <c r="O133">
        <v>0.43211668729782104</v>
      </c>
    </row>
    <row r="134" spans="1:15" x14ac:dyDescent="0.3">
      <c r="A134" s="4" t="s">
        <v>116</v>
      </c>
      <c r="B134">
        <f t="shared" ref="B134:L134" si="8">AVERAGE(B129:B130)-AVERAGE(B131:B133)</f>
        <v>0.21955001354217529</v>
      </c>
      <c r="C134">
        <f t="shared" si="8"/>
        <v>0.27668333053588867</v>
      </c>
      <c r="D134">
        <f t="shared" si="8"/>
        <v>0.33224997917811083</v>
      </c>
      <c r="E134">
        <f t="shared" si="8"/>
        <v>0.3811833063761394</v>
      </c>
      <c r="F134">
        <f t="shared" si="8"/>
        <v>0.43211668729782104</v>
      </c>
      <c r="G134">
        <f t="shared" si="8"/>
        <v>0.48956668376922607</v>
      </c>
      <c r="H134">
        <f t="shared" si="8"/>
        <v>0.53611667950948072</v>
      </c>
      <c r="I134">
        <f t="shared" si="8"/>
        <v>0.58894999821980787</v>
      </c>
      <c r="J134">
        <f t="shared" si="8"/>
        <v>0.62925000985463453</v>
      </c>
      <c r="K134">
        <f t="shared" si="8"/>
        <v>0.67291665077209473</v>
      </c>
      <c r="L134">
        <f t="shared" si="8"/>
        <v>0.71081666151682543</v>
      </c>
      <c r="N134">
        <v>15</v>
      </c>
      <c r="O134">
        <v>0.48956668376922607</v>
      </c>
    </row>
    <row r="135" spans="1:15" x14ac:dyDescent="0.3">
      <c r="N135">
        <v>18</v>
      </c>
      <c r="O135">
        <v>0.53611667950948072</v>
      </c>
    </row>
    <row r="136" spans="1:15" x14ac:dyDescent="0.3">
      <c r="N136">
        <v>21</v>
      </c>
      <c r="O136">
        <v>0.58894999821980787</v>
      </c>
    </row>
    <row r="137" spans="1:15" x14ac:dyDescent="0.3">
      <c r="N137">
        <v>24</v>
      </c>
      <c r="O137">
        <v>0.62925000985463453</v>
      </c>
    </row>
    <row r="138" spans="1:15" x14ac:dyDescent="0.3">
      <c r="N138">
        <v>27</v>
      </c>
      <c r="O138">
        <v>0.67291665077209473</v>
      </c>
    </row>
    <row r="139" spans="1:15" x14ac:dyDescent="0.3">
      <c r="N139">
        <v>30</v>
      </c>
      <c r="O139">
        <v>0.71081666151682543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A8" workbookViewId="0">
      <selection activeCell="I30" sqref="I30"/>
    </sheetView>
  </sheetViews>
  <sheetFormatPr defaultRowHeight="14.4" x14ac:dyDescent="0.3"/>
  <sheetData>
    <row r="2" spans="1:12" x14ac:dyDescent="0.3">
      <c r="A2" s="4" t="s">
        <v>42</v>
      </c>
      <c r="B2">
        <v>3.9299998432397842E-2</v>
      </c>
      <c r="C2">
        <v>3.9500001817941666E-2</v>
      </c>
      <c r="D2">
        <v>3.9400000125169754E-2</v>
      </c>
      <c r="E2">
        <v>3.9299998432397842E-2</v>
      </c>
      <c r="F2">
        <v>3.9200000464916229E-2</v>
      </c>
      <c r="G2">
        <v>3.9099998772144318E-2</v>
      </c>
      <c r="H2">
        <v>3.9099998772144318E-2</v>
      </c>
      <c r="I2">
        <v>3.9000000804662704E-2</v>
      </c>
      <c r="J2">
        <v>3.9099998772144318E-2</v>
      </c>
      <c r="K2">
        <v>3.9099998772144318E-2</v>
      </c>
      <c r="L2">
        <v>3.9000000804662704E-2</v>
      </c>
    </row>
    <row r="3" spans="1:12" x14ac:dyDescent="0.3">
      <c r="A3" s="4" t="s">
        <v>43</v>
      </c>
      <c r="B3">
        <v>0.35850000381469727</v>
      </c>
      <c r="C3">
        <v>0.35780000686645508</v>
      </c>
      <c r="D3">
        <v>0.35730001330375671</v>
      </c>
      <c r="E3">
        <v>0.35670000314712524</v>
      </c>
      <c r="F3">
        <v>0.35609999299049377</v>
      </c>
      <c r="G3">
        <v>0.35580000281333923</v>
      </c>
      <c r="H3">
        <v>0.35510000586509705</v>
      </c>
      <c r="I3">
        <v>0.3546999990940094</v>
      </c>
      <c r="J3">
        <v>0.35389998555183411</v>
      </c>
      <c r="K3">
        <v>0.35359999537467957</v>
      </c>
      <c r="L3">
        <v>0.35289999842643738</v>
      </c>
    </row>
    <row r="4" spans="1:12" x14ac:dyDescent="0.3">
      <c r="A4" s="4" t="s">
        <v>44</v>
      </c>
      <c r="B4">
        <v>0.6809999942779541</v>
      </c>
      <c r="C4">
        <v>0.68059998750686646</v>
      </c>
      <c r="D4">
        <v>0.68059998750686646</v>
      </c>
      <c r="E4">
        <v>0.67970001697540283</v>
      </c>
      <c r="F4">
        <v>0.67970001697540283</v>
      </c>
      <c r="G4">
        <v>0.678600013256073</v>
      </c>
      <c r="H4">
        <v>0.67839998006820679</v>
      </c>
      <c r="I4">
        <v>0.67710000276565552</v>
      </c>
      <c r="J4">
        <v>0.67629998922348022</v>
      </c>
      <c r="K4">
        <v>0.67559999227523804</v>
      </c>
      <c r="L4">
        <v>0.67570000886917114</v>
      </c>
    </row>
    <row r="5" spans="1:12" x14ac:dyDescent="0.3">
      <c r="A5" s="4" t="s">
        <v>45</v>
      </c>
      <c r="B5">
        <v>1.0068000555038452</v>
      </c>
      <c r="C5">
        <v>1.0087000131607056</v>
      </c>
      <c r="D5">
        <v>1.0081000328063965</v>
      </c>
      <c r="E5">
        <v>1.0089000463485718</v>
      </c>
      <c r="F5">
        <v>1.0085999965667725</v>
      </c>
      <c r="G5">
        <v>1.0062999725341797</v>
      </c>
      <c r="H5">
        <v>1.0063999891281128</v>
      </c>
      <c r="I5">
        <v>1.0044000148773193</v>
      </c>
      <c r="J5">
        <v>1.0041999816894531</v>
      </c>
      <c r="K5">
        <v>1.0027999877929687</v>
      </c>
      <c r="L5">
        <v>1.003000020980835</v>
      </c>
    </row>
    <row r="6" spans="1:12" x14ac:dyDescent="0.3">
      <c r="A6" s="4" t="s">
        <v>46</v>
      </c>
      <c r="B6">
        <v>1.3184000253677368</v>
      </c>
      <c r="C6">
        <v>1.3192000389099121</v>
      </c>
      <c r="D6">
        <v>1.319100022315979</v>
      </c>
      <c r="E6">
        <v>1.3201999664306641</v>
      </c>
      <c r="F6">
        <v>1.3207000494003296</v>
      </c>
      <c r="G6">
        <v>1.319599986076355</v>
      </c>
      <c r="H6">
        <v>1.3187999725341797</v>
      </c>
      <c r="I6">
        <v>1.3164000511169434</v>
      </c>
      <c r="J6">
        <v>1.3162000179290771</v>
      </c>
      <c r="K6">
        <v>1.3149000406265259</v>
      </c>
      <c r="L6">
        <v>1.3152999877929687</v>
      </c>
    </row>
    <row r="7" spans="1:12" x14ac:dyDescent="0.3">
      <c r="A7" s="4" t="s">
        <v>47</v>
      </c>
      <c r="B7">
        <v>1.5942000150680542</v>
      </c>
      <c r="C7">
        <v>1.5967999696731567</v>
      </c>
      <c r="D7">
        <v>1.5970000028610229</v>
      </c>
      <c r="E7">
        <v>1.5980000495910645</v>
      </c>
      <c r="F7">
        <v>1.5986000299453735</v>
      </c>
      <c r="G7">
        <v>1.597599983215332</v>
      </c>
      <c r="H7">
        <v>1.5950000286102295</v>
      </c>
      <c r="I7">
        <v>1.5960999727249146</v>
      </c>
      <c r="J7">
        <v>1.5942000150680542</v>
      </c>
      <c r="K7">
        <v>1.593000054359436</v>
      </c>
      <c r="L7">
        <v>1.5921000242233276</v>
      </c>
    </row>
    <row r="8" spans="1:12" x14ac:dyDescent="0.3">
      <c r="A8" s="4" t="s">
        <v>48</v>
      </c>
      <c r="B8">
        <v>3.8899999111890793E-2</v>
      </c>
      <c r="C8">
        <v>3.9000000804662704E-2</v>
      </c>
      <c r="D8">
        <v>3.8899999111890793E-2</v>
      </c>
      <c r="E8">
        <v>3.9099998772144318E-2</v>
      </c>
      <c r="F8">
        <v>3.9099998772144318E-2</v>
      </c>
      <c r="G8">
        <v>3.9200000464916229E-2</v>
      </c>
      <c r="H8">
        <v>3.9200000464916229E-2</v>
      </c>
      <c r="I8">
        <v>3.9000000804662704E-2</v>
      </c>
      <c r="J8">
        <v>3.9200000464916229E-2</v>
      </c>
      <c r="K8">
        <v>3.9099998772144318E-2</v>
      </c>
      <c r="L8">
        <v>3.9099998772144318E-2</v>
      </c>
    </row>
    <row r="9" spans="1:12" x14ac:dyDescent="0.3">
      <c r="A9" s="4" t="s">
        <v>49</v>
      </c>
      <c r="B9">
        <v>0.35550001263618469</v>
      </c>
      <c r="C9">
        <v>0.35510000586509705</v>
      </c>
      <c r="D9">
        <v>0.35460001230239868</v>
      </c>
      <c r="E9">
        <v>0.35440000891685486</v>
      </c>
      <c r="F9">
        <v>0.35379999876022339</v>
      </c>
      <c r="G9">
        <v>0.35319998860359192</v>
      </c>
      <c r="H9">
        <v>0.35249999165534973</v>
      </c>
      <c r="I9">
        <v>0.35170000791549683</v>
      </c>
      <c r="J9">
        <v>0.35089999437332153</v>
      </c>
      <c r="K9">
        <v>0.35040000081062317</v>
      </c>
      <c r="L9">
        <v>0.3497999906539917</v>
      </c>
    </row>
    <row r="10" spans="1:12" x14ac:dyDescent="0.3">
      <c r="A10" s="4" t="s">
        <v>50</v>
      </c>
      <c r="B10">
        <v>0.67909997701644897</v>
      </c>
      <c r="C10">
        <v>0.67869997024536133</v>
      </c>
      <c r="D10">
        <v>0.6776999831199646</v>
      </c>
      <c r="E10">
        <v>0.67790001630783081</v>
      </c>
      <c r="F10">
        <v>0.67710000276565552</v>
      </c>
      <c r="G10">
        <v>0.67669999599456787</v>
      </c>
      <c r="H10">
        <v>0.67570000886917114</v>
      </c>
      <c r="I10">
        <v>0.67489999532699585</v>
      </c>
      <c r="J10">
        <v>0.67400002479553223</v>
      </c>
      <c r="K10">
        <v>0.67350000143051147</v>
      </c>
      <c r="L10">
        <v>0.67229998111724854</v>
      </c>
    </row>
    <row r="11" spans="1:12" x14ac:dyDescent="0.3">
      <c r="A11" s="4" t="s">
        <v>51</v>
      </c>
      <c r="B11">
        <v>0.99849998950958252</v>
      </c>
      <c r="C11">
        <v>0.99900001287460327</v>
      </c>
      <c r="D11">
        <v>0.99800002574920654</v>
      </c>
      <c r="E11">
        <v>0.99839997291564941</v>
      </c>
      <c r="F11">
        <v>0.99750000238418579</v>
      </c>
      <c r="G11">
        <v>0.99659997224807739</v>
      </c>
      <c r="H11">
        <v>0.99500000476837158</v>
      </c>
      <c r="I11">
        <v>0.99419999122619629</v>
      </c>
      <c r="J11">
        <v>0.993399977684021</v>
      </c>
      <c r="K11">
        <v>0.99290001392364502</v>
      </c>
      <c r="L11">
        <v>0.99239999055862427</v>
      </c>
    </row>
    <row r="12" spans="1:12" x14ac:dyDescent="0.3">
      <c r="A12" s="4" t="s">
        <v>52</v>
      </c>
      <c r="B12">
        <v>1.3065999746322632</v>
      </c>
      <c r="C12">
        <v>1.3072999715805054</v>
      </c>
      <c r="D12">
        <v>1.3075000047683716</v>
      </c>
      <c r="E12">
        <v>1.3069000244140625</v>
      </c>
      <c r="F12">
        <v>1.305899977684021</v>
      </c>
      <c r="G12">
        <v>1.3052999973297119</v>
      </c>
      <c r="H12">
        <v>1.3041000366210937</v>
      </c>
      <c r="I12">
        <v>1.302899956703186</v>
      </c>
      <c r="J12">
        <v>1.3019000291824341</v>
      </c>
      <c r="K12">
        <v>1.3001999855041504</v>
      </c>
      <c r="L12">
        <v>1.2986999750137329</v>
      </c>
    </row>
    <row r="13" spans="1:12" x14ac:dyDescent="0.3">
      <c r="A13" s="4" t="s">
        <v>53</v>
      </c>
      <c r="B13">
        <v>1.5507999658584595</v>
      </c>
      <c r="C13">
        <v>1.5541000366210937</v>
      </c>
      <c r="D13">
        <v>1.5533000230789185</v>
      </c>
      <c r="E13">
        <v>1.5515999794006348</v>
      </c>
      <c r="F13">
        <v>1.5508999824523926</v>
      </c>
      <c r="G13">
        <v>1.5489000082015991</v>
      </c>
      <c r="H13">
        <v>1.5469000339508057</v>
      </c>
      <c r="I13">
        <v>1.5457999706268311</v>
      </c>
      <c r="J13">
        <v>1.5437999963760376</v>
      </c>
      <c r="K13">
        <v>1.5420999526977539</v>
      </c>
      <c r="L13">
        <v>1.5448000431060791</v>
      </c>
    </row>
    <row r="15" spans="1:12" x14ac:dyDescent="0.3">
      <c r="A15">
        <v>0</v>
      </c>
      <c r="B15">
        <f t="shared" ref="B15:B20" si="0">AVERAGE(B2,B8)</f>
        <v>3.9099998772144318E-2</v>
      </c>
    </row>
    <row r="16" spans="1:12" x14ac:dyDescent="0.3">
      <c r="A16">
        <v>5</v>
      </c>
      <c r="B16">
        <f t="shared" si="0"/>
        <v>0.35700000822544098</v>
      </c>
    </row>
    <row r="17" spans="1:15" x14ac:dyDescent="0.3">
      <c r="A17">
        <v>10</v>
      </c>
      <c r="B17">
        <f t="shared" si="0"/>
        <v>0.68004998564720154</v>
      </c>
    </row>
    <row r="18" spans="1:15" x14ac:dyDescent="0.3">
      <c r="A18">
        <v>15</v>
      </c>
      <c r="B18">
        <f t="shared" si="0"/>
        <v>1.0026500225067139</v>
      </c>
    </row>
    <row r="19" spans="1:15" x14ac:dyDescent="0.3">
      <c r="A19">
        <v>20</v>
      </c>
      <c r="B19">
        <f t="shared" si="0"/>
        <v>1.3125</v>
      </c>
    </row>
    <row r="20" spans="1:15" x14ac:dyDescent="0.3">
      <c r="A20">
        <v>25</v>
      </c>
      <c r="B20">
        <f t="shared" si="0"/>
        <v>1.5724999904632568</v>
      </c>
    </row>
    <row r="22" spans="1:15" x14ac:dyDescent="0.3">
      <c r="N22" t="s">
        <v>117</v>
      </c>
    </row>
    <row r="23" spans="1:15" x14ac:dyDescent="0.3">
      <c r="A23" s="4" t="s">
        <v>83</v>
      </c>
      <c r="B23">
        <v>6.549999862909317E-2</v>
      </c>
      <c r="C23">
        <v>6.6699996590614319E-2</v>
      </c>
      <c r="D23">
        <v>6.7299999296665192E-2</v>
      </c>
      <c r="E23">
        <v>6.7000001668930054E-2</v>
      </c>
      <c r="F23">
        <v>6.679999828338623E-2</v>
      </c>
      <c r="G23">
        <v>6.719999760389328E-2</v>
      </c>
      <c r="H23">
        <v>6.7699998617172241E-2</v>
      </c>
      <c r="I23">
        <v>6.8199999630451202E-2</v>
      </c>
      <c r="J23">
        <v>6.8800002336502075E-2</v>
      </c>
      <c r="K23">
        <v>6.9300003349781036E-2</v>
      </c>
      <c r="L23">
        <v>6.9799996912479401E-2</v>
      </c>
      <c r="N23">
        <v>0</v>
      </c>
      <c r="O23">
        <v>6.4166667560736343E-2</v>
      </c>
    </row>
    <row r="24" spans="1:15" x14ac:dyDescent="0.3">
      <c r="A24" s="4" t="s">
        <v>84</v>
      </c>
      <c r="B24">
        <v>6.4300000667572021E-2</v>
      </c>
      <c r="C24">
        <v>6.5999999642372131E-2</v>
      </c>
      <c r="D24">
        <v>6.6399998962879181E-2</v>
      </c>
      <c r="E24">
        <v>6.7000001668930054E-2</v>
      </c>
      <c r="F24">
        <v>6.719999760389328E-2</v>
      </c>
      <c r="G24">
        <v>6.7400000989437103E-2</v>
      </c>
      <c r="H24">
        <v>6.759999692440033E-2</v>
      </c>
      <c r="I24">
        <v>6.8000003695487976E-2</v>
      </c>
      <c r="J24">
        <v>6.849999725818634E-2</v>
      </c>
      <c r="K24">
        <v>6.9200001657009125E-2</v>
      </c>
      <c r="L24">
        <v>6.9899998605251312E-2</v>
      </c>
      <c r="N24">
        <v>3</v>
      </c>
      <c r="O24">
        <v>6.6033331056435898E-2</v>
      </c>
    </row>
    <row r="25" spans="1:15" x14ac:dyDescent="0.3">
      <c r="A25" s="4" t="s">
        <v>85</v>
      </c>
      <c r="B25">
        <v>6.2700003385543823E-2</v>
      </c>
      <c r="C25">
        <v>6.5399996936321259E-2</v>
      </c>
      <c r="D25">
        <v>6.5800003707408905E-2</v>
      </c>
      <c r="E25">
        <v>6.6200003027915955E-2</v>
      </c>
      <c r="F25">
        <v>6.6699996590614319E-2</v>
      </c>
      <c r="G25">
        <v>6.719999760389328E-2</v>
      </c>
      <c r="H25">
        <v>6.759999692440033E-2</v>
      </c>
      <c r="I25">
        <v>6.8000003695487976E-2</v>
      </c>
      <c r="J25">
        <v>6.8400003015995026E-2</v>
      </c>
      <c r="K25">
        <v>6.889999657869339E-2</v>
      </c>
      <c r="L25">
        <v>6.9700002670288086E-2</v>
      </c>
      <c r="N25">
        <v>6</v>
      </c>
      <c r="O25">
        <v>6.6500000655651093E-2</v>
      </c>
    </row>
    <row r="26" spans="1:15" x14ac:dyDescent="0.3">
      <c r="A26" s="4" t="s">
        <v>118</v>
      </c>
      <c r="B26">
        <f t="shared" ref="B26:L26" si="1">AVERAGE(B23:B25)</f>
        <v>6.4166667560736343E-2</v>
      </c>
      <c r="C26">
        <f t="shared" si="1"/>
        <v>6.6033331056435898E-2</v>
      </c>
      <c r="D26">
        <f t="shared" si="1"/>
        <v>6.6500000655651093E-2</v>
      </c>
      <c r="E26">
        <f t="shared" si="1"/>
        <v>6.6733335455258683E-2</v>
      </c>
      <c r="F26">
        <f t="shared" si="1"/>
        <v>6.6899997492631272E-2</v>
      </c>
      <c r="G26">
        <f t="shared" si="1"/>
        <v>6.7266665399074554E-2</v>
      </c>
      <c r="H26">
        <f t="shared" si="1"/>
        <v>6.7633330821990967E-2</v>
      </c>
      <c r="I26">
        <f t="shared" si="1"/>
        <v>6.806666900714238E-2</v>
      </c>
      <c r="J26">
        <f t="shared" si="1"/>
        <v>6.8566667536894485E-2</v>
      </c>
      <c r="K26">
        <f t="shared" si="1"/>
        <v>6.913333386182785E-2</v>
      </c>
      <c r="L26">
        <f t="shared" si="1"/>
        <v>6.9799999396006271E-2</v>
      </c>
      <c r="N26">
        <v>9</v>
      </c>
      <c r="O26">
        <v>6.6733335455258683E-2</v>
      </c>
    </row>
    <row r="27" spans="1:15" x14ac:dyDescent="0.3">
      <c r="N27">
        <v>12</v>
      </c>
      <c r="O27">
        <v>6.6899997492631272E-2</v>
      </c>
    </row>
    <row r="28" spans="1:15" x14ac:dyDescent="0.3">
      <c r="N28">
        <v>15</v>
      </c>
      <c r="O28">
        <v>6.7266665399074554E-2</v>
      </c>
    </row>
    <row r="29" spans="1:15" x14ac:dyDescent="0.3">
      <c r="N29">
        <v>18</v>
      </c>
      <c r="O29">
        <v>6.7633330821990967E-2</v>
      </c>
    </row>
    <row r="30" spans="1:15" x14ac:dyDescent="0.3">
      <c r="N30">
        <v>21</v>
      </c>
      <c r="O30">
        <v>6.806666900714238E-2</v>
      </c>
    </row>
    <row r="31" spans="1:15" x14ac:dyDescent="0.3">
      <c r="N31">
        <v>24</v>
      </c>
      <c r="O31">
        <v>6.8566667536894485E-2</v>
      </c>
    </row>
    <row r="32" spans="1:15" x14ac:dyDescent="0.3">
      <c r="N32">
        <v>27</v>
      </c>
      <c r="O32">
        <v>6.913333386182785E-2</v>
      </c>
    </row>
    <row r="33" spans="14:15" x14ac:dyDescent="0.3">
      <c r="N33">
        <v>30</v>
      </c>
      <c r="O33">
        <v>6.9799999396006271E-2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" sqref="C2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119</v>
      </c>
      <c r="B1" s="5" t="s">
        <v>136</v>
      </c>
      <c r="C1" s="6" t="s">
        <v>120</v>
      </c>
      <c r="D1" s="5" t="s">
        <v>121</v>
      </c>
      <c r="E1" s="6" t="s">
        <v>122</v>
      </c>
      <c r="F1" s="5" t="s">
        <v>123</v>
      </c>
      <c r="G1" s="5" t="s">
        <v>124</v>
      </c>
      <c r="H1" s="7" t="s">
        <v>125</v>
      </c>
      <c r="I1" s="5" t="s">
        <v>126</v>
      </c>
    </row>
    <row r="2" spans="1:9" x14ac:dyDescent="0.3">
      <c r="A2">
        <v>91164</v>
      </c>
      <c r="B2" t="s">
        <v>137</v>
      </c>
      <c r="C2">
        <v>7.4999999999999997E-3</v>
      </c>
      <c r="D2">
        <v>2.0000000000000001E-4</v>
      </c>
      <c r="E2">
        <f t="shared" ref="E2:E9" si="0">C2-D2</f>
        <v>7.3000000000000001E-3</v>
      </c>
      <c r="F2">
        <v>6.5299999999999997E-2</v>
      </c>
      <c r="G2">
        <f t="shared" ref="G2:G9" si="1">E2/F2</f>
        <v>0.11179173047473201</v>
      </c>
      <c r="H2" s="8">
        <v>65.86666666666666</v>
      </c>
      <c r="I2" s="8">
        <f t="shared" ref="I2:I9" si="2">(G2*60*50000*100)/(1000*50*0.6*H2)</f>
        <v>16.972428715799396</v>
      </c>
    </row>
    <row r="3" spans="1:9" x14ac:dyDescent="0.3">
      <c r="A3">
        <v>91165</v>
      </c>
      <c r="B3" t="s">
        <v>138</v>
      </c>
      <c r="C3">
        <v>8.0000000000000002E-3</v>
      </c>
      <c r="D3">
        <v>2.0000000000000001E-4</v>
      </c>
      <c r="E3">
        <f t="shared" si="0"/>
        <v>7.8000000000000005E-3</v>
      </c>
      <c r="F3">
        <v>6.5299999999999997E-2</v>
      </c>
      <c r="G3">
        <f t="shared" si="1"/>
        <v>0.11944869831546709</v>
      </c>
      <c r="H3" s="8">
        <v>69.220519653564295</v>
      </c>
      <c r="I3" s="8">
        <f t="shared" si="2"/>
        <v>17.256255646921666</v>
      </c>
    </row>
    <row r="4" spans="1:9" x14ac:dyDescent="0.3">
      <c r="A4">
        <v>91166</v>
      </c>
      <c r="B4" t="s">
        <v>139</v>
      </c>
      <c r="C4">
        <v>8.3000000000000001E-3</v>
      </c>
      <c r="D4">
        <v>2.0000000000000001E-4</v>
      </c>
      <c r="E4">
        <f t="shared" si="0"/>
        <v>8.0999999999999996E-3</v>
      </c>
      <c r="F4">
        <v>6.5299999999999997E-2</v>
      </c>
      <c r="G4">
        <f t="shared" si="1"/>
        <v>0.12404287901990811</v>
      </c>
      <c r="H4" s="8">
        <v>67.533333333333317</v>
      </c>
      <c r="I4" s="8">
        <f t="shared" si="2"/>
        <v>18.367652372148292</v>
      </c>
    </row>
    <row r="5" spans="1:9" x14ac:dyDescent="0.3">
      <c r="A5">
        <v>91167</v>
      </c>
      <c r="B5" t="s">
        <v>140</v>
      </c>
      <c r="C5">
        <v>6.1999999999999998E-3</v>
      </c>
      <c r="D5">
        <v>2.0000000000000001E-4</v>
      </c>
      <c r="E5">
        <f t="shared" si="0"/>
        <v>6.0000000000000001E-3</v>
      </c>
      <c r="F5">
        <v>6.5299999999999997E-2</v>
      </c>
      <c r="G5">
        <f t="shared" si="1"/>
        <v>9.1883614088820828E-2</v>
      </c>
      <c r="H5" s="8">
        <v>68.066666666666649</v>
      </c>
      <c r="I5" s="8">
        <f t="shared" si="2"/>
        <v>13.499061815203849</v>
      </c>
    </row>
    <row r="6" spans="1:9" x14ac:dyDescent="0.3">
      <c r="A6">
        <v>91168</v>
      </c>
      <c r="B6" t="s">
        <v>141</v>
      </c>
      <c r="C6">
        <v>5.5999999999999999E-3</v>
      </c>
      <c r="D6">
        <v>2.0000000000000001E-4</v>
      </c>
      <c r="E6">
        <f t="shared" si="0"/>
        <v>5.4000000000000003E-3</v>
      </c>
      <c r="F6">
        <v>6.5299999999999997E-2</v>
      </c>
      <c r="G6">
        <f t="shared" si="1"/>
        <v>8.2695252679938755E-2</v>
      </c>
      <c r="H6" s="8">
        <v>66.222518321119267</v>
      </c>
      <c r="I6" s="8">
        <f t="shared" si="2"/>
        <v>12.487482321185922</v>
      </c>
    </row>
    <row r="7" spans="1:9" x14ac:dyDescent="0.3">
      <c r="A7">
        <v>91169</v>
      </c>
      <c r="B7" t="s">
        <v>142</v>
      </c>
      <c r="C7">
        <v>8.6E-3</v>
      </c>
      <c r="D7">
        <v>2.0000000000000001E-4</v>
      </c>
      <c r="E7">
        <f t="shared" si="0"/>
        <v>8.3999999999999995E-3</v>
      </c>
      <c r="F7">
        <v>6.5299999999999997E-2</v>
      </c>
      <c r="G7">
        <f t="shared" si="1"/>
        <v>0.12863705972434916</v>
      </c>
      <c r="H7" s="8">
        <v>64.666666666666657</v>
      </c>
      <c r="I7" s="8">
        <f t="shared" si="2"/>
        <v>19.892328823352965</v>
      </c>
    </row>
    <row r="8" spans="1:9" x14ac:dyDescent="0.3">
      <c r="A8">
        <v>91170</v>
      </c>
      <c r="B8" t="s">
        <v>143</v>
      </c>
      <c r="C8">
        <v>6.7000000000000002E-3</v>
      </c>
      <c r="D8">
        <v>2.0000000000000001E-4</v>
      </c>
      <c r="E8">
        <f t="shared" si="0"/>
        <v>6.5000000000000006E-3</v>
      </c>
      <c r="F8">
        <v>6.5299999999999997E-2</v>
      </c>
      <c r="G8">
        <f t="shared" si="1"/>
        <v>9.9540581929555907E-2</v>
      </c>
      <c r="H8" s="8">
        <v>62.13333333333334</v>
      </c>
      <c r="I8" s="8">
        <f t="shared" si="2"/>
        <v>16.02047992428475</v>
      </c>
    </row>
    <row r="9" spans="1:9" x14ac:dyDescent="0.3">
      <c r="A9">
        <v>91171</v>
      </c>
      <c r="B9" t="s">
        <v>144</v>
      </c>
      <c r="C9">
        <v>9.4999999999999998E-3</v>
      </c>
      <c r="D9">
        <v>2.0000000000000001E-4</v>
      </c>
      <c r="E9">
        <f t="shared" si="0"/>
        <v>9.2999999999999992E-3</v>
      </c>
      <c r="F9">
        <v>6.5299999999999997E-2</v>
      </c>
      <c r="G9">
        <f t="shared" si="1"/>
        <v>0.14241960183767227</v>
      </c>
      <c r="H9" s="8">
        <v>65.956029313790822</v>
      </c>
      <c r="I9" s="8">
        <f t="shared" si="2"/>
        <v>21.593113369529899</v>
      </c>
    </row>
    <row r="10" spans="1:9" x14ac:dyDescent="0.3">
      <c r="A10">
        <v>91172</v>
      </c>
      <c r="B10" t="s">
        <v>145</v>
      </c>
      <c r="C10">
        <v>1.6500000000000001E-2</v>
      </c>
      <c r="D10">
        <v>2.0000000000000001E-4</v>
      </c>
      <c r="E10">
        <f t="shared" ref="E10" si="3">C10-D10</f>
        <v>1.6300000000000002E-2</v>
      </c>
      <c r="F10">
        <v>6.5299999999999997E-2</v>
      </c>
      <c r="G10">
        <f t="shared" ref="G10" si="4">E10/F10</f>
        <v>0.2496171516079633</v>
      </c>
      <c r="H10" s="8">
        <v>64.8</v>
      </c>
      <c r="I10" s="8">
        <f t="shared" ref="I10" si="5">(G10*60*50000*100)/(1000*50*0.6*H10)</f>
        <v>38.521165371599274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 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2024-07-18T13:20:35Z</dcterms:created>
  <dcterms:modified xsi:type="dcterms:W3CDTF">2024-10-18T12:56:05Z</dcterms:modified>
</cp:coreProperties>
</file>