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Data for 150 samples\"/>
    </mc:Choice>
  </mc:AlternateContent>
  <bookViews>
    <workbookView xWindow="0" yWindow="0" windowWidth="23040" windowHeight="8976" activeTab="3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G10" i="4" s="1"/>
  <c r="I10" i="4" s="1"/>
  <c r="L139" i="1"/>
  <c r="K139" i="1"/>
  <c r="J139" i="1"/>
  <c r="I139" i="1"/>
  <c r="H139" i="1"/>
  <c r="G139" i="1"/>
  <c r="F139" i="1"/>
  <c r="E139" i="1"/>
  <c r="D139" i="1"/>
  <c r="C139" i="1"/>
  <c r="B139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6" i="3"/>
  <c r="K26" i="3"/>
  <c r="J26" i="3"/>
  <c r="I26" i="3"/>
  <c r="H26" i="3"/>
  <c r="G26" i="3"/>
  <c r="F26" i="3"/>
  <c r="E26" i="3"/>
  <c r="D26" i="3"/>
  <c r="C26" i="3"/>
  <c r="B26" i="3"/>
  <c r="B20" i="3"/>
  <c r="B19" i="3"/>
  <c r="B18" i="3"/>
  <c r="B17" i="3"/>
  <c r="B16" i="3"/>
  <c r="B15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family val="2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<sst xmlns="http://schemas.openxmlformats.org/spreadsheetml/2006/main" count="276" uniqueCount="171">
  <si>
    <t>Programm: Tecan i-control</t>
  </si>
  <si>
    <t>Tecan i-control , 1.12.4.0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</si>
  <si>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</si>
  <si>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</si>
  <si>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</si>
  <si>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</si>
  <si>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</si>
  <si>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</si>
  <si>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</si>
  <si>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</si>
  <si>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</si>
  <si>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</si>
  <si>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</si>
  <si>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</si>
  <si>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</si>
  <si>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</si>
  <si>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</si>
  <si>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</si>
  <si>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</si>
  <si>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</si>
  <si>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</si>
  <si>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</si>
  <si>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</si>
  <si>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</si>
  <si>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</si>
  <si>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</si>
  <si>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</si>
  <si>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</si>
  <si>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Modus</t>
  </si>
  <si>
    <t>Wellenlänge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</si>
  <si>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</si>
  <si>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</si>
  <si>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</si>
  <si>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</si>
  <si>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</si>
  <si>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</si>
  <si>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</si>
  <si>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</si>
  <si>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</si>
  <si>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</si>
  <si>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</si>
  <si>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</si>
  <si>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</si>
  <si>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</si>
  <si>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</si>
  <si>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</si>
  <si>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</si>
  <si>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</si>
  <si>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</si>
  <si>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</si>
  <si>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</si>
  <si>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</si>
  <si>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</si>
  <si>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</si>
  <si>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</si>
  <si>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</si>
  <si>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</si>
  <si>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</si>
  <si>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</si>
  <si>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</si>
  <si>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</si>
  <si>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</si>
  <si>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</si>
  <si>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</si>
  <si>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</si>
  <si>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</si>
  <si>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</si>
  <si>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</si>
  <si>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</si>
  <si>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</si>
  <si>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</si>
  <si>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</si>
  <si>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</si>
  <si>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</si>
  <si>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</si>
  <si>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</si>
  <si>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</si>
  <si>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</si>
  <si>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</si>
  <si>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</si>
  <si>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</si>
  <si>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</si>
  <si>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</si>
  <si>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</si>
  <si>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</si>
  <si>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</si>
  <si>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</si>
  <si>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</si>
  <si>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</si>
  <si>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</si>
  <si>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</si>
  <si>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</si>
  <si>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</si>
  <si>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</si>
  <si>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</si>
  <si>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</si>
  <si>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</si>
  <si>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</si>
  <si>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</si>
  <si>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</si>
  <si>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</si>
  <si>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</si>
  <si>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</si>
  <si>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</si>
  <si>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</si>
  <si>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</si>
  <si>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</si>
  <si>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</si>
  <si>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</si>
  <si>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</si>
  <si>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</si>
  <si>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</si>
  <si>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</si>
  <si>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</si>
  <si>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</si>
  <si>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</si>
  <si>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</si>
  <si>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</si>
  <si>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</si>
  <si>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</si>
  <si>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</si>
  <si>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</si>
  <si>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</si>
  <si>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</si>
  <si>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</si>
  <si>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</si>
  <si>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</si>
  <si>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</si>
  <si>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</si>
  <si>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</si>
  <si>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</si>
  <si>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</si>
  <si>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</si>
  <si>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</si>
  <si>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</si>
  <si>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</si>
  <si>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</si>
  <si>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</si>
  <si>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</si>
  <si>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</si>
  <si>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</si>
  <si>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</si>
  <si>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29.07.2024</t>
  </si>
  <si>
    <t>16:15:05</t>
  </si>
  <si>
    <t>29.07.2024 16:15:18</t>
  </si>
  <si>
    <t>F7</t>
  </si>
  <si>
    <t>F8</t>
  </si>
  <si>
    <t>F9</t>
  </si>
  <si>
    <t>F10</t>
  </si>
  <si>
    <t>F11</t>
  </si>
  <si>
    <t>F12</t>
  </si>
  <si>
    <t>29.07.2024 16:46:35</t>
  </si>
  <si>
    <t>Sample 91170</t>
  </si>
  <si>
    <t>Sample 91172</t>
  </si>
  <si>
    <t>Sample 91173</t>
  </si>
  <si>
    <t>Sample 91174</t>
  </si>
  <si>
    <t>Sample 91175</t>
  </si>
  <si>
    <t>Sample 91176</t>
  </si>
  <si>
    <t>Sample 91177</t>
  </si>
  <si>
    <t>Sample 91178</t>
  </si>
  <si>
    <t>Sample 91179</t>
  </si>
  <si>
    <t>Code</t>
  </si>
  <si>
    <t>AEG - 38</t>
  </si>
  <si>
    <t>AEG - 40</t>
  </si>
  <si>
    <t>AEG - 41</t>
  </si>
  <si>
    <t>AEG - 42</t>
  </si>
  <si>
    <t>AEG - 43</t>
  </si>
  <si>
    <t>AEG - 44</t>
  </si>
  <si>
    <t>AEG - 45</t>
  </si>
  <si>
    <t>AEG - 46</t>
  </si>
  <si>
    <t>AEG - 47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</si>
</sst>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-0.1128666798273722</c:v>
                </c:pt>
                <c:pt idx="1">
                  <c:v>-0.10089998443921411</c:v>
                </c:pt>
                <c:pt idx="2">
                  <c:v>-8.5900018612543816E-2</c:v>
                </c:pt>
                <c:pt idx="3">
                  <c:v>-7.0616672436396355E-2</c:v>
                </c:pt>
                <c:pt idx="4">
                  <c:v>-5.7600011428197151E-2</c:v>
                </c:pt>
                <c:pt idx="5">
                  <c:v>-3.5016665856043461E-2</c:v>
                </c:pt>
                <c:pt idx="6">
                  <c:v>-1.524999737739563E-2</c:v>
                </c:pt>
                <c:pt idx="7">
                  <c:v>8.3334247271216189E-4</c:v>
                </c:pt>
                <c:pt idx="8">
                  <c:v>1.4766683181126838E-2</c:v>
                </c:pt>
                <c:pt idx="9">
                  <c:v>2.9433339834213146E-2</c:v>
                </c:pt>
                <c:pt idx="10">
                  <c:v>4.5149991909662845E-2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47304"/>
        <c:axId val="248561576"/>
      </c:scatterChart>
      <c:valAx>
        <c:axId val="24894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61576"/>
        <c:crosses val="autoZero"/>
        <c:crossBetween val="midCat"/>
      </c:valAx>
      <c:valAx>
        <c:axId val="24856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4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4.0449999272823334E-2</c:v>
                </c:pt>
                <c:pt idx="1">
                  <c:v>0.30490000545978546</c:v>
                </c:pt>
                <c:pt idx="2">
                  <c:v>0.59279999136924744</c:v>
                </c:pt>
                <c:pt idx="3">
                  <c:v>0.87544998526573181</c:v>
                </c:pt>
                <c:pt idx="4">
                  <c:v>1.1769000291824341</c:v>
                </c:pt>
                <c:pt idx="5">
                  <c:v>1.4208000302314758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76672"/>
        <c:axId val="249675888"/>
      </c:scatterChart>
      <c:valAx>
        <c:axId val="2496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75888"/>
        <c:crosses val="autoZero"/>
        <c:crossBetween val="midCat"/>
      </c:valAx>
      <c:valAx>
        <c:axId val="2496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7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5.9233332673708596E-2</c:v>
                </c:pt>
                <c:pt idx="1">
                  <c:v>6.273333479960759E-2</c:v>
                </c:pt>
                <c:pt idx="2">
                  <c:v>6.2000000228484474E-2</c:v>
                </c:pt>
                <c:pt idx="3">
                  <c:v>6.1666667461395264E-2</c:v>
                </c:pt>
                <c:pt idx="4">
                  <c:v>6.1766666670640312E-2</c:v>
                </c:pt>
                <c:pt idx="5">
                  <c:v>6.1699998875459038E-2</c:v>
                </c:pt>
                <c:pt idx="6">
                  <c:v>6.1599999666213989E-2</c:v>
                </c:pt>
                <c:pt idx="7">
                  <c:v>6.229999909798304E-2</c:v>
                </c:pt>
                <c:pt idx="8">
                  <c:v>6.4166666318972901E-2</c:v>
                </c:pt>
                <c:pt idx="9">
                  <c:v>6.236666813492775E-2</c:v>
                </c:pt>
                <c:pt idx="10">
                  <c:v>6.2633333106835679E-2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80200"/>
        <c:axId val="249677848"/>
      </c:scatterChart>
      <c:valAx>
        <c:axId val="24968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77848"/>
        <c:crosses val="autoZero"/>
        <c:crossBetween val="midCat"/>
      </c:valAx>
      <c:valAx>
        <c:axId val="24967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8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989435695538056"/>
                  <c:y val="-2.07866724992709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NC'!$A$28:$A$38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NC'!$B$28:$B$38</c:f>
              <c:numCache>
                <c:formatCode>General</c:formatCode>
                <c:ptCount val="11"/>
                <c:pt idx="0">
                  <c:v>5.7700000703334808E-2</c:v>
                </c:pt>
                <c:pt idx="1">
                  <c:v>6.0400001704692841E-2</c:v>
                </c:pt>
                <c:pt idx="2">
                  <c:v>6.1599999666213989E-2</c:v>
                </c:pt>
                <c:pt idx="3">
                  <c:v>6.1700001358985901E-2</c:v>
                </c:pt>
                <c:pt idx="4">
                  <c:v>6.1999998986721039E-2</c:v>
                </c:pt>
                <c:pt idx="5">
                  <c:v>6.2799997627735138E-2</c:v>
                </c:pt>
                <c:pt idx="6">
                  <c:v>6.2199998646974564E-2</c:v>
                </c:pt>
                <c:pt idx="7">
                  <c:v>6.2799997627735138E-2</c:v>
                </c:pt>
                <c:pt idx="8">
                  <c:v>6.2799997627735138E-2</c:v>
                </c:pt>
                <c:pt idx="9">
                  <c:v>6.3100002706050873E-2</c:v>
                </c:pt>
                <c:pt idx="10">
                  <c:v>6.379999965429306E-2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78240"/>
        <c:axId val="249678632"/>
      </c:scatterChart>
      <c:valAx>
        <c:axId val="2496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78632"/>
        <c:crosses val="autoZero"/>
        <c:crossBetween val="midCat"/>
      </c:valAx>
      <c:valAx>
        <c:axId val="24967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0.10456667343775439</c:v>
                </c:pt>
                <c:pt idx="1">
                  <c:v>0.13824999332427979</c:v>
                </c:pt>
                <c:pt idx="2">
                  <c:v>0.17436669270197558</c:v>
                </c:pt>
                <c:pt idx="3">
                  <c:v>0.22041668494542432</c:v>
                </c:pt>
                <c:pt idx="4">
                  <c:v>0.27473334471384692</c:v>
                </c:pt>
                <c:pt idx="5">
                  <c:v>0.31743335723876953</c:v>
                </c:pt>
                <c:pt idx="6">
                  <c:v>0.35760003328323364</c:v>
                </c:pt>
                <c:pt idx="7">
                  <c:v>0.38095003366470337</c:v>
                </c:pt>
                <c:pt idx="8">
                  <c:v>0.40215001503626513</c:v>
                </c:pt>
                <c:pt idx="9">
                  <c:v>0.40808331966400146</c:v>
                </c:pt>
                <c:pt idx="10">
                  <c:v>0.41833335161209106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51416"/>
        <c:axId val="249890256"/>
      </c:scatterChart>
      <c:valAx>
        <c:axId val="24915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90256"/>
        <c:crosses val="autoZero"/>
        <c:crossBetween val="midCat"/>
      </c:valAx>
      <c:valAx>
        <c:axId val="2498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5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-7.4933340152104844E-2</c:v>
                </c:pt>
                <c:pt idx="1">
                  <c:v>-5.3933362166086685E-2</c:v>
                </c:pt>
                <c:pt idx="2">
                  <c:v>-4.8816661039988274E-2</c:v>
                </c:pt>
                <c:pt idx="3">
                  <c:v>-3.4766664107640732E-2</c:v>
                </c:pt>
                <c:pt idx="4">
                  <c:v>-2.0216693480809456E-2</c:v>
                </c:pt>
                <c:pt idx="5">
                  <c:v>-2.8333663940429688E-3</c:v>
                </c:pt>
                <c:pt idx="6">
                  <c:v>1.2999951839447021E-2</c:v>
                </c:pt>
                <c:pt idx="7">
                  <c:v>3.1800011793772454E-2</c:v>
                </c:pt>
                <c:pt idx="8">
                  <c:v>4.8433323701222664E-2</c:v>
                </c:pt>
                <c:pt idx="9">
                  <c:v>6.6383322079976326E-2</c:v>
                </c:pt>
                <c:pt idx="10">
                  <c:v>8.4966639677683586E-2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22512"/>
        <c:axId val="249226040"/>
      </c:scatterChart>
      <c:valAx>
        <c:axId val="2492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26040"/>
        <c:crosses val="autoZero"/>
        <c:crossBetween val="midCat"/>
      </c:valAx>
      <c:valAx>
        <c:axId val="2492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2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-0.15718334913253773</c:v>
                </c:pt>
                <c:pt idx="1">
                  <c:v>-0.11034999291102088</c:v>
                </c:pt>
                <c:pt idx="2">
                  <c:v>-7.1066677570343018E-2</c:v>
                </c:pt>
                <c:pt idx="3">
                  <c:v>-3.0016650756200081E-2</c:v>
                </c:pt>
                <c:pt idx="4">
                  <c:v>1.3516664505004883E-2</c:v>
                </c:pt>
                <c:pt idx="5">
                  <c:v>5.4916709661483765E-2</c:v>
                </c:pt>
                <c:pt idx="6">
                  <c:v>9.0916673342386733E-2</c:v>
                </c:pt>
                <c:pt idx="7">
                  <c:v>0.12098332246144605</c:v>
                </c:pt>
                <c:pt idx="8">
                  <c:v>0.14854999383290601</c:v>
                </c:pt>
                <c:pt idx="9">
                  <c:v>0.17101665337880445</c:v>
                </c:pt>
                <c:pt idx="10">
                  <c:v>0.19225005308787013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25256"/>
        <c:axId val="249225648"/>
      </c:scatterChart>
      <c:valAx>
        <c:axId val="24922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25648"/>
        <c:crosses val="autoZero"/>
        <c:crossBetween val="midCat"/>
      </c:valAx>
      <c:valAx>
        <c:axId val="2492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2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-0.12190002202987671</c:v>
                </c:pt>
                <c:pt idx="1">
                  <c:v>-8.8600019613901848E-2</c:v>
                </c:pt>
                <c:pt idx="2">
                  <c:v>-5.2316645781199211E-2</c:v>
                </c:pt>
                <c:pt idx="3">
                  <c:v>-2.4316648642222161E-2</c:v>
                </c:pt>
                <c:pt idx="4">
                  <c:v>7.5333118438720703E-3</c:v>
                </c:pt>
                <c:pt idx="5">
                  <c:v>3.479999303817749E-2</c:v>
                </c:pt>
                <c:pt idx="6">
                  <c:v>6.253329912821437E-2</c:v>
                </c:pt>
                <c:pt idx="7">
                  <c:v>8.2200010617574204E-2</c:v>
                </c:pt>
                <c:pt idx="8">
                  <c:v>0.10768334070841457</c:v>
                </c:pt>
                <c:pt idx="9">
                  <c:v>0.12959998846054077</c:v>
                </c:pt>
                <c:pt idx="10">
                  <c:v>0.14891670147577929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24080"/>
        <c:axId val="249222904"/>
      </c:scatterChart>
      <c:valAx>
        <c:axId val="2492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22904"/>
        <c:crosses val="autoZero"/>
        <c:crossBetween val="midCat"/>
      </c:valAx>
      <c:valAx>
        <c:axId val="24922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3.9500395456948389E-3</c:v>
                </c:pt>
                <c:pt idx="1">
                  <c:v>6.0050030549367417E-2</c:v>
                </c:pt>
                <c:pt idx="2">
                  <c:v>9.9916636943817139E-2</c:v>
                </c:pt>
                <c:pt idx="3">
                  <c:v>0.13915000359217333</c:v>
                </c:pt>
                <c:pt idx="4">
                  <c:v>0.17558334271113085</c:v>
                </c:pt>
                <c:pt idx="5">
                  <c:v>0.20546664794286107</c:v>
                </c:pt>
                <c:pt idx="6">
                  <c:v>0.23398331801096584</c:v>
                </c:pt>
                <c:pt idx="7">
                  <c:v>0.25978336731592799</c:v>
                </c:pt>
                <c:pt idx="8">
                  <c:v>0.28385001420974731</c:v>
                </c:pt>
                <c:pt idx="9">
                  <c:v>0.30481668313344312</c:v>
                </c:pt>
                <c:pt idx="10">
                  <c:v>0.3269999623298645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73144"/>
        <c:axId val="249673536"/>
      </c:scatterChart>
      <c:valAx>
        <c:axId val="24967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73536"/>
        <c:crosses val="autoZero"/>
        <c:crossBetween val="midCat"/>
      </c:valAx>
      <c:valAx>
        <c:axId val="2496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7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-3.3933341503143311E-2</c:v>
                </c:pt>
                <c:pt idx="1">
                  <c:v>4.9000183741250147E-3</c:v>
                </c:pt>
                <c:pt idx="2">
                  <c:v>2.0833333333333259E-2</c:v>
                </c:pt>
                <c:pt idx="3">
                  <c:v>4.1600008805593003E-2</c:v>
                </c:pt>
                <c:pt idx="4">
                  <c:v>6.3933312892913818E-2</c:v>
                </c:pt>
                <c:pt idx="5">
                  <c:v>8.3149969577789307E-2</c:v>
                </c:pt>
                <c:pt idx="6">
                  <c:v>9.9149942398071289E-2</c:v>
                </c:pt>
                <c:pt idx="7">
                  <c:v>0.11531666914621996</c:v>
                </c:pt>
                <c:pt idx="8">
                  <c:v>0.13106666008631396</c:v>
                </c:pt>
                <c:pt idx="9">
                  <c:v>0.14699997504552198</c:v>
                </c:pt>
                <c:pt idx="10">
                  <c:v>0.16311667362848925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77064"/>
        <c:axId val="249679416"/>
      </c:scatterChart>
      <c:valAx>
        <c:axId val="24967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79416"/>
        <c:crosses val="autoZero"/>
        <c:crossBetween val="midCat"/>
      </c:valAx>
      <c:valAx>
        <c:axId val="24967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7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-1.2216707070668686E-2</c:v>
                </c:pt>
                <c:pt idx="1">
                  <c:v>2.058333158493042E-2</c:v>
                </c:pt>
                <c:pt idx="2">
                  <c:v>4.2083323001861572E-2</c:v>
                </c:pt>
                <c:pt idx="3">
                  <c:v>6.8500022093454849E-2</c:v>
                </c:pt>
                <c:pt idx="4">
                  <c:v>0.100433349609375</c:v>
                </c:pt>
                <c:pt idx="5">
                  <c:v>0.13288331031799316</c:v>
                </c:pt>
                <c:pt idx="6">
                  <c:v>0.16159999370574951</c:v>
                </c:pt>
                <c:pt idx="7">
                  <c:v>0.18733334541320801</c:v>
                </c:pt>
                <c:pt idx="8">
                  <c:v>0.21440003315607714</c:v>
                </c:pt>
                <c:pt idx="9">
                  <c:v>0.24306668837865186</c:v>
                </c:pt>
                <c:pt idx="10">
                  <c:v>0.27821667989095067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74320"/>
        <c:axId val="249674712"/>
      </c:scatterChart>
      <c:valAx>
        <c:axId val="2496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74712"/>
        <c:crosses val="autoZero"/>
        <c:crossBetween val="midCat"/>
      </c:valAx>
      <c:valAx>
        <c:axId val="2496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7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-3.7749995787938473E-2</c:v>
                </c:pt>
                <c:pt idx="1">
                  <c:v>-2.8133312861124637E-2</c:v>
                </c:pt>
                <c:pt idx="2">
                  <c:v>-1.4666656653086307E-2</c:v>
                </c:pt>
                <c:pt idx="3">
                  <c:v>-6.1333378156025464E-3</c:v>
                </c:pt>
                <c:pt idx="4">
                  <c:v>3.6666790644327429E-3</c:v>
                </c:pt>
                <c:pt idx="5">
                  <c:v>1.32333437601726E-2</c:v>
                </c:pt>
                <c:pt idx="6">
                  <c:v>2.5733351707458496E-2</c:v>
                </c:pt>
                <c:pt idx="7">
                  <c:v>3.2433360815048218E-2</c:v>
                </c:pt>
                <c:pt idx="8">
                  <c:v>4.1033337513605717E-2</c:v>
                </c:pt>
                <c:pt idx="9">
                  <c:v>5.0000021855036381E-2</c:v>
                </c:pt>
                <c:pt idx="10">
                  <c:v>5.6783328453699711E-2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75104"/>
        <c:axId val="249680592"/>
      </c:scatterChart>
      <c:valAx>
        <c:axId val="2496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80592"/>
        <c:crosses val="autoZero"/>
        <c:crossBetween val="midCat"/>
      </c:valAx>
      <c:valAx>
        <c:axId val="2496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7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22860</xdr:rowOff>
    </xdr:from>
    <xdr:to>
      <xdr:col>7</xdr:col>
      <xdr:colOff>304800</xdr:colOff>
      <xdr:row>54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opLeftCell="A89" workbookViewId="0">
      <selection activeCell="A92" sqref="A92:L97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142</v>
      </c>
    </row>
    <row r="6" spans="1:12" x14ac:dyDescent="0.3">
      <c r="A6" t="s">
        <v>8</v>
      </c>
      <c r="B6" s="1" t="s">
        <v>143</v>
      </c>
    </row>
    <row r="9" spans="1:12" x14ac:dyDescent="0.3">
      <c r="A9" t="s">
        <v>9</v>
      </c>
      <c r="E9" t="s">
        <v>10</v>
      </c>
    </row>
    <row r="10" spans="1:12" x14ac:dyDescent="0.3">
      <c r="A10" t="s">
        <v>11</v>
      </c>
      <c r="E10" t="s">
        <v>12</v>
      </c>
    </row>
    <row r="11" spans="1:12" x14ac:dyDescent="0.3">
      <c r="A11" t="s">
        <v>13</v>
      </c>
      <c r="E11" t="s">
        <v>14</v>
      </c>
    </row>
    <row r="12" spans="1:12" x14ac:dyDescent="0.3">
      <c r="A12" t="s">
        <v>15</v>
      </c>
    </row>
    <row r="14" spans="1:12" x14ac:dyDescent="0.3">
      <c r="A14" s="2" t="s">
        <v>16</v>
      </c>
      <c r="B14" s="2"/>
      <c r="C14" s="2"/>
      <c r="D14" s="2"/>
      <c r="E14" s="2" t="s">
        <v>17</v>
      </c>
      <c r="F14" s="2" t="s">
        <v>18</v>
      </c>
      <c r="G14" s="2"/>
      <c r="H14" s="2"/>
      <c r="I14" s="2"/>
      <c r="J14" s="2"/>
      <c r="K14" s="2"/>
      <c r="L14" s="2"/>
    </row>
    <row r="16" spans="1:12" x14ac:dyDescent="0.3">
      <c r="A16" s="2" t="s">
        <v>19</v>
      </c>
      <c r="B16" s="2"/>
      <c r="C16" s="2"/>
      <c r="D16" s="2"/>
      <c r="E16" s="2" t="s">
        <v>20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24</v>
      </c>
    </row>
    <row r="24" spans="1:12" x14ac:dyDescent="0.3">
      <c r="A24" t="s">
        <v>25</v>
      </c>
    </row>
    <row r="25" spans="1:12" x14ac:dyDescent="0.3">
      <c r="A25" t="s">
        <v>26</v>
      </c>
      <c r="E25" s="3">
        <v>2.0833333333333332E-2</v>
      </c>
    </row>
    <row r="26" spans="1:12" x14ac:dyDescent="0.3">
      <c r="A26" t="s">
        <v>27</v>
      </c>
      <c r="E26" s="3">
        <v>2.0833333333333333E-3</v>
      </c>
    </row>
    <row r="27" spans="1:12" x14ac:dyDescent="0.3">
      <c r="A27" t="s">
        <v>28</v>
      </c>
      <c r="E27" t="s">
        <v>23</v>
      </c>
    </row>
    <row r="28" spans="1:12" x14ac:dyDescent="0.3">
      <c r="A28" t="s">
        <v>29</v>
      </c>
      <c r="E28">
        <v>414</v>
      </c>
      <c r="F28" t="s">
        <v>30</v>
      </c>
    </row>
    <row r="29" spans="1:12" x14ac:dyDescent="0.3">
      <c r="A29" t="s">
        <v>31</v>
      </c>
      <c r="E29">
        <v>9</v>
      </c>
      <c r="F29" t="s">
        <v>30</v>
      </c>
    </row>
    <row r="30" spans="1:12" x14ac:dyDescent="0.3">
      <c r="A30" t="s">
        <v>32</v>
      </c>
      <c r="E30">
        <v>25</v>
      </c>
    </row>
    <row r="31" spans="1:12" x14ac:dyDescent="0.3">
      <c r="A31" t="s">
        <v>33</v>
      </c>
      <c r="E31">
        <v>0</v>
      </c>
      <c r="F31" t="s">
        <v>34</v>
      </c>
    </row>
    <row r="32" spans="1:12" x14ac:dyDescent="0.3">
      <c r="A32" t="s">
        <v>35</v>
      </c>
      <c r="B32" s="1" t="s">
        <v>144</v>
      </c>
    </row>
    <row r="35" spans="1:12" x14ac:dyDescent="0.3">
      <c r="A35" s="4" t="s">
        <v>36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</row>
    <row r="36" spans="1:12" x14ac:dyDescent="0.3">
      <c r="A36" s="4" t="s">
        <v>37</v>
      </c>
      <c r="B36">
        <v>0</v>
      </c>
      <c r="C36">
        <v>180</v>
      </c>
      <c r="D36">
        <v>360</v>
      </c>
      <c r="E36">
        <v>540</v>
      </c>
      <c r="F36">
        <v>720</v>
      </c>
      <c r="G36">
        <v>900</v>
      </c>
      <c r="H36">
        <v>1080</v>
      </c>
      <c r="I36">
        <v>1260</v>
      </c>
      <c r="J36">
        <v>1440</v>
      </c>
      <c r="K36">
        <v>1620</v>
      </c>
      <c r="L36">
        <v>1800</v>
      </c>
    </row>
    <row r="37" spans="1:12" x14ac:dyDescent="0.3">
      <c r="A37" s="4" t="s">
        <v>38</v>
      </c>
      <c r="B37">
        <v>29.6</v>
      </c>
      <c r="C37">
        <v>30.9</v>
      </c>
      <c r="D37">
        <v>30.3</v>
      </c>
      <c r="E37">
        <v>29.9</v>
      </c>
      <c r="F37">
        <v>30.3</v>
      </c>
      <c r="G37">
        <v>30.3</v>
      </c>
      <c r="H37">
        <v>30.2</v>
      </c>
      <c r="I37">
        <v>30.2</v>
      </c>
      <c r="J37">
        <v>30.7</v>
      </c>
      <c r="K37">
        <v>30.6</v>
      </c>
      <c r="L37">
        <v>30.7</v>
      </c>
    </row>
    <row r="38" spans="1:12" x14ac:dyDescent="0.3">
      <c r="A38" s="4" t="s">
        <v>39</v>
      </c>
      <c r="B38">
        <v>4.2199999094009399E-2</v>
      </c>
      <c r="C38">
        <v>4.4700000435113907E-2</v>
      </c>
      <c r="D38">
        <v>4.3600000441074371E-2</v>
      </c>
      <c r="E38">
        <v>4.5499999076128006E-2</v>
      </c>
      <c r="F38">
        <v>4.3299999088048935E-2</v>
      </c>
      <c r="G38">
        <v>4.3200001120567322E-2</v>
      </c>
      <c r="H38">
        <v>4.3200001120567322E-2</v>
      </c>
      <c r="I38">
        <v>4.3800000101327896E-2</v>
      </c>
      <c r="J38">
        <v>4.3299999088048935E-2</v>
      </c>
      <c r="K38">
        <v>4.3200001120567322E-2</v>
      </c>
      <c r="L38">
        <v>4.309999942779541E-2</v>
      </c>
    </row>
    <row r="39" spans="1:12" x14ac:dyDescent="0.3">
      <c r="A39" s="4" t="s">
        <v>40</v>
      </c>
      <c r="B39">
        <v>0.27880001068115234</v>
      </c>
      <c r="C39">
        <v>0.27849999070167542</v>
      </c>
      <c r="D39">
        <v>0.27720001339912415</v>
      </c>
      <c r="E39">
        <v>0.27639999985694885</v>
      </c>
      <c r="F39">
        <v>0.27529999613761902</v>
      </c>
      <c r="G39">
        <v>0.27430000901222229</v>
      </c>
      <c r="H39">
        <v>0.27300000190734863</v>
      </c>
      <c r="I39">
        <v>0.27210000157356262</v>
      </c>
      <c r="J39">
        <v>0.27099999785423279</v>
      </c>
      <c r="K39">
        <v>0.27009999752044678</v>
      </c>
      <c r="L39">
        <v>0.26960000395774841</v>
      </c>
    </row>
    <row r="40" spans="1:12" x14ac:dyDescent="0.3">
      <c r="A40" s="4" t="s">
        <v>41</v>
      </c>
      <c r="B40">
        <v>0.57330000400543213</v>
      </c>
      <c r="C40">
        <v>0.57349997758865356</v>
      </c>
      <c r="D40">
        <v>0.57260000705718994</v>
      </c>
      <c r="E40">
        <v>0.57160001993179321</v>
      </c>
      <c r="F40">
        <v>0.57059997320175171</v>
      </c>
      <c r="G40">
        <v>0.56929999589920044</v>
      </c>
      <c r="H40">
        <v>0.5690000057220459</v>
      </c>
      <c r="I40">
        <v>0.56709998846054077</v>
      </c>
      <c r="J40">
        <v>0.56660002470016479</v>
      </c>
      <c r="K40">
        <v>0.56559997797012329</v>
      </c>
      <c r="L40">
        <v>0.56419998407363892</v>
      </c>
    </row>
    <row r="41" spans="1:12" x14ac:dyDescent="0.3">
      <c r="A41" s="4" t="s">
        <v>42</v>
      </c>
      <c r="B41">
        <v>0.84079998731613159</v>
      </c>
      <c r="C41">
        <v>0.84149998426437378</v>
      </c>
      <c r="D41">
        <v>0.84109997749328613</v>
      </c>
      <c r="E41">
        <v>0.8400999903678894</v>
      </c>
      <c r="F41">
        <v>0.8399999737739563</v>
      </c>
      <c r="G41">
        <v>0.83850002288818359</v>
      </c>
      <c r="H41">
        <v>0.83819997310638428</v>
      </c>
      <c r="I41">
        <v>0.83630001544952393</v>
      </c>
      <c r="J41">
        <v>0.83569997549057007</v>
      </c>
      <c r="K41">
        <v>0.83490002155303955</v>
      </c>
      <c r="L41">
        <v>0.83279997110366821</v>
      </c>
    </row>
    <row r="42" spans="1:12" x14ac:dyDescent="0.3">
      <c r="A42" s="4" t="s">
        <v>43</v>
      </c>
      <c r="B42">
        <v>1.151900053024292</v>
      </c>
      <c r="C42">
        <v>1.1533000469207764</v>
      </c>
      <c r="D42">
        <v>1.1545000076293945</v>
      </c>
      <c r="E42">
        <v>1.1531000137329102</v>
      </c>
      <c r="F42">
        <v>1.1526999473571777</v>
      </c>
      <c r="G42">
        <v>1.1510000228881836</v>
      </c>
      <c r="H42">
        <v>1.1510000228881836</v>
      </c>
      <c r="I42">
        <v>1.1491999626159668</v>
      </c>
      <c r="J42">
        <v>1.1485999822616577</v>
      </c>
      <c r="K42">
        <v>1.1476000547409058</v>
      </c>
      <c r="L42">
        <v>1.1461000442504883</v>
      </c>
    </row>
    <row r="43" spans="1:12" x14ac:dyDescent="0.3">
      <c r="A43" s="4" t="s">
        <v>44</v>
      </c>
      <c r="B43">
        <v>1.3967000246047974</v>
      </c>
      <c r="C43">
        <v>1.3982000350952148</v>
      </c>
      <c r="D43">
        <v>1.4012999534606934</v>
      </c>
      <c r="E43">
        <v>1.4002000093460083</v>
      </c>
      <c r="F43">
        <v>1.4002000093460083</v>
      </c>
      <c r="G43">
        <v>1.3992999792098999</v>
      </c>
      <c r="H43">
        <v>1.3985999822616577</v>
      </c>
      <c r="I43">
        <v>1.3969000577926636</v>
      </c>
      <c r="J43">
        <v>1.3961999416351318</v>
      </c>
      <c r="K43">
        <v>1.395300030708313</v>
      </c>
      <c r="L43">
        <v>1.3933000564575195</v>
      </c>
    </row>
    <row r="44" spans="1:12" x14ac:dyDescent="0.3">
      <c r="A44" s="4" t="s">
        <v>45</v>
      </c>
      <c r="B44">
        <v>3.8699999451637268E-2</v>
      </c>
      <c r="C44">
        <v>3.9400000125169754E-2</v>
      </c>
      <c r="D44">
        <v>3.9200000464916229E-2</v>
      </c>
      <c r="E44">
        <v>3.9200000464916229E-2</v>
      </c>
      <c r="F44">
        <v>3.9500001817941666E-2</v>
      </c>
      <c r="G44">
        <v>3.9400000125169754E-2</v>
      </c>
      <c r="H44">
        <v>3.970000147819519E-2</v>
      </c>
      <c r="I44">
        <v>3.9400000125169754E-2</v>
      </c>
      <c r="J44">
        <v>3.9500001817941666E-2</v>
      </c>
      <c r="K44">
        <v>3.9500001817941666E-2</v>
      </c>
      <c r="L44">
        <v>3.9299998432397842E-2</v>
      </c>
    </row>
    <row r="45" spans="1:12" x14ac:dyDescent="0.3">
      <c r="A45" s="4" t="s">
        <v>46</v>
      </c>
      <c r="B45">
        <v>0.33100000023841858</v>
      </c>
      <c r="C45">
        <v>0.3312000036239624</v>
      </c>
      <c r="D45">
        <v>0.33000001311302185</v>
      </c>
      <c r="E45">
        <v>0.32899999618530273</v>
      </c>
      <c r="F45">
        <v>0.32839998602867126</v>
      </c>
      <c r="G45">
        <v>0.32760000228881836</v>
      </c>
      <c r="H45">
        <v>0.32719999551773071</v>
      </c>
      <c r="I45">
        <v>0.3262999951839447</v>
      </c>
      <c r="J45">
        <v>0.32580000162124634</v>
      </c>
      <c r="K45">
        <v>0.3255000114440918</v>
      </c>
      <c r="L45">
        <v>0.32480001449584961</v>
      </c>
    </row>
    <row r="46" spans="1:12" x14ac:dyDescent="0.3">
      <c r="A46" s="4" t="s">
        <v>47</v>
      </c>
      <c r="B46">
        <v>0.61229997873306274</v>
      </c>
      <c r="C46">
        <v>0.6128000020980835</v>
      </c>
      <c r="D46">
        <v>0.61169999837875366</v>
      </c>
      <c r="E46">
        <v>0.61080002784729004</v>
      </c>
      <c r="F46">
        <v>0.61009997129440308</v>
      </c>
      <c r="G46">
        <v>0.60909998416900635</v>
      </c>
      <c r="H46">
        <v>0.60839998722076416</v>
      </c>
      <c r="I46">
        <v>0.60729998350143433</v>
      </c>
      <c r="J46">
        <v>0.60710000991821289</v>
      </c>
      <c r="K46">
        <v>0.60680001974105835</v>
      </c>
      <c r="L46">
        <v>0.60589998960494995</v>
      </c>
    </row>
    <row r="47" spans="1:12" x14ac:dyDescent="0.3">
      <c r="A47" s="4" t="s">
        <v>48</v>
      </c>
      <c r="B47">
        <v>0.91009998321533203</v>
      </c>
      <c r="C47">
        <v>0.91060000658035278</v>
      </c>
      <c r="D47">
        <v>0.90939998626708984</v>
      </c>
      <c r="E47">
        <v>0.90869998931884766</v>
      </c>
      <c r="F47">
        <v>0.90829998254776001</v>
      </c>
      <c r="G47">
        <v>0.90710002183914185</v>
      </c>
      <c r="H47">
        <v>0.90630000829696655</v>
      </c>
      <c r="I47">
        <v>0.90469998121261597</v>
      </c>
      <c r="J47">
        <v>0.90359997749328613</v>
      </c>
      <c r="K47">
        <v>0.90369999408721924</v>
      </c>
      <c r="L47">
        <v>0.90240001678466797</v>
      </c>
    </row>
    <row r="48" spans="1:12" x14ac:dyDescent="0.3">
      <c r="A48" s="4" t="s">
        <v>49</v>
      </c>
      <c r="B48">
        <v>1.2019000053405762</v>
      </c>
      <c r="C48">
        <v>1.2029999494552612</v>
      </c>
      <c r="D48">
        <v>1.2030999660491943</v>
      </c>
      <c r="E48">
        <v>1.2029000520706177</v>
      </c>
      <c r="F48">
        <v>1.2015000581741333</v>
      </c>
      <c r="G48">
        <v>1.2000000476837158</v>
      </c>
      <c r="H48">
        <v>1.1987999677658081</v>
      </c>
      <c r="I48">
        <v>1.1974999904632568</v>
      </c>
      <c r="J48">
        <v>1.1969000101089478</v>
      </c>
      <c r="K48">
        <v>1.1972999572753906</v>
      </c>
      <c r="L48">
        <v>1.1964999437332153</v>
      </c>
    </row>
    <row r="49" spans="1:12" x14ac:dyDescent="0.3">
      <c r="A49" s="4" t="s">
        <v>50</v>
      </c>
      <c r="B49">
        <v>1.4449000358581543</v>
      </c>
      <c r="C49">
        <v>1.4478000402450562</v>
      </c>
      <c r="D49">
        <v>1.447100043296814</v>
      </c>
      <c r="E49">
        <v>1.4463000297546387</v>
      </c>
      <c r="F49">
        <v>1.4448000192642212</v>
      </c>
      <c r="G49">
        <v>1.4430999755859375</v>
      </c>
      <c r="H49">
        <v>1.4407999515533447</v>
      </c>
      <c r="I49">
        <v>1.4387999773025513</v>
      </c>
      <c r="J49">
        <v>1.4371000528335571</v>
      </c>
      <c r="K49">
        <v>1.4378000497817993</v>
      </c>
      <c r="L49">
        <v>1.4377000331878662</v>
      </c>
    </row>
    <row r="50" spans="1:12" x14ac:dyDescent="0.3">
      <c r="A50" s="4" t="s">
        <v>51</v>
      </c>
      <c r="B50">
        <v>0.8180999755859375</v>
      </c>
      <c r="C50">
        <v>0.82859998941421509</v>
      </c>
      <c r="D50">
        <v>0.84189999103546143</v>
      </c>
      <c r="E50">
        <v>0.85570001602172852</v>
      </c>
      <c r="F50">
        <v>0.87910002470016479</v>
      </c>
      <c r="G50">
        <v>0.90590000152587891</v>
      </c>
      <c r="H50">
        <v>0.91900002956390381</v>
      </c>
      <c r="I50">
        <v>0.930899977684021</v>
      </c>
      <c r="J50">
        <v>0.93739998340606689</v>
      </c>
      <c r="K50">
        <v>0.93739998340606689</v>
      </c>
      <c r="L50">
        <v>0.93919998407363892</v>
      </c>
    </row>
    <row r="51" spans="1:12" x14ac:dyDescent="0.3">
      <c r="A51" s="4" t="s">
        <v>52</v>
      </c>
      <c r="B51">
        <v>0.79610002040863037</v>
      </c>
      <c r="C51">
        <v>0.79989999532699585</v>
      </c>
      <c r="D51">
        <v>0.81440001726150513</v>
      </c>
      <c r="E51">
        <v>0.8375999927520752</v>
      </c>
      <c r="F51">
        <v>0.85879999399185181</v>
      </c>
      <c r="G51">
        <v>0.88270002603530884</v>
      </c>
      <c r="H51">
        <v>0.90450000762939453</v>
      </c>
      <c r="I51">
        <v>0.92369997501373291</v>
      </c>
      <c r="J51">
        <v>0.94150000810623169</v>
      </c>
      <c r="K51">
        <v>0.9593999981880188</v>
      </c>
      <c r="L51">
        <v>0.97560000419616699</v>
      </c>
    </row>
    <row r="52" spans="1:12" x14ac:dyDescent="0.3">
      <c r="A52" s="4" t="s">
        <v>53</v>
      </c>
      <c r="B52">
        <v>0.9057999849319458</v>
      </c>
      <c r="C52">
        <v>0.92650002241134644</v>
      </c>
      <c r="D52">
        <v>0.93730002641677856</v>
      </c>
      <c r="E52">
        <v>0.94910001754760742</v>
      </c>
      <c r="F52">
        <v>0.95749998092651367</v>
      </c>
      <c r="G52">
        <v>0.97750002145767212</v>
      </c>
      <c r="H52">
        <v>0.99809998273849487</v>
      </c>
      <c r="I52">
        <v>1.017799973487854</v>
      </c>
      <c r="J52">
        <v>1.0347000360488892</v>
      </c>
      <c r="K52">
        <v>1.0501999855041504</v>
      </c>
      <c r="L52">
        <v>1.0697000026702881</v>
      </c>
    </row>
    <row r="53" spans="1:12" x14ac:dyDescent="0.3">
      <c r="A53" s="4" t="s">
        <v>54</v>
      </c>
      <c r="B53">
        <v>0.90399998426437378</v>
      </c>
      <c r="C53">
        <v>0.91070002317428589</v>
      </c>
      <c r="D53">
        <v>0.91460001468658447</v>
      </c>
      <c r="E53">
        <v>0.92570000886917114</v>
      </c>
      <c r="F53">
        <v>0.93550002574920654</v>
      </c>
      <c r="G53">
        <v>0.95579999685287476</v>
      </c>
      <c r="H53">
        <v>0.97589999437332153</v>
      </c>
      <c r="I53">
        <v>0.99260002374649048</v>
      </c>
      <c r="J53">
        <v>1.0094000101089478</v>
      </c>
      <c r="K53">
        <v>1.0283000469207764</v>
      </c>
      <c r="L53">
        <v>1.0473999977111816</v>
      </c>
    </row>
    <row r="54" spans="1:12" x14ac:dyDescent="0.3">
      <c r="A54" s="4" t="s">
        <v>55</v>
      </c>
      <c r="B54">
        <v>0.99250000715255737</v>
      </c>
      <c r="C54">
        <v>1.0096999406814575</v>
      </c>
      <c r="D54">
        <v>1.0240999460220337</v>
      </c>
      <c r="E54">
        <v>1.0393999814987183</v>
      </c>
      <c r="F54">
        <v>1.0549999475479126</v>
      </c>
      <c r="G54">
        <v>1.0765999555587769</v>
      </c>
      <c r="H54">
        <v>1.0902999639511108</v>
      </c>
      <c r="I54">
        <v>1.1016999483108521</v>
      </c>
      <c r="J54">
        <v>1.1132999658584595</v>
      </c>
      <c r="K54">
        <v>1.1230000257492065</v>
      </c>
      <c r="L54">
        <v>1.134600043296814</v>
      </c>
    </row>
    <row r="55" spans="1:12" x14ac:dyDescent="0.3">
      <c r="A55" s="4" t="s">
        <v>56</v>
      </c>
      <c r="B55">
        <v>0.78289997577667236</v>
      </c>
      <c r="C55">
        <v>0.80140000581741333</v>
      </c>
      <c r="D55">
        <v>0.80849999189376831</v>
      </c>
      <c r="E55">
        <v>0.81599998474121094</v>
      </c>
      <c r="F55">
        <v>0.83009999990463257</v>
      </c>
      <c r="G55">
        <v>0.84479999542236328</v>
      </c>
      <c r="H55">
        <v>0.86030000448226929</v>
      </c>
      <c r="I55">
        <v>0.87430000305175781</v>
      </c>
      <c r="J55">
        <v>0.8881000280380249</v>
      </c>
      <c r="K55">
        <v>0.90230000019073486</v>
      </c>
      <c r="L55">
        <v>0.91820001602172852</v>
      </c>
    </row>
    <row r="56" spans="1:12" x14ac:dyDescent="0.3">
      <c r="A56" s="4" t="s">
        <v>57</v>
      </c>
      <c r="B56">
        <v>1.4206000566482544</v>
      </c>
      <c r="C56">
        <v>1.4632999897003174</v>
      </c>
      <c r="D56">
        <v>1.4937000274658203</v>
      </c>
      <c r="E56">
        <v>1.5225000381469727</v>
      </c>
      <c r="F56">
        <v>1.5699000358581543</v>
      </c>
      <c r="G56">
        <v>1.6111999750137329</v>
      </c>
      <c r="H56">
        <v>1.649399995803833</v>
      </c>
      <c r="I56">
        <v>1.6750999689102173</v>
      </c>
      <c r="J56">
        <v>1.6993999481201172</v>
      </c>
      <c r="K56">
        <v>1.7266999483108521</v>
      </c>
      <c r="L56">
        <v>1.7548999786376953</v>
      </c>
    </row>
    <row r="57" spans="1:12" x14ac:dyDescent="0.3">
      <c r="A57" s="4" t="s">
        <v>58</v>
      </c>
      <c r="B57">
        <v>1.9702999591827393</v>
      </c>
      <c r="C57">
        <v>1.9997999668121338</v>
      </c>
      <c r="D57">
        <v>2.0352001190185547</v>
      </c>
      <c r="E57">
        <v>2.0601999759674072</v>
      </c>
      <c r="F57">
        <v>2.0964999198913574</v>
      </c>
      <c r="G57">
        <v>2.1254000663757324</v>
      </c>
      <c r="H57">
        <v>2.1507000923156738</v>
      </c>
      <c r="I57">
        <v>2.152400016784668</v>
      </c>
      <c r="J57">
        <v>2.1628000736236572</v>
      </c>
      <c r="K57">
        <v>2.1719000339508057</v>
      </c>
      <c r="L57">
        <v>2.1888999938964844</v>
      </c>
    </row>
    <row r="58" spans="1:12" x14ac:dyDescent="0.3">
      <c r="A58" s="4" t="s">
        <v>59</v>
      </c>
      <c r="B58">
        <v>1.7063000202178955</v>
      </c>
      <c r="C58">
        <v>1.7470999956130981</v>
      </c>
      <c r="D58">
        <v>1.8051999807357788</v>
      </c>
      <c r="E58">
        <v>1.8631999492645264</v>
      </c>
      <c r="F58">
        <v>1.9196000099182129</v>
      </c>
      <c r="G58">
        <v>1.9716999530792236</v>
      </c>
      <c r="H58">
        <v>2.0302000045776367</v>
      </c>
      <c r="I58">
        <v>2.072700023651123</v>
      </c>
      <c r="J58">
        <v>2.1182999610900879</v>
      </c>
      <c r="K58">
        <v>2.1515998840332031</v>
      </c>
      <c r="L58">
        <v>2.1879000663757324</v>
      </c>
    </row>
    <row r="59" spans="1:12" x14ac:dyDescent="0.3">
      <c r="A59" s="4" t="s">
        <v>60</v>
      </c>
      <c r="B59">
        <v>1.684499979019165</v>
      </c>
      <c r="C59">
        <v>1.7110999822616577</v>
      </c>
      <c r="D59">
        <v>1.7451000213623047</v>
      </c>
      <c r="E59">
        <v>1.7877000570297241</v>
      </c>
      <c r="F59">
        <v>1.8224999904632568</v>
      </c>
      <c r="G59">
        <v>1.8592000007629395</v>
      </c>
      <c r="H59">
        <v>1.8940999507904053</v>
      </c>
      <c r="I59">
        <v>1.9042999744415283</v>
      </c>
      <c r="J59">
        <v>1.9212000370025635</v>
      </c>
      <c r="K59">
        <v>1.9298000335693359</v>
      </c>
      <c r="L59">
        <v>1.9448000192642212</v>
      </c>
    </row>
    <row r="60" spans="1:12" x14ac:dyDescent="0.3">
      <c r="A60" s="4" t="s">
        <v>61</v>
      </c>
      <c r="B60">
        <v>1.8969000577926636</v>
      </c>
      <c r="C60">
        <v>1.9462000131607056</v>
      </c>
      <c r="D60">
        <v>1.9866000413894653</v>
      </c>
      <c r="E60">
        <v>2.0344998836517334</v>
      </c>
      <c r="F60">
        <v>2.0998001098632813</v>
      </c>
      <c r="G60">
        <v>2.1463000774383545</v>
      </c>
      <c r="H60">
        <v>2.1805000305175781</v>
      </c>
      <c r="I60">
        <v>2.2018001079559326</v>
      </c>
      <c r="J60">
        <v>2.2223000526428223</v>
      </c>
      <c r="K60">
        <v>2.2181000709533691</v>
      </c>
      <c r="L60">
        <v>2.2227001190185547</v>
      </c>
    </row>
    <row r="61" spans="1:12" x14ac:dyDescent="0.3">
      <c r="A61" s="4" t="s">
        <v>62</v>
      </c>
      <c r="B61">
        <v>1.4320000410079956</v>
      </c>
      <c r="C61">
        <v>1.4503999948501587</v>
      </c>
      <c r="D61">
        <v>1.4936000108718872</v>
      </c>
      <c r="E61">
        <v>1.5404000282287598</v>
      </c>
      <c r="F61">
        <v>1.6124999523162842</v>
      </c>
      <c r="G61">
        <v>1.6718000173568726</v>
      </c>
      <c r="H61">
        <v>1.7129000425338745</v>
      </c>
      <c r="I61">
        <v>1.7444000244140625</v>
      </c>
      <c r="J61">
        <v>1.7496999502182007</v>
      </c>
      <c r="K61">
        <v>1.7117999792098999</v>
      </c>
      <c r="L61">
        <v>1.6742000579833984</v>
      </c>
    </row>
    <row r="62" spans="1:12" x14ac:dyDescent="0.3">
      <c r="A62" s="4" t="s">
        <v>63</v>
      </c>
      <c r="B62">
        <v>1.2759000062942505</v>
      </c>
      <c r="C62">
        <v>1.3179999589920044</v>
      </c>
      <c r="D62">
        <v>1.3295999765396118</v>
      </c>
      <c r="E62">
        <v>1.3367999792098999</v>
      </c>
      <c r="F62">
        <v>1.3418999910354614</v>
      </c>
      <c r="G62">
        <v>1.3552999496459961</v>
      </c>
      <c r="H62">
        <v>1.3582999706268311</v>
      </c>
      <c r="I62">
        <v>1.3689999580383301</v>
      </c>
      <c r="J62">
        <v>1.3791999816894531</v>
      </c>
      <c r="K62">
        <v>1.3976000547409058</v>
      </c>
      <c r="L62">
        <v>1.4153000116348267</v>
      </c>
    </row>
    <row r="63" spans="1:12" x14ac:dyDescent="0.3">
      <c r="A63" s="4" t="s">
        <v>64</v>
      </c>
      <c r="B63">
        <v>0.93550002574920654</v>
      </c>
      <c r="C63">
        <v>0.94620001316070557</v>
      </c>
      <c r="D63">
        <v>0.96410000324249268</v>
      </c>
      <c r="E63">
        <v>0.97939997911453247</v>
      </c>
      <c r="F63">
        <v>0.99540001153945923</v>
      </c>
      <c r="G63">
        <v>1.0144000053405762</v>
      </c>
      <c r="H63">
        <v>1.0321999788284302</v>
      </c>
      <c r="I63">
        <v>1.0500999689102173</v>
      </c>
      <c r="J63">
        <v>1.0669000148773193</v>
      </c>
      <c r="K63">
        <v>1.0831999778747559</v>
      </c>
      <c r="L63">
        <v>1.1015000343322754</v>
      </c>
    </row>
    <row r="64" spans="1:12" x14ac:dyDescent="0.3">
      <c r="A64" s="4" t="s">
        <v>65</v>
      </c>
      <c r="B64">
        <v>1.1478999853134155</v>
      </c>
      <c r="C64">
        <v>1.1495000123977661</v>
      </c>
      <c r="D64">
        <v>1.1568000316619873</v>
      </c>
      <c r="E64">
        <v>1.1725000143051147</v>
      </c>
      <c r="F64">
        <v>1.1872999668121338</v>
      </c>
      <c r="G64">
        <v>1.2029999494552612</v>
      </c>
      <c r="H64">
        <v>1.2201999425888062</v>
      </c>
      <c r="I64">
        <v>1.2390999794006348</v>
      </c>
      <c r="J64">
        <v>1.2534999847412109</v>
      </c>
      <c r="K64">
        <v>1.2694000005722046</v>
      </c>
      <c r="L64">
        <v>1.2869999408721924</v>
      </c>
    </row>
    <row r="65" spans="1:12" x14ac:dyDescent="0.3">
      <c r="A65" s="4" t="s">
        <v>66</v>
      </c>
      <c r="B65">
        <v>1.1203000545501709</v>
      </c>
      <c r="C65">
        <v>1.1411999464035034</v>
      </c>
      <c r="D65">
        <v>1.1481000185012817</v>
      </c>
      <c r="E65">
        <v>1.1662000417709351</v>
      </c>
      <c r="F65">
        <v>1.1942000389099121</v>
      </c>
      <c r="G65">
        <v>1.2156000137329102</v>
      </c>
      <c r="H65">
        <v>1.2346999645233154</v>
      </c>
      <c r="I65">
        <v>1.2587000131607056</v>
      </c>
      <c r="J65">
        <v>1.2804000377655029</v>
      </c>
      <c r="K65">
        <v>1.2990000247955322</v>
      </c>
      <c r="L65">
        <v>1.3164999485015869</v>
      </c>
    </row>
    <row r="66" spans="1:12" x14ac:dyDescent="0.3">
      <c r="A66" s="4" t="s">
        <v>67</v>
      </c>
      <c r="B66">
        <v>1.3463000059127808</v>
      </c>
      <c r="C66">
        <v>1.3159999847412109</v>
      </c>
      <c r="D66">
        <v>1.2999000549316406</v>
      </c>
      <c r="E66">
        <v>1.3071999549865723</v>
      </c>
      <c r="F66">
        <v>1.3203999996185303</v>
      </c>
      <c r="G66">
        <v>1.3371000289916992</v>
      </c>
      <c r="H66">
        <v>1.3545000553131104</v>
      </c>
      <c r="I66">
        <v>1.3739000558853149</v>
      </c>
      <c r="J66">
        <v>1.3918000459671021</v>
      </c>
      <c r="K66">
        <v>1.4140000343322754</v>
      </c>
      <c r="L66">
        <v>1.4345999956130981</v>
      </c>
    </row>
    <row r="67" spans="1:12" x14ac:dyDescent="0.3">
      <c r="A67" s="4" t="s">
        <v>68</v>
      </c>
      <c r="B67">
        <v>0.98530000448226929</v>
      </c>
      <c r="C67">
        <v>1.0096999406814575</v>
      </c>
      <c r="D67">
        <v>1.021399974822998</v>
      </c>
      <c r="E67">
        <v>1.0356999635696411</v>
      </c>
      <c r="F67">
        <v>1.0484999418258667</v>
      </c>
      <c r="G67">
        <v>1.0737999677658081</v>
      </c>
      <c r="H67">
        <v>1.0930999517440796</v>
      </c>
      <c r="I67">
        <v>1.1136000156402588</v>
      </c>
      <c r="J67">
        <v>1.1308000087738037</v>
      </c>
      <c r="K67">
        <v>1.1500999927520752</v>
      </c>
      <c r="L67">
        <v>1.1678999662399292</v>
      </c>
    </row>
    <row r="68" spans="1:12" x14ac:dyDescent="0.3">
      <c r="A68" s="4" t="s">
        <v>69</v>
      </c>
      <c r="B68">
        <v>0.89709997177124023</v>
      </c>
      <c r="C68">
        <v>0.94499999284744263</v>
      </c>
      <c r="D68">
        <v>0.98269999027252197</v>
      </c>
      <c r="E68">
        <v>1.0183999538421631</v>
      </c>
      <c r="F68">
        <v>1.0520999431610107</v>
      </c>
      <c r="G68">
        <v>1.0851000547409058</v>
      </c>
      <c r="H68">
        <v>1.1134999990463257</v>
      </c>
      <c r="I68">
        <v>1.1377999782562256</v>
      </c>
      <c r="J68">
        <v>1.1591999530792236</v>
      </c>
      <c r="K68">
        <v>1.1805000305175781</v>
      </c>
      <c r="L68">
        <v>1.1991000175476074</v>
      </c>
    </row>
    <row r="69" spans="1:12" x14ac:dyDescent="0.3">
      <c r="A69" s="4" t="s">
        <v>70</v>
      </c>
      <c r="B69">
        <v>0.98430001735687256</v>
      </c>
      <c r="C69">
        <v>1.0429999828338623</v>
      </c>
      <c r="D69">
        <v>1.1021000146865845</v>
      </c>
      <c r="E69">
        <v>1.1584000587463379</v>
      </c>
      <c r="F69">
        <v>1.2072999477386475</v>
      </c>
      <c r="G69">
        <v>1.2517000436782837</v>
      </c>
      <c r="H69">
        <v>1.2891999483108521</v>
      </c>
      <c r="I69">
        <v>1.3223999738693237</v>
      </c>
      <c r="J69">
        <v>1.3504999876022339</v>
      </c>
      <c r="K69">
        <v>1.3741999864578247</v>
      </c>
      <c r="L69">
        <v>1.3946000337600708</v>
      </c>
    </row>
    <row r="70" spans="1:12" x14ac:dyDescent="0.3">
      <c r="A70" s="4" t="s">
        <v>71</v>
      </c>
      <c r="B70">
        <v>0.81690001487731934</v>
      </c>
      <c r="C70">
        <v>0.85829997062683105</v>
      </c>
      <c r="D70">
        <v>0.89539998769760132</v>
      </c>
      <c r="E70">
        <v>0.93580001592636108</v>
      </c>
      <c r="F70">
        <v>0.97640001773834229</v>
      </c>
      <c r="G70">
        <v>1.0199999809265137</v>
      </c>
      <c r="H70">
        <v>1.054900050163269</v>
      </c>
      <c r="I70">
        <v>1.0880000591278076</v>
      </c>
      <c r="J70">
        <v>1.1204999685287476</v>
      </c>
      <c r="K70">
        <v>1.1509000062942505</v>
      </c>
      <c r="L70">
        <v>1.179900050163269</v>
      </c>
    </row>
    <row r="71" spans="1:12" x14ac:dyDescent="0.3">
      <c r="A71" s="4" t="s">
        <v>72</v>
      </c>
      <c r="B71">
        <v>1.0506000518798828</v>
      </c>
      <c r="C71">
        <v>1.0803999900817871</v>
      </c>
      <c r="D71">
        <v>1.1102999448776245</v>
      </c>
      <c r="E71">
        <v>1.1442999839782715</v>
      </c>
      <c r="F71">
        <v>1.1742000579833984</v>
      </c>
      <c r="G71">
        <v>1.2085000276565552</v>
      </c>
      <c r="H71">
        <v>1.2452000379562378</v>
      </c>
      <c r="I71">
        <v>1.2734999656677246</v>
      </c>
      <c r="J71">
        <v>1.3012000322341919</v>
      </c>
      <c r="K71">
        <v>1.3279999494552612</v>
      </c>
      <c r="L71">
        <v>1.3530000448226929</v>
      </c>
    </row>
    <row r="72" spans="1:12" x14ac:dyDescent="0.3">
      <c r="A72" s="4" t="s">
        <v>73</v>
      </c>
      <c r="B72">
        <v>1.1916999816894531</v>
      </c>
      <c r="C72">
        <v>1.2483999729156494</v>
      </c>
      <c r="D72">
        <v>1.3035000562667847</v>
      </c>
      <c r="E72">
        <v>1.3559999465942383</v>
      </c>
      <c r="F72">
        <v>1.4163999557495117</v>
      </c>
      <c r="G72">
        <v>1.4732999801635742</v>
      </c>
      <c r="H72">
        <v>1.5155999660491943</v>
      </c>
      <c r="I72">
        <v>1.5587999820709229</v>
      </c>
      <c r="J72">
        <v>1.5964000225067139</v>
      </c>
      <c r="K72">
        <v>1.6273000240325928</v>
      </c>
      <c r="L72">
        <v>1.6565999984741211</v>
      </c>
    </row>
    <row r="73" spans="1:12" x14ac:dyDescent="0.3">
      <c r="A73" s="4" t="s">
        <v>74</v>
      </c>
      <c r="B73">
        <v>0.77069997787475586</v>
      </c>
      <c r="C73">
        <v>0.80839997529983521</v>
      </c>
      <c r="D73">
        <v>0.84359997510910034</v>
      </c>
      <c r="E73">
        <v>0.88859999179840088</v>
      </c>
      <c r="F73">
        <v>0.9496999979019165</v>
      </c>
      <c r="G73">
        <v>0.99690002202987671</v>
      </c>
      <c r="H73">
        <v>1.0336999893188477</v>
      </c>
      <c r="I73">
        <v>1.0570000410079956</v>
      </c>
      <c r="J73">
        <v>1.0735000371932983</v>
      </c>
      <c r="K73">
        <v>1.0825999975204468</v>
      </c>
      <c r="L73">
        <v>1.0872999429702759</v>
      </c>
    </row>
    <row r="74" spans="1:12" x14ac:dyDescent="0.3">
      <c r="A74" s="4" t="s">
        <v>75</v>
      </c>
      <c r="B74">
        <v>1.0729999542236328</v>
      </c>
      <c r="C74">
        <v>1.1151000261306763</v>
      </c>
      <c r="D74">
        <v>1.1618000268936157</v>
      </c>
      <c r="E74">
        <v>1.2098000049591064</v>
      </c>
      <c r="F74">
        <v>1.2546000480651855</v>
      </c>
      <c r="G74">
        <v>1.2906999588012695</v>
      </c>
      <c r="H74">
        <v>1.3260999917984009</v>
      </c>
      <c r="I74">
        <v>1.3404999971389771</v>
      </c>
      <c r="J74">
        <v>1.3617000579833984</v>
      </c>
      <c r="K74">
        <v>1.3792999982833862</v>
      </c>
      <c r="L74">
        <v>1.3925000429153442</v>
      </c>
    </row>
    <row r="75" spans="1:12" x14ac:dyDescent="0.3">
      <c r="A75" s="4" t="s">
        <v>76</v>
      </c>
      <c r="B75">
        <v>1.1374000310897827</v>
      </c>
      <c r="C75">
        <v>1.1509000062942505</v>
      </c>
      <c r="D75">
        <v>1.1775000095367432</v>
      </c>
      <c r="E75">
        <v>1.2021000385284424</v>
      </c>
      <c r="F75">
        <v>1.2276999950408936</v>
      </c>
      <c r="G75">
        <v>1.2482999563217163</v>
      </c>
      <c r="H75">
        <v>1.2705999612808228</v>
      </c>
      <c r="I75">
        <v>1.2872999906539917</v>
      </c>
      <c r="J75">
        <v>1.3083000183105469</v>
      </c>
      <c r="K75">
        <v>1.327299952507019</v>
      </c>
      <c r="L75">
        <v>1.3443000316619873</v>
      </c>
    </row>
    <row r="76" spans="1:12" x14ac:dyDescent="0.3">
      <c r="A76" s="4" t="s">
        <v>77</v>
      </c>
      <c r="B76">
        <v>1.2612999677658081</v>
      </c>
      <c r="C76">
        <v>1.2868000268936157</v>
      </c>
      <c r="D76">
        <v>1.3314000368118286</v>
      </c>
      <c r="E76">
        <v>1.3691999912261963</v>
      </c>
      <c r="F76">
        <v>1.4075000286102295</v>
      </c>
      <c r="G76">
        <v>1.4429999589920044</v>
      </c>
      <c r="H76">
        <v>1.4780000448226929</v>
      </c>
      <c r="I76">
        <v>1.506600022315979</v>
      </c>
      <c r="J76">
        <v>1.5384000539779663</v>
      </c>
      <c r="K76">
        <v>1.5678999423980713</v>
      </c>
      <c r="L76">
        <v>1.5921000242233276</v>
      </c>
    </row>
    <row r="77" spans="1:12" x14ac:dyDescent="0.3">
      <c r="A77" s="4" t="s">
        <v>78</v>
      </c>
      <c r="B77">
        <v>1.2591999769210815</v>
      </c>
      <c r="C77">
        <v>1.2919000387191772</v>
      </c>
      <c r="D77">
        <v>1.3047000169754028</v>
      </c>
      <c r="E77">
        <v>1.3235000371932983</v>
      </c>
      <c r="F77">
        <v>1.3545999526977539</v>
      </c>
      <c r="G77">
        <v>1.3789000511169434</v>
      </c>
      <c r="H77">
        <v>1.4017000198364258</v>
      </c>
      <c r="I77">
        <v>1.4213999509811401</v>
      </c>
      <c r="J77">
        <v>1.4431999921798706</v>
      </c>
      <c r="K77">
        <v>1.4652999639511108</v>
      </c>
      <c r="L77">
        <v>1.4850000143051147</v>
      </c>
    </row>
    <row r="78" spans="1:12" x14ac:dyDescent="0.3">
      <c r="A78" s="4" t="s">
        <v>79</v>
      </c>
      <c r="B78">
        <v>1.1565999984741211</v>
      </c>
      <c r="C78">
        <v>1.2087999582290649</v>
      </c>
      <c r="D78">
        <v>1.235200047492981</v>
      </c>
      <c r="E78">
        <v>1.2539999485015869</v>
      </c>
      <c r="F78">
        <v>1.278499960899353</v>
      </c>
      <c r="G78">
        <v>1.3020999431610107</v>
      </c>
      <c r="H78">
        <v>1.3243000507354736</v>
      </c>
      <c r="I78">
        <v>1.3446999788284302</v>
      </c>
      <c r="J78">
        <v>1.3675999641418457</v>
      </c>
      <c r="K78">
        <v>1.3894000053405762</v>
      </c>
      <c r="L78">
        <v>1.4098999500274658</v>
      </c>
    </row>
    <row r="79" spans="1:12" x14ac:dyDescent="0.3">
      <c r="A79" s="4" t="s">
        <v>80</v>
      </c>
      <c r="B79">
        <v>1.225100040435791</v>
      </c>
      <c r="C79">
        <v>1.2676999568939209</v>
      </c>
      <c r="D79">
        <v>1.3044999837875366</v>
      </c>
      <c r="E79">
        <v>1.333899974822998</v>
      </c>
      <c r="F79">
        <v>1.368899941444397</v>
      </c>
      <c r="G79">
        <v>1.3990000486373901</v>
      </c>
      <c r="H79">
        <v>1.427899956703186</v>
      </c>
      <c r="I79">
        <v>1.4499000310897827</v>
      </c>
      <c r="J79">
        <v>1.4790999889373779</v>
      </c>
      <c r="K79">
        <v>1.5013999938964844</v>
      </c>
      <c r="L79">
        <v>1.5225000381469727</v>
      </c>
    </row>
    <row r="80" spans="1:12" x14ac:dyDescent="0.3">
      <c r="A80" s="4" t="s">
        <v>81</v>
      </c>
      <c r="B80">
        <v>1.25</v>
      </c>
      <c r="C80">
        <v>1.3039000034332275</v>
      </c>
      <c r="D80">
        <v>1.3708000183105469</v>
      </c>
      <c r="E80">
        <v>1.4182000160217285</v>
      </c>
      <c r="F80">
        <v>1.4687000513076782</v>
      </c>
      <c r="G80">
        <v>1.5084999799728394</v>
      </c>
      <c r="H80">
        <v>1.5493999719619751</v>
      </c>
      <c r="I80">
        <v>1.5846999883651733</v>
      </c>
      <c r="J80">
        <v>1.6159000396728516</v>
      </c>
      <c r="K80">
        <v>1.642799973487854</v>
      </c>
      <c r="L80">
        <v>1.6706999540328979</v>
      </c>
    </row>
    <row r="81" spans="1:12" x14ac:dyDescent="0.3">
      <c r="A81" s="4" t="s">
        <v>82</v>
      </c>
      <c r="B81">
        <v>1.3171999454498291</v>
      </c>
      <c r="C81">
        <v>1.3614000082015991</v>
      </c>
      <c r="D81">
        <v>1.4011000394821167</v>
      </c>
      <c r="E81">
        <v>1.4399000406265259</v>
      </c>
      <c r="F81">
        <v>1.4851000308990479</v>
      </c>
      <c r="G81">
        <v>1.5190000534057617</v>
      </c>
      <c r="H81">
        <v>1.5536999702453613</v>
      </c>
      <c r="I81">
        <v>1.5831999778747559</v>
      </c>
      <c r="J81">
        <v>1.6128000020980835</v>
      </c>
      <c r="K81">
        <v>1.6384999752044678</v>
      </c>
      <c r="L81">
        <v>1.6663000583648682</v>
      </c>
    </row>
    <row r="82" spans="1:12" x14ac:dyDescent="0.3">
      <c r="A82" s="4" t="s">
        <v>83</v>
      </c>
      <c r="B82">
        <v>1.4953999519348145</v>
      </c>
      <c r="C82">
        <v>1.5525000095367432</v>
      </c>
      <c r="D82">
        <v>1.5882999897003174</v>
      </c>
      <c r="E82">
        <v>1.6248999834060669</v>
      </c>
      <c r="F82">
        <v>1.6550999879837036</v>
      </c>
      <c r="G82">
        <v>1.6815999746322632</v>
      </c>
      <c r="H82">
        <v>1.7120000123977661</v>
      </c>
      <c r="I82">
        <v>1.7380000352859497</v>
      </c>
      <c r="J82">
        <v>1.7676000595092773</v>
      </c>
      <c r="K82">
        <v>1.791700005531311</v>
      </c>
      <c r="L82">
        <v>1.8197000026702881</v>
      </c>
    </row>
    <row r="83" spans="1:12" x14ac:dyDescent="0.3">
      <c r="A83" s="4" t="s">
        <v>84</v>
      </c>
      <c r="B83">
        <v>1.2502000331878662</v>
      </c>
      <c r="C83">
        <v>1.288599967956543</v>
      </c>
      <c r="D83">
        <v>1.3288999795913696</v>
      </c>
      <c r="E83">
        <v>1.3636000156402588</v>
      </c>
      <c r="F83">
        <v>1.3933000564575195</v>
      </c>
      <c r="G83">
        <v>1.4234999418258667</v>
      </c>
      <c r="H83">
        <v>1.4484000205993652</v>
      </c>
      <c r="I83">
        <v>1.4728000164031982</v>
      </c>
      <c r="J83">
        <v>1.5018999576568604</v>
      </c>
      <c r="K83">
        <v>1.5282000303268433</v>
      </c>
      <c r="L83">
        <v>1.5555000305175781</v>
      </c>
    </row>
    <row r="84" spans="1:12" x14ac:dyDescent="0.3">
      <c r="A84" s="4" t="s">
        <v>85</v>
      </c>
      <c r="B84">
        <v>1.276900053024292</v>
      </c>
      <c r="C84">
        <v>1.309999942779541</v>
      </c>
      <c r="D84">
        <v>1.3544000387191772</v>
      </c>
      <c r="E84">
        <v>1.3901000022888184</v>
      </c>
      <c r="F84">
        <v>1.4193999767303467</v>
      </c>
      <c r="G84">
        <v>1.4496999979019165</v>
      </c>
      <c r="H84">
        <v>1.4802000522613525</v>
      </c>
      <c r="I84">
        <v>1.502500057220459</v>
      </c>
      <c r="J84">
        <v>1.5241999626159668</v>
      </c>
      <c r="K84">
        <v>1.5457999706268311</v>
      </c>
      <c r="L84">
        <v>1.5678999423980713</v>
      </c>
    </row>
    <row r="85" spans="1:12" x14ac:dyDescent="0.3">
      <c r="A85" s="4" t="s">
        <v>86</v>
      </c>
      <c r="B85">
        <v>1.1937999725341797</v>
      </c>
      <c r="C85">
        <v>1.2351000308990479</v>
      </c>
      <c r="D85">
        <v>1.2669999599456787</v>
      </c>
      <c r="E85">
        <v>1.3095999956130981</v>
      </c>
      <c r="F85">
        <v>1.3437000513076782</v>
      </c>
      <c r="G85">
        <v>1.3651000261306763</v>
      </c>
      <c r="H85">
        <v>1.3849999904632568</v>
      </c>
      <c r="I85">
        <v>1.3995000123977661</v>
      </c>
      <c r="J85">
        <v>1.4105000495910645</v>
      </c>
      <c r="K85">
        <v>1.4180999994277954</v>
      </c>
      <c r="L85">
        <v>1.4214999675750732</v>
      </c>
    </row>
    <row r="86" spans="1:12" x14ac:dyDescent="0.3">
      <c r="A86" s="4" t="s">
        <v>87</v>
      </c>
      <c r="B86">
        <v>1.089400053024292</v>
      </c>
      <c r="C86">
        <v>1.1509000062942505</v>
      </c>
      <c r="D86">
        <v>1.1816999912261963</v>
      </c>
      <c r="E86">
        <v>1.2240999937057495</v>
      </c>
      <c r="F86">
        <v>1.2630000114440918</v>
      </c>
      <c r="G86">
        <v>1.2766000032424927</v>
      </c>
      <c r="H86">
        <v>1.2755999565124512</v>
      </c>
      <c r="I86">
        <v>1.2690000534057617</v>
      </c>
      <c r="J86">
        <v>1.2621999979019165</v>
      </c>
      <c r="K86">
        <v>1.2674000263214111</v>
      </c>
      <c r="L86">
        <v>1.2747000455856323</v>
      </c>
    </row>
    <row r="87" spans="1:12" x14ac:dyDescent="0.3">
      <c r="A87" s="4" t="s">
        <v>88</v>
      </c>
      <c r="B87">
        <v>1.1306999921798706</v>
      </c>
      <c r="C87">
        <v>1.1444000005722046</v>
      </c>
      <c r="D87">
        <v>1.1557999849319458</v>
      </c>
      <c r="E87">
        <v>1.1619000434875488</v>
      </c>
      <c r="F87">
        <v>1.1771999597549438</v>
      </c>
      <c r="G87">
        <v>1.1972999572753906</v>
      </c>
      <c r="H87">
        <v>1.2115000486373901</v>
      </c>
      <c r="I87">
        <v>1.2319999933242798</v>
      </c>
      <c r="J87">
        <v>1.2506999969482422</v>
      </c>
      <c r="K87">
        <v>1.267799973487854</v>
      </c>
      <c r="L87">
        <v>1.2812999486923218</v>
      </c>
    </row>
    <row r="88" spans="1:12" x14ac:dyDescent="0.3">
      <c r="A88" s="4" t="s">
        <v>89</v>
      </c>
      <c r="B88">
        <v>1.0348000526428223</v>
      </c>
      <c r="C88">
        <v>1.0504000186920166</v>
      </c>
      <c r="D88">
        <v>1.0627000331878662</v>
      </c>
      <c r="E88">
        <v>1.0774999856948853</v>
      </c>
      <c r="F88">
        <v>1.0988999605178833</v>
      </c>
      <c r="G88">
        <v>1.1212999820709229</v>
      </c>
      <c r="H88">
        <v>1.1428999900817871</v>
      </c>
      <c r="I88">
        <v>1.1656999588012695</v>
      </c>
      <c r="J88">
        <v>1.1876000165939331</v>
      </c>
      <c r="K88">
        <v>1.2094000577926636</v>
      </c>
      <c r="L88">
        <v>1.2302000522613525</v>
      </c>
    </row>
    <row r="89" spans="1:12" x14ac:dyDescent="0.3">
      <c r="A89" s="4" t="s">
        <v>90</v>
      </c>
      <c r="B89">
        <v>1.0930999517440796</v>
      </c>
      <c r="C89">
        <v>1.1031999588012695</v>
      </c>
      <c r="D89">
        <v>1.114799976348877</v>
      </c>
      <c r="E89">
        <v>1.1269999742507935</v>
      </c>
      <c r="F89">
        <v>1.1441999673843384</v>
      </c>
      <c r="G89">
        <v>1.1619999408721924</v>
      </c>
      <c r="H89">
        <v>1.1843999624252319</v>
      </c>
      <c r="I89">
        <v>1.2075999975204468</v>
      </c>
      <c r="J89">
        <v>1.2314000129699707</v>
      </c>
      <c r="K89">
        <v>1.2555999755859375</v>
      </c>
      <c r="L89">
        <v>1.2752000093460083</v>
      </c>
    </row>
    <row r="90" spans="1:12" x14ac:dyDescent="0.3">
      <c r="A90" s="4" t="s">
        <v>91</v>
      </c>
      <c r="B90">
        <v>1.2029999494552612</v>
      </c>
      <c r="C90">
        <v>1.2094999551773071</v>
      </c>
      <c r="D90">
        <v>1.2294000387191772</v>
      </c>
      <c r="E90">
        <v>1.2379000186920166</v>
      </c>
      <c r="F90">
        <v>1.2455999851226807</v>
      </c>
      <c r="G90">
        <v>1.2605999708175659</v>
      </c>
      <c r="H90">
        <v>1.2757999897003174</v>
      </c>
      <c r="I90">
        <v>1.2905000448226929</v>
      </c>
      <c r="J90">
        <v>1.3056000471115112</v>
      </c>
      <c r="K90">
        <v>1.320099949836731</v>
      </c>
      <c r="L90">
        <v>1.3350000381469727</v>
      </c>
    </row>
    <row r="91" spans="1:12" x14ac:dyDescent="0.3">
      <c r="A91" s="4" t="s">
        <v>92</v>
      </c>
      <c r="B91">
        <v>1.0546000003814697</v>
      </c>
      <c r="C91">
        <v>1.0870000123977661</v>
      </c>
      <c r="D91">
        <v>1.1136000156402588</v>
      </c>
      <c r="E91">
        <v>1.138200044631958</v>
      </c>
      <c r="F91">
        <v>1.1656999588012695</v>
      </c>
      <c r="G91">
        <v>1.1938999891281128</v>
      </c>
      <c r="H91">
        <v>1.2160999774932861</v>
      </c>
      <c r="I91">
        <v>1.2340999841690063</v>
      </c>
      <c r="J91">
        <v>1.2532999515533447</v>
      </c>
      <c r="K91">
        <v>1.2706999778747559</v>
      </c>
      <c r="L91">
        <v>1.2867000102996826</v>
      </c>
    </row>
    <row r="92" spans="1:12" x14ac:dyDescent="0.3">
      <c r="A92" s="4" t="s">
        <v>93</v>
      </c>
      <c r="B92">
        <v>1.4019999504089355</v>
      </c>
      <c r="C92">
        <v>1.4332000017166138</v>
      </c>
      <c r="D92">
        <v>1.4723999500274658</v>
      </c>
      <c r="E92">
        <v>1.5115000009536743</v>
      </c>
      <c r="F92">
        <v>1.5499000549316406</v>
      </c>
      <c r="G92">
        <v>1.5930999517440796</v>
      </c>
      <c r="H92">
        <v>1.6363999843597412</v>
      </c>
      <c r="I92">
        <v>1.6811000108718872</v>
      </c>
      <c r="J92">
        <v>1.7230000495910645</v>
      </c>
      <c r="K92">
        <v>1.7670999765396118</v>
      </c>
      <c r="L92">
        <v>1.8059999942779541</v>
      </c>
    </row>
    <row r="93" spans="1:12" x14ac:dyDescent="0.3">
      <c r="A93" s="4" t="s">
        <v>94</v>
      </c>
      <c r="B93">
        <v>1.3240000009536743</v>
      </c>
      <c r="C93">
        <v>1.3494000434875488</v>
      </c>
      <c r="D93">
        <v>1.3787000179290771</v>
      </c>
      <c r="E93">
        <v>1.4036999940872192</v>
      </c>
      <c r="F93">
        <v>1.4352999925613403</v>
      </c>
      <c r="G93">
        <v>1.4677000045776367</v>
      </c>
      <c r="H93">
        <v>1.5020999908447266</v>
      </c>
      <c r="I93">
        <v>1.537600040435791</v>
      </c>
      <c r="J93">
        <v>1.5724999904632568</v>
      </c>
      <c r="K93">
        <v>1.6029000282287598</v>
      </c>
      <c r="L93">
        <v>1.6376999616622925</v>
      </c>
    </row>
    <row r="94" spans="1:12" x14ac:dyDescent="0.3">
      <c r="A94" s="4" t="s">
        <v>95</v>
      </c>
      <c r="B94">
        <v>1.3119000196456909</v>
      </c>
      <c r="C94">
        <v>1.3459999561309814</v>
      </c>
      <c r="D94">
        <v>1.3824000358581543</v>
      </c>
      <c r="E94">
        <v>1.4162000417709351</v>
      </c>
      <c r="F94">
        <v>1.4526000022888184</v>
      </c>
      <c r="G94">
        <v>1.4940999746322632</v>
      </c>
      <c r="H94">
        <v>1.5334000587463379</v>
      </c>
      <c r="I94">
        <v>1.5681999921798706</v>
      </c>
      <c r="J94">
        <v>1.6044000387191772</v>
      </c>
      <c r="K94">
        <v>1.638700008392334</v>
      </c>
      <c r="L94">
        <v>1.6706000566482544</v>
      </c>
    </row>
    <row r="95" spans="1:12" x14ac:dyDescent="0.3">
      <c r="A95" s="4" t="s">
        <v>96</v>
      </c>
      <c r="B95">
        <v>1.2621999979019165</v>
      </c>
      <c r="C95">
        <v>1.2891000509262085</v>
      </c>
      <c r="D95">
        <v>1.3093999624252319</v>
      </c>
      <c r="E95">
        <v>1.3282999992370605</v>
      </c>
      <c r="F95">
        <v>1.3588000535964966</v>
      </c>
      <c r="G95">
        <v>1.3918000459671021</v>
      </c>
      <c r="H95">
        <v>1.4199999570846558</v>
      </c>
      <c r="I95">
        <v>1.4506000280380249</v>
      </c>
      <c r="J95">
        <v>1.4835000038146973</v>
      </c>
      <c r="K95">
        <v>1.5151000022888184</v>
      </c>
      <c r="L95">
        <v>1.5457999706268311</v>
      </c>
    </row>
    <row r="96" spans="1:12" x14ac:dyDescent="0.3">
      <c r="A96" s="4" t="s">
        <v>97</v>
      </c>
      <c r="B96">
        <v>1.3359999656677246</v>
      </c>
      <c r="C96">
        <v>1.3552999496459961</v>
      </c>
      <c r="D96">
        <v>1.3769999742507935</v>
      </c>
      <c r="E96">
        <v>1.3913999795913696</v>
      </c>
      <c r="F96">
        <v>1.4063999652862549</v>
      </c>
      <c r="G96">
        <v>1.4219000339508057</v>
      </c>
      <c r="H96">
        <v>1.4408999681472778</v>
      </c>
      <c r="I96">
        <v>1.4600000381469727</v>
      </c>
      <c r="J96">
        <v>1.4785000085830688</v>
      </c>
      <c r="K96">
        <v>1.4994000196456909</v>
      </c>
      <c r="L96">
        <v>1.5191999673843384</v>
      </c>
    </row>
    <row r="97" spans="1:12" x14ac:dyDescent="0.3">
      <c r="A97" s="4" t="s">
        <v>98</v>
      </c>
      <c r="B97">
        <v>1.3445999622344971</v>
      </c>
      <c r="C97">
        <v>1.3674999475479126</v>
      </c>
      <c r="D97">
        <v>1.3885999917984009</v>
      </c>
      <c r="E97">
        <v>1.4311000108718872</v>
      </c>
      <c r="F97">
        <v>1.475600004196167</v>
      </c>
      <c r="G97">
        <v>1.5096999406814575</v>
      </c>
      <c r="H97">
        <v>1.5202000141143799</v>
      </c>
      <c r="I97">
        <v>1.5159000158309937</v>
      </c>
      <c r="J97">
        <v>1.5175000429153442</v>
      </c>
      <c r="K97">
        <v>1.5398000478744507</v>
      </c>
      <c r="L97">
        <v>1.5884000062942505</v>
      </c>
    </row>
    <row r="98" spans="1:12" x14ac:dyDescent="0.3">
      <c r="A98" s="4" t="s">
        <v>99</v>
      </c>
      <c r="B98">
        <v>0.85259997844696045</v>
      </c>
      <c r="C98">
        <v>0.86720001697540283</v>
      </c>
      <c r="D98">
        <v>0.88270002603530884</v>
      </c>
      <c r="E98">
        <v>0.89630001783370972</v>
      </c>
      <c r="F98">
        <v>0.90920001268386841</v>
      </c>
      <c r="G98">
        <v>0.91839998960494995</v>
      </c>
      <c r="H98">
        <v>0.93220001459121704</v>
      </c>
      <c r="I98">
        <v>0.93860000371932983</v>
      </c>
      <c r="J98">
        <v>0.94800001382827759</v>
      </c>
      <c r="K98">
        <v>0.95499998331069946</v>
      </c>
      <c r="L98">
        <v>0.96170002222061157</v>
      </c>
    </row>
    <row r="99" spans="1:12" x14ac:dyDescent="0.3">
      <c r="A99" s="4" t="s">
        <v>100</v>
      </c>
      <c r="B99">
        <v>0.90530002117156982</v>
      </c>
      <c r="C99">
        <v>0.91350001096725464</v>
      </c>
      <c r="D99">
        <v>0.91689997911453247</v>
      </c>
      <c r="E99">
        <v>0.92239999771118164</v>
      </c>
      <c r="F99">
        <v>0.92970001697540283</v>
      </c>
      <c r="G99">
        <v>0.93790000677108765</v>
      </c>
      <c r="H99">
        <v>0.94819998741149902</v>
      </c>
      <c r="I99">
        <v>0.95480000972747803</v>
      </c>
      <c r="J99">
        <v>0.96450001001358032</v>
      </c>
      <c r="K99">
        <v>0.9725000262260437</v>
      </c>
      <c r="L99">
        <v>0.98089998960494995</v>
      </c>
    </row>
    <row r="100" spans="1:12" x14ac:dyDescent="0.3">
      <c r="A100" s="4" t="s">
        <v>101</v>
      </c>
      <c r="B100">
        <v>0.87669998407363892</v>
      </c>
      <c r="C100">
        <v>0.88789999485015869</v>
      </c>
      <c r="D100">
        <v>0.89829999208450317</v>
      </c>
      <c r="E100">
        <v>0.91119998693466187</v>
      </c>
      <c r="F100">
        <v>0.91820001602172852</v>
      </c>
      <c r="G100">
        <v>0.92720001935958862</v>
      </c>
      <c r="H100">
        <v>0.93699997663497925</v>
      </c>
      <c r="I100">
        <v>0.9440000057220459</v>
      </c>
      <c r="J100">
        <v>0.95219999551773071</v>
      </c>
      <c r="K100">
        <v>0.96020001173019409</v>
      </c>
      <c r="L100">
        <v>0.96660000085830688</v>
      </c>
    </row>
    <row r="101" spans="1:12" x14ac:dyDescent="0.3">
      <c r="A101" s="4" t="s">
        <v>102</v>
      </c>
      <c r="B101">
        <v>0.96530002355575562</v>
      </c>
      <c r="C101">
        <v>0.97689998149871826</v>
      </c>
      <c r="D101">
        <v>0.98240000009536743</v>
      </c>
      <c r="E101">
        <v>0.9879000186920166</v>
      </c>
      <c r="F101">
        <v>0.99360001087188721</v>
      </c>
      <c r="G101">
        <v>0.99930000305175781</v>
      </c>
      <c r="H101">
        <v>1.0101000070571899</v>
      </c>
      <c r="I101">
        <v>1.0154000520706177</v>
      </c>
      <c r="J101">
        <v>1.0219000577926636</v>
      </c>
      <c r="K101">
        <v>1.0319000482559204</v>
      </c>
      <c r="L101">
        <v>1.0353000164031982</v>
      </c>
    </row>
    <row r="102" spans="1:12" x14ac:dyDescent="0.3">
      <c r="A102" s="4" t="s">
        <v>103</v>
      </c>
      <c r="B102">
        <v>0.94489997625350952</v>
      </c>
      <c r="C102">
        <v>0.95770001411437988</v>
      </c>
      <c r="D102">
        <v>0.9692000150680542</v>
      </c>
      <c r="E102">
        <v>0.97839999198913574</v>
      </c>
      <c r="F102">
        <v>0.98610001802444458</v>
      </c>
      <c r="G102">
        <v>0.99330002069473267</v>
      </c>
      <c r="H102">
        <v>1.0072000026702881</v>
      </c>
      <c r="I102">
        <v>1.0139000415802002</v>
      </c>
      <c r="J102">
        <v>1.0227999687194824</v>
      </c>
      <c r="K102">
        <v>1.0303000211715698</v>
      </c>
      <c r="L102">
        <v>1.0365999937057495</v>
      </c>
    </row>
    <row r="103" spans="1:12" x14ac:dyDescent="0.3">
      <c r="A103" s="4" t="s">
        <v>104</v>
      </c>
      <c r="B103">
        <v>0.98549997806549072</v>
      </c>
      <c r="C103">
        <v>0.99620002508163452</v>
      </c>
      <c r="D103">
        <v>1.0073000192642212</v>
      </c>
      <c r="E103">
        <v>1.0197999477386475</v>
      </c>
      <c r="F103">
        <v>1.0299999713897705</v>
      </c>
      <c r="G103">
        <v>1.0419000387191772</v>
      </c>
      <c r="H103">
        <v>1.0571000576019287</v>
      </c>
      <c r="I103">
        <v>1.0657000541687012</v>
      </c>
      <c r="J103">
        <v>1.0776000022888184</v>
      </c>
      <c r="K103">
        <v>1.0855000019073486</v>
      </c>
      <c r="L103">
        <v>1.0928000211715698</v>
      </c>
    </row>
    <row r="104" spans="1:12" x14ac:dyDescent="0.3">
      <c r="A104" s="4" t="s">
        <v>145</v>
      </c>
      <c r="B104">
        <v>6.0199998319149017E-2</v>
      </c>
      <c r="C104">
        <v>6.5800003707408905E-2</v>
      </c>
      <c r="D104">
        <v>6.289999932050705E-2</v>
      </c>
      <c r="E104">
        <v>6.25E-2</v>
      </c>
      <c r="F104">
        <v>6.210000067949295E-2</v>
      </c>
      <c r="G104">
        <v>6.1599999666213989E-2</v>
      </c>
      <c r="H104">
        <v>6.1400000005960464E-2</v>
      </c>
      <c r="I104">
        <v>6.1999998986721039E-2</v>
      </c>
      <c r="J104">
        <v>6.7800000309944153E-2</v>
      </c>
      <c r="K104">
        <v>6.210000067949295E-2</v>
      </c>
      <c r="L104">
        <v>6.1999998986721039E-2</v>
      </c>
    </row>
    <row r="105" spans="1:12" x14ac:dyDescent="0.3">
      <c r="A105" s="4" t="s">
        <v>146</v>
      </c>
      <c r="B105">
        <v>5.9799998998641968E-2</v>
      </c>
      <c r="C105">
        <v>6.1999998986721039E-2</v>
      </c>
      <c r="D105">
        <v>6.1500001698732376E-2</v>
      </c>
      <c r="E105">
        <v>6.080000102519989E-2</v>
      </c>
      <c r="F105">
        <v>6.120000034570694E-2</v>
      </c>
      <c r="G105">
        <v>6.0699999332427979E-2</v>
      </c>
      <c r="H105">
        <v>6.120000034570694E-2</v>
      </c>
      <c r="I105">
        <v>6.210000067949295E-2</v>
      </c>
      <c r="J105">
        <v>6.1900001019239426E-2</v>
      </c>
      <c r="K105">
        <v>6.1900001019239426E-2</v>
      </c>
      <c r="L105">
        <v>6.210000067949295E-2</v>
      </c>
    </row>
    <row r="106" spans="1:12" x14ac:dyDescent="0.3">
      <c r="A106" s="4" t="s">
        <v>147</v>
      </c>
      <c r="B106">
        <v>5.7700000703334808E-2</v>
      </c>
      <c r="C106">
        <v>6.0400001704692841E-2</v>
      </c>
      <c r="D106">
        <v>6.1599999666213989E-2</v>
      </c>
      <c r="E106">
        <v>6.1700001358985901E-2</v>
      </c>
      <c r="F106">
        <v>6.1999998986721039E-2</v>
      </c>
      <c r="G106">
        <v>6.2799997627735138E-2</v>
      </c>
      <c r="H106">
        <v>6.2199998646974564E-2</v>
      </c>
      <c r="I106">
        <v>6.2799997627735138E-2</v>
      </c>
      <c r="J106">
        <v>6.2799997627735138E-2</v>
      </c>
      <c r="K106">
        <v>6.3100002706050873E-2</v>
      </c>
      <c r="L106">
        <v>6.379999965429306E-2</v>
      </c>
    </row>
    <row r="107" spans="1:12" x14ac:dyDescent="0.3">
      <c r="A107" s="4" t="s">
        <v>148</v>
      </c>
      <c r="B107">
        <v>0.96380001306533813</v>
      </c>
      <c r="C107">
        <v>0.95469999313354492</v>
      </c>
      <c r="D107">
        <v>0.95120000839233398</v>
      </c>
      <c r="E107">
        <v>0.94919997453689575</v>
      </c>
      <c r="F107">
        <v>0.95560002326965332</v>
      </c>
      <c r="G107">
        <v>0.95370000600814819</v>
      </c>
      <c r="H107">
        <v>0.95169997215270996</v>
      </c>
      <c r="I107">
        <v>0.94809997081756592</v>
      </c>
      <c r="J107">
        <v>0.94529998302459717</v>
      </c>
      <c r="K107">
        <v>0.94230002164840698</v>
      </c>
      <c r="L107">
        <v>0.93980002403259277</v>
      </c>
    </row>
    <row r="108" spans="1:12" x14ac:dyDescent="0.3">
      <c r="A108" s="4" t="s">
        <v>149</v>
      </c>
      <c r="B108">
        <v>0.99370002746582031</v>
      </c>
      <c r="C108">
        <v>1.0068999528884888</v>
      </c>
      <c r="D108">
        <v>0.99830001592636108</v>
      </c>
      <c r="E108">
        <v>0.99550002813339233</v>
      </c>
      <c r="F108">
        <v>0.99620002508163452</v>
      </c>
      <c r="G108">
        <v>0.99220001697540283</v>
      </c>
      <c r="H108">
        <v>0.99029999971389771</v>
      </c>
      <c r="I108">
        <v>0.98909997940063477</v>
      </c>
      <c r="J108">
        <v>0.98989999294281006</v>
      </c>
      <c r="K108">
        <v>0.98869997262954712</v>
      </c>
      <c r="L108">
        <v>0.98750001192092896</v>
      </c>
    </row>
    <row r="109" spans="1:12" x14ac:dyDescent="0.3">
      <c r="A109" s="4" t="s">
        <v>150</v>
      </c>
      <c r="B109">
        <v>0.98079997301101685</v>
      </c>
      <c r="C109">
        <v>0.97949999570846558</v>
      </c>
      <c r="D109">
        <v>0.97860002517700195</v>
      </c>
      <c r="E109">
        <v>0.97890001535415649</v>
      </c>
      <c r="F109">
        <v>0.97899997234344482</v>
      </c>
      <c r="G109">
        <v>0.98079997301101685</v>
      </c>
      <c r="H109">
        <v>0.97780001163482666</v>
      </c>
      <c r="I109">
        <v>0.98079997301101685</v>
      </c>
      <c r="J109">
        <v>0.98269999027252197</v>
      </c>
      <c r="K109">
        <v>0.98100000619888306</v>
      </c>
      <c r="L109">
        <v>0.97960001230239868</v>
      </c>
    </row>
    <row r="110" spans="1:12" x14ac:dyDescent="0.3">
      <c r="A110" s="4" t="s">
        <v>105</v>
      </c>
      <c r="B110">
        <v>1.5210000276565552</v>
      </c>
      <c r="C110">
        <v>1.5231000185012817</v>
      </c>
      <c r="D110">
        <v>1.5303000211715698</v>
      </c>
      <c r="E110">
        <v>1.5262999534606934</v>
      </c>
      <c r="F110">
        <v>1.5270999670028687</v>
      </c>
      <c r="G110">
        <v>1.5230000019073486</v>
      </c>
      <c r="H110">
        <v>1.5235999822616577</v>
      </c>
      <c r="I110">
        <v>1.5200999975204468</v>
      </c>
      <c r="J110">
        <v>1.5199999809265137</v>
      </c>
      <c r="K110">
        <v>1.5199999809265137</v>
      </c>
      <c r="L110">
        <v>1.5196000337600708</v>
      </c>
    </row>
    <row r="111" spans="1:12" x14ac:dyDescent="0.3">
      <c r="A111" s="4" t="s">
        <v>106</v>
      </c>
      <c r="B111">
        <v>1.6021000146865845</v>
      </c>
      <c r="C111">
        <v>1.6349999904632568</v>
      </c>
      <c r="D111">
        <v>1.6289999485015869</v>
      </c>
      <c r="E111">
        <v>1.618899941444397</v>
      </c>
      <c r="F111">
        <v>1.6131999492645264</v>
      </c>
      <c r="G111">
        <v>1.618899941444397</v>
      </c>
      <c r="H111">
        <v>1.614300012588501</v>
      </c>
      <c r="I111">
        <v>1.614300012588501</v>
      </c>
      <c r="J111">
        <v>1.6126999855041504</v>
      </c>
      <c r="K111">
        <v>1.6126999855041504</v>
      </c>
      <c r="L111">
        <v>1.6137000322341919</v>
      </c>
    </row>
    <row r="112" spans="1:12" x14ac:dyDescent="0.3">
      <c r="A112" s="4" t="s">
        <v>107</v>
      </c>
      <c r="B112">
        <v>1.6184999942779541</v>
      </c>
      <c r="C112">
        <v>1.5860999822616577</v>
      </c>
      <c r="D112">
        <v>1.5973000526428223</v>
      </c>
      <c r="E112">
        <v>1.5978000164031982</v>
      </c>
      <c r="F112">
        <v>1.5959000587463379</v>
      </c>
      <c r="G112">
        <v>1.5986000299453735</v>
      </c>
      <c r="H112">
        <v>1.5981999635696411</v>
      </c>
      <c r="I112">
        <v>1.598099946975708</v>
      </c>
      <c r="J112">
        <v>1.5976999998092651</v>
      </c>
      <c r="K112">
        <v>1.5980000495910645</v>
      </c>
      <c r="L112">
        <v>1.5983999967575073</v>
      </c>
    </row>
    <row r="113" spans="1:12" x14ac:dyDescent="0.3">
      <c r="A113" s="4" t="s">
        <v>108</v>
      </c>
      <c r="B113">
        <v>1.1243000030517578</v>
      </c>
      <c r="C113">
        <v>1.1218999624252319</v>
      </c>
      <c r="D113">
        <v>1.1239000558853149</v>
      </c>
      <c r="E113">
        <v>1.1226999759674072</v>
      </c>
      <c r="F113">
        <v>1.1207000017166138</v>
      </c>
      <c r="G113">
        <v>1.1217000484466553</v>
      </c>
      <c r="H113">
        <v>1.1207000017166138</v>
      </c>
      <c r="I113">
        <v>1.1205999851226807</v>
      </c>
      <c r="J113">
        <v>1.1203000545501709</v>
      </c>
      <c r="K113">
        <v>1.1202000379562378</v>
      </c>
      <c r="L113">
        <v>1.1186000108718872</v>
      </c>
    </row>
    <row r="114" spans="1:12" x14ac:dyDescent="0.3">
      <c r="A114" s="4" t="s">
        <v>109</v>
      </c>
      <c r="B114">
        <v>1.2128000259399414</v>
      </c>
      <c r="C114">
        <v>1.2015000581741333</v>
      </c>
      <c r="D114">
        <v>1.20169997215271</v>
      </c>
      <c r="E114">
        <v>1.2034000158309937</v>
      </c>
      <c r="F114">
        <v>1.2051000595092773</v>
      </c>
      <c r="G114">
        <v>1.2072000503540039</v>
      </c>
      <c r="H114">
        <v>1.2072000503540039</v>
      </c>
      <c r="I114">
        <v>1.2072999477386475</v>
      </c>
      <c r="J114">
        <v>1.2069000005722046</v>
      </c>
      <c r="K114">
        <v>1.2077000141143799</v>
      </c>
      <c r="L114">
        <v>1.2071000337600708</v>
      </c>
    </row>
    <row r="115" spans="1:12" x14ac:dyDescent="0.3">
      <c r="A115" s="4" t="s">
        <v>110</v>
      </c>
      <c r="B115">
        <v>1.2933000326156616</v>
      </c>
      <c r="C115">
        <v>1.2786999940872192</v>
      </c>
      <c r="D115">
        <v>1.2807999849319458</v>
      </c>
      <c r="E115">
        <v>1.2770999670028687</v>
      </c>
      <c r="F115">
        <v>1.2786999940872192</v>
      </c>
      <c r="G115">
        <v>1.2791999578475952</v>
      </c>
      <c r="H115">
        <v>1.2796000242233276</v>
      </c>
      <c r="I115">
        <v>1.2789000272750854</v>
      </c>
      <c r="J115">
        <v>1.2788000106811523</v>
      </c>
      <c r="K115">
        <v>1.2796000242233276</v>
      </c>
      <c r="L115">
        <v>1.2807999849319458</v>
      </c>
    </row>
    <row r="116" spans="1:12" x14ac:dyDescent="0.3">
      <c r="A116" s="4" t="s">
        <v>111</v>
      </c>
      <c r="B116">
        <v>1.0880000591278076</v>
      </c>
      <c r="C116">
        <v>1.0780999660491943</v>
      </c>
      <c r="D116">
        <v>1.0776000022888184</v>
      </c>
      <c r="E116">
        <v>1.0825999975204468</v>
      </c>
      <c r="F116">
        <v>1.0860999822616577</v>
      </c>
      <c r="G116">
        <v>1.0880999565124512</v>
      </c>
      <c r="H116">
        <v>1.0885000228881836</v>
      </c>
      <c r="I116">
        <v>1.0889999866485596</v>
      </c>
      <c r="J116">
        <v>1.0893000364303589</v>
      </c>
      <c r="K116">
        <v>1.0908000469207764</v>
      </c>
      <c r="L116">
        <v>1.0908999443054199</v>
      </c>
    </row>
    <row r="117" spans="1:12" x14ac:dyDescent="0.3">
      <c r="A117" s="4" t="s">
        <v>112</v>
      </c>
      <c r="B117">
        <v>1.1088999509811401</v>
      </c>
      <c r="C117">
        <v>1.111799955368042</v>
      </c>
      <c r="D117">
        <v>1.1217000484466553</v>
      </c>
      <c r="E117">
        <v>1.1253999471664429</v>
      </c>
      <c r="F117">
        <v>1.1262999773025513</v>
      </c>
      <c r="G117">
        <v>1.1277999877929687</v>
      </c>
      <c r="H117">
        <v>1.128600001335144</v>
      </c>
      <c r="I117">
        <v>1.1288000345230103</v>
      </c>
      <c r="J117">
        <v>1.1284999847412109</v>
      </c>
      <c r="K117">
        <v>1.1295000314712524</v>
      </c>
      <c r="L117">
        <v>1.1298999786376953</v>
      </c>
    </row>
    <row r="118" spans="1:12" x14ac:dyDescent="0.3">
      <c r="A118" s="4" t="s">
        <v>113</v>
      </c>
      <c r="B118">
        <v>1.1303000450134277</v>
      </c>
      <c r="C118">
        <v>1.1328999996185303</v>
      </c>
      <c r="D118">
        <v>1.1326999664306641</v>
      </c>
      <c r="E118">
        <v>1.1327999830245972</v>
      </c>
      <c r="F118">
        <v>1.1351000070571899</v>
      </c>
      <c r="G118">
        <v>1.1370999813079834</v>
      </c>
      <c r="H118">
        <v>1.136199951171875</v>
      </c>
      <c r="I118">
        <v>1.1380000114440918</v>
      </c>
      <c r="J118">
        <v>1.1371999979019165</v>
      </c>
      <c r="K118">
        <v>1.1383999586105347</v>
      </c>
      <c r="L118">
        <v>1.1376999616622925</v>
      </c>
    </row>
    <row r="119" spans="1:12" x14ac:dyDescent="0.3">
      <c r="A119" s="4" t="s">
        <v>114</v>
      </c>
      <c r="B119">
        <v>1.3316999673843384</v>
      </c>
      <c r="C119">
        <v>1.336400032043457</v>
      </c>
      <c r="D119">
        <v>1.3351999521255493</v>
      </c>
      <c r="E119">
        <v>1.3382999897003174</v>
      </c>
      <c r="F119">
        <v>1.339900016784668</v>
      </c>
      <c r="G119">
        <v>1.3408000469207764</v>
      </c>
      <c r="H119">
        <v>1.3408000469207764</v>
      </c>
      <c r="I119">
        <v>1.3413000106811523</v>
      </c>
      <c r="J119">
        <v>1.340999960899353</v>
      </c>
      <c r="K119">
        <v>1.3418999910354614</v>
      </c>
      <c r="L119">
        <v>1.340999960899353</v>
      </c>
    </row>
    <row r="120" spans="1:12" x14ac:dyDescent="0.3">
      <c r="A120" s="4" t="s">
        <v>115</v>
      </c>
      <c r="B120">
        <v>1.3407000303268433</v>
      </c>
      <c r="C120">
        <v>1.3400000333786011</v>
      </c>
      <c r="D120">
        <v>1.3447999954223633</v>
      </c>
      <c r="E120">
        <v>1.3473999500274658</v>
      </c>
      <c r="F120">
        <v>1.3492000102996826</v>
      </c>
      <c r="G120">
        <v>1.3511999845504761</v>
      </c>
      <c r="H120">
        <v>1.3515000343322754</v>
      </c>
      <c r="I120">
        <v>1.3525999784469604</v>
      </c>
      <c r="J120">
        <v>1.3514000177383423</v>
      </c>
      <c r="K120">
        <v>1.3525999784469604</v>
      </c>
      <c r="L120">
        <v>1.3523999452590942</v>
      </c>
    </row>
    <row r="121" spans="1:12" x14ac:dyDescent="0.3">
      <c r="A121" s="4" t="s">
        <v>116</v>
      </c>
      <c r="B121">
        <v>1.2496000528335571</v>
      </c>
      <c r="C121">
        <v>1.25</v>
      </c>
      <c r="D121">
        <v>1.2345000505447388</v>
      </c>
      <c r="E121">
        <v>1.2335000038146973</v>
      </c>
      <c r="F121">
        <v>1.2342000007629395</v>
      </c>
      <c r="G121">
        <v>1.2345999479293823</v>
      </c>
      <c r="H121">
        <v>1.2344000339508057</v>
      </c>
      <c r="I121">
        <v>1.2346999645233154</v>
      </c>
      <c r="J121">
        <v>1.2337000370025635</v>
      </c>
      <c r="K121">
        <v>1.2319999933242798</v>
      </c>
      <c r="L121">
        <v>1.2330000400543213</v>
      </c>
    </row>
    <row r="122" spans="1:12" x14ac:dyDescent="0.3">
      <c r="A122" s="4" t="s">
        <v>117</v>
      </c>
      <c r="B122">
        <v>1.2490999698638916</v>
      </c>
      <c r="C122">
        <v>1.2589999437332153</v>
      </c>
      <c r="D122">
        <v>1.2552000284194946</v>
      </c>
      <c r="E122">
        <v>1.2549999952316284</v>
      </c>
      <c r="F122">
        <v>1.2569999694824219</v>
      </c>
      <c r="G122">
        <v>1.2577999830245972</v>
      </c>
      <c r="H122">
        <v>1.259600043296814</v>
      </c>
      <c r="I122">
        <v>1.2597999572753906</v>
      </c>
      <c r="J122">
        <v>1.260699987411499</v>
      </c>
      <c r="K122">
        <v>1.2619999647140503</v>
      </c>
      <c r="L122">
        <v>1.2623000144958496</v>
      </c>
    </row>
    <row r="123" spans="1:12" x14ac:dyDescent="0.3">
      <c r="A123" s="4" t="s">
        <v>118</v>
      </c>
      <c r="B123">
        <v>1.2467999458312988</v>
      </c>
      <c r="C123">
        <v>1.2295999526977539</v>
      </c>
      <c r="D123">
        <v>1.2359000444412231</v>
      </c>
      <c r="E123">
        <v>1.2361999750137329</v>
      </c>
      <c r="F123">
        <v>1.2344000339508057</v>
      </c>
      <c r="G123">
        <v>1.2344000339508057</v>
      </c>
      <c r="H123">
        <v>1.2371000051498413</v>
      </c>
      <c r="I123">
        <v>1.2353999614715576</v>
      </c>
      <c r="J123">
        <v>1.2364000082015991</v>
      </c>
      <c r="K123">
        <v>1.236799955368042</v>
      </c>
      <c r="L123">
        <v>1.2367000579833984</v>
      </c>
    </row>
    <row r="124" spans="1:12" x14ac:dyDescent="0.3">
      <c r="A124" s="4" t="s">
        <v>119</v>
      </c>
      <c r="B124">
        <v>1.3839999437332153</v>
      </c>
      <c r="C124">
        <v>1.3569999933242798</v>
      </c>
      <c r="D124">
        <v>1.3644000291824341</v>
      </c>
      <c r="E124">
        <v>1.3645000457763672</v>
      </c>
      <c r="F124">
        <v>1.3645000457763672</v>
      </c>
      <c r="G124">
        <v>1.3651000261306763</v>
      </c>
      <c r="H124">
        <v>1.3657000064849854</v>
      </c>
      <c r="I124">
        <v>1.3658000230789185</v>
      </c>
      <c r="J124">
        <v>1.3677999973297119</v>
      </c>
      <c r="K124">
        <v>1.3693000078201294</v>
      </c>
      <c r="L124">
        <v>1.3708000183105469</v>
      </c>
    </row>
    <row r="125" spans="1:12" x14ac:dyDescent="0.3">
      <c r="A125" s="4" t="s">
        <v>120</v>
      </c>
      <c r="B125">
        <v>1.1863000392913818</v>
      </c>
      <c r="C125">
        <v>1.1711000204086304</v>
      </c>
      <c r="D125">
        <v>1.1762000322341919</v>
      </c>
      <c r="E125">
        <v>1.1689000129699707</v>
      </c>
      <c r="F125">
        <v>1.1664999723434448</v>
      </c>
      <c r="G125">
        <v>1.1665999889373779</v>
      </c>
      <c r="H125">
        <v>1.1663000583648682</v>
      </c>
      <c r="I125">
        <v>1.1657999753952026</v>
      </c>
      <c r="J125">
        <v>1.1668000221252441</v>
      </c>
      <c r="K125">
        <v>1.1677000522613525</v>
      </c>
      <c r="L125">
        <v>1.1660000085830688</v>
      </c>
    </row>
    <row r="126" spans="1:12" x14ac:dyDescent="0.3">
      <c r="A126" s="4" t="s">
        <v>121</v>
      </c>
      <c r="B126">
        <v>1.1800999641418457</v>
      </c>
      <c r="C126">
        <v>1.1656999588012695</v>
      </c>
      <c r="D126">
        <v>1.166700005531311</v>
      </c>
      <c r="E126">
        <v>1.163100004196167</v>
      </c>
      <c r="F126">
        <v>1.1611000299453735</v>
      </c>
      <c r="G126">
        <v>1.1617000102996826</v>
      </c>
      <c r="H126">
        <v>1.1605000495910645</v>
      </c>
      <c r="I126">
        <v>1.1603000164031982</v>
      </c>
      <c r="J126">
        <v>1.1598000526428223</v>
      </c>
      <c r="K126">
        <v>1.160099983215332</v>
      </c>
      <c r="L126">
        <v>1.1597000360488892</v>
      </c>
    </row>
    <row r="127" spans="1:12" x14ac:dyDescent="0.3">
      <c r="A127" s="4" t="s">
        <v>122</v>
      </c>
      <c r="B127">
        <v>1.0382000207901001</v>
      </c>
      <c r="C127">
        <v>1.0211999416351318</v>
      </c>
      <c r="D127">
        <v>1.0235999822616577</v>
      </c>
      <c r="E127">
        <v>1.0264999866485596</v>
      </c>
      <c r="F127">
        <v>1.0278999805450439</v>
      </c>
      <c r="G127">
        <v>1.0281000137329102</v>
      </c>
      <c r="H127">
        <v>1.0289000272750854</v>
      </c>
      <c r="I127">
        <v>1.027400016784668</v>
      </c>
      <c r="J127">
        <v>1.0255999565124512</v>
      </c>
      <c r="K127">
        <v>1.0267000198364258</v>
      </c>
      <c r="L127">
        <v>1.0264999866485596</v>
      </c>
    </row>
    <row r="128" spans="1:12" x14ac:dyDescent="0.3">
      <c r="A128" s="4" t="s">
        <v>123</v>
      </c>
      <c r="B128">
        <v>1.3760000467300415</v>
      </c>
      <c r="C128">
        <v>1.3575999736785889</v>
      </c>
      <c r="D128">
        <v>1.3700000047683716</v>
      </c>
      <c r="E128">
        <v>1.3720999956130981</v>
      </c>
      <c r="F128">
        <v>1.3723000288009644</v>
      </c>
      <c r="G128">
        <v>1.3726999759674072</v>
      </c>
      <c r="H128">
        <v>1.3732999563217163</v>
      </c>
      <c r="I128">
        <v>1.3731000423431396</v>
      </c>
      <c r="J128">
        <v>1.3734999895095825</v>
      </c>
      <c r="K128">
        <v>1.3746999502182007</v>
      </c>
      <c r="L128">
        <v>1.3741999864578247</v>
      </c>
    </row>
    <row r="129" spans="1:12" x14ac:dyDescent="0.3">
      <c r="A129" s="4" t="s">
        <v>124</v>
      </c>
      <c r="B129">
        <v>1.3062000274658203</v>
      </c>
      <c r="C129">
        <v>1.3055000305175781</v>
      </c>
      <c r="D129">
        <v>1.3136999607086182</v>
      </c>
      <c r="E129">
        <v>1.3158999681472778</v>
      </c>
      <c r="F129">
        <v>1.3190000057220459</v>
      </c>
      <c r="G129">
        <v>1.3170000314712524</v>
      </c>
      <c r="H129">
        <v>1.3192000389099121</v>
      </c>
      <c r="I129">
        <v>1.3203999996185303</v>
      </c>
      <c r="J129">
        <v>1.3206000328063965</v>
      </c>
      <c r="K129">
        <v>1.3228000402450562</v>
      </c>
      <c r="L129">
        <v>1.3217999935150146</v>
      </c>
    </row>
    <row r="130" spans="1:12" x14ac:dyDescent="0.3">
      <c r="A130" s="4" t="s">
        <v>125</v>
      </c>
      <c r="B130">
        <v>1.3447999954223633</v>
      </c>
      <c r="C130">
        <v>1.3453999757766724</v>
      </c>
      <c r="D130">
        <v>1.3443000316619873</v>
      </c>
      <c r="E130">
        <v>1.347599983215332</v>
      </c>
      <c r="F130">
        <v>1.3466999530792236</v>
      </c>
      <c r="G130">
        <v>1.3508000373840332</v>
      </c>
      <c r="H130">
        <v>1.3492000102996826</v>
      </c>
      <c r="I130">
        <v>1.3511999845504761</v>
      </c>
      <c r="J130">
        <v>1.3523999452590942</v>
      </c>
      <c r="K130">
        <v>1.3547999858856201</v>
      </c>
      <c r="L130">
        <v>1.3531999588012695</v>
      </c>
    </row>
    <row r="131" spans="1:12" x14ac:dyDescent="0.3">
      <c r="A131" s="4" t="s">
        <v>126</v>
      </c>
      <c r="B131">
        <v>0.98989999294281006</v>
      </c>
      <c r="C131">
        <v>1.0033999681472778</v>
      </c>
      <c r="D131">
        <v>0.98979997634887695</v>
      </c>
      <c r="E131">
        <v>0.98979997634887695</v>
      </c>
      <c r="F131">
        <v>0.98839998245239258</v>
      </c>
      <c r="G131">
        <v>0.98750001192092896</v>
      </c>
      <c r="H131">
        <v>0.98659998178482056</v>
      </c>
      <c r="I131">
        <v>0.98710000514984131</v>
      </c>
      <c r="J131">
        <v>0.98739999532699585</v>
      </c>
      <c r="K131">
        <v>0.98680001497268677</v>
      </c>
      <c r="L131">
        <v>0.98669999837875366</v>
      </c>
    </row>
    <row r="132" spans="1:12" x14ac:dyDescent="0.3">
      <c r="A132" s="4" t="s">
        <v>127</v>
      </c>
      <c r="B132">
        <v>0.95219999551773071</v>
      </c>
      <c r="C132">
        <v>0.94139999151229858</v>
      </c>
      <c r="D132">
        <v>0.93910002708435059</v>
      </c>
      <c r="E132">
        <v>0.94319999217987061</v>
      </c>
      <c r="F132">
        <v>0.9398999810218811</v>
      </c>
      <c r="G132">
        <v>0.93819999694824219</v>
      </c>
      <c r="H132">
        <v>0.93790000677108765</v>
      </c>
      <c r="I132">
        <v>0.93800002336502075</v>
      </c>
      <c r="J132">
        <v>0.93849998712539673</v>
      </c>
      <c r="K132">
        <v>0.93839997053146362</v>
      </c>
      <c r="L132">
        <v>0.93830001354217529</v>
      </c>
    </row>
    <row r="133" spans="1:12" x14ac:dyDescent="0.3">
      <c r="A133" s="4" t="s">
        <v>128</v>
      </c>
      <c r="B133">
        <v>0.93629997968673706</v>
      </c>
      <c r="C133">
        <v>0.93930000066757202</v>
      </c>
      <c r="D133">
        <v>0.94349998235702515</v>
      </c>
      <c r="E133">
        <v>0.94340002536773682</v>
      </c>
      <c r="F133">
        <v>0.944100022315979</v>
      </c>
      <c r="G133">
        <v>0.94359999895095825</v>
      </c>
      <c r="H133">
        <v>0.94419997930526733</v>
      </c>
      <c r="I133">
        <v>0.94379997253417969</v>
      </c>
      <c r="J133">
        <v>0.94450002908706665</v>
      </c>
      <c r="K133">
        <v>0.94249999523162842</v>
      </c>
      <c r="L133">
        <v>0.94160002470016479</v>
      </c>
    </row>
    <row r="137" spans="1:12" x14ac:dyDescent="0.3">
      <c r="A137" t="s">
        <v>129</v>
      </c>
      <c r="B137" s="1" t="s">
        <v>151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0"/>
  <sheetViews>
    <sheetView topLeftCell="A116" workbookViewId="0">
      <selection activeCell="A130" sqref="A130"/>
    </sheetView>
  </sheetViews>
  <sheetFormatPr defaultColWidth="11.5546875" defaultRowHeight="14.4" x14ac:dyDescent="0.3"/>
  <cols>
    <col min="1" max="1" width="14.33203125" customWidth="1"/>
  </cols>
  <sheetData>
    <row r="2" spans="1:15" x14ac:dyDescent="0.3">
      <c r="A2" t="s">
        <v>152</v>
      </c>
      <c r="N2">
        <v>91170</v>
      </c>
    </row>
    <row r="3" spans="1:15" x14ac:dyDescent="0.3">
      <c r="A3" s="4" t="s">
        <v>51</v>
      </c>
      <c r="B3">
        <v>0.8180999755859375</v>
      </c>
      <c r="C3">
        <v>0.82859998941421509</v>
      </c>
      <c r="D3">
        <v>0.84189999103546143</v>
      </c>
      <c r="E3">
        <v>0.85570001602172852</v>
      </c>
      <c r="F3">
        <v>0.87910002470016479</v>
      </c>
      <c r="G3">
        <v>0.90590000152587891</v>
      </c>
      <c r="H3">
        <v>0.91900002956390381</v>
      </c>
      <c r="I3">
        <v>0.930899977684021</v>
      </c>
      <c r="J3">
        <v>0.93739998340606689</v>
      </c>
      <c r="K3">
        <v>0.93739998340606689</v>
      </c>
      <c r="L3">
        <v>0.93919998407363892</v>
      </c>
      <c r="N3">
        <v>0</v>
      </c>
      <c r="O3">
        <v>-0.1128666798273722</v>
      </c>
    </row>
    <row r="4" spans="1:15" x14ac:dyDescent="0.3">
      <c r="A4" s="4" t="s">
        <v>52</v>
      </c>
      <c r="B4">
        <v>0.79610002040863037</v>
      </c>
      <c r="C4">
        <v>0.79989999532699585</v>
      </c>
      <c r="D4">
        <v>0.81440001726150513</v>
      </c>
      <c r="E4">
        <v>0.8375999927520752</v>
      </c>
      <c r="F4">
        <v>0.85879999399185181</v>
      </c>
      <c r="G4">
        <v>0.88270002603530884</v>
      </c>
      <c r="H4">
        <v>0.90450000762939453</v>
      </c>
      <c r="I4">
        <v>0.92369997501373291</v>
      </c>
      <c r="J4">
        <v>0.94150000810623169</v>
      </c>
      <c r="K4">
        <v>0.9593999981880188</v>
      </c>
      <c r="L4">
        <v>0.97560000419616699</v>
      </c>
      <c r="N4">
        <v>3</v>
      </c>
      <c r="O4">
        <v>-0.10089998443921411</v>
      </c>
    </row>
    <row r="5" spans="1:15" x14ac:dyDescent="0.3">
      <c r="A5" s="4" t="s">
        <v>53</v>
      </c>
      <c r="B5">
        <v>0.9057999849319458</v>
      </c>
      <c r="C5">
        <v>0.92650002241134644</v>
      </c>
      <c r="D5">
        <v>0.93730002641677856</v>
      </c>
      <c r="E5">
        <v>0.94910001754760742</v>
      </c>
      <c r="F5">
        <v>0.95749998092651367</v>
      </c>
      <c r="G5">
        <v>0.97750002145767212</v>
      </c>
      <c r="H5">
        <v>0.99809998273849487</v>
      </c>
      <c r="I5">
        <v>1.017799973487854</v>
      </c>
      <c r="J5">
        <v>1.0347000360488892</v>
      </c>
      <c r="K5">
        <v>1.0501999855041504</v>
      </c>
      <c r="L5">
        <v>1.0697000026702881</v>
      </c>
      <c r="N5">
        <v>6</v>
      </c>
      <c r="O5">
        <v>-8.5900018612543816E-2</v>
      </c>
    </row>
    <row r="6" spans="1:15" x14ac:dyDescent="0.3">
      <c r="A6" s="4" t="s">
        <v>54</v>
      </c>
      <c r="B6">
        <v>0.90399998426437378</v>
      </c>
      <c r="C6">
        <v>0.91070002317428589</v>
      </c>
      <c r="D6">
        <v>0.91460001468658447</v>
      </c>
      <c r="E6">
        <v>0.92570000886917114</v>
      </c>
      <c r="F6">
        <v>0.93550002574920654</v>
      </c>
      <c r="G6">
        <v>0.95579999685287476</v>
      </c>
      <c r="H6">
        <v>0.97589999437332153</v>
      </c>
      <c r="I6">
        <v>0.99260002374649048</v>
      </c>
      <c r="J6">
        <v>1.0094000101089478</v>
      </c>
      <c r="K6">
        <v>1.0283000469207764</v>
      </c>
      <c r="L6">
        <v>1.0473999977111816</v>
      </c>
      <c r="N6">
        <v>9</v>
      </c>
      <c r="O6">
        <v>-7.0616672436396355E-2</v>
      </c>
    </row>
    <row r="7" spans="1:15" x14ac:dyDescent="0.3">
      <c r="A7" s="4" t="s">
        <v>55</v>
      </c>
      <c r="B7">
        <v>0.99250000715255737</v>
      </c>
      <c r="C7">
        <v>1.0096999406814575</v>
      </c>
      <c r="D7">
        <v>1.0240999460220337</v>
      </c>
      <c r="E7">
        <v>1.0393999814987183</v>
      </c>
      <c r="F7">
        <v>1.0549999475479126</v>
      </c>
      <c r="G7">
        <v>1.0765999555587769</v>
      </c>
      <c r="H7">
        <v>1.0902999639511108</v>
      </c>
      <c r="I7">
        <v>1.1016999483108521</v>
      </c>
      <c r="J7">
        <v>1.1132999658584595</v>
      </c>
      <c r="K7">
        <v>1.1230000257492065</v>
      </c>
      <c r="L7">
        <v>1.134600043296814</v>
      </c>
      <c r="N7">
        <v>12</v>
      </c>
      <c r="O7">
        <v>-5.7600011428197151E-2</v>
      </c>
    </row>
    <row r="8" spans="1:15" x14ac:dyDescent="0.3">
      <c r="A8" s="4" t="s">
        <v>56</v>
      </c>
      <c r="B8">
        <v>0.78289997577667236</v>
      </c>
      <c r="C8">
        <v>0.80140000581741333</v>
      </c>
      <c r="D8">
        <v>0.80849999189376831</v>
      </c>
      <c r="E8">
        <v>0.81599998474121094</v>
      </c>
      <c r="F8">
        <v>0.83009999990463257</v>
      </c>
      <c r="G8">
        <v>0.84479999542236328</v>
      </c>
      <c r="H8">
        <v>0.86030000448226929</v>
      </c>
      <c r="I8">
        <v>0.87430000305175781</v>
      </c>
      <c r="J8">
        <v>0.8881000280380249</v>
      </c>
      <c r="K8">
        <v>0.90230000019073486</v>
      </c>
      <c r="L8">
        <v>0.91820001602172852</v>
      </c>
      <c r="N8">
        <v>15</v>
      </c>
      <c r="O8">
        <v>-3.5016665856043461E-2</v>
      </c>
    </row>
    <row r="9" spans="1:15" x14ac:dyDescent="0.3">
      <c r="A9" s="4" t="s">
        <v>148</v>
      </c>
      <c r="B9">
        <v>0.96380001306533813</v>
      </c>
      <c r="C9">
        <v>0.95469999313354492</v>
      </c>
      <c r="D9">
        <v>0.95120000839233398</v>
      </c>
      <c r="E9">
        <v>0.94919997453689575</v>
      </c>
      <c r="F9">
        <v>0.95560002326965332</v>
      </c>
      <c r="G9">
        <v>0.95370000600814819</v>
      </c>
      <c r="H9">
        <v>0.95169997215270996</v>
      </c>
      <c r="I9">
        <v>0.94809997081756592</v>
      </c>
      <c r="J9">
        <v>0.94529998302459717</v>
      </c>
      <c r="K9">
        <v>0.94230002164840698</v>
      </c>
      <c r="L9">
        <v>0.93980002403259277</v>
      </c>
      <c r="N9">
        <v>18</v>
      </c>
      <c r="O9">
        <v>-1.524999737739563E-2</v>
      </c>
    </row>
    <row r="10" spans="1:15" x14ac:dyDescent="0.3">
      <c r="A10" s="4" t="s">
        <v>149</v>
      </c>
      <c r="B10">
        <v>0.99370002746582031</v>
      </c>
      <c r="C10">
        <v>1.0068999528884888</v>
      </c>
      <c r="D10">
        <v>0.99830001592636108</v>
      </c>
      <c r="E10">
        <v>0.99550002813339233</v>
      </c>
      <c r="F10">
        <v>0.99620002508163452</v>
      </c>
      <c r="G10">
        <v>0.99220001697540283</v>
      </c>
      <c r="H10">
        <v>0.99029999971389771</v>
      </c>
      <c r="I10">
        <v>0.98909997940063477</v>
      </c>
      <c r="J10">
        <v>0.98989999294281006</v>
      </c>
      <c r="K10">
        <v>0.98869997262954712</v>
      </c>
      <c r="L10">
        <v>0.98750001192092896</v>
      </c>
      <c r="N10">
        <v>21</v>
      </c>
      <c r="O10">
        <v>8.3334247271216189E-4</v>
      </c>
    </row>
    <row r="11" spans="1:15" x14ac:dyDescent="0.3">
      <c r="A11" s="4" t="s">
        <v>150</v>
      </c>
      <c r="B11">
        <v>0.98079997301101685</v>
      </c>
      <c r="C11">
        <v>0.97949999570846558</v>
      </c>
      <c r="D11">
        <v>0.97860002517700195</v>
      </c>
      <c r="E11">
        <v>0.97890001535415649</v>
      </c>
      <c r="F11">
        <v>0.97899997234344482</v>
      </c>
      <c r="G11">
        <v>0.98079997301101685</v>
      </c>
      <c r="H11">
        <v>0.97780001163482666</v>
      </c>
      <c r="I11">
        <v>0.98079997301101685</v>
      </c>
      <c r="J11">
        <v>0.98269999027252197</v>
      </c>
      <c r="K11">
        <v>0.98100000619888306</v>
      </c>
      <c r="L11">
        <v>0.97960001230239868</v>
      </c>
      <c r="N11">
        <v>24</v>
      </c>
      <c r="O11">
        <v>1.4766683181126838E-2</v>
      </c>
    </row>
    <row r="12" spans="1:15" x14ac:dyDescent="0.3">
      <c r="A12" s="4" t="s">
        <v>130</v>
      </c>
      <c r="B12">
        <f>AVERAGE(B3:B8)-AVERAGE(B9:B11)</f>
        <v>-0.1128666798273722</v>
      </c>
      <c r="C12">
        <f t="shared" ref="C12:L12" si="0">AVERAGE(C3:C8)-AVERAGE(C9:C11)</f>
        <v>-0.10089998443921411</v>
      </c>
      <c r="D12">
        <f t="shared" si="0"/>
        <v>-8.5900018612543816E-2</v>
      </c>
      <c r="E12">
        <f t="shared" si="0"/>
        <v>-7.0616672436396355E-2</v>
      </c>
      <c r="F12">
        <f t="shared" si="0"/>
        <v>-5.7600011428197151E-2</v>
      </c>
      <c r="G12">
        <f t="shared" si="0"/>
        <v>-3.5016665856043461E-2</v>
      </c>
      <c r="H12">
        <f t="shared" si="0"/>
        <v>-1.524999737739563E-2</v>
      </c>
      <c r="I12">
        <f t="shared" si="0"/>
        <v>8.3334247271216189E-4</v>
      </c>
      <c r="J12">
        <f t="shared" si="0"/>
        <v>1.4766683181126838E-2</v>
      </c>
      <c r="K12">
        <f t="shared" si="0"/>
        <v>2.9433339834213146E-2</v>
      </c>
      <c r="L12">
        <f t="shared" si="0"/>
        <v>4.5149991909662845E-2</v>
      </c>
      <c r="N12">
        <v>27</v>
      </c>
      <c r="O12">
        <v>2.9433339834213146E-2</v>
      </c>
    </row>
    <row r="13" spans="1:15" x14ac:dyDescent="0.3">
      <c r="N13">
        <v>30</v>
      </c>
      <c r="O13">
        <v>4.5149991909662845E-2</v>
      </c>
    </row>
    <row r="17" spans="1:15" x14ac:dyDescent="0.3">
      <c r="A17" t="s">
        <v>153</v>
      </c>
      <c r="N17">
        <v>91172</v>
      </c>
    </row>
    <row r="18" spans="1:15" x14ac:dyDescent="0.3">
      <c r="A18" s="4" t="s">
        <v>57</v>
      </c>
      <c r="B18">
        <v>1.4206000566482544</v>
      </c>
      <c r="C18">
        <v>1.4632999897003174</v>
      </c>
      <c r="D18">
        <v>1.4937000274658203</v>
      </c>
      <c r="E18">
        <v>1.5225000381469727</v>
      </c>
      <c r="F18">
        <v>1.5699000358581543</v>
      </c>
      <c r="G18">
        <v>1.6111999750137329</v>
      </c>
      <c r="H18">
        <v>1.649399995803833</v>
      </c>
      <c r="I18">
        <v>1.6750999689102173</v>
      </c>
      <c r="J18">
        <v>1.6993999481201172</v>
      </c>
      <c r="K18">
        <v>1.7266999483108521</v>
      </c>
      <c r="L18">
        <v>1.7548999786376953</v>
      </c>
      <c r="N18">
        <v>0</v>
      </c>
      <c r="O18">
        <v>0.10456667343775439</v>
      </c>
    </row>
    <row r="19" spans="1:15" x14ac:dyDescent="0.3">
      <c r="A19" s="4" t="s">
        <v>58</v>
      </c>
      <c r="B19">
        <v>1.9702999591827393</v>
      </c>
      <c r="C19">
        <v>1.9997999668121338</v>
      </c>
      <c r="D19">
        <v>2.0352001190185547</v>
      </c>
      <c r="E19">
        <v>2.0601999759674072</v>
      </c>
      <c r="F19">
        <v>2.0964999198913574</v>
      </c>
      <c r="G19">
        <v>2.1254000663757324</v>
      </c>
      <c r="H19">
        <v>2.1507000923156738</v>
      </c>
      <c r="I19">
        <v>2.152400016784668</v>
      </c>
      <c r="J19">
        <v>2.1628000736236572</v>
      </c>
      <c r="K19">
        <v>2.1719000339508057</v>
      </c>
      <c r="L19">
        <v>2.1888999938964844</v>
      </c>
      <c r="N19">
        <v>3</v>
      </c>
      <c r="O19">
        <v>0.13824999332427979</v>
      </c>
    </row>
    <row r="20" spans="1:15" x14ac:dyDescent="0.3">
      <c r="A20" s="4" t="s">
        <v>59</v>
      </c>
      <c r="B20">
        <v>1.7063000202178955</v>
      </c>
      <c r="C20">
        <v>1.7470999956130981</v>
      </c>
      <c r="D20">
        <v>1.8051999807357788</v>
      </c>
      <c r="E20">
        <v>1.8631999492645264</v>
      </c>
      <c r="F20">
        <v>1.9196000099182129</v>
      </c>
      <c r="G20">
        <v>1.9716999530792236</v>
      </c>
      <c r="H20">
        <v>2.0302000045776367</v>
      </c>
      <c r="I20">
        <v>2.072700023651123</v>
      </c>
      <c r="J20">
        <v>2.1182999610900879</v>
      </c>
      <c r="K20">
        <v>2.1515998840332031</v>
      </c>
      <c r="L20">
        <v>2.1879000663757324</v>
      </c>
      <c r="N20">
        <v>6</v>
      </c>
      <c r="O20">
        <v>0.17436669270197558</v>
      </c>
    </row>
    <row r="21" spans="1:15" x14ac:dyDescent="0.3">
      <c r="A21" s="4" t="s">
        <v>60</v>
      </c>
      <c r="B21">
        <v>1.684499979019165</v>
      </c>
      <c r="C21">
        <v>1.7110999822616577</v>
      </c>
      <c r="D21">
        <v>1.7451000213623047</v>
      </c>
      <c r="E21">
        <v>1.7877000570297241</v>
      </c>
      <c r="F21">
        <v>1.8224999904632568</v>
      </c>
      <c r="G21">
        <v>1.8592000007629395</v>
      </c>
      <c r="H21">
        <v>1.8940999507904053</v>
      </c>
      <c r="I21">
        <v>1.9042999744415283</v>
      </c>
      <c r="J21">
        <v>1.9212000370025635</v>
      </c>
      <c r="K21">
        <v>1.9298000335693359</v>
      </c>
      <c r="L21">
        <v>1.9448000192642212</v>
      </c>
      <c r="N21">
        <v>9</v>
      </c>
      <c r="O21">
        <v>0.22041668494542432</v>
      </c>
    </row>
    <row r="22" spans="1:15" x14ac:dyDescent="0.3">
      <c r="A22" s="4" t="s">
        <v>61</v>
      </c>
      <c r="B22">
        <v>1.8969000577926636</v>
      </c>
      <c r="C22">
        <v>1.9462000131607056</v>
      </c>
      <c r="D22">
        <v>1.9866000413894653</v>
      </c>
      <c r="E22">
        <v>2.0344998836517334</v>
      </c>
      <c r="F22">
        <v>2.0998001098632813</v>
      </c>
      <c r="G22">
        <v>2.1463000774383545</v>
      </c>
      <c r="H22">
        <v>2.1805000305175781</v>
      </c>
      <c r="I22">
        <v>2.2018001079559326</v>
      </c>
      <c r="J22">
        <v>2.2223000526428223</v>
      </c>
      <c r="K22">
        <v>2.2181000709533691</v>
      </c>
      <c r="L22">
        <v>2.2227001190185547</v>
      </c>
      <c r="N22">
        <v>12</v>
      </c>
      <c r="O22">
        <v>0.27473334471384692</v>
      </c>
    </row>
    <row r="23" spans="1:15" x14ac:dyDescent="0.3">
      <c r="A23" s="4" t="s">
        <v>62</v>
      </c>
      <c r="B23">
        <v>1.4320000410079956</v>
      </c>
      <c r="C23">
        <v>1.4503999948501587</v>
      </c>
      <c r="D23">
        <v>1.4936000108718872</v>
      </c>
      <c r="E23">
        <v>1.5404000282287598</v>
      </c>
      <c r="F23">
        <v>1.6124999523162842</v>
      </c>
      <c r="G23">
        <v>1.6718000173568726</v>
      </c>
      <c r="H23">
        <v>1.7129000425338745</v>
      </c>
      <c r="I23">
        <v>1.7444000244140625</v>
      </c>
      <c r="J23">
        <v>1.7496999502182007</v>
      </c>
      <c r="K23">
        <v>1.7117999792098999</v>
      </c>
      <c r="L23">
        <v>1.6742000579833984</v>
      </c>
      <c r="N23">
        <v>15</v>
      </c>
      <c r="O23">
        <v>0.31743335723876953</v>
      </c>
    </row>
    <row r="24" spans="1:15" x14ac:dyDescent="0.3">
      <c r="A24" s="4" t="s">
        <v>105</v>
      </c>
      <c r="B24">
        <v>1.5210000276565552</v>
      </c>
      <c r="C24">
        <v>1.5231000185012817</v>
      </c>
      <c r="D24">
        <v>1.5303000211715698</v>
      </c>
      <c r="E24">
        <v>1.5262999534606934</v>
      </c>
      <c r="F24">
        <v>1.5270999670028687</v>
      </c>
      <c r="G24">
        <v>1.5230000019073486</v>
      </c>
      <c r="H24">
        <v>1.5235999822616577</v>
      </c>
      <c r="I24">
        <v>1.5200999975204468</v>
      </c>
      <c r="J24">
        <v>1.5199999809265137</v>
      </c>
      <c r="K24">
        <v>1.5199999809265137</v>
      </c>
      <c r="L24">
        <v>1.5196000337600708</v>
      </c>
      <c r="N24">
        <v>18</v>
      </c>
      <c r="O24">
        <v>0.35760003328323364</v>
      </c>
    </row>
    <row r="25" spans="1:15" x14ac:dyDescent="0.3">
      <c r="A25" s="4" t="s">
        <v>106</v>
      </c>
      <c r="B25">
        <v>1.6021000146865845</v>
      </c>
      <c r="C25">
        <v>1.6349999904632568</v>
      </c>
      <c r="D25">
        <v>1.6289999485015869</v>
      </c>
      <c r="E25">
        <v>1.618899941444397</v>
      </c>
      <c r="F25">
        <v>1.6131999492645264</v>
      </c>
      <c r="G25">
        <v>1.618899941444397</v>
      </c>
      <c r="H25">
        <v>1.614300012588501</v>
      </c>
      <c r="I25">
        <v>1.614300012588501</v>
      </c>
      <c r="J25">
        <v>1.6126999855041504</v>
      </c>
      <c r="K25">
        <v>1.6126999855041504</v>
      </c>
      <c r="L25">
        <v>1.6137000322341919</v>
      </c>
      <c r="N25">
        <v>21</v>
      </c>
      <c r="O25">
        <v>0.38095003366470337</v>
      </c>
    </row>
    <row r="26" spans="1:15" x14ac:dyDescent="0.3">
      <c r="A26" s="4" t="s">
        <v>107</v>
      </c>
      <c r="B26">
        <v>1.6184999942779541</v>
      </c>
      <c r="C26">
        <v>1.5860999822616577</v>
      </c>
      <c r="D26">
        <v>1.5973000526428223</v>
      </c>
      <c r="E26">
        <v>1.5978000164031982</v>
      </c>
      <c r="F26">
        <v>1.5959000587463379</v>
      </c>
      <c r="G26">
        <v>1.5986000299453735</v>
      </c>
      <c r="H26">
        <v>1.5981999635696411</v>
      </c>
      <c r="I26">
        <v>1.598099946975708</v>
      </c>
      <c r="J26">
        <v>1.5976999998092651</v>
      </c>
      <c r="K26">
        <v>1.5980000495910645</v>
      </c>
      <c r="L26">
        <v>1.5983999967575073</v>
      </c>
      <c r="N26">
        <v>24</v>
      </c>
      <c r="O26">
        <v>0.40215001503626513</v>
      </c>
    </row>
    <row r="27" spans="1:15" x14ac:dyDescent="0.3">
      <c r="A27" s="4" t="s">
        <v>130</v>
      </c>
      <c r="B27">
        <f>AVERAGE(B18:B23)-AVERAGE(B24:B26)</f>
        <v>0.10456667343775439</v>
      </c>
      <c r="C27">
        <f t="shared" ref="C27:L27" si="1">AVERAGE(C18:C23)-AVERAGE(C24:C26)</f>
        <v>0.13824999332427979</v>
      </c>
      <c r="D27">
        <f t="shared" si="1"/>
        <v>0.17436669270197558</v>
      </c>
      <c r="E27">
        <f t="shared" si="1"/>
        <v>0.22041668494542432</v>
      </c>
      <c r="F27">
        <f t="shared" si="1"/>
        <v>0.27473334471384692</v>
      </c>
      <c r="G27">
        <f t="shared" si="1"/>
        <v>0.31743335723876953</v>
      </c>
      <c r="H27">
        <f t="shared" si="1"/>
        <v>0.35760003328323364</v>
      </c>
      <c r="I27">
        <f t="shared" si="1"/>
        <v>0.38095003366470337</v>
      </c>
      <c r="J27">
        <f t="shared" si="1"/>
        <v>0.40215001503626513</v>
      </c>
      <c r="K27">
        <f t="shared" si="1"/>
        <v>0.40808331966400146</v>
      </c>
      <c r="L27">
        <f t="shared" si="1"/>
        <v>0.41833335161209106</v>
      </c>
      <c r="N27">
        <v>27</v>
      </c>
      <c r="O27">
        <v>0.40808331966400146</v>
      </c>
    </row>
    <row r="28" spans="1:15" x14ac:dyDescent="0.3">
      <c r="N28">
        <v>30</v>
      </c>
      <c r="O28">
        <v>0.41833335161209106</v>
      </c>
    </row>
    <row r="32" spans="1:15" x14ac:dyDescent="0.3">
      <c r="N32">
        <v>91173</v>
      </c>
    </row>
    <row r="33" spans="1:15" x14ac:dyDescent="0.3">
      <c r="A33" t="s">
        <v>154</v>
      </c>
      <c r="N33">
        <v>0</v>
      </c>
      <c r="O33">
        <v>-7.4933340152104844E-2</v>
      </c>
    </row>
    <row r="34" spans="1:15" x14ac:dyDescent="0.3">
      <c r="A34" s="4" t="s">
        <v>63</v>
      </c>
      <c r="B34">
        <v>1.2759000062942505</v>
      </c>
      <c r="C34">
        <v>1.3179999589920044</v>
      </c>
      <c r="D34">
        <v>1.3295999765396118</v>
      </c>
      <c r="E34">
        <v>1.3367999792098999</v>
      </c>
      <c r="F34">
        <v>1.3418999910354614</v>
      </c>
      <c r="G34">
        <v>1.3552999496459961</v>
      </c>
      <c r="H34">
        <v>1.3582999706268311</v>
      </c>
      <c r="I34">
        <v>1.3689999580383301</v>
      </c>
      <c r="J34">
        <v>1.3791999816894531</v>
      </c>
      <c r="K34">
        <v>1.3976000547409058</v>
      </c>
      <c r="L34">
        <v>1.4153000116348267</v>
      </c>
      <c r="N34">
        <v>3</v>
      </c>
      <c r="O34">
        <v>-5.3933362166086685E-2</v>
      </c>
    </row>
    <row r="35" spans="1:15" x14ac:dyDescent="0.3">
      <c r="A35" s="4" t="s">
        <v>64</v>
      </c>
      <c r="B35">
        <v>0.93550002574920654</v>
      </c>
      <c r="C35">
        <v>0.94620001316070557</v>
      </c>
      <c r="D35">
        <v>0.96410000324249268</v>
      </c>
      <c r="E35">
        <v>0.97939997911453247</v>
      </c>
      <c r="F35">
        <v>0.99540001153945923</v>
      </c>
      <c r="G35">
        <v>1.0144000053405762</v>
      </c>
      <c r="H35">
        <v>1.0321999788284302</v>
      </c>
      <c r="I35">
        <v>1.0500999689102173</v>
      </c>
      <c r="J35">
        <v>1.0669000148773193</v>
      </c>
      <c r="K35">
        <v>1.0831999778747559</v>
      </c>
      <c r="L35">
        <v>1.1015000343322754</v>
      </c>
      <c r="N35">
        <v>6</v>
      </c>
      <c r="O35">
        <v>-4.8816661039988274E-2</v>
      </c>
    </row>
    <row r="36" spans="1:15" x14ac:dyDescent="0.3">
      <c r="A36" s="4" t="s">
        <v>65</v>
      </c>
      <c r="B36">
        <v>1.1478999853134155</v>
      </c>
      <c r="C36">
        <v>1.1495000123977661</v>
      </c>
      <c r="D36">
        <v>1.1568000316619873</v>
      </c>
      <c r="E36">
        <v>1.1725000143051147</v>
      </c>
      <c r="F36">
        <v>1.1872999668121338</v>
      </c>
      <c r="G36">
        <v>1.2029999494552612</v>
      </c>
      <c r="H36">
        <v>1.2201999425888062</v>
      </c>
      <c r="I36">
        <v>1.2390999794006348</v>
      </c>
      <c r="J36">
        <v>1.2534999847412109</v>
      </c>
      <c r="K36">
        <v>1.2694000005722046</v>
      </c>
      <c r="L36">
        <v>1.2869999408721924</v>
      </c>
      <c r="N36">
        <v>9</v>
      </c>
      <c r="O36">
        <v>-3.4766664107640732E-2</v>
      </c>
    </row>
    <row r="37" spans="1:15" x14ac:dyDescent="0.3">
      <c r="A37" s="4" t="s">
        <v>66</v>
      </c>
      <c r="B37">
        <v>1.1203000545501709</v>
      </c>
      <c r="C37">
        <v>1.1411999464035034</v>
      </c>
      <c r="D37">
        <v>1.1481000185012817</v>
      </c>
      <c r="E37">
        <v>1.1662000417709351</v>
      </c>
      <c r="F37">
        <v>1.1942000389099121</v>
      </c>
      <c r="G37">
        <v>1.2156000137329102</v>
      </c>
      <c r="H37">
        <v>1.2346999645233154</v>
      </c>
      <c r="I37">
        <v>1.2587000131607056</v>
      </c>
      <c r="J37">
        <v>1.2804000377655029</v>
      </c>
      <c r="K37">
        <v>1.2990000247955322</v>
      </c>
      <c r="L37">
        <v>1.3164999485015869</v>
      </c>
      <c r="N37">
        <v>12</v>
      </c>
      <c r="O37">
        <v>-2.0216693480809456E-2</v>
      </c>
    </row>
    <row r="38" spans="1:15" x14ac:dyDescent="0.3">
      <c r="A38" s="4" t="s">
        <v>67</v>
      </c>
      <c r="B38">
        <v>1.3463000059127808</v>
      </c>
      <c r="C38">
        <v>1.3159999847412109</v>
      </c>
      <c r="D38">
        <v>1.2999000549316406</v>
      </c>
      <c r="E38">
        <v>1.3071999549865723</v>
      </c>
      <c r="F38">
        <v>1.3203999996185303</v>
      </c>
      <c r="G38">
        <v>1.3371000289916992</v>
      </c>
      <c r="H38">
        <v>1.3545000553131104</v>
      </c>
      <c r="I38">
        <v>1.3739000558853149</v>
      </c>
      <c r="J38">
        <v>1.3918000459671021</v>
      </c>
      <c r="K38">
        <v>1.4140000343322754</v>
      </c>
      <c r="L38">
        <v>1.4345999956130981</v>
      </c>
      <c r="N38">
        <v>15</v>
      </c>
      <c r="O38">
        <v>-2.8333663940429688E-3</v>
      </c>
    </row>
    <row r="39" spans="1:15" x14ac:dyDescent="0.3">
      <c r="A39" s="4" t="s">
        <v>68</v>
      </c>
      <c r="B39">
        <v>0.98530000448226929</v>
      </c>
      <c r="C39">
        <v>1.0096999406814575</v>
      </c>
      <c r="D39">
        <v>1.021399974822998</v>
      </c>
      <c r="E39">
        <v>1.0356999635696411</v>
      </c>
      <c r="F39">
        <v>1.0484999418258667</v>
      </c>
      <c r="G39">
        <v>1.0737999677658081</v>
      </c>
      <c r="H39">
        <v>1.0930999517440796</v>
      </c>
      <c r="I39">
        <v>1.1136000156402588</v>
      </c>
      <c r="J39">
        <v>1.1308000087738037</v>
      </c>
      <c r="K39">
        <v>1.1500999927520752</v>
      </c>
      <c r="L39">
        <v>1.1678999662399292</v>
      </c>
      <c r="N39">
        <v>18</v>
      </c>
      <c r="O39">
        <v>1.2999951839447021E-2</v>
      </c>
    </row>
    <row r="40" spans="1:15" x14ac:dyDescent="0.3">
      <c r="A40" s="4" t="s">
        <v>108</v>
      </c>
      <c r="B40">
        <v>1.1243000030517578</v>
      </c>
      <c r="C40">
        <v>1.1218999624252319</v>
      </c>
      <c r="D40">
        <v>1.1239000558853149</v>
      </c>
      <c r="E40">
        <v>1.1226999759674072</v>
      </c>
      <c r="F40">
        <v>1.1207000017166138</v>
      </c>
      <c r="G40">
        <v>1.1217000484466553</v>
      </c>
      <c r="H40">
        <v>1.1207000017166138</v>
      </c>
      <c r="I40">
        <v>1.1205999851226807</v>
      </c>
      <c r="J40">
        <v>1.1203000545501709</v>
      </c>
      <c r="K40">
        <v>1.1202000379562378</v>
      </c>
      <c r="L40">
        <v>1.1186000108718872</v>
      </c>
      <c r="N40">
        <v>21</v>
      </c>
      <c r="O40">
        <v>3.1800011793772454E-2</v>
      </c>
    </row>
    <row r="41" spans="1:15" x14ac:dyDescent="0.3">
      <c r="A41" s="4" t="s">
        <v>109</v>
      </c>
      <c r="B41">
        <v>1.2128000259399414</v>
      </c>
      <c r="C41">
        <v>1.2015000581741333</v>
      </c>
      <c r="D41">
        <v>1.20169997215271</v>
      </c>
      <c r="E41">
        <v>1.2034000158309937</v>
      </c>
      <c r="F41">
        <v>1.2051000595092773</v>
      </c>
      <c r="G41">
        <v>1.2072000503540039</v>
      </c>
      <c r="H41">
        <v>1.2072000503540039</v>
      </c>
      <c r="I41">
        <v>1.2072999477386475</v>
      </c>
      <c r="J41">
        <v>1.2069000005722046</v>
      </c>
      <c r="K41">
        <v>1.2077000141143799</v>
      </c>
      <c r="L41">
        <v>1.2071000337600708</v>
      </c>
      <c r="N41">
        <v>24</v>
      </c>
      <c r="O41">
        <v>4.8433323701222664E-2</v>
      </c>
    </row>
    <row r="42" spans="1:15" x14ac:dyDescent="0.3">
      <c r="A42" s="4" t="s">
        <v>110</v>
      </c>
      <c r="B42">
        <v>1.2933000326156616</v>
      </c>
      <c r="C42">
        <v>1.2786999940872192</v>
      </c>
      <c r="D42">
        <v>1.2807999849319458</v>
      </c>
      <c r="E42">
        <v>1.2770999670028687</v>
      </c>
      <c r="F42">
        <v>1.2786999940872192</v>
      </c>
      <c r="G42">
        <v>1.2791999578475952</v>
      </c>
      <c r="H42">
        <v>1.2796000242233276</v>
      </c>
      <c r="I42">
        <v>1.2789000272750854</v>
      </c>
      <c r="J42">
        <v>1.2788000106811523</v>
      </c>
      <c r="K42">
        <v>1.2796000242233276</v>
      </c>
      <c r="L42">
        <v>1.2807999849319458</v>
      </c>
      <c r="N42">
        <v>27</v>
      </c>
      <c r="O42">
        <v>6.6383322079976326E-2</v>
      </c>
    </row>
    <row r="43" spans="1:15" x14ac:dyDescent="0.3">
      <c r="A43" s="4" t="s">
        <v>131</v>
      </c>
      <c r="B43">
        <f>AVERAGE(B34:B39)-AVERAGE(B40:B42)</f>
        <v>-7.4933340152104844E-2</v>
      </c>
      <c r="C43">
        <f t="shared" ref="C43:L43" si="2">AVERAGE(C34:C39)-AVERAGE(C40:C42)</f>
        <v>-5.3933362166086685E-2</v>
      </c>
      <c r="D43">
        <f t="shared" si="2"/>
        <v>-4.8816661039988274E-2</v>
      </c>
      <c r="E43">
        <f t="shared" si="2"/>
        <v>-3.4766664107640732E-2</v>
      </c>
      <c r="F43">
        <f t="shared" si="2"/>
        <v>-2.0216693480809456E-2</v>
      </c>
      <c r="G43">
        <f t="shared" si="2"/>
        <v>-2.8333663940429688E-3</v>
      </c>
      <c r="H43">
        <f t="shared" si="2"/>
        <v>1.2999951839447021E-2</v>
      </c>
      <c r="I43">
        <f t="shared" si="2"/>
        <v>3.1800011793772454E-2</v>
      </c>
      <c r="J43">
        <f t="shared" si="2"/>
        <v>4.8433323701222664E-2</v>
      </c>
      <c r="K43">
        <f t="shared" si="2"/>
        <v>6.6383322079976326E-2</v>
      </c>
      <c r="L43">
        <f t="shared" si="2"/>
        <v>8.4966639677683586E-2</v>
      </c>
      <c r="N43">
        <v>30</v>
      </c>
      <c r="O43">
        <v>8.4966639677683586E-2</v>
      </c>
    </row>
    <row r="49" spans="1:15" x14ac:dyDescent="0.3">
      <c r="A49" t="s">
        <v>155</v>
      </c>
      <c r="N49">
        <v>91174</v>
      </c>
    </row>
    <row r="50" spans="1:15" x14ac:dyDescent="0.3">
      <c r="A50" s="4" t="s">
        <v>69</v>
      </c>
      <c r="B50">
        <v>0.89709997177124023</v>
      </c>
      <c r="C50">
        <v>0.94499999284744263</v>
      </c>
      <c r="D50">
        <v>0.98269999027252197</v>
      </c>
      <c r="E50">
        <v>1.0183999538421631</v>
      </c>
      <c r="F50">
        <v>1.0520999431610107</v>
      </c>
      <c r="G50">
        <v>1.0851000547409058</v>
      </c>
      <c r="H50">
        <v>1.1134999990463257</v>
      </c>
      <c r="I50">
        <v>1.1377999782562256</v>
      </c>
      <c r="J50">
        <v>1.1591999530792236</v>
      </c>
      <c r="K50">
        <v>1.1805000305175781</v>
      </c>
      <c r="L50">
        <v>1.1991000175476074</v>
      </c>
      <c r="N50">
        <v>0</v>
      </c>
      <c r="O50">
        <v>-0.15718334913253773</v>
      </c>
    </row>
    <row r="51" spans="1:15" x14ac:dyDescent="0.3">
      <c r="A51" s="4" t="s">
        <v>70</v>
      </c>
      <c r="B51">
        <v>0.98430001735687256</v>
      </c>
      <c r="C51">
        <v>1.0429999828338623</v>
      </c>
      <c r="D51">
        <v>1.1021000146865845</v>
      </c>
      <c r="E51">
        <v>1.1584000587463379</v>
      </c>
      <c r="F51">
        <v>1.2072999477386475</v>
      </c>
      <c r="G51">
        <v>1.2517000436782837</v>
      </c>
      <c r="H51">
        <v>1.2891999483108521</v>
      </c>
      <c r="I51">
        <v>1.3223999738693237</v>
      </c>
      <c r="J51">
        <v>1.3504999876022339</v>
      </c>
      <c r="K51">
        <v>1.3741999864578247</v>
      </c>
      <c r="L51">
        <v>1.3946000337600708</v>
      </c>
      <c r="N51">
        <v>3</v>
      </c>
      <c r="O51">
        <v>-0.11034999291102088</v>
      </c>
    </row>
    <row r="52" spans="1:15" x14ac:dyDescent="0.3">
      <c r="A52" s="4" t="s">
        <v>71</v>
      </c>
      <c r="B52">
        <v>0.81690001487731934</v>
      </c>
      <c r="C52">
        <v>0.85829997062683105</v>
      </c>
      <c r="D52">
        <v>0.89539998769760132</v>
      </c>
      <c r="E52">
        <v>0.93580001592636108</v>
      </c>
      <c r="F52">
        <v>0.97640001773834229</v>
      </c>
      <c r="G52">
        <v>1.0199999809265137</v>
      </c>
      <c r="H52">
        <v>1.054900050163269</v>
      </c>
      <c r="I52">
        <v>1.0880000591278076</v>
      </c>
      <c r="J52">
        <v>1.1204999685287476</v>
      </c>
      <c r="K52">
        <v>1.1509000062942505</v>
      </c>
      <c r="L52">
        <v>1.179900050163269</v>
      </c>
      <c r="N52">
        <v>6</v>
      </c>
      <c r="O52">
        <v>-7.1066677570343018E-2</v>
      </c>
    </row>
    <row r="53" spans="1:15" x14ac:dyDescent="0.3">
      <c r="A53" s="4" t="s">
        <v>72</v>
      </c>
      <c r="B53">
        <v>1.0506000518798828</v>
      </c>
      <c r="C53">
        <v>1.0803999900817871</v>
      </c>
      <c r="D53">
        <v>1.1102999448776245</v>
      </c>
      <c r="E53">
        <v>1.1442999839782715</v>
      </c>
      <c r="F53">
        <v>1.1742000579833984</v>
      </c>
      <c r="G53">
        <v>1.2085000276565552</v>
      </c>
      <c r="H53">
        <v>1.2452000379562378</v>
      </c>
      <c r="I53">
        <v>1.2734999656677246</v>
      </c>
      <c r="J53">
        <v>1.3012000322341919</v>
      </c>
      <c r="K53">
        <v>1.3279999494552612</v>
      </c>
      <c r="L53">
        <v>1.3530000448226929</v>
      </c>
      <c r="N53">
        <v>9</v>
      </c>
      <c r="O53">
        <v>-3.0016650756200081E-2</v>
      </c>
    </row>
    <row r="54" spans="1:15" x14ac:dyDescent="0.3">
      <c r="A54" s="4" t="s">
        <v>73</v>
      </c>
      <c r="B54">
        <v>1.1916999816894531</v>
      </c>
      <c r="C54">
        <v>1.2483999729156494</v>
      </c>
      <c r="D54">
        <v>1.3035000562667847</v>
      </c>
      <c r="E54">
        <v>1.3559999465942383</v>
      </c>
      <c r="F54">
        <v>1.4163999557495117</v>
      </c>
      <c r="G54">
        <v>1.4732999801635742</v>
      </c>
      <c r="H54">
        <v>1.5155999660491943</v>
      </c>
      <c r="I54">
        <v>1.5587999820709229</v>
      </c>
      <c r="J54">
        <v>1.5964000225067139</v>
      </c>
      <c r="K54">
        <v>1.6273000240325928</v>
      </c>
      <c r="L54">
        <v>1.6565999984741211</v>
      </c>
      <c r="N54">
        <v>12</v>
      </c>
      <c r="O54">
        <v>1.3516664505004883E-2</v>
      </c>
    </row>
    <row r="55" spans="1:15" x14ac:dyDescent="0.3">
      <c r="A55" s="4" t="s">
        <v>74</v>
      </c>
      <c r="B55">
        <v>0.77069997787475586</v>
      </c>
      <c r="C55">
        <v>0.80839997529983521</v>
      </c>
      <c r="D55">
        <v>0.84359997510910034</v>
      </c>
      <c r="E55">
        <v>0.88859999179840088</v>
      </c>
      <c r="F55">
        <v>0.9496999979019165</v>
      </c>
      <c r="G55">
        <v>0.99690002202987671</v>
      </c>
      <c r="H55">
        <v>1.0336999893188477</v>
      </c>
      <c r="I55">
        <v>1.0570000410079956</v>
      </c>
      <c r="J55">
        <v>1.0735000371932983</v>
      </c>
      <c r="K55">
        <v>1.0825999975204468</v>
      </c>
      <c r="L55">
        <v>1.0872999429702759</v>
      </c>
      <c r="N55">
        <v>15</v>
      </c>
      <c r="O55">
        <v>5.4916709661483765E-2</v>
      </c>
    </row>
    <row r="56" spans="1:15" x14ac:dyDescent="0.3">
      <c r="A56" s="4" t="s">
        <v>111</v>
      </c>
      <c r="B56">
        <v>1.0880000591278076</v>
      </c>
      <c r="C56">
        <v>1.0780999660491943</v>
      </c>
      <c r="D56">
        <v>1.0776000022888184</v>
      </c>
      <c r="E56">
        <v>1.0825999975204468</v>
      </c>
      <c r="F56">
        <v>1.0860999822616577</v>
      </c>
      <c r="G56">
        <v>1.0880999565124512</v>
      </c>
      <c r="H56">
        <v>1.0885000228881836</v>
      </c>
      <c r="I56">
        <v>1.0889999866485596</v>
      </c>
      <c r="J56">
        <v>1.0893000364303589</v>
      </c>
      <c r="K56">
        <v>1.0908000469207764</v>
      </c>
      <c r="L56">
        <v>1.0908999443054199</v>
      </c>
      <c r="N56">
        <v>18</v>
      </c>
      <c r="O56">
        <v>9.0916673342386733E-2</v>
      </c>
    </row>
    <row r="57" spans="1:15" x14ac:dyDescent="0.3">
      <c r="A57" s="4" t="s">
        <v>112</v>
      </c>
      <c r="B57">
        <v>1.1088999509811401</v>
      </c>
      <c r="C57">
        <v>1.111799955368042</v>
      </c>
      <c r="D57">
        <v>1.1217000484466553</v>
      </c>
      <c r="E57">
        <v>1.1253999471664429</v>
      </c>
      <c r="F57">
        <v>1.1262999773025513</v>
      </c>
      <c r="G57">
        <v>1.1277999877929687</v>
      </c>
      <c r="H57">
        <v>1.128600001335144</v>
      </c>
      <c r="I57">
        <v>1.1288000345230103</v>
      </c>
      <c r="J57">
        <v>1.1284999847412109</v>
      </c>
      <c r="K57">
        <v>1.1295000314712524</v>
      </c>
      <c r="L57">
        <v>1.1298999786376953</v>
      </c>
      <c r="N57">
        <v>21</v>
      </c>
      <c r="O57">
        <v>0.12098332246144605</v>
      </c>
    </row>
    <row r="58" spans="1:15" x14ac:dyDescent="0.3">
      <c r="A58" s="4" t="s">
        <v>113</v>
      </c>
      <c r="B58">
        <v>1.1303000450134277</v>
      </c>
      <c r="C58">
        <v>1.1328999996185303</v>
      </c>
      <c r="D58">
        <v>1.1326999664306641</v>
      </c>
      <c r="E58">
        <v>1.1327999830245972</v>
      </c>
      <c r="F58">
        <v>1.1351000070571899</v>
      </c>
      <c r="G58">
        <v>1.1370999813079834</v>
      </c>
      <c r="H58">
        <v>1.136199951171875</v>
      </c>
      <c r="I58">
        <v>1.1380000114440918</v>
      </c>
      <c r="J58">
        <v>1.1371999979019165</v>
      </c>
      <c r="K58">
        <v>1.1383999586105347</v>
      </c>
      <c r="L58">
        <v>1.1376999616622925</v>
      </c>
      <c r="N58">
        <v>24</v>
      </c>
      <c r="O58">
        <v>0.14854999383290601</v>
      </c>
    </row>
    <row r="59" spans="1:15" x14ac:dyDescent="0.3">
      <c r="A59" s="4" t="s">
        <v>130</v>
      </c>
      <c r="B59">
        <f>AVERAGE(B50:B55)-AVERAGE(B56:B58)</f>
        <v>-0.15718334913253773</v>
      </c>
      <c r="C59">
        <f t="shared" ref="C59:L59" si="3">AVERAGE(C50:C55)-AVERAGE(C56:C58)</f>
        <v>-0.11034999291102088</v>
      </c>
      <c r="D59">
        <f t="shared" si="3"/>
        <v>-7.1066677570343018E-2</v>
      </c>
      <c r="E59">
        <f t="shared" si="3"/>
        <v>-3.0016650756200081E-2</v>
      </c>
      <c r="F59">
        <f t="shared" si="3"/>
        <v>1.3516664505004883E-2</v>
      </c>
      <c r="G59">
        <f t="shared" si="3"/>
        <v>5.4916709661483765E-2</v>
      </c>
      <c r="H59">
        <f t="shared" si="3"/>
        <v>9.0916673342386733E-2</v>
      </c>
      <c r="I59">
        <f t="shared" si="3"/>
        <v>0.12098332246144605</v>
      </c>
      <c r="J59">
        <f t="shared" si="3"/>
        <v>0.14854999383290601</v>
      </c>
      <c r="K59">
        <f t="shared" si="3"/>
        <v>0.17101665337880445</v>
      </c>
      <c r="L59">
        <f t="shared" si="3"/>
        <v>0.19225005308787013</v>
      </c>
      <c r="N59">
        <v>27</v>
      </c>
      <c r="O59">
        <v>0.17101665337880445</v>
      </c>
    </row>
    <row r="60" spans="1:15" x14ac:dyDescent="0.3">
      <c r="N60">
        <v>30</v>
      </c>
      <c r="O60">
        <v>0.19225005308787013</v>
      </c>
    </row>
    <row r="64" spans="1:15" x14ac:dyDescent="0.3">
      <c r="A64" t="s">
        <v>156</v>
      </c>
      <c r="N64">
        <v>91175</v>
      </c>
    </row>
    <row r="65" spans="1:15" x14ac:dyDescent="0.3">
      <c r="A65" s="4" t="s">
        <v>75</v>
      </c>
      <c r="B65">
        <v>1.0729999542236328</v>
      </c>
      <c r="C65">
        <v>1.1151000261306763</v>
      </c>
      <c r="D65">
        <v>1.1618000268936157</v>
      </c>
      <c r="E65">
        <v>1.2098000049591064</v>
      </c>
      <c r="F65">
        <v>1.2546000480651855</v>
      </c>
      <c r="G65">
        <v>1.2906999588012695</v>
      </c>
      <c r="H65">
        <v>1.3260999917984009</v>
      </c>
      <c r="I65">
        <v>1.3404999971389771</v>
      </c>
      <c r="J65">
        <v>1.3617000579833984</v>
      </c>
      <c r="K65">
        <v>1.3792999982833862</v>
      </c>
      <c r="L65">
        <v>1.3925000429153442</v>
      </c>
      <c r="N65">
        <v>0</v>
      </c>
      <c r="O65">
        <v>-0.12190002202987671</v>
      </c>
    </row>
    <row r="66" spans="1:15" x14ac:dyDescent="0.3">
      <c r="A66" s="4" t="s">
        <v>76</v>
      </c>
      <c r="B66">
        <v>1.1374000310897827</v>
      </c>
      <c r="C66">
        <v>1.1509000062942505</v>
      </c>
      <c r="D66">
        <v>1.1775000095367432</v>
      </c>
      <c r="E66">
        <v>1.2021000385284424</v>
      </c>
      <c r="F66">
        <v>1.2276999950408936</v>
      </c>
      <c r="G66">
        <v>1.2482999563217163</v>
      </c>
      <c r="H66">
        <v>1.2705999612808228</v>
      </c>
      <c r="I66">
        <v>1.2872999906539917</v>
      </c>
      <c r="J66">
        <v>1.3083000183105469</v>
      </c>
      <c r="K66">
        <v>1.327299952507019</v>
      </c>
      <c r="L66">
        <v>1.3443000316619873</v>
      </c>
      <c r="N66">
        <v>3</v>
      </c>
      <c r="O66">
        <v>-8.8600019613901848E-2</v>
      </c>
    </row>
    <row r="67" spans="1:15" x14ac:dyDescent="0.3">
      <c r="A67" s="4" t="s">
        <v>77</v>
      </c>
      <c r="B67">
        <v>1.2612999677658081</v>
      </c>
      <c r="C67">
        <v>1.2868000268936157</v>
      </c>
      <c r="D67">
        <v>1.3314000368118286</v>
      </c>
      <c r="E67">
        <v>1.3691999912261963</v>
      </c>
      <c r="F67">
        <v>1.4075000286102295</v>
      </c>
      <c r="G67">
        <v>1.4429999589920044</v>
      </c>
      <c r="H67">
        <v>1.4780000448226929</v>
      </c>
      <c r="I67">
        <v>1.506600022315979</v>
      </c>
      <c r="J67">
        <v>1.5384000539779663</v>
      </c>
      <c r="K67">
        <v>1.5678999423980713</v>
      </c>
      <c r="L67">
        <v>1.5921000242233276</v>
      </c>
      <c r="N67">
        <v>6</v>
      </c>
      <c r="O67">
        <v>-5.2316645781199211E-2</v>
      </c>
    </row>
    <row r="68" spans="1:15" x14ac:dyDescent="0.3">
      <c r="A68" s="4" t="s">
        <v>78</v>
      </c>
      <c r="B68">
        <v>1.2591999769210815</v>
      </c>
      <c r="C68">
        <v>1.2919000387191772</v>
      </c>
      <c r="D68">
        <v>1.3047000169754028</v>
      </c>
      <c r="E68">
        <v>1.3235000371932983</v>
      </c>
      <c r="F68">
        <v>1.3545999526977539</v>
      </c>
      <c r="G68">
        <v>1.3789000511169434</v>
      </c>
      <c r="H68">
        <v>1.4017000198364258</v>
      </c>
      <c r="I68">
        <v>1.4213999509811401</v>
      </c>
      <c r="J68">
        <v>1.4431999921798706</v>
      </c>
      <c r="K68">
        <v>1.4652999639511108</v>
      </c>
      <c r="L68">
        <v>1.4850000143051147</v>
      </c>
      <c r="N68">
        <v>9</v>
      </c>
      <c r="O68">
        <v>-2.4316648642222161E-2</v>
      </c>
    </row>
    <row r="69" spans="1:15" x14ac:dyDescent="0.3">
      <c r="A69" s="4" t="s">
        <v>79</v>
      </c>
      <c r="B69">
        <v>1.1565999984741211</v>
      </c>
      <c r="C69">
        <v>1.2087999582290649</v>
      </c>
      <c r="D69">
        <v>1.235200047492981</v>
      </c>
      <c r="E69">
        <v>1.2539999485015869</v>
      </c>
      <c r="F69">
        <v>1.278499960899353</v>
      </c>
      <c r="G69">
        <v>1.3020999431610107</v>
      </c>
      <c r="H69">
        <v>1.3243000507354736</v>
      </c>
      <c r="I69">
        <v>1.3446999788284302</v>
      </c>
      <c r="J69">
        <v>1.3675999641418457</v>
      </c>
      <c r="K69">
        <v>1.3894000053405762</v>
      </c>
      <c r="L69">
        <v>1.4098999500274658</v>
      </c>
      <c r="N69">
        <v>12</v>
      </c>
      <c r="O69">
        <v>7.5333118438720703E-3</v>
      </c>
    </row>
    <row r="70" spans="1:15" x14ac:dyDescent="0.3">
      <c r="A70" s="4" t="s">
        <v>80</v>
      </c>
      <c r="B70">
        <v>1.225100040435791</v>
      </c>
      <c r="C70">
        <v>1.2676999568939209</v>
      </c>
      <c r="D70">
        <v>1.3044999837875366</v>
      </c>
      <c r="E70">
        <v>1.333899974822998</v>
      </c>
      <c r="F70">
        <v>1.368899941444397</v>
      </c>
      <c r="G70">
        <v>1.3990000486373901</v>
      </c>
      <c r="H70">
        <v>1.427899956703186</v>
      </c>
      <c r="I70">
        <v>1.4499000310897827</v>
      </c>
      <c r="J70">
        <v>1.4790999889373779</v>
      </c>
      <c r="K70">
        <v>1.5013999938964844</v>
      </c>
      <c r="L70">
        <v>1.5225000381469727</v>
      </c>
      <c r="N70">
        <v>15</v>
      </c>
      <c r="O70">
        <v>3.479999303817749E-2</v>
      </c>
    </row>
    <row r="71" spans="1:15" x14ac:dyDescent="0.3">
      <c r="A71" s="4" t="s">
        <v>114</v>
      </c>
      <c r="B71">
        <v>1.3316999673843384</v>
      </c>
      <c r="C71">
        <v>1.336400032043457</v>
      </c>
      <c r="D71">
        <v>1.3351999521255493</v>
      </c>
      <c r="E71">
        <v>1.3382999897003174</v>
      </c>
      <c r="F71">
        <v>1.339900016784668</v>
      </c>
      <c r="G71">
        <v>1.3408000469207764</v>
      </c>
      <c r="H71">
        <v>1.3408000469207764</v>
      </c>
      <c r="I71">
        <v>1.3413000106811523</v>
      </c>
      <c r="J71">
        <v>1.340999960899353</v>
      </c>
      <c r="K71">
        <v>1.3418999910354614</v>
      </c>
      <c r="L71">
        <v>1.340999960899353</v>
      </c>
      <c r="N71">
        <v>18</v>
      </c>
      <c r="O71">
        <v>6.253329912821437E-2</v>
      </c>
    </row>
    <row r="72" spans="1:15" x14ac:dyDescent="0.3">
      <c r="A72" s="4" t="s">
        <v>115</v>
      </c>
      <c r="B72">
        <v>1.3407000303268433</v>
      </c>
      <c r="C72">
        <v>1.3400000333786011</v>
      </c>
      <c r="D72">
        <v>1.3447999954223633</v>
      </c>
      <c r="E72">
        <v>1.3473999500274658</v>
      </c>
      <c r="F72">
        <v>1.3492000102996826</v>
      </c>
      <c r="G72">
        <v>1.3511999845504761</v>
      </c>
      <c r="H72">
        <v>1.3515000343322754</v>
      </c>
      <c r="I72">
        <v>1.3525999784469604</v>
      </c>
      <c r="J72">
        <v>1.3514000177383423</v>
      </c>
      <c r="K72">
        <v>1.3525999784469604</v>
      </c>
      <c r="L72">
        <v>1.3523999452590942</v>
      </c>
      <c r="N72">
        <v>21</v>
      </c>
      <c r="O72">
        <v>8.2200010617574204E-2</v>
      </c>
    </row>
    <row r="73" spans="1:15" x14ac:dyDescent="0.3">
      <c r="A73" s="4" t="s">
        <v>116</v>
      </c>
      <c r="B73">
        <v>1.2496000528335571</v>
      </c>
      <c r="C73">
        <v>1.25</v>
      </c>
      <c r="D73">
        <v>1.2345000505447388</v>
      </c>
      <c r="E73">
        <v>1.2335000038146973</v>
      </c>
      <c r="F73">
        <v>1.2342000007629395</v>
      </c>
      <c r="G73">
        <v>1.2345999479293823</v>
      </c>
      <c r="H73">
        <v>1.2344000339508057</v>
      </c>
      <c r="I73">
        <v>1.2346999645233154</v>
      </c>
      <c r="J73">
        <v>1.2337000370025635</v>
      </c>
      <c r="K73">
        <v>1.2319999933242798</v>
      </c>
      <c r="L73">
        <v>1.2330000400543213</v>
      </c>
      <c r="N73">
        <v>24</v>
      </c>
      <c r="O73">
        <v>0.10768334070841457</v>
      </c>
    </row>
    <row r="74" spans="1:15" x14ac:dyDescent="0.3">
      <c r="A74" s="4" t="s">
        <v>130</v>
      </c>
      <c r="B74">
        <f>AVERAGE(B65:B70)-AVERAGE(B71:B73)</f>
        <v>-0.12190002202987671</v>
      </c>
      <c r="C74">
        <f t="shared" ref="C74:L74" si="4">AVERAGE(C65:C70)-AVERAGE(C71:C73)</f>
        <v>-8.8600019613901848E-2</v>
      </c>
      <c r="D74">
        <f t="shared" si="4"/>
        <v>-5.2316645781199211E-2</v>
      </c>
      <c r="E74">
        <f t="shared" si="4"/>
        <v>-2.4316648642222161E-2</v>
      </c>
      <c r="F74">
        <f t="shared" si="4"/>
        <v>7.5333118438720703E-3</v>
      </c>
      <c r="G74">
        <f t="shared" si="4"/>
        <v>3.479999303817749E-2</v>
      </c>
      <c r="H74">
        <f t="shared" si="4"/>
        <v>6.253329912821437E-2</v>
      </c>
      <c r="I74">
        <f t="shared" si="4"/>
        <v>8.2200010617574204E-2</v>
      </c>
      <c r="J74">
        <f t="shared" si="4"/>
        <v>0.10768334070841457</v>
      </c>
      <c r="K74">
        <f t="shared" si="4"/>
        <v>0.12959998846054077</v>
      </c>
      <c r="L74">
        <f t="shared" si="4"/>
        <v>0.14891670147577929</v>
      </c>
      <c r="N74">
        <v>27</v>
      </c>
      <c r="O74">
        <v>0.12959998846054077</v>
      </c>
    </row>
    <row r="75" spans="1:15" x14ac:dyDescent="0.3">
      <c r="N75">
        <v>30</v>
      </c>
      <c r="O75">
        <v>0.14891670147577929</v>
      </c>
    </row>
    <row r="79" spans="1:15" x14ac:dyDescent="0.3">
      <c r="N79">
        <v>91176</v>
      </c>
    </row>
    <row r="80" spans="1:15" x14ac:dyDescent="0.3">
      <c r="A80" t="s">
        <v>157</v>
      </c>
      <c r="N80">
        <v>0</v>
      </c>
      <c r="O80">
        <v>3.9500395456948389E-3</v>
      </c>
    </row>
    <row r="81" spans="1:15" x14ac:dyDescent="0.3">
      <c r="A81" s="4" t="s">
        <v>81</v>
      </c>
      <c r="B81">
        <v>1.25</v>
      </c>
      <c r="C81">
        <v>1.3039000034332275</v>
      </c>
      <c r="D81">
        <v>1.3708000183105469</v>
      </c>
      <c r="E81">
        <v>1.4182000160217285</v>
      </c>
      <c r="F81">
        <v>1.4687000513076782</v>
      </c>
      <c r="G81">
        <v>1.5084999799728394</v>
      </c>
      <c r="H81">
        <v>1.5493999719619751</v>
      </c>
      <c r="I81">
        <v>1.5846999883651733</v>
      </c>
      <c r="J81">
        <v>1.6159000396728516</v>
      </c>
      <c r="K81">
        <v>1.642799973487854</v>
      </c>
      <c r="L81">
        <v>1.6706999540328979</v>
      </c>
      <c r="N81">
        <v>3</v>
      </c>
      <c r="O81">
        <v>6.0050030549367417E-2</v>
      </c>
    </row>
    <row r="82" spans="1:15" x14ac:dyDescent="0.3">
      <c r="A82" s="4" t="s">
        <v>82</v>
      </c>
      <c r="B82">
        <v>1.3171999454498291</v>
      </c>
      <c r="C82">
        <v>1.3614000082015991</v>
      </c>
      <c r="D82">
        <v>1.4011000394821167</v>
      </c>
      <c r="E82">
        <v>1.4399000406265259</v>
      </c>
      <c r="F82">
        <v>1.4851000308990479</v>
      </c>
      <c r="G82">
        <v>1.5190000534057617</v>
      </c>
      <c r="H82">
        <v>1.5536999702453613</v>
      </c>
      <c r="I82">
        <v>1.5831999778747559</v>
      </c>
      <c r="J82">
        <v>1.6128000020980835</v>
      </c>
      <c r="K82">
        <v>1.6384999752044678</v>
      </c>
      <c r="L82">
        <v>1.6663000583648682</v>
      </c>
      <c r="N82">
        <v>6</v>
      </c>
      <c r="O82">
        <v>9.9916636943817139E-2</v>
      </c>
    </row>
    <row r="83" spans="1:15" x14ac:dyDescent="0.3">
      <c r="A83" s="4" t="s">
        <v>83</v>
      </c>
      <c r="B83">
        <v>1.4953999519348145</v>
      </c>
      <c r="C83">
        <v>1.5525000095367432</v>
      </c>
      <c r="D83">
        <v>1.5882999897003174</v>
      </c>
      <c r="E83">
        <v>1.6248999834060669</v>
      </c>
      <c r="F83">
        <v>1.6550999879837036</v>
      </c>
      <c r="G83">
        <v>1.6815999746322632</v>
      </c>
      <c r="H83">
        <v>1.7120000123977661</v>
      </c>
      <c r="I83">
        <v>1.7380000352859497</v>
      </c>
      <c r="J83">
        <v>1.7676000595092773</v>
      </c>
      <c r="K83">
        <v>1.791700005531311</v>
      </c>
      <c r="L83">
        <v>1.8197000026702881</v>
      </c>
      <c r="N83">
        <v>9</v>
      </c>
      <c r="O83">
        <v>0.13915000359217333</v>
      </c>
    </row>
    <row r="84" spans="1:15" x14ac:dyDescent="0.3">
      <c r="A84" s="4" t="s">
        <v>84</v>
      </c>
      <c r="B84">
        <v>1.2502000331878662</v>
      </c>
      <c r="C84">
        <v>1.288599967956543</v>
      </c>
      <c r="D84">
        <v>1.3288999795913696</v>
      </c>
      <c r="E84">
        <v>1.3636000156402588</v>
      </c>
      <c r="F84">
        <v>1.3933000564575195</v>
      </c>
      <c r="G84">
        <v>1.4234999418258667</v>
      </c>
      <c r="H84">
        <v>1.4484000205993652</v>
      </c>
      <c r="I84">
        <v>1.4728000164031982</v>
      </c>
      <c r="J84">
        <v>1.5018999576568604</v>
      </c>
      <c r="K84">
        <v>1.5282000303268433</v>
      </c>
      <c r="L84">
        <v>1.5555000305175781</v>
      </c>
      <c r="N84">
        <v>12</v>
      </c>
      <c r="O84">
        <v>0.17558334271113085</v>
      </c>
    </row>
    <row r="85" spans="1:15" x14ac:dyDescent="0.3">
      <c r="A85" s="4" t="s">
        <v>85</v>
      </c>
      <c r="B85">
        <v>1.276900053024292</v>
      </c>
      <c r="C85">
        <v>1.309999942779541</v>
      </c>
      <c r="D85">
        <v>1.3544000387191772</v>
      </c>
      <c r="E85">
        <v>1.3901000022888184</v>
      </c>
      <c r="F85">
        <v>1.4193999767303467</v>
      </c>
      <c r="G85">
        <v>1.4496999979019165</v>
      </c>
      <c r="H85">
        <v>1.4802000522613525</v>
      </c>
      <c r="I85">
        <v>1.502500057220459</v>
      </c>
      <c r="J85">
        <v>1.5241999626159668</v>
      </c>
      <c r="K85">
        <v>1.5457999706268311</v>
      </c>
      <c r="L85">
        <v>1.5678999423980713</v>
      </c>
      <c r="N85">
        <v>15</v>
      </c>
      <c r="O85">
        <v>0.20546664794286107</v>
      </c>
    </row>
    <row r="86" spans="1:15" x14ac:dyDescent="0.3">
      <c r="A86" s="4" t="s">
        <v>86</v>
      </c>
      <c r="B86">
        <v>1.1937999725341797</v>
      </c>
      <c r="C86">
        <v>1.2351000308990479</v>
      </c>
      <c r="D86">
        <v>1.2669999599456787</v>
      </c>
      <c r="E86">
        <v>1.3095999956130981</v>
      </c>
      <c r="F86">
        <v>1.3437000513076782</v>
      </c>
      <c r="G86">
        <v>1.3651000261306763</v>
      </c>
      <c r="H86">
        <v>1.3849999904632568</v>
      </c>
      <c r="I86">
        <v>1.3995000123977661</v>
      </c>
      <c r="J86">
        <v>1.4105000495910645</v>
      </c>
      <c r="K86">
        <v>1.4180999994277954</v>
      </c>
      <c r="L86">
        <v>1.4214999675750732</v>
      </c>
      <c r="N86">
        <v>18</v>
      </c>
      <c r="O86">
        <v>0.23398331801096584</v>
      </c>
    </row>
    <row r="87" spans="1:15" x14ac:dyDescent="0.3">
      <c r="A87" s="4" t="s">
        <v>117</v>
      </c>
      <c r="B87">
        <v>1.2490999698638916</v>
      </c>
      <c r="C87">
        <v>1.2589999437332153</v>
      </c>
      <c r="D87">
        <v>1.2552000284194946</v>
      </c>
      <c r="E87">
        <v>1.2549999952316284</v>
      </c>
      <c r="F87">
        <v>1.2569999694824219</v>
      </c>
      <c r="G87">
        <v>1.2577999830245972</v>
      </c>
      <c r="H87">
        <v>1.259600043296814</v>
      </c>
      <c r="I87">
        <v>1.2597999572753906</v>
      </c>
      <c r="J87">
        <v>1.260699987411499</v>
      </c>
      <c r="K87">
        <v>1.2619999647140503</v>
      </c>
      <c r="L87">
        <v>1.2623000144958496</v>
      </c>
      <c r="N87">
        <v>21</v>
      </c>
      <c r="O87">
        <v>0.25978336731592799</v>
      </c>
    </row>
    <row r="88" spans="1:15" x14ac:dyDescent="0.3">
      <c r="A88" s="4" t="s">
        <v>118</v>
      </c>
      <c r="B88">
        <v>1.2467999458312988</v>
      </c>
      <c r="C88">
        <v>1.2295999526977539</v>
      </c>
      <c r="D88">
        <v>1.2359000444412231</v>
      </c>
      <c r="E88">
        <v>1.2361999750137329</v>
      </c>
      <c r="F88">
        <v>1.2344000339508057</v>
      </c>
      <c r="G88">
        <v>1.2344000339508057</v>
      </c>
      <c r="H88">
        <v>1.2371000051498413</v>
      </c>
      <c r="I88">
        <v>1.2353999614715576</v>
      </c>
      <c r="J88">
        <v>1.2364000082015991</v>
      </c>
      <c r="K88">
        <v>1.236799955368042</v>
      </c>
      <c r="L88">
        <v>1.2367000579833984</v>
      </c>
      <c r="N88">
        <v>24</v>
      </c>
      <c r="O88">
        <v>0.28385001420974731</v>
      </c>
    </row>
    <row r="89" spans="1:15" x14ac:dyDescent="0.3">
      <c r="A89" s="4" t="s">
        <v>119</v>
      </c>
      <c r="B89">
        <v>1.3839999437332153</v>
      </c>
      <c r="C89">
        <v>1.3569999933242798</v>
      </c>
      <c r="D89">
        <v>1.3644000291824341</v>
      </c>
      <c r="E89">
        <v>1.3645000457763672</v>
      </c>
      <c r="F89">
        <v>1.3645000457763672</v>
      </c>
      <c r="G89">
        <v>1.3651000261306763</v>
      </c>
      <c r="H89">
        <v>1.3657000064849854</v>
      </c>
      <c r="I89">
        <v>1.3658000230789185</v>
      </c>
      <c r="J89">
        <v>1.3677999973297119</v>
      </c>
      <c r="K89">
        <v>1.3693000078201294</v>
      </c>
      <c r="L89">
        <v>1.3708000183105469</v>
      </c>
      <c r="N89">
        <v>27</v>
      </c>
      <c r="O89">
        <v>0.30481668313344312</v>
      </c>
    </row>
    <row r="90" spans="1:15" x14ac:dyDescent="0.3">
      <c r="A90" s="4" t="s">
        <v>131</v>
      </c>
      <c r="B90">
        <f>AVERAGE(B81:B86)-AVERAGE(B87:B89)</f>
        <v>3.9500395456948389E-3</v>
      </c>
      <c r="C90">
        <f t="shared" ref="C90:L90" si="5">AVERAGE(C81:C86)-AVERAGE(C87:C89)</f>
        <v>6.0050030549367417E-2</v>
      </c>
      <c r="D90">
        <f t="shared" si="5"/>
        <v>9.9916636943817139E-2</v>
      </c>
      <c r="E90">
        <f t="shared" si="5"/>
        <v>0.13915000359217333</v>
      </c>
      <c r="F90">
        <f t="shared" si="5"/>
        <v>0.17558334271113085</v>
      </c>
      <c r="G90">
        <f t="shared" si="5"/>
        <v>0.20546664794286107</v>
      </c>
      <c r="H90">
        <f t="shared" si="5"/>
        <v>0.23398331801096584</v>
      </c>
      <c r="I90">
        <f t="shared" si="5"/>
        <v>0.25978336731592799</v>
      </c>
      <c r="J90">
        <f t="shared" si="5"/>
        <v>0.28385001420974731</v>
      </c>
      <c r="K90">
        <f t="shared" si="5"/>
        <v>0.30481668313344312</v>
      </c>
      <c r="L90">
        <f t="shared" si="5"/>
        <v>0.3269999623298645</v>
      </c>
      <c r="N90">
        <v>30</v>
      </c>
      <c r="O90">
        <v>0.3269999623298645</v>
      </c>
    </row>
    <row r="97" spans="1:15" x14ac:dyDescent="0.3">
      <c r="A97" t="s">
        <v>158</v>
      </c>
      <c r="N97">
        <v>91177</v>
      </c>
    </row>
    <row r="98" spans="1:15" x14ac:dyDescent="0.3">
      <c r="A98" s="4" t="s">
        <v>87</v>
      </c>
      <c r="B98">
        <v>1.089400053024292</v>
      </c>
      <c r="C98">
        <v>1.1509000062942505</v>
      </c>
      <c r="D98">
        <v>1.1816999912261963</v>
      </c>
      <c r="E98">
        <v>1.2240999937057495</v>
      </c>
      <c r="F98">
        <v>1.2630000114440918</v>
      </c>
      <c r="G98">
        <v>1.2766000032424927</v>
      </c>
      <c r="H98">
        <v>1.2755999565124512</v>
      </c>
      <c r="I98">
        <v>1.2690000534057617</v>
      </c>
      <c r="J98">
        <v>1.2621999979019165</v>
      </c>
      <c r="K98">
        <v>1.2674000263214111</v>
      </c>
      <c r="L98">
        <v>1.2747000455856323</v>
      </c>
      <c r="N98">
        <v>0</v>
      </c>
      <c r="O98">
        <v>-3.3933341503143311E-2</v>
      </c>
    </row>
    <row r="99" spans="1:15" x14ac:dyDescent="0.3">
      <c r="A99" s="4" t="s">
        <v>88</v>
      </c>
      <c r="B99">
        <v>1.1306999921798706</v>
      </c>
      <c r="C99">
        <v>1.1444000005722046</v>
      </c>
      <c r="D99">
        <v>1.1557999849319458</v>
      </c>
      <c r="E99">
        <v>1.1619000434875488</v>
      </c>
      <c r="F99">
        <v>1.1771999597549438</v>
      </c>
      <c r="G99">
        <v>1.1972999572753906</v>
      </c>
      <c r="H99">
        <v>1.2115000486373901</v>
      </c>
      <c r="I99">
        <v>1.2319999933242798</v>
      </c>
      <c r="J99">
        <v>1.2506999969482422</v>
      </c>
      <c r="K99">
        <v>1.267799973487854</v>
      </c>
      <c r="L99">
        <v>1.2812999486923218</v>
      </c>
      <c r="N99">
        <v>3</v>
      </c>
      <c r="O99">
        <v>4.9000183741250147E-3</v>
      </c>
    </row>
    <row r="100" spans="1:15" x14ac:dyDescent="0.3">
      <c r="A100" s="4" t="s">
        <v>89</v>
      </c>
      <c r="B100">
        <v>1.0348000526428223</v>
      </c>
      <c r="C100">
        <v>1.0504000186920166</v>
      </c>
      <c r="D100">
        <v>1.0627000331878662</v>
      </c>
      <c r="E100">
        <v>1.0774999856948853</v>
      </c>
      <c r="F100">
        <v>1.0988999605178833</v>
      </c>
      <c r="G100">
        <v>1.1212999820709229</v>
      </c>
      <c r="H100">
        <v>1.1428999900817871</v>
      </c>
      <c r="I100">
        <v>1.1656999588012695</v>
      </c>
      <c r="J100">
        <v>1.1876000165939331</v>
      </c>
      <c r="K100">
        <v>1.2094000577926636</v>
      </c>
      <c r="L100">
        <v>1.2302000522613525</v>
      </c>
      <c r="N100">
        <v>6</v>
      </c>
      <c r="O100">
        <v>2.0833333333333259E-2</v>
      </c>
    </row>
    <row r="101" spans="1:15" x14ac:dyDescent="0.3">
      <c r="A101" s="4" t="s">
        <v>90</v>
      </c>
      <c r="B101">
        <v>1.0930999517440796</v>
      </c>
      <c r="C101">
        <v>1.1031999588012695</v>
      </c>
      <c r="D101">
        <v>1.114799976348877</v>
      </c>
      <c r="E101">
        <v>1.1269999742507935</v>
      </c>
      <c r="F101">
        <v>1.1441999673843384</v>
      </c>
      <c r="G101">
        <v>1.1619999408721924</v>
      </c>
      <c r="H101">
        <v>1.1843999624252319</v>
      </c>
      <c r="I101">
        <v>1.2075999975204468</v>
      </c>
      <c r="J101">
        <v>1.2314000129699707</v>
      </c>
      <c r="K101">
        <v>1.2555999755859375</v>
      </c>
      <c r="L101">
        <v>1.2752000093460083</v>
      </c>
      <c r="N101">
        <v>9</v>
      </c>
      <c r="O101">
        <v>4.1600008805593003E-2</v>
      </c>
    </row>
    <row r="102" spans="1:15" x14ac:dyDescent="0.3">
      <c r="A102" s="4" t="s">
        <v>91</v>
      </c>
      <c r="B102">
        <v>1.2029999494552612</v>
      </c>
      <c r="C102">
        <v>1.2094999551773071</v>
      </c>
      <c r="D102">
        <v>1.2294000387191772</v>
      </c>
      <c r="E102">
        <v>1.2379000186920166</v>
      </c>
      <c r="F102">
        <v>1.2455999851226807</v>
      </c>
      <c r="G102">
        <v>1.2605999708175659</v>
      </c>
      <c r="H102">
        <v>1.2757999897003174</v>
      </c>
      <c r="I102">
        <v>1.2905000448226929</v>
      </c>
      <c r="J102">
        <v>1.3056000471115112</v>
      </c>
      <c r="K102">
        <v>1.320099949836731</v>
      </c>
      <c r="L102">
        <v>1.3350000381469727</v>
      </c>
      <c r="N102">
        <v>12</v>
      </c>
      <c r="O102">
        <v>6.3933312892913818E-2</v>
      </c>
    </row>
    <row r="103" spans="1:15" x14ac:dyDescent="0.3">
      <c r="A103" s="4" t="s">
        <v>92</v>
      </c>
      <c r="B103">
        <v>1.0546000003814697</v>
      </c>
      <c r="C103">
        <v>1.0870000123977661</v>
      </c>
      <c r="D103">
        <v>1.1136000156402588</v>
      </c>
      <c r="E103">
        <v>1.138200044631958</v>
      </c>
      <c r="F103">
        <v>1.1656999588012695</v>
      </c>
      <c r="G103">
        <v>1.1938999891281128</v>
      </c>
      <c r="H103">
        <v>1.2160999774932861</v>
      </c>
      <c r="I103">
        <v>1.2340999841690063</v>
      </c>
      <c r="J103">
        <v>1.2532999515533447</v>
      </c>
      <c r="K103">
        <v>1.2706999778747559</v>
      </c>
      <c r="L103">
        <v>1.2867000102996826</v>
      </c>
      <c r="N103">
        <v>15</v>
      </c>
      <c r="O103">
        <v>8.3149969577789307E-2</v>
      </c>
    </row>
    <row r="104" spans="1:15" x14ac:dyDescent="0.3">
      <c r="A104" s="4" t="s">
        <v>120</v>
      </c>
      <c r="B104">
        <v>1.1863000392913818</v>
      </c>
      <c r="C104">
        <v>1.1711000204086304</v>
      </c>
      <c r="D104">
        <v>1.1762000322341919</v>
      </c>
      <c r="E104">
        <v>1.1689000129699707</v>
      </c>
      <c r="F104">
        <v>1.1664999723434448</v>
      </c>
      <c r="G104">
        <v>1.1665999889373779</v>
      </c>
      <c r="H104">
        <v>1.1663000583648682</v>
      </c>
      <c r="I104">
        <v>1.1657999753952026</v>
      </c>
      <c r="J104">
        <v>1.1668000221252441</v>
      </c>
      <c r="K104">
        <v>1.1677000522613525</v>
      </c>
      <c r="L104">
        <v>1.1660000085830688</v>
      </c>
      <c r="N104">
        <v>18</v>
      </c>
      <c r="O104">
        <v>9.9149942398071289E-2</v>
      </c>
    </row>
    <row r="105" spans="1:15" x14ac:dyDescent="0.3">
      <c r="A105" s="4" t="s">
        <v>121</v>
      </c>
      <c r="B105">
        <v>1.1800999641418457</v>
      </c>
      <c r="C105">
        <v>1.1656999588012695</v>
      </c>
      <c r="D105">
        <v>1.166700005531311</v>
      </c>
      <c r="E105">
        <v>1.163100004196167</v>
      </c>
      <c r="F105">
        <v>1.1611000299453735</v>
      </c>
      <c r="G105">
        <v>1.1617000102996826</v>
      </c>
      <c r="H105">
        <v>1.1605000495910645</v>
      </c>
      <c r="I105">
        <v>1.1603000164031982</v>
      </c>
      <c r="J105">
        <v>1.1598000526428223</v>
      </c>
      <c r="K105">
        <v>1.160099983215332</v>
      </c>
      <c r="L105">
        <v>1.1597000360488892</v>
      </c>
      <c r="N105">
        <v>21</v>
      </c>
      <c r="O105">
        <v>0.11531666914621996</v>
      </c>
    </row>
    <row r="106" spans="1:15" x14ac:dyDescent="0.3">
      <c r="A106" s="4" t="s">
        <v>122</v>
      </c>
      <c r="B106">
        <v>1.0382000207901001</v>
      </c>
      <c r="C106">
        <v>1.0211999416351318</v>
      </c>
      <c r="D106">
        <v>1.0235999822616577</v>
      </c>
      <c r="E106">
        <v>1.0264999866485596</v>
      </c>
      <c r="F106">
        <v>1.0278999805450439</v>
      </c>
      <c r="G106">
        <v>1.0281000137329102</v>
      </c>
      <c r="H106">
        <v>1.0289000272750854</v>
      </c>
      <c r="I106">
        <v>1.027400016784668</v>
      </c>
      <c r="J106">
        <v>1.0255999565124512</v>
      </c>
      <c r="K106">
        <v>1.0267000198364258</v>
      </c>
      <c r="L106">
        <v>1.0264999866485596</v>
      </c>
      <c r="N106">
        <v>24</v>
      </c>
      <c r="O106">
        <v>0.13106666008631396</v>
      </c>
    </row>
    <row r="107" spans="1:15" x14ac:dyDescent="0.3">
      <c r="A107" s="4" t="s">
        <v>130</v>
      </c>
      <c r="B107">
        <f>AVERAGE(B98:B103)-AVERAGE(B104:B106)</f>
        <v>-3.3933341503143311E-2</v>
      </c>
      <c r="C107">
        <f t="shared" ref="C107:L107" si="6">AVERAGE(C98:C103)-AVERAGE(C104:C106)</f>
        <v>4.9000183741250147E-3</v>
      </c>
      <c r="D107">
        <f t="shared" si="6"/>
        <v>2.0833333333333259E-2</v>
      </c>
      <c r="E107">
        <f t="shared" si="6"/>
        <v>4.1600008805593003E-2</v>
      </c>
      <c r="F107">
        <f t="shared" si="6"/>
        <v>6.3933312892913818E-2</v>
      </c>
      <c r="G107">
        <f t="shared" si="6"/>
        <v>8.3149969577789307E-2</v>
      </c>
      <c r="H107">
        <f t="shared" si="6"/>
        <v>9.9149942398071289E-2</v>
      </c>
      <c r="I107">
        <f t="shared" si="6"/>
        <v>0.11531666914621996</v>
      </c>
      <c r="J107">
        <f t="shared" si="6"/>
        <v>0.13106666008631396</v>
      </c>
      <c r="K107">
        <f t="shared" si="6"/>
        <v>0.14699997504552198</v>
      </c>
      <c r="L107">
        <f t="shared" si="6"/>
        <v>0.16311667362848925</v>
      </c>
      <c r="N107">
        <v>27</v>
      </c>
      <c r="O107">
        <v>0.14699997504552198</v>
      </c>
    </row>
    <row r="108" spans="1:15" x14ac:dyDescent="0.3">
      <c r="N108">
        <v>30</v>
      </c>
      <c r="O108">
        <v>0.16311667362848925</v>
      </c>
    </row>
    <row r="113" spans="1:15" x14ac:dyDescent="0.3">
      <c r="A113" t="s">
        <v>159</v>
      </c>
      <c r="N113">
        <v>91178</v>
      </c>
    </row>
    <row r="114" spans="1:15" x14ac:dyDescent="0.3">
      <c r="A114" s="4" t="s">
        <v>93</v>
      </c>
      <c r="B114">
        <v>1.4019999504089355</v>
      </c>
      <c r="C114">
        <v>1.4332000017166138</v>
      </c>
      <c r="D114">
        <v>1.4723999500274658</v>
      </c>
      <c r="E114">
        <v>1.5115000009536743</v>
      </c>
      <c r="F114">
        <v>1.5499000549316406</v>
      </c>
      <c r="G114">
        <v>1.5930999517440796</v>
      </c>
      <c r="H114">
        <v>1.6363999843597412</v>
      </c>
      <c r="I114">
        <v>1.6811000108718872</v>
      </c>
      <c r="J114">
        <v>1.7230000495910645</v>
      </c>
      <c r="K114">
        <v>1.7670999765396118</v>
      </c>
      <c r="L114">
        <v>1.8059999942779541</v>
      </c>
      <c r="N114">
        <v>0</v>
      </c>
      <c r="O114">
        <v>-1.2216707070668686E-2</v>
      </c>
    </row>
    <row r="115" spans="1:15" x14ac:dyDescent="0.3">
      <c r="A115" s="4" t="s">
        <v>94</v>
      </c>
      <c r="B115">
        <v>1.3240000009536743</v>
      </c>
      <c r="C115">
        <v>1.3494000434875488</v>
      </c>
      <c r="D115">
        <v>1.3787000179290771</v>
      </c>
      <c r="E115">
        <v>1.4036999940872192</v>
      </c>
      <c r="F115">
        <v>1.4352999925613403</v>
      </c>
      <c r="G115">
        <v>1.4677000045776367</v>
      </c>
      <c r="H115">
        <v>1.5020999908447266</v>
      </c>
      <c r="I115">
        <v>1.537600040435791</v>
      </c>
      <c r="J115">
        <v>1.5724999904632568</v>
      </c>
      <c r="K115">
        <v>1.6029000282287598</v>
      </c>
      <c r="L115">
        <v>1.6376999616622925</v>
      </c>
      <c r="N115">
        <v>3</v>
      </c>
      <c r="O115">
        <v>2.058333158493042E-2</v>
      </c>
    </row>
    <row r="116" spans="1:15" x14ac:dyDescent="0.3">
      <c r="A116" s="4" t="s">
        <v>95</v>
      </c>
      <c r="B116">
        <v>1.3119000196456909</v>
      </c>
      <c r="C116">
        <v>1.3459999561309814</v>
      </c>
      <c r="D116">
        <v>1.3824000358581543</v>
      </c>
      <c r="E116">
        <v>1.4162000417709351</v>
      </c>
      <c r="F116">
        <v>1.4526000022888184</v>
      </c>
      <c r="G116">
        <v>1.4940999746322632</v>
      </c>
      <c r="H116">
        <v>1.5334000587463379</v>
      </c>
      <c r="I116">
        <v>1.5681999921798706</v>
      </c>
      <c r="J116">
        <v>1.6044000387191772</v>
      </c>
      <c r="K116">
        <v>1.638700008392334</v>
      </c>
      <c r="L116">
        <v>1.6706000566482544</v>
      </c>
      <c r="N116">
        <v>6</v>
      </c>
      <c r="O116">
        <v>4.2083323001861572E-2</v>
      </c>
    </row>
    <row r="117" spans="1:15" x14ac:dyDescent="0.3">
      <c r="A117" s="4" t="s">
        <v>96</v>
      </c>
      <c r="B117">
        <v>1.2621999979019165</v>
      </c>
      <c r="C117">
        <v>1.2891000509262085</v>
      </c>
      <c r="D117">
        <v>1.3093999624252319</v>
      </c>
      <c r="E117">
        <v>1.3282999992370605</v>
      </c>
      <c r="F117">
        <v>1.3588000535964966</v>
      </c>
      <c r="G117">
        <v>1.3918000459671021</v>
      </c>
      <c r="H117">
        <v>1.4199999570846558</v>
      </c>
      <c r="I117">
        <v>1.4506000280380249</v>
      </c>
      <c r="J117">
        <v>1.4835000038146973</v>
      </c>
      <c r="K117">
        <v>1.5151000022888184</v>
      </c>
      <c r="L117">
        <v>1.5457999706268311</v>
      </c>
      <c r="N117">
        <v>9</v>
      </c>
      <c r="O117">
        <v>6.8500022093454849E-2</v>
      </c>
    </row>
    <row r="118" spans="1:15" x14ac:dyDescent="0.3">
      <c r="A118" s="4" t="s">
        <v>97</v>
      </c>
      <c r="B118">
        <v>1.3359999656677246</v>
      </c>
      <c r="C118">
        <v>1.3552999496459961</v>
      </c>
      <c r="D118">
        <v>1.3769999742507935</v>
      </c>
      <c r="E118">
        <v>1.3913999795913696</v>
      </c>
      <c r="F118">
        <v>1.4063999652862549</v>
      </c>
      <c r="G118">
        <v>1.4219000339508057</v>
      </c>
      <c r="H118">
        <v>1.4408999681472778</v>
      </c>
      <c r="I118">
        <v>1.4600000381469727</v>
      </c>
      <c r="J118">
        <v>1.4785000085830688</v>
      </c>
      <c r="K118">
        <v>1.4994000196456909</v>
      </c>
      <c r="L118">
        <v>1.5191999673843384</v>
      </c>
      <c r="N118">
        <v>12</v>
      </c>
      <c r="O118">
        <v>0.100433349609375</v>
      </c>
    </row>
    <row r="119" spans="1:15" x14ac:dyDescent="0.3">
      <c r="A119" s="4" t="s">
        <v>98</v>
      </c>
      <c r="B119">
        <v>1.3445999622344971</v>
      </c>
      <c r="C119">
        <v>1.3674999475479126</v>
      </c>
      <c r="D119">
        <v>1.3885999917984009</v>
      </c>
      <c r="E119">
        <v>1.4311000108718872</v>
      </c>
      <c r="F119">
        <v>1.475600004196167</v>
      </c>
      <c r="G119">
        <v>1.5096999406814575</v>
      </c>
      <c r="H119">
        <v>1.5202000141143799</v>
      </c>
      <c r="I119">
        <v>1.5159000158309937</v>
      </c>
      <c r="J119">
        <v>1.5175000429153442</v>
      </c>
      <c r="K119">
        <v>1.5398000478744507</v>
      </c>
      <c r="L119">
        <v>1.5884000062942505</v>
      </c>
      <c r="N119">
        <v>15</v>
      </c>
      <c r="O119">
        <v>0.13288331031799316</v>
      </c>
    </row>
    <row r="120" spans="1:15" x14ac:dyDescent="0.3">
      <c r="A120" s="4" t="s">
        <v>123</v>
      </c>
      <c r="B120">
        <v>1.3760000467300415</v>
      </c>
      <c r="C120">
        <v>1.3575999736785889</v>
      </c>
      <c r="D120">
        <v>1.3700000047683716</v>
      </c>
      <c r="E120">
        <v>1.3720999956130981</v>
      </c>
      <c r="F120">
        <v>1.3723000288009644</v>
      </c>
      <c r="G120">
        <v>1.3726999759674072</v>
      </c>
      <c r="H120">
        <v>1.3732999563217163</v>
      </c>
      <c r="I120">
        <v>1.3731000423431396</v>
      </c>
      <c r="J120">
        <v>1.3734999895095825</v>
      </c>
      <c r="K120">
        <v>1.3746999502182007</v>
      </c>
      <c r="L120">
        <v>1.3741999864578247</v>
      </c>
      <c r="N120">
        <v>18</v>
      </c>
      <c r="O120">
        <v>0.16159999370574951</v>
      </c>
    </row>
    <row r="121" spans="1:15" x14ac:dyDescent="0.3">
      <c r="A121" s="4" t="s">
        <v>124</v>
      </c>
      <c r="B121">
        <v>1.3062000274658203</v>
      </c>
      <c r="C121">
        <v>1.3055000305175781</v>
      </c>
      <c r="D121">
        <v>1.3136999607086182</v>
      </c>
      <c r="E121">
        <v>1.3158999681472778</v>
      </c>
      <c r="F121">
        <v>1.3190000057220459</v>
      </c>
      <c r="G121">
        <v>1.3170000314712524</v>
      </c>
      <c r="H121">
        <v>1.3192000389099121</v>
      </c>
      <c r="I121">
        <v>1.3203999996185303</v>
      </c>
      <c r="J121">
        <v>1.3206000328063965</v>
      </c>
      <c r="K121">
        <v>1.3228000402450562</v>
      </c>
      <c r="L121">
        <v>1.3217999935150146</v>
      </c>
      <c r="N121">
        <v>21</v>
      </c>
      <c r="O121">
        <v>0.18733334541320801</v>
      </c>
    </row>
    <row r="122" spans="1:15" x14ac:dyDescent="0.3">
      <c r="A122" s="4" t="s">
        <v>125</v>
      </c>
      <c r="B122">
        <v>1.3447999954223633</v>
      </c>
      <c r="C122">
        <v>1.3453999757766724</v>
      </c>
      <c r="D122">
        <v>1.3443000316619873</v>
      </c>
      <c r="E122">
        <v>1.347599983215332</v>
      </c>
      <c r="F122">
        <v>1.3466999530792236</v>
      </c>
      <c r="G122">
        <v>1.3508000373840332</v>
      </c>
      <c r="H122">
        <v>1.3492000102996826</v>
      </c>
      <c r="I122">
        <v>1.3511999845504761</v>
      </c>
      <c r="J122">
        <v>1.3523999452590942</v>
      </c>
      <c r="K122">
        <v>1.3547999858856201</v>
      </c>
      <c r="L122">
        <v>1.3531999588012695</v>
      </c>
      <c r="N122">
        <v>24</v>
      </c>
      <c r="O122">
        <v>0.21440003315607714</v>
      </c>
    </row>
    <row r="123" spans="1:15" x14ac:dyDescent="0.3">
      <c r="A123" s="4" t="s">
        <v>131</v>
      </c>
      <c r="B123">
        <f>AVERAGE(B114:B119)-AVERAGE(B120:B122)</f>
        <v>-1.2216707070668686E-2</v>
      </c>
      <c r="C123">
        <f t="shared" ref="C123:L123" si="7">AVERAGE(C114:C119)-AVERAGE(C120:C122)</f>
        <v>2.058333158493042E-2</v>
      </c>
      <c r="D123">
        <f t="shared" si="7"/>
        <v>4.2083323001861572E-2</v>
      </c>
      <c r="E123">
        <f t="shared" si="7"/>
        <v>6.8500022093454849E-2</v>
      </c>
      <c r="F123">
        <f t="shared" si="7"/>
        <v>0.100433349609375</v>
      </c>
      <c r="G123">
        <f t="shared" si="7"/>
        <v>0.13288331031799316</v>
      </c>
      <c r="H123">
        <f t="shared" si="7"/>
        <v>0.16159999370574951</v>
      </c>
      <c r="I123">
        <f t="shared" si="7"/>
        <v>0.18733334541320801</v>
      </c>
      <c r="J123">
        <f t="shared" si="7"/>
        <v>0.21440003315607714</v>
      </c>
      <c r="K123">
        <f t="shared" si="7"/>
        <v>0.24306668837865186</v>
      </c>
      <c r="L123">
        <f t="shared" si="7"/>
        <v>0.27821667989095067</v>
      </c>
      <c r="N123">
        <v>27</v>
      </c>
      <c r="O123">
        <v>0.24306668837865186</v>
      </c>
    </row>
    <row r="124" spans="1:15" x14ac:dyDescent="0.3">
      <c r="N124">
        <v>30</v>
      </c>
      <c r="O124">
        <v>0.27821667989095067</v>
      </c>
    </row>
    <row r="129" spans="1:15" x14ac:dyDescent="0.3">
      <c r="A129" t="s">
        <v>160</v>
      </c>
      <c r="N129">
        <v>91179</v>
      </c>
    </row>
    <row r="130" spans="1:15" x14ac:dyDescent="0.3">
      <c r="A130" s="4" t="s">
        <v>99</v>
      </c>
      <c r="B130">
        <v>0.85259997844696045</v>
      </c>
      <c r="C130">
        <v>0.86720001697540283</v>
      </c>
      <c r="D130">
        <v>0.88270002603530884</v>
      </c>
      <c r="E130">
        <v>0.89630001783370972</v>
      </c>
      <c r="F130">
        <v>0.90920001268386841</v>
      </c>
      <c r="G130">
        <v>0.91839998960494995</v>
      </c>
      <c r="H130">
        <v>0.93220001459121704</v>
      </c>
      <c r="I130">
        <v>0.93860000371932983</v>
      </c>
      <c r="J130">
        <v>0.94800001382827759</v>
      </c>
      <c r="K130">
        <v>0.95499998331069946</v>
      </c>
      <c r="L130">
        <v>0.96170002222061157</v>
      </c>
      <c r="N130">
        <v>0</v>
      </c>
      <c r="O130">
        <v>-3.7749995787938473E-2</v>
      </c>
    </row>
    <row r="131" spans="1:15" x14ac:dyDescent="0.3">
      <c r="A131" s="4" t="s">
        <v>100</v>
      </c>
      <c r="B131">
        <v>0.90530002117156982</v>
      </c>
      <c r="C131">
        <v>0.91350001096725464</v>
      </c>
      <c r="D131">
        <v>0.91689997911453247</v>
      </c>
      <c r="E131">
        <v>0.92239999771118164</v>
      </c>
      <c r="F131">
        <v>0.92970001697540283</v>
      </c>
      <c r="G131">
        <v>0.93790000677108765</v>
      </c>
      <c r="H131">
        <v>0.94819998741149902</v>
      </c>
      <c r="I131">
        <v>0.95480000972747803</v>
      </c>
      <c r="J131">
        <v>0.96450001001358032</v>
      </c>
      <c r="K131">
        <v>0.9725000262260437</v>
      </c>
      <c r="L131">
        <v>0.98089998960494995</v>
      </c>
      <c r="N131">
        <v>3</v>
      </c>
      <c r="O131">
        <v>-2.8133312861124637E-2</v>
      </c>
    </row>
    <row r="132" spans="1:15" x14ac:dyDescent="0.3">
      <c r="A132" s="4" t="s">
        <v>101</v>
      </c>
      <c r="B132">
        <v>0.87669998407363892</v>
      </c>
      <c r="C132">
        <v>0.88789999485015869</v>
      </c>
      <c r="D132">
        <v>0.89829999208450317</v>
      </c>
      <c r="E132">
        <v>0.91119998693466187</v>
      </c>
      <c r="F132">
        <v>0.91820001602172852</v>
      </c>
      <c r="G132">
        <v>0.92720001935958862</v>
      </c>
      <c r="H132">
        <v>0.93699997663497925</v>
      </c>
      <c r="I132">
        <v>0.9440000057220459</v>
      </c>
      <c r="J132">
        <v>0.95219999551773071</v>
      </c>
      <c r="K132">
        <v>0.96020001173019409</v>
      </c>
      <c r="L132">
        <v>0.96660000085830688</v>
      </c>
      <c r="N132">
        <v>6</v>
      </c>
      <c r="O132">
        <v>-1.4666656653086307E-2</v>
      </c>
    </row>
    <row r="133" spans="1:15" x14ac:dyDescent="0.3">
      <c r="A133" s="4" t="s">
        <v>102</v>
      </c>
      <c r="B133">
        <v>0.96530002355575562</v>
      </c>
      <c r="C133">
        <v>0.97689998149871826</v>
      </c>
      <c r="D133">
        <v>0.98240000009536743</v>
      </c>
      <c r="E133">
        <v>0.9879000186920166</v>
      </c>
      <c r="F133">
        <v>0.99360001087188721</v>
      </c>
      <c r="G133">
        <v>0.99930000305175781</v>
      </c>
      <c r="H133">
        <v>1.0101000070571899</v>
      </c>
      <c r="I133">
        <v>1.0154000520706177</v>
      </c>
      <c r="J133">
        <v>1.0219000577926636</v>
      </c>
      <c r="K133">
        <v>1.0319000482559204</v>
      </c>
      <c r="L133">
        <v>1.0353000164031982</v>
      </c>
      <c r="N133">
        <v>9</v>
      </c>
      <c r="O133">
        <v>-6.1333378156025464E-3</v>
      </c>
    </row>
    <row r="134" spans="1:15" x14ac:dyDescent="0.3">
      <c r="A134" s="4" t="s">
        <v>103</v>
      </c>
      <c r="B134">
        <v>0.94489997625350952</v>
      </c>
      <c r="C134">
        <v>0.95770001411437988</v>
      </c>
      <c r="D134">
        <v>0.9692000150680542</v>
      </c>
      <c r="E134">
        <v>0.97839999198913574</v>
      </c>
      <c r="F134">
        <v>0.98610001802444458</v>
      </c>
      <c r="G134">
        <v>0.99330002069473267</v>
      </c>
      <c r="H134">
        <v>1.0072000026702881</v>
      </c>
      <c r="I134">
        <v>1.0139000415802002</v>
      </c>
      <c r="J134">
        <v>1.0227999687194824</v>
      </c>
      <c r="K134">
        <v>1.0303000211715698</v>
      </c>
      <c r="L134">
        <v>1.0365999937057495</v>
      </c>
      <c r="N134">
        <v>12</v>
      </c>
      <c r="O134">
        <v>3.6666790644327429E-3</v>
      </c>
    </row>
    <row r="135" spans="1:15" x14ac:dyDescent="0.3">
      <c r="A135" s="4" t="s">
        <v>104</v>
      </c>
      <c r="B135">
        <v>0.98549997806549072</v>
      </c>
      <c r="C135">
        <v>0.99620002508163452</v>
      </c>
      <c r="D135">
        <v>1.0073000192642212</v>
      </c>
      <c r="E135">
        <v>1.0197999477386475</v>
      </c>
      <c r="F135">
        <v>1.0299999713897705</v>
      </c>
      <c r="G135">
        <v>1.0419000387191772</v>
      </c>
      <c r="H135">
        <v>1.0571000576019287</v>
      </c>
      <c r="I135">
        <v>1.0657000541687012</v>
      </c>
      <c r="J135">
        <v>1.0776000022888184</v>
      </c>
      <c r="K135">
        <v>1.0855000019073486</v>
      </c>
      <c r="L135">
        <v>1.0928000211715698</v>
      </c>
      <c r="N135">
        <v>15</v>
      </c>
      <c r="O135">
        <v>1.32333437601726E-2</v>
      </c>
    </row>
    <row r="136" spans="1:15" x14ac:dyDescent="0.3">
      <c r="A136" s="4" t="s">
        <v>126</v>
      </c>
      <c r="B136">
        <v>0.98989999294281006</v>
      </c>
      <c r="C136">
        <v>1.0033999681472778</v>
      </c>
      <c r="D136">
        <v>0.98979997634887695</v>
      </c>
      <c r="E136">
        <v>0.98979997634887695</v>
      </c>
      <c r="F136">
        <v>0.98839998245239258</v>
      </c>
      <c r="G136">
        <v>0.98750001192092896</v>
      </c>
      <c r="H136">
        <v>0.98659998178482056</v>
      </c>
      <c r="I136">
        <v>0.98710000514984131</v>
      </c>
      <c r="J136">
        <v>0.98739999532699585</v>
      </c>
      <c r="K136">
        <v>0.98680001497268677</v>
      </c>
      <c r="L136">
        <v>0.98669999837875366</v>
      </c>
      <c r="N136">
        <v>18</v>
      </c>
      <c r="O136">
        <v>2.5733351707458496E-2</v>
      </c>
    </row>
    <row r="137" spans="1:15" x14ac:dyDescent="0.3">
      <c r="A137" s="4" t="s">
        <v>127</v>
      </c>
      <c r="B137">
        <v>0.95219999551773071</v>
      </c>
      <c r="C137">
        <v>0.94139999151229858</v>
      </c>
      <c r="D137">
        <v>0.93910002708435059</v>
      </c>
      <c r="E137">
        <v>0.94319999217987061</v>
      </c>
      <c r="F137">
        <v>0.9398999810218811</v>
      </c>
      <c r="G137">
        <v>0.93819999694824219</v>
      </c>
      <c r="H137">
        <v>0.93790000677108765</v>
      </c>
      <c r="I137">
        <v>0.93800002336502075</v>
      </c>
      <c r="J137">
        <v>0.93849998712539673</v>
      </c>
      <c r="K137">
        <v>0.93839997053146362</v>
      </c>
      <c r="L137">
        <v>0.93830001354217529</v>
      </c>
      <c r="N137">
        <v>21</v>
      </c>
      <c r="O137">
        <v>3.2433360815048218E-2</v>
      </c>
    </row>
    <row r="138" spans="1:15" x14ac:dyDescent="0.3">
      <c r="A138" s="4" t="s">
        <v>128</v>
      </c>
      <c r="B138">
        <v>0.93629997968673706</v>
      </c>
      <c r="C138">
        <v>0.93930000066757202</v>
      </c>
      <c r="D138">
        <v>0.94349998235702515</v>
      </c>
      <c r="E138">
        <v>0.94340002536773682</v>
      </c>
      <c r="F138">
        <v>0.944100022315979</v>
      </c>
      <c r="G138">
        <v>0.94359999895095825</v>
      </c>
      <c r="H138">
        <v>0.94419997930526733</v>
      </c>
      <c r="I138">
        <v>0.94379997253417969</v>
      </c>
      <c r="J138">
        <v>0.94450002908706665</v>
      </c>
      <c r="K138">
        <v>0.94249999523162842</v>
      </c>
      <c r="L138">
        <v>0.94160002470016479</v>
      </c>
      <c r="N138">
        <v>24</v>
      </c>
      <c r="O138">
        <v>4.1033337513605717E-2</v>
      </c>
    </row>
    <row r="139" spans="1:15" x14ac:dyDescent="0.3">
      <c r="A139" s="4" t="s">
        <v>131</v>
      </c>
      <c r="B139">
        <f>AVERAGE(B130:B135)-AVERAGE(B136:B138)</f>
        <v>-3.7749995787938473E-2</v>
      </c>
      <c r="C139">
        <f t="shared" ref="C139:L139" si="8">AVERAGE(C130:C135)-AVERAGE(C136:C138)</f>
        <v>-2.8133312861124637E-2</v>
      </c>
      <c r="D139">
        <f t="shared" si="8"/>
        <v>-1.4666656653086307E-2</v>
      </c>
      <c r="E139">
        <f t="shared" si="8"/>
        <v>-6.1333378156025464E-3</v>
      </c>
      <c r="F139">
        <f t="shared" si="8"/>
        <v>3.6666790644327429E-3</v>
      </c>
      <c r="G139">
        <f t="shared" si="8"/>
        <v>1.32333437601726E-2</v>
      </c>
      <c r="H139">
        <f t="shared" si="8"/>
        <v>2.5733351707458496E-2</v>
      </c>
      <c r="I139">
        <f t="shared" si="8"/>
        <v>3.2433360815048218E-2</v>
      </c>
      <c r="J139">
        <f t="shared" si="8"/>
        <v>4.1033337513605717E-2</v>
      </c>
      <c r="K139">
        <f t="shared" si="8"/>
        <v>5.0000021855036381E-2</v>
      </c>
      <c r="L139">
        <f t="shared" si="8"/>
        <v>5.6783328453699711E-2</v>
      </c>
      <c r="N139">
        <v>27</v>
      </c>
      <c r="O139">
        <v>5.0000021855036381E-2</v>
      </c>
    </row>
    <row r="140" spans="1:15" x14ac:dyDescent="0.3">
      <c r="N140">
        <v>30</v>
      </c>
      <c r="O140">
        <v>5.6783328453699711E-2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opLeftCell="A9" workbookViewId="0">
      <selection activeCell="M47" sqref="M47"/>
    </sheetView>
  </sheetViews>
  <sheetFormatPr defaultRowHeight="14.4" x14ac:dyDescent="0.3"/>
  <sheetData>
    <row r="2" spans="1:12" x14ac:dyDescent="0.3">
      <c r="A2" s="4" t="s">
        <v>39</v>
      </c>
      <c r="B2">
        <v>4.2199999094009399E-2</v>
      </c>
      <c r="C2">
        <v>4.4700000435113907E-2</v>
      </c>
      <c r="D2">
        <v>4.3600000441074371E-2</v>
      </c>
      <c r="E2">
        <v>4.5499999076128006E-2</v>
      </c>
      <c r="F2">
        <v>4.3299999088048935E-2</v>
      </c>
      <c r="G2">
        <v>4.3200001120567322E-2</v>
      </c>
      <c r="H2">
        <v>4.3200001120567322E-2</v>
      </c>
      <c r="I2">
        <v>4.3800000101327896E-2</v>
      </c>
      <c r="J2">
        <v>4.3299999088048935E-2</v>
      </c>
      <c r="K2">
        <v>4.3200001120567322E-2</v>
      </c>
      <c r="L2">
        <v>4.309999942779541E-2</v>
      </c>
    </row>
    <row r="3" spans="1:12" x14ac:dyDescent="0.3">
      <c r="A3" s="4" t="s">
        <v>40</v>
      </c>
      <c r="B3">
        <v>0.27880001068115234</v>
      </c>
      <c r="C3">
        <v>0.27849999070167542</v>
      </c>
      <c r="D3">
        <v>0.27720001339912415</v>
      </c>
      <c r="E3">
        <v>0.27639999985694885</v>
      </c>
      <c r="F3">
        <v>0.27529999613761902</v>
      </c>
      <c r="G3">
        <v>0.27430000901222229</v>
      </c>
      <c r="H3">
        <v>0.27300000190734863</v>
      </c>
      <c r="I3">
        <v>0.27210000157356262</v>
      </c>
      <c r="J3">
        <v>0.27099999785423279</v>
      </c>
      <c r="K3">
        <v>0.27009999752044678</v>
      </c>
      <c r="L3">
        <v>0.26960000395774841</v>
      </c>
    </row>
    <row r="4" spans="1:12" x14ac:dyDescent="0.3">
      <c r="A4" s="4" t="s">
        <v>41</v>
      </c>
      <c r="B4">
        <v>0.57330000400543213</v>
      </c>
      <c r="C4">
        <v>0.57349997758865356</v>
      </c>
      <c r="D4">
        <v>0.57260000705718994</v>
      </c>
      <c r="E4">
        <v>0.57160001993179321</v>
      </c>
      <c r="F4">
        <v>0.57059997320175171</v>
      </c>
      <c r="G4">
        <v>0.56929999589920044</v>
      </c>
      <c r="H4">
        <v>0.5690000057220459</v>
      </c>
      <c r="I4">
        <v>0.56709998846054077</v>
      </c>
      <c r="J4">
        <v>0.56660002470016479</v>
      </c>
      <c r="K4">
        <v>0.56559997797012329</v>
      </c>
      <c r="L4">
        <v>0.56419998407363892</v>
      </c>
    </row>
    <row r="5" spans="1:12" x14ac:dyDescent="0.3">
      <c r="A5" s="4" t="s">
        <v>42</v>
      </c>
      <c r="B5">
        <v>0.84079998731613159</v>
      </c>
      <c r="C5">
        <v>0.84149998426437378</v>
      </c>
      <c r="D5">
        <v>0.84109997749328613</v>
      </c>
      <c r="E5">
        <v>0.8400999903678894</v>
      </c>
      <c r="F5">
        <v>0.8399999737739563</v>
      </c>
      <c r="G5">
        <v>0.83850002288818359</v>
      </c>
      <c r="H5">
        <v>0.83819997310638428</v>
      </c>
      <c r="I5">
        <v>0.83630001544952393</v>
      </c>
      <c r="J5">
        <v>0.83569997549057007</v>
      </c>
      <c r="K5">
        <v>0.83490002155303955</v>
      </c>
      <c r="L5">
        <v>0.83279997110366821</v>
      </c>
    </row>
    <row r="6" spans="1:12" x14ac:dyDescent="0.3">
      <c r="A6" s="4" t="s">
        <v>43</v>
      </c>
      <c r="B6">
        <v>1.151900053024292</v>
      </c>
      <c r="C6">
        <v>1.1533000469207764</v>
      </c>
      <c r="D6">
        <v>1.1545000076293945</v>
      </c>
      <c r="E6">
        <v>1.1531000137329102</v>
      </c>
      <c r="F6">
        <v>1.1526999473571777</v>
      </c>
      <c r="G6">
        <v>1.1510000228881836</v>
      </c>
      <c r="H6">
        <v>1.1510000228881836</v>
      </c>
      <c r="I6">
        <v>1.1491999626159668</v>
      </c>
      <c r="J6">
        <v>1.1485999822616577</v>
      </c>
      <c r="K6">
        <v>1.1476000547409058</v>
      </c>
      <c r="L6">
        <v>1.1461000442504883</v>
      </c>
    </row>
    <row r="7" spans="1:12" x14ac:dyDescent="0.3">
      <c r="A7" s="4" t="s">
        <v>44</v>
      </c>
      <c r="B7">
        <v>1.3967000246047974</v>
      </c>
      <c r="C7">
        <v>1.3982000350952148</v>
      </c>
      <c r="D7">
        <v>1.4012999534606934</v>
      </c>
      <c r="E7">
        <v>1.4002000093460083</v>
      </c>
      <c r="F7">
        <v>1.4002000093460083</v>
      </c>
      <c r="G7">
        <v>1.3992999792098999</v>
      </c>
      <c r="H7">
        <v>1.3985999822616577</v>
      </c>
      <c r="I7">
        <v>1.3969000577926636</v>
      </c>
      <c r="J7">
        <v>1.3961999416351318</v>
      </c>
      <c r="K7">
        <v>1.395300030708313</v>
      </c>
      <c r="L7">
        <v>1.3933000564575195</v>
      </c>
    </row>
    <row r="8" spans="1:12" x14ac:dyDescent="0.3">
      <c r="A8" s="4" t="s">
        <v>45</v>
      </c>
      <c r="B8">
        <v>3.8699999451637268E-2</v>
      </c>
      <c r="C8">
        <v>3.9400000125169754E-2</v>
      </c>
      <c r="D8">
        <v>3.9200000464916229E-2</v>
      </c>
      <c r="E8">
        <v>3.9200000464916229E-2</v>
      </c>
      <c r="F8">
        <v>3.9500001817941666E-2</v>
      </c>
      <c r="G8">
        <v>3.9400000125169754E-2</v>
      </c>
      <c r="H8">
        <v>3.970000147819519E-2</v>
      </c>
      <c r="I8">
        <v>3.9400000125169754E-2</v>
      </c>
      <c r="J8">
        <v>3.9500001817941666E-2</v>
      </c>
      <c r="K8">
        <v>3.9500001817941666E-2</v>
      </c>
      <c r="L8">
        <v>3.9299998432397842E-2</v>
      </c>
    </row>
    <row r="9" spans="1:12" x14ac:dyDescent="0.3">
      <c r="A9" s="4" t="s">
        <v>46</v>
      </c>
      <c r="B9">
        <v>0.33100000023841858</v>
      </c>
      <c r="C9">
        <v>0.3312000036239624</v>
      </c>
      <c r="D9">
        <v>0.33000001311302185</v>
      </c>
      <c r="E9">
        <v>0.32899999618530273</v>
      </c>
      <c r="F9">
        <v>0.32839998602867126</v>
      </c>
      <c r="G9">
        <v>0.32760000228881836</v>
      </c>
      <c r="H9">
        <v>0.32719999551773071</v>
      </c>
      <c r="I9">
        <v>0.3262999951839447</v>
      </c>
      <c r="J9">
        <v>0.32580000162124634</v>
      </c>
      <c r="K9">
        <v>0.3255000114440918</v>
      </c>
      <c r="L9">
        <v>0.32480001449584961</v>
      </c>
    </row>
    <row r="10" spans="1:12" x14ac:dyDescent="0.3">
      <c r="A10" s="4" t="s">
        <v>47</v>
      </c>
      <c r="B10">
        <v>0.61229997873306274</v>
      </c>
      <c r="C10">
        <v>0.6128000020980835</v>
      </c>
      <c r="D10">
        <v>0.61169999837875366</v>
      </c>
      <c r="E10">
        <v>0.61080002784729004</v>
      </c>
      <c r="F10">
        <v>0.61009997129440308</v>
      </c>
      <c r="G10">
        <v>0.60909998416900635</v>
      </c>
      <c r="H10">
        <v>0.60839998722076416</v>
      </c>
      <c r="I10">
        <v>0.60729998350143433</v>
      </c>
      <c r="J10">
        <v>0.60710000991821289</v>
      </c>
      <c r="K10">
        <v>0.60680001974105835</v>
      </c>
      <c r="L10">
        <v>0.60589998960494995</v>
      </c>
    </row>
    <row r="11" spans="1:12" x14ac:dyDescent="0.3">
      <c r="A11" s="4" t="s">
        <v>48</v>
      </c>
      <c r="B11">
        <v>0.91009998321533203</v>
      </c>
      <c r="C11">
        <v>0.91060000658035278</v>
      </c>
      <c r="D11">
        <v>0.90939998626708984</v>
      </c>
      <c r="E11">
        <v>0.90869998931884766</v>
      </c>
      <c r="F11">
        <v>0.90829998254776001</v>
      </c>
      <c r="G11">
        <v>0.90710002183914185</v>
      </c>
      <c r="H11">
        <v>0.90630000829696655</v>
      </c>
      <c r="I11">
        <v>0.90469998121261597</v>
      </c>
      <c r="J11">
        <v>0.90359997749328613</v>
      </c>
      <c r="K11">
        <v>0.90369999408721924</v>
      </c>
      <c r="L11">
        <v>0.90240001678466797</v>
      </c>
    </row>
    <row r="12" spans="1:12" x14ac:dyDescent="0.3">
      <c r="A12" s="4" t="s">
        <v>49</v>
      </c>
      <c r="B12">
        <v>1.2019000053405762</v>
      </c>
      <c r="C12">
        <v>1.2029999494552612</v>
      </c>
      <c r="D12">
        <v>1.2030999660491943</v>
      </c>
      <c r="E12">
        <v>1.2029000520706177</v>
      </c>
      <c r="F12">
        <v>1.2015000581741333</v>
      </c>
      <c r="G12">
        <v>1.2000000476837158</v>
      </c>
      <c r="H12">
        <v>1.1987999677658081</v>
      </c>
      <c r="I12">
        <v>1.1974999904632568</v>
      </c>
      <c r="J12">
        <v>1.1969000101089478</v>
      </c>
      <c r="K12">
        <v>1.1972999572753906</v>
      </c>
      <c r="L12">
        <v>1.1964999437332153</v>
      </c>
    </row>
    <row r="13" spans="1:12" x14ac:dyDescent="0.3">
      <c r="A13" s="4" t="s">
        <v>50</v>
      </c>
      <c r="B13">
        <v>1.4449000358581543</v>
      </c>
      <c r="C13">
        <v>1.4478000402450562</v>
      </c>
      <c r="D13">
        <v>1.447100043296814</v>
      </c>
      <c r="E13">
        <v>1.4463000297546387</v>
      </c>
      <c r="F13">
        <v>1.4448000192642212</v>
      </c>
      <c r="G13">
        <v>1.4430999755859375</v>
      </c>
      <c r="H13">
        <v>1.4407999515533447</v>
      </c>
      <c r="I13">
        <v>1.4387999773025513</v>
      </c>
      <c r="J13">
        <v>1.4371000528335571</v>
      </c>
      <c r="K13">
        <v>1.4378000497817993</v>
      </c>
      <c r="L13">
        <v>1.4377000331878662</v>
      </c>
    </row>
    <row r="15" spans="1:12" x14ac:dyDescent="0.3">
      <c r="A15">
        <v>0</v>
      </c>
      <c r="B15">
        <f t="shared" ref="B15:B20" si="0">AVERAGE(B2,B8)</f>
        <v>4.0449999272823334E-2</v>
      </c>
    </row>
    <row r="16" spans="1:12" x14ac:dyDescent="0.3">
      <c r="A16">
        <v>5</v>
      </c>
      <c r="B16">
        <f t="shared" si="0"/>
        <v>0.30490000545978546</v>
      </c>
    </row>
    <row r="17" spans="1:15" x14ac:dyDescent="0.3">
      <c r="A17">
        <v>10</v>
      </c>
      <c r="B17">
        <f t="shared" si="0"/>
        <v>0.59279999136924744</v>
      </c>
    </row>
    <row r="18" spans="1:15" x14ac:dyDescent="0.3">
      <c r="A18">
        <v>15</v>
      </c>
      <c r="B18">
        <f t="shared" si="0"/>
        <v>0.87544998526573181</v>
      </c>
    </row>
    <row r="19" spans="1:15" x14ac:dyDescent="0.3">
      <c r="A19">
        <v>20</v>
      </c>
      <c r="B19">
        <f t="shared" si="0"/>
        <v>1.1769000291824341</v>
      </c>
    </row>
    <row r="20" spans="1:15" x14ac:dyDescent="0.3">
      <c r="A20">
        <v>25</v>
      </c>
      <c r="B20">
        <f t="shared" si="0"/>
        <v>1.4208000302314758</v>
      </c>
    </row>
    <row r="22" spans="1:15" x14ac:dyDescent="0.3">
      <c r="N22" t="s">
        <v>132</v>
      </c>
    </row>
    <row r="23" spans="1:15" x14ac:dyDescent="0.3">
      <c r="A23" s="4" t="s">
        <v>145</v>
      </c>
      <c r="B23">
        <v>6.0199998319149017E-2</v>
      </c>
      <c r="C23">
        <v>6.5800003707408905E-2</v>
      </c>
      <c r="D23">
        <v>6.289999932050705E-2</v>
      </c>
      <c r="E23">
        <v>6.25E-2</v>
      </c>
      <c r="F23">
        <v>6.210000067949295E-2</v>
      </c>
      <c r="G23">
        <v>6.1599999666213989E-2</v>
      </c>
      <c r="H23">
        <v>6.1400000005960464E-2</v>
      </c>
      <c r="I23">
        <v>6.1999998986721039E-2</v>
      </c>
      <c r="J23">
        <v>6.7800000309944153E-2</v>
      </c>
      <c r="K23">
        <v>6.210000067949295E-2</v>
      </c>
      <c r="L23">
        <v>6.1999998986721039E-2</v>
      </c>
      <c r="N23">
        <v>0</v>
      </c>
      <c r="O23">
        <v>5.9233332673708596E-2</v>
      </c>
    </row>
    <row r="24" spans="1:15" x14ac:dyDescent="0.3">
      <c r="A24" s="4" t="s">
        <v>146</v>
      </c>
      <c r="B24">
        <v>5.9799998998641968E-2</v>
      </c>
      <c r="C24">
        <v>6.1999998986721039E-2</v>
      </c>
      <c r="D24">
        <v>6.1500001698732376E-2</v>
      </c>
      <c r="E24">
        <v>6.080000102519989E-2</v>
      </c>
      <c r="F24">
        <v>6.120000034570694E-2</v>
      </c>
      <c r="G24">
        <v>6.0699999332427979E-2</v>
      </c>
      <c r="H24">
        <v>6.120000034570694E-2</v>
      </c>
      <c r="I24">
        <v>6.210000067949295E-2</v>
      </c>
      <c r="J24">
        <v>6.1900001019239426E-2</v>
      </c>
      <c r="K24">
        <v>6.1900001019239426E-2</v>
      </c>
      <c r="L24">
        <v>6.210000067949295E-2</v>
      </c>
      <c r="N24">
        <v>3</v>
      </c>
      <c r="O24">
        <v>6.273333479960759E-2</v>
      </c>
    </row>
    <row r="25" spans="1:15" x14ac:dyDescent="0.3">
      <c r="A25" s="4" t="s">
        <v>147</v>
      </c>
      <c r="B25">
        <v>5.7700000703334808E-2</v>
      </c>
      <c r="C25">
        <v>6.0400001704692841E-2</v>
      </c>
      <c r="D25">
        <v>6.1599999666213989E-2</v>
      </c>
      <c r="E25">
        <v>6.1700001358985901E-2</v>
      </c>
      <c r="F25">
        <v>6.1999998986721039E-2</v>
      </c>
      <c r="G25">
        <v>6.2799997627735138E-2</v>
      </c>
      <c r="H25">
        <v>6.2199998646974564E-2</v>
      </c>
      <c r="I25">
        <v>6.2799997627735138E-2</v>
      </c>
      <c r="J25">
        <v>6.2799997627735138E-2</v>
      </c>
      <c r="K25">
        <v>6.3100002706050873E-2</v>
      </c>
      <c r="L25">
        <v>6.379999965429306E-2</v>
      </c>
      <c r="N25">
        <v>6</v>
      </c>
      <c r="O25">
        <v>6.2000000228484474E-2</v>
      </c>
    </row>
    <row r="26" spans="1:15" x14ac:dyDescent="0.3">
      <c r="A26" s="4" t="s">
        <v>133</v>
      </c>
      <c r="B26">
        <f t="shared" ref="B26:L26" si="1">AVERAGE(B23:B25)</f>
        <v>5.9233332673708596E-2</v>
      </c>
      <c r="C26">
        <f t="shared" si="1"/>
        <v>6.273333479960759E-2</v>
      </c>
      <c r="D26">
        <f t="shared" si="1"/>
        <v>6.2000000228484474E-2</v>
      </c>
      <c r="E26">
        <f t="shared" si="1"/>
        <v>6.1666667461395264E-2</v>
      </c>
      <c r="F26">
        <f t="shared" si="1"/>
        <v>6.1766666670640312E-2</v>
      </c>
      <c r="G26">
        <f t="shared" si="1"/>
        <v>6.1699998875459038E-2</v>
      </c>
      <c r="H26">
        <f t="shared" si="1"/>
        <v>6.1599999666213989E-2</v>
      </c>
      <c r="I26">
        <f t="shared" si="1"/>
        <v>6.229999909798304E-2</v>
      </c>
      <c r="J26">
        <f t="shared" si="1"/>
        <v>6.4166666318972901E-2</v>
      </c>
      <c r="K26">
        <f t="shared" si="1"/>
        <v>6.236666813492775E-2</v>
      </c>
      <c r="L26">
        <f t="shared" si="1"/>
        <v>6.2633333106835679E-2</v>
      </c>
      <c r="N26">
        <v>9</v>
      </c>
      <c r="O26">
        <v>6.1666667461395264E-2</v>
      </c>
    </row>
    <row r="27" spans="1:15" x14ac:dyDescent="0.3">
      <c r="N27">
        <v>12</v>
      </c>
      <c r="O27">
        <v>6.1766666670640312E-2</v>
      </c>
    </row>
    <row r="28" spans="1:15" x14ac:dyDescent="0.3">
      <c r="A28">
        <v>0</v>
      </c>
      <c r="B28">
        <v>5.7700000703334808E-2</v>
      </c>
      <c r="N28">
        <v>15</v>
      </c>
      <c r="O28">
        <v>6.1699998875459038E-2</v>
      </c>
    </row>
    <row r="29" spans="1:15" x14ac:dyDescent="0.3">
      <c r="A29">
        <v>3</v>
      </c>
      <c r="B29">
        <v>6.0400001704692841E-2</v>
      </c>
      <c r="N29">
        <v>18</v>
      </c>
      <c r="O29">
        <v>6.1599999666213989E-2</v>
      </c>
    </row>
    <row r="30" spans="1:15" x14ac:dyDescent="0.3">
      <c r="A30">
        <v>6</v>
      </c>
      <c r="B30">
        <v>6.1599999666213989E-2</v>
      </c>
      <c r="N30">
        <v>21</v>
      </c>
      <c r="O30">
        <v>6.229999909798304E-2</v>
      </c>
    </row>
    <row r="31" spans="1:15" x14ac:dyDescent="0.3">
      <c r="A31">
        <v>9</v>
      </c>
      <c r="B31">
        <v>6.1700001358985901E-2</v>
      </c>
      <c r="N31">
        <v>24</v>
      </c>
      <c r="O31">
        <v>6.4166666318972901E-2</v>
      </c>
    </row>
    <row r="32" spans="1:15" x14ac:dyDescent="0.3">
      <c r="A32">
        <v>12</v>
      </c>
      <c r="B32">
        <v>6.1999998986721039E-2</v>
      </c>
      <c r="N32">
        <v>27</v>
      </c>
      <c r="O32">
        <v>6.236666813492775E-2</v>
      </c>
    </row>
    <row r="33" spans="1:15" x14ac:dyDescent="0.3">
      <c r="A33">
        <v>15</v>
      </c>
      <c r="B33">
        <v>6.2799997627735138E-2</v>
      </c>
      <c r="N33">
        <v>30</v>
      </c>
      <c r="O33">
        <v>6.2633333106835679E-2</v>
      </c>
    </row>
    <row r="34" spans="1:15" x14ac:dyDescent="0.3">
      <c r="A34">
        <v>18</v>
      </c>
      <c r="B34">
        <v>6.2199998646974564E-2</v>
      </c>
    </row>
    <row r="35" spans="1:15" x14ac:dyDescent="0.3">
      <c r="A35">
        <v>21</v>
      </c>
      <c r="B35">
        <v>6.2799997627735138E-2</v>
      </c>
    </row>
    <row r="36" spans="1:15" x14ac:dyDescent="0.3">
      <c r="A36">
        <v>24</v>
      </c>
      <c r="B36">
        <v>6.2799997627735138E-2</v>
      </c>
      <c r="L36" s="9"/>
      <c r="M36" s="9"/>
    </row>
    <row r="37" spans="1:15" x14ac:dyDescent="0.3">
      <c r="A37">
        <v>27</v>
      </c>
      <c r="B37">
        <v>6.3100002706050873E-2</v>
      </c>
      <c r="M37" s="9"/>
    </row>
    <row r="38" spans="1:15" x14ac:dyDescent="0.3">
      <c r="A38">
        <v>30</v>
      </c>
      <c r="B38">
        <v>6.379999965429306E-2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A10" sqref="A10"/>
    </sheetView>
  </sheetViews>
  <sheetFormatPr defaultRowHeight="14.4" x14ac:dyDescent="0.3"/>
  <cols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134</v>
      </c>
      <c r="B1" s="5" t="s">
        <v>161</v>
      </c>
      <c r="C1" s="6" t="s">
        <v>135</v>
      </c>
      <c r="D1" s="5" t="s">
        <v>136</v>
      </c>
      <c r="E1" s="6" t="s">
        <v>137</v>
      </c>
      <c r="F1" s="5" t="s">
        <v>138</v>
      </c>
      <c r="G1" s="5" t="s">
        <v>139</v>
      </c>
      <c r="H1" s="7" t="s">
        <v>140</v>
      </c>
      <c r="I1" s="5" t="s">
        <v>141</v>
      </c>
    </row>
    <row r="2" spans="1:9" x14ac:dyDescent="0.3">
      <c r="A2">
        <v>91170</v>
      </c>
      <c r="B2" t="s">
        <v>162</v>
      </c>
      <c r="C2">
        <v>5.4999999999999997E-3</v>
      </c>
      <c r="D2">
        <v>1E-4</v>
      </c>
      <c r="E2">
        <f t="shared" ref="E2:E9" si="0">C2-D2</f>
        <v>5.3999999999999994E-3</v>
      </c>
      <c r="F2">
        <v>6.2300000000000001E-2</v>
      </c>
      <c r="G2">
        <f t="shared" ref="G2:G9" si="1">E2/F2</f>
        <v>8.6677367576243974E-2</v>
      </c>
      <c r="H2" s="8">
        <v>62.13333333333334</v>
      </c>
      <c r="I2" s="8">
        <f t="shared" ref="I2:I9" si="2">(G2*60*50000*100)/(1000*50*0.6*H2)</f>
        <v>13.950220103472741</v>
      </c>
    </row>
    <row r="3" spans="1:9" x14ac:dyDescent="0.3">
      <c r="A3">
        <v>91172</v>
      </c>
      <c r="B3" t="s">
        <v>163</v>
      </c>
      <c r="C3">
        <v>1.1299999999999999E-2</v>
      </c>
      <c r="D3">
        <v>1E-4</v>
      </c>
      <c r="E3">
        <f t="shared" si="0"/>
        <v>1.12E-2</v>
      </c>
      <c r="F3">
        <v>6.2300000000000001E-2</v>
      </c>
      <c r="G3">
        <f t="shared" si="1"/>
        <v>0.1797752808988764</v>
      </c>
      <c r="H3" s="8">
        <v>64.8</v>
      </c>
      <c r="I3" s="8">
        <f t="shared" si="2"/>
        <v>27.743098904147594</v>
      </c>
    </row>
    <row r="4" spans="1:9" x14ac:dyDescent="0.3">
      <c r="A4">
        <v>91173</v>
      </c>
      <c r="B4" t="s">
        <v>164</v>
      </c>
      <c r="C4">
        <v>5.3E-3</v>
      </c>
      <c r="D4">
        <v>1E-4</v>
      </c>
      <c r="E4">
        <f t="shared" si="0"/>
        <v>5.1999999999999998E-3</v>
      </c>
      <c r="F4">
        <v>6.2300000000000001E-2</v>
      </c>
      <c r="G4">
        <f t="shared" si="1"/>
        <v>8.3467094703049749E-2</v>
      </c>
      <c r="H4" s="8">
        <v>66.022651565622922</v>
      </c>
      <c r="I4" s="8">
        <f t="shared" si="2"/>
        <v>12.642190630603196</v>
      </c>
    </row>
    <row r="5" spans="1:9" x14ac:dyDescent="0.3">
      <c r="A5">
        <v>91174</v>
      </c>
      <c r="B5" t="s">
        <v>165</v>
      </c>
      <c r="C5">
        <v>1.1900000000000001E-2</v>
      </c>
      <c r="D5">
        <v>1E-4</v>
      </c>
      <c r="E5">
        <f t="shared" si="0"/>
        <v>1.1800000000000001E-2</v>
      </c>
      <c r="F5">
        <v>6.2300000000000001E-2</v>
      </c>
      <c r="G5">
        <f t="shared" si="1"/>
        <v>0.18940609951845908</v>
      </c>
      <c r="H5" s="8">
        <v>64.090606262491661</v>
      </c>
      <c r="I5" s="8">
        <f t="shared" si="2"/>
        <v>29.552864384325066</v>
      </c>
    </row>
    <row r="6" spans="1:9" x14ac:dyDescent="0.3">
      <c r="A6">
        <v>91175</v>
      </c>
      <c r="B6" t="s">
        <v>166</v>
      </c>
      <c r="C6">
        <v>8.9999999999999993E-3</v>
      </c>
      <c r="D6">
        <v>1E-4</v>
      </c>
      <c r="E6">
        <f t="shared" si="0"/>
        <v>8.8999999999999999E-3</v>
      </c>
      <c r="F6">
        <v>6.2300000000000001E-2</v>
      </c>
      <c r="G6">
        <f t="shared" si="1"/>
        <v>0.14285714285714285</v>
      </c>
      <c r="H6" s="8">
        <v>63.733333333333356</v>
      </c>
      <c r="I6" s="8">
        <f t="shared" si="2"/>
        <v>22.414823670053789</v>
      </c>
    </row>
    <row r="7" spans="1:9" x14ac:dyDescent="0.3">
      <c r="A7">
        <v>91176</v>
      </c>
      <c r="B7" t="s">
        <v>167</v>
      </c>
      <c r="C7">
        <v>1.04E-2</v>
      </c>
      <c r="D7">
        <v>1E-4</v>
      </c>
      <c r="E7">
        <f t="shared" si="0"/>
        <v>1.03E-2</v>
      </c>
      <c r="F7">
        <v>6.2300000000000001E-2</v>
      </c>
      <c r="G7">
        <f t="shared" si="1"/>
        <v>0.1653290529695024</v>
      </c>
      <c r="H7" s="8">
        <v>66.35576282478344</v>
      </c>
      <c r="I7" s="8">
        <f t="shared" si="2"/>
        <v>24.915553062974222</v>
      </c>
    </row>
    <row r="8" spans="1:9" x14ac:dyDescent="0.3">
      <c r="A8">
        <v>91177</v>
      </c>
      <c r="B8" t="s">
        <v>168</v>
      </c>
      <c r="C8">
        <v>6.3E-3</v>
      </c>
      <c r="D8">
        <v>1E-4</v>
      </c>
      <c r="E8">
        <f t="shared" si="0"/>
        <v>6.1999999999999998E-3</v>
      </c>
      <c r="F8">
        <v>6.2300000000000001E-2</v>
      </c>
      <c r="G8">
        <f t="shared" si="1"/>
        <v>9.9518459069020862E-2</v>
      </c>
      <c r="H8" s="8">
        <v>63.999999999999957</v>
      </c>
      <c r="I8" s="8">
        <f t="shared" si="2"/>
        <v>15.549759229534521</v>
      </c>
    </row>
    <row r="9" spans="1:9" x14ac:dyDescent="0.3">
      <c r="A9">
        <v>91178</v>
      </c>
      <c r="B9" t="s">
        <v>169</v>
      </c>
      <c r="C9">
        <v>9.5999999999999992E-3</v>
      </c>
      <c r="D9">
        <v>1E-4</v>
      </c>
      <c r="E9">
        <f t="shared" si="0"/>
        <v>9.4999999999999998E-3</v>
      </c>
      <c r="F9">
        <v>6.2300000000000001E-2</v>
      </c>
      <c r="G9">
        <f t="shared" si="1"/>
        <v>0.15248796147672553</v>
      </c>
      <c r="H9" s="8">
        <v>61.758827448367725</v>
      </c>
      <c r="I9" s="8">
        <f t="shared" si="2"/>
        <v>24.690877041700663</v>
      </c>
    </row>
    <row r="10" spans="1:9" x14ac:dyDescent="0.3">
      <c r="A10">
        <v>91179</v>
      </c>
      <c r="B10" t="s">
        <v>170</v>
      </c>
      <c r="C10">
        <v>3.2000000000000002E-3</v>
      </c>
      <c r="D10">
        <v>1E-4</v>
      </c>
      <c r="E10">
        <f t="shared" ref="E10" si="3">C10-D10</f>
        <v>3.1000000000000003E-3</v>
      </c>
      <c r="F10">
        <v>6.2300000000000001E-2</v>
      </c>
      <c r="G10">
        <f t="shared" ref="G10" si="4">E10/F10</f>
        <v>4.9759229534510438E-2</v>
      </c>
      <c r="H10" s="8">
        <v>69.933333333333351</v>
      </c>
      <c r="I10" s="8">
        <f t="shared" ref="I10" si="5">(G10*60*50000*100)/(1000*50*0.6*H10)</f>
        <v>7.1152377790053061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2024-10-20T13:50:17Z</dcterms:modified>
</cp:coreProperties>
</file>