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Data for 150 samples\"/>
    </mc:Choice>
  </mc:AlternateContent>
  <bookViews>
    <workbookView xWindow="0" yWindow="0" windowWidth="23040" windowHeight="8976" activeTab="1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G10" i="4" s="1"/>
  <c r="I10" i="4" s="1"/>
  <c r="L139" i="1"/>
  <c r="K139" i="1"/>
  <c r="J139" i="1"/>
  <c r="I139" i="1"/>
  <c r="H139" i="1"/>
  <c r="G139" i="1"/>
  <c r="F139" i="1"/>
  <c r="E139" i="1"/>
  <c r="D139" i="1"/>
  <c r="C139" i="1"/>
  <c r="B139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L26" i="3"/>
  <c r="K26" i="3"/>
  <c r="J26" i="3"/>
  <c r="I26" i="3"/>
  <c r="H26" i="3"/>
  <c r="G26" i="3"/>
  <c r="F26" i="3"/>
  <c r="E26" i="3"/>
  <c r="D26" i="3"/>
  <c r="C26" i="3"/>
  <c r="B26" i="3"/>
  <c r="B20" i="3"/>
  <c r="B19" i="3"/>
  <c r="B18" i="3"/>
  <c r="B17" i="3"/>
  <c r="B16" i="3"/>
  <c r="B15" i="3"/>
  <c r="L123" i="1"/>
  <c r="K123" i="1"/>
  <c r="J123" i="1"/>
  <c r="I123" i="1"/>
  <c r="H123" i="1"/>
  <c r="G123" i="1"/>
  <c r="F123" i="1"/>
  <c r="E123" i="1"/>
  <c r="D123" i="1"/>
  <c r="C123" i="1"/>
  <c r="B123" i="1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<sst xmlns="http://schemas.openxmlformats.org/spreadsheetml/2006/main" count="276" uniqueCount="171">
  <si>
    <t>Programm: Tecan i-control</t>
  </si>
  <si>
    <t>Tecan i-control , 1.12.4.0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</si>
  <si>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</si>
  <si>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</si>
  <si>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</si>
  <si>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</si>
  <si>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</si>
  <si>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</si>
  <si>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</si>
  <si>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</si>
  <si>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</si>
  <si>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</si>
  <si>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</si>
  <si>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</si>
  <si>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</si>
  <si>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</si>
  <si>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</si>
  <si>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</si>
  <si>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</si>
  <si>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</si>
  <si>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</si>
  <si>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</si>
  <si>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</si>
  <si>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</si>
  <si>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</si>
  <si>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</si>
  <si>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</si>
  <si>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</si>
  <si>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Modus</t>
  </si>
  <si>
    <t>Wellenlänge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</si>
  <si>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</si>
  <si>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</si>
  <si>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</si>
  <si>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</si>
  <si>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</si>
  <si>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</si>
  <si>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</si>
  <si>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</si>
  <si>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</si>
  <si>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</si>
  <si>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</si>
  <si>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</si>
  <si>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</si>
  <si>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</si>
  <si>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</si>
  <si>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</si>
  <si>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</si>
  <si>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</si>
  <si>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</si>
  <si>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</si>
  <si>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</si>
  <si>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</si>
  <si>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</si>
  <si>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</si>
  <si>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</si>
  <si>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</si>
  <si>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</si>
  <si>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</si>
  <si>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</si>
  <si>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</si>
  <si>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</si>
  <si>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</si>
  <si>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</si>
  <si>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</si>
  <si>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</si>
  <si>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</si>
  <si>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</si>
  <si>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</si>
  <si>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</si>
  <si>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</si>
  <si>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</si>
  <si>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</si>
  <si>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</si>
  <si>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</si>
  <si>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</si>
  <si>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</si>
  <si>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</si>
  <si>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</si>
  <si>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</si>
  <si>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</si>
  <si>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</si>
  <si>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</si>
  <si>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</si>
  <si>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</si>
  <si>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</si>
  <si>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</si>
  <si>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</si>
  <si>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</si>
  <si>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</si>
  <si>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</si>
  <si>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</si>
  <si>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</si>
  <si>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</si>
  <si>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</si>
  <si>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</si>
  <si>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</si>
  <si>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</si>
  <si>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</si>
  <si>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</si>
  <si>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</si>
  <si>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</si>
  <si>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</si>
  <si>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</si>
  <si>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</si>
  <si>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</si>
  <si>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</si>
  <si>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</si>
  <si>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</si>
  <si>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</si>
  <si>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</si>
  <si>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</si>
  <si>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</si>
  <si>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</si>
  <si>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</si>
  <si>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</si>
  <si>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</si>
  <si>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</si>
  <si>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</si>
  <si>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</si>
  <si>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</si>
  <si>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</si>
  <si>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</si>
  <si>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</si>
  <si>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</si>
  <si>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</si>
  <si>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</si>
  <si>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</si>
  <si>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</si>
  <si>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</si>
  <si>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</si>
  <si>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</si>
  <si>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</si>
  <si>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</si>
  <si>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</si>
  <si>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</si>
  <si>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</si>
  <si>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</si>
  <si>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</si>
  <si>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</si>
  <si>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</si>
  <si>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</si>
  <si>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</si>
  <si>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</si>
  <si>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</si>
  <si>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</si>
  <si>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</si>
  <si>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</si>
  <si>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</si>
  <si>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30.07.2024</t>
  </si>
  <si>
    <t>14:20:50</t>
  </si>
  <si>
    <t>30.07.2024 14:21:27</t>
  </si>
  <si>
    <t>30.07.2024 14:52:43</t>
  </si>
  <si>
    <t>Sample 91180</t>
  </si>
  <si>
    <t>Sample 91181</t>
  </si>
  <si>
    <t>Sample 91182</t>
  </si>
  <si>
    <t>Sample 91183</t>
  </si>
  <si>
    <t>Sample 91184</t>
  </si>
  <si>
    <t>Sample 91185</t>
  </si>
  <si>
    <t>Sample 91186</t>
  </si>
  <si>
    <t>Sample 91187</t>
  </si>
  <si>
    <t>Sample 91188</t>
  </si>
  <si>
    <t>Code</t>
  </si>
  <si>
    <t>AEG - 48</t>
  </si>
  <si>
    <t>AEG - 49</t>
  </si>
  <si>
    <t>AEG - 50</t>
  </si>
  <si>
    <t>HEG - 1</t>
  </si>
  <si>
    <t>HEG - 2</t>
  </si>
  <si>
    <t>HEG - 3</t>
  </si>
  <si>
    <t>HEG - 4</t>
  </si>
  <si>
    <t>HEG - 5</t>
  </si>
  <si>
    <t>HEG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</si>
</sst>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475940507436567E-3"/>
                  <c:y val="-0.15212416156313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-3.0299991369247437E-2</c:v>
                </c:pt>
                <c:pt idx="1">
                  <c:v>-1.4066646496454838E-2</c:v>
                </c:pt>
                <c:pt idx="2">
                  <c:v>-1.513335108757019E-2</c:v>
                </c:pt>
                <c:pt idx="3">
                  <c:v>-2.2533327341079712E-2</c:v>
                </c:pt>
                <c:pt idx="4">
                  <c:v>-2.6066641012827629E-2</c:v>
                </c:pt>
                <c:pt idx="5">
                  <c:v>-2.2233317295710209E-2</c:v>
                </c:pt>
                <c:pt idx="6">
                  <c:v>-2.3350010315577263E-2</c:v>
                </c:pt>
                <c:pt idx="7">
                  <c:v>-2.0466675360997555E-2</c:v>
                </c:pt>
                <c:pt idx="8">
                  <c:v>-2.1950016419092777E-2</c:v>
                </c:pt>
                <c:pt idx="9">
                  <c:v>-2.0166665315628052E-2</c:v>
                </c:pt>
                <c:pt idx="10">
                  <c:v>-2.2066662708918217E-2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22504"/>
        <c:axId val="384923680"/>
      </c:scatterChart>
      <c:valAx>
        <c:axId val="38492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23680"/>
        <c:crosses val="autoZero"/>
        <c:crossBetween val="midCat"/>
      </c:valAx>
      <c:valAx>
        <c:axId val="3849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2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3.9349999278783798E-2</c:v>
                </c:pt>
                <c:pt idx="1">
                  <c:v>0.3153500109910965</c:v>
                </c:pt>
                <c:pt idx="2">
                  <c:v>0.64879998564720154</c:v>
                </c:pt>
                <c:pt idx="3">
                  <c:v>0.96574997901916504</c:v>
                </c:pt>
                <c:pt idx="4">
                  <c:v>1.2701500058174133</c:v>
                </c:pt>
                <c:pt idx="5">
                  <c:v>1.504349946975708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00920"/>
        <c:axId val="298995432"/>
      </c:scatterChart>
      <c:valAx>
        <c:axId val="29900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95432"/>
        <c:crosses val="autoZero"/>
        <c:crossBetween val="midCat"/>
      </c:valAx>
      <c:valAx>
        <c:axId val="2989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0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6.4233332872390747E-2</c:v>
                </c:pt>
                <c:pt idx="1">
                  <c:v>6.6266665856043502E-2</c:v>
                </c:pt>
                <c:pt idx="2">
                  <c:v>6.6266665856043502E-2</c:v>
                </c:pt>
                <c:pt idx="3">
                  <c:v>6.6199998060862228E-2</c:v>
                </c:pt>
                <c:pt idx="4">
                  <c:v>6.6166666646798447E-2</c:v>
                </c:pt>
                <c:pt idx="5">
                  <c:v>6.613333523273468E-2</c:v>
                </c:pt>
                <c:pt idx="6">
                  <c:v>6.6566665967305497E-2</c:v>
                </c:pt>
                <c:pt idx="7">
                  <c:v>6.7066669464111328E-2</c:v>
                </c:pt>
                <c:pt idx="8">
                  <c:v>6.7533331612745925E-2</c:v>
                </c:pt>
                <c:pt idx="9">
                  <c:v>6.8266667425632477E-2</c:v>
                </c:pt>
                <c:pt idx="10">
                  <c:v>6.9166665275891617E-2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98176"/>
        <c:axId val="298997392"/>
      </c:scatterChart>
      <c:valAx>
        <c:axId val="2989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97392"/>
        <c:crosses val="autoZero"/>
        <c:crossBetween val="midCat"/>
      </c:valAx>
      <c:valAx>
        <c:axId val="2989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9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-1.3599991798400879E-2</c:v>
                </c:pt>
                <c:pt idx="1">
                  <c:v>1.903330286343885E-2</c:v>
                </c:pt>
                <c:pt idx="2">
                  <c:v>7.3583384354909187E-2</c:v>
                </c:pt>
                <c:pt idx="3">
                  <c:v>0.11504999796549487</c:v>
                </c:pt>
                <c:pt idx="4">
                  <c:v>0.14831666151682521</c:v>
                </c:pt>
                <c:pt idx="5">
                  <c:v>0.17749998966852831</c:v>
                </c:pt>
                <c:pt idx="6">
                  <c:v>0.20388333002726244</c:v>
                </c:pt>
                <c:pt idx="7">
                  <c:v>0.2423166433970132</c:v>
                </c:pt>
                <c:pt idx="8">
                  <c:v>0.2845500508944192</c:v>
                </c:pt>
                <c:pt idx="9">
                  <c:v>0.32028333346048976</c:v>
                </c:pt>
                <c:pt idx="10">
                  <c:v>0.35451662540435791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22896"/>
        <c:axId val="384925248"/>
      </c:scatterChart>
      <c:valAx>
        <c:axId val="3849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25248"/>
        <c:crosses val="autoZero"/>
        <c:crossBetween val="midCat"/>
      </c:valAx>
      <c:valAx>
        <c:axId val="3849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2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-1.7966707547505623E-2</c:v>
                </c:pt>
                <c:pt idx="1">
                  <c:v>1.109999418258667E-2</c:v>
                </c:pt>
                <c:pt idx="2">
                  <c:v>3.4150024255116929E-2</c:v>
                </c:pt>
                <c:pt idx="3">
                  <c:v>5.9416651725769043E-2</c:v>
                </c:pt>
                <c:pt idx="4">
                  <c:v>8.5516631603240967E-2</c:v>
                </c:pt>
                <c:pt idx="5">
                  <c:v>0.11423337459564209</c:v>
                </c:pt>
                <c:pt idx="6">
                  <c:v>0.14219999313354492</c:v>
                </c:pt>
                <c:pt idx="7">
                  <c:v>0.16961667935053515</c:v>
                </c:pt>
                <c:pt idx="8">
                  <c:v>0.18983338276545192</c:v>
                </c:pt>
                <c:pt idx="9">
                  <c:v>0.21031667788823438</c:v>
                </c:pt>
                <c:pt idx="10">
                  <c:v>0.23326667149861668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27208"/>
        <c:axId val="384927992"/>
      </c:scatterChart>
      <c:valAx>
        <c:axId val="38492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27992"/>
        <c:crosses val="autoZero"/>
        <c:crossBetween val="midCat"/>
      </c:valAx>
      <c:valAx>
        <c:axId val="3849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2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-0.17029996713002515</c:v>
                </c:pt>
                <c:pt idx="1">
                  <c:v>-0.14733334382375074</c:v>
                </c:pt>
                <c:pt idx="2">
                  <c:v>-0.13089996576309204</c:v>
                </c:pt>
                <c:pt idx="3">
                  <c:v>-0.11318331956863403</c:v>
                </c:pt>
                <c:pt idx="4">
                  <c:v>-9.6550007661183601E-2</c:v>
                </c:pt>
                <c:pt idx="5">
                  <c:v>-7.9700013001759773E-2</c:v>
                </c:pt>
                <c:pt idx="6">
                  <c:v>-6.3683370749155532E-2</c:v>
                </c:pt>
                <c:pt idx="7">
                  <c:v>-4.5616626739501953E-2</c:v>
                </c:pt>
                <c:pt idx="8">
                  <c:v>-3.2199978828430176E-2</c:v>
                </c:pt>
                <c:pt idx="9">
                  <c:v>-2.0066638787587632E-2</c:v>
                </c:pt>
                <c:pt idx="10">
                  <c:v>-7.0999860763549805E-3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09320"/>
        <c:axId val="298712456"/>
      </c:scatterChart>
      <c:valAx>
        <c:axId val="29870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12456"/>
        <c:crosses val="autoZero"/>
        <c:crossBetween val="midCat"/>
      </c:valAx>
      <c:valAx>
        <c:axId val="29871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0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1.0966618855794197E-2</c:v>
                </c:pt>
                <c:pt idx="1">
                  <c:v>2.5816679000854492E-2</c:v>
                </c:pt>
                <c:pt idx="2">
                  <c:v>5.5416663487752427E-2</c:v>
                </c:pt>
                <c:pt idx="3">
                  <c:v>7.5216670831044663E-2</c:v>
                </c:pt>
                <c:pt idx="4">
                  <c:v>9.6766650676727295E-2</c:v>
                </c:pt>
                <c:pt idx="5">
                  <c:v>0.11489999294281006</c:v>
                </c:pt>
                <c:pt idx="6">
                  <c:v>0.1325833400090537</c:v>
                </c:pt>
                <c:pt idx="7">
                  <c:v>0.145733336607615</c:v>
                </c:pt>
                <c:pt idx="8">
                  <c:v>0.15785002708435059</c:v>
                </c:pt>
                <c:pt idx="9">
                  <c:v>0.17523330450057983</c:v>
                </c:pt>
                <c:pt idx="10">
                  <c:v>0.18666662772496534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13632"/>
        <c:axId val="298712848"/>
      </c:scatterChart>
      <c:valAx>
        <c:axId val="2987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12848"/>
        <c:crosses val="autoZero"/>
        <c:crossBetween val="midCat"/>
      </c:valAx>
      <c:valAx>
        <c:axId val="2987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1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-1.3933320840199714E-2</c:v>
                </c:pt>
                <c:pt idx="1">
                  <c:v>1.303333044052124E-2</c:v>
                </c:pt>
                <c:pt idx="2">
                  <c:v>3.5849988460540771E-2</c:v>
                </c:pt>
                <c:pt idx="3">
                  <c:v>6.3433329264322991E-2</c:v>
                </c:pt>
                <c:pt idx="4">
                  <c:v>8.6000065008799087E-2</c:v>
                </c:pt>
                <c:pt idx="5">
                  <c:v>0.10658333698908495</c:v>
                </c:pt>
                <c:pt idx="6">
                  <c:v>0.1282166441281638</c:v>
                </c:pt>
                <c:pt idx="7">
                  <c:v>0.14609996477762865</c:v>
                </c:pt>
                <c:pt idx="8">
                  <c:v>0.16626664002736424</c:v>
                </c:pt>
                <c:pt idx="9">
                  <c:v>0.18428333600362135</c:v>
                </c:pt>
                <c:pt idx="10">
                  <c:v>0.19823334614435839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10104"/>
        <c:axId val="298715592"/>
      </c:scatterChart>
      <c:valAx>
        <c:axId val="29871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15592"/>
        <c:crosses val="autoZero"/>
        <c:crossBetween val="midCat"/>
      </c:valAx>
      <c:valAx>
        <c:axId val="29871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1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-0.12346667051315308</c:v>
                </c:pt>
                <c:pt idx="1">
                  <c:v>-0.11351667841275537</c:v>
                </c:pt>
                <c:pt idx="2">
                  <c:v>-9.7666670878728268E-2</c:v>
                </c:pt>
                <c:pt idx="3">
                  <c:v>-8.2599997520446777E-2</c:v>
                </c:pt>
                <c:pt idx="4">
                  <c:v>-6.8700015544891357E-2</c:v>
                </c:pt>
                <c:pt idx="5">
                  <c:v>-5.6449999411900875E-2</c:v>
                </c:pt>
                <c:pt idx="6">
                  <c:v>-4.3133348226547241E-2</c:v>
                </c:pt>
                <c:pt idx="7">
                  <c:v>-3.1550010045369392E-2</c:v>
                </c:pt>
                <c:pt idx="8">
                  <c:v>-1.9616663455963135E-2</c:v>
                </c:pt>
                <c:pt idx="9">
                  <c:v>-9.5000167687734338E-3</c:v>
                </c:pt>
                <c:pt idx="10">
                  <c:v>9.0001026789354732E-4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08928"/>
        <c:axId val="244847040"/>
      </c:scatterChart>
      <c:valAx>
        <c:axId val="2987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47040"/>
        <c:crosses val="autoZero"/>
        <c:crossBetween val="midCat"/>
      </c:valAx>
      <c:valAx>
        <c:axId val="2448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-7.1333646774291992E-3</c:v>
                </c:pt>
                <c:pt idx="1">
                  <c:v>1.5266676743825203E-2</c:v>
                </c:pt>
                <c:pt idx="2">
                  <c:v>4.7283311684926499E-2</c:v>
                </c:pt>
                <c:pt idx="3">
                  <c:v>6.9799999396006118E-2</c:v>
                </c:pt>
                <c:pt idx="4">
                  <c:v>9.1416676839192634E-2</c:v>
                </c:pt>
                <c:pt idx="5">
                  <c:v>0.1170166929562888</c:v>
                </c:pt>
                <c:pt idx="6">
                  <c:v>0.14256668090820313</c:v>
                </c:pt>
                <c:pt idx="7">
                  <c:v>0.16631670792897557</c:v>
                </c:pt>
                <c:pt idx="8">
                  <c:v>0.19179995854695631</c:v>
                </c:pt>
                <c:pt idx="9">
                  <c:v>0.2131500244140625</c:v>
                </c:pt>
                <c:pt idx="10">
                  <c:v>0.23405001560846972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02096"/>
        <c:axId val="299000136"/>
      </c:scatterChart>
      <c:valAx>
        <c:axId val="29900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00136"/>
        <c:crosses val="autoZero"/>
        <c:crossBetween val="midCat"/>
      </c:valAx>
      <c:valAx>
        <c:axId val="29900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0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-2.508334318796801E-2</c:v>
                </c:pt>
                <c:pt idx="1">
                  <c:v>2.6000012954076168E-2</c:v>
                </c:pt>
                <c:pt idx="2">
                  <c:v>5.3716669480005863E-2</c:v>
                </c:pt>
                <c:pt idx="3">
                  <c:v>6.4533332983652714E-2</c:v>
                </c:pt>
                <c:pt idx="4">
                  <c:v>8.6066673199335808E-2</c:v>
                </c:pt>
                <c:pt idx="5">
                  <c:v>0.10340002179145813</c:v>
                </c:pt>
                <c:pt idx="6">
                  <c:v>0.11816665530204773</c:v>
                </c:pt>
                <c:pt idx="7">
                  <c:v>0.12863333026568091</c:v>
                </c:pt>
                <c:pt idx="8">
                  <c:v>0.14398332436879469</c:v>
                </c:pt>
                <c:pt idx="9">
                  <c:v>0.15658331910769141</c:v>
                </c:pt>
                <c:pt idx="10">
                  <c:v>0.1705166598161062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96608"/>
        <c:axId val="299002488"/>
      </c:scatterChart>
      <c:valAx>
        <c:axId val="29899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02488"/>
        <c:crosses val="autoZero"/>
        <c:crossBetween val="midCat"/>
      </c:valAx>
      <c:valAx>
        <c:axId val="29900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9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opLeftCell="A110" workbookViewId="0">
      <selection activeCell="A128" sqref="A128:L130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148</v>
      </c>
    </row>
    <row r="6" spans="1:12" x14ac:dyDescent="0.3">
      <c r="A6" t="s">
        <v>8</v>
      </c>
      <c r="B6" s="1" t="s">
        <v>149</v>
      </c>
    </row>
    <row r="9" spans="1:12" x14ac:dyDescent="0.3">
      <c r="A9" t="s">
        <v>9</v>
      </c>
      <c r="E9" t="s">
        <v>10</v>
      </c>
    </row>
    <row r="10" spans="1:12" x14ac:dyDescent="0.3">
      <c r="A10" t="s">
        <v>11</v>
      </c>
      <c r="E10" t="s">
        <v>12</v>
      </c>
    </row>
    <row r="11" spans="1:12" x14ac:dyDescent="0.3">
      <c r="A11" t="s">
        <v>13</v>
      </c>
      <c r="E11" t="s">
        <v>14</v>
      </c>
    </row>
    <row r="12" spans="1:12" x14ac:dyDescent="0.3">
      <c r="A12" t="s">
        <v>15</v>
      </c>
    </row>
    <row r="14" spans="1:12" x14ac:dyDescent="0.3">
      <c r="A14" s="2" t="s">
        <v>16</v>
      </c>
      <c r="B14" s="2"/>
      <c r="C14" s="2"/>
      <c r="D14" s="2"/>
      <c r="E14" s="2" t="s">
        <v>17</v>
      </c>
      <c r="F14" s="2" t="s">
        <v>18</v>
      </c>
      <c r="G14" s="2"/>
      <c r="H14" s="2"/>
      <c r="I14" s="2"/>
      <c r="J14" s="2"/>
      <c r="K14" s="2"/>
      <c r="L14" s="2"/>
    </row>
    <row r="16" spans="1:12" x14ac:dyDescent="0.3">
      <c r="A16" s="2" t="s">
        <v>19</v>
      </c>
      <c r="B16" s="2"/>
      <c r="C16" s="2"/>
      <c r="D16" s="2"/>
      <c r="E16" s="2" t="s">
        <v>20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24</v>
      </c>
    </row>
    <row r="24" spans="1:12" x14ac:dyDescent="0.3">
      <c r="A24" t="s">
        <v>25</v>
      </c>
    </row>
    <row r="25" spans="1:12" x14ac:dyDescent="0.3">
      <c r="A25" t="s">
        <v>26</v>
      </c>
      <c r="E25" s="3">
        <v>2.0833333333333332E-2</v>
      </c>
    </row>
    <row r="26" spans="1:12" x14ac:dyDescent="0.3">
      <c r="A26" t="s">
        <v>27</v>
      </c>
      <c r="E26" s="3">
        <v>2.0833333333333333E-3</v>
      </c>
    </row>
    <row r="27" spans="1:12" x14ac:dyDescent="0.3">
      <c r="A27" t="s">
        <v>28</v>
      </c>
      <c r="E27" t="s">
        <v>23</v>
      </c>
    </row>
    <row r="28" spans="1:12" x14ac:dyDescent="0.3">
      <c r="A28" t="s">
        <v>29</v>
      </c>
      <c r="E28">
        <v>414</v>
      </c>
      <c r="F28" t="s">
        <v>30</v>
      </c>
    </row>
    <row r="29" spans="1:12" x14ac:dyDescent="0.3">
      <c r="A29" t="s">
        <v>31</v>
      </c>
      <c r="E29">
        <v>9</v>
      </c>
      <c r="F29" t="s">
        <v>30</v>
      </c>
    </row>
    <row r="30" spans="1:12" x14ac:dyDescent="0.3">
      <c r="A30" t="s">
        <v>32</v>
      </c>
      <c r="E30">
        <v>25</v>
      </c>
    </row>
    <row r="31" spans="1:12" x14ac:dyDescent="0.3">
      <c r="A31" t="s">
        <v>33</v>
      </c>
      <c r="E31">
        <v>0</v>
      </c>
      <c r="F31" t="s">
        <v>34</v>
      </c>
    </row>
    <row r="32" spans="1:12" x14ac:dyDescent="0.3">
      <c r="A32" t="s">
        <v>35</v>
      </c>
      <c r="B32" s="1" t="s">
        <v>150</v>
      </c>
    </row>
    <row r="35" spans="1:12" x14ac:dyDescent="0.3">
      <c r="A35" s="4" t="s">
        <v>36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</row>
    <row r="36" spans="1:12" x14ac:dyDescent="0.3">
      <c r="A36" s="4" t="s">
        <v>37</v>
      </c>
      <c r="B36">
        <v>0</v>
      </c>
      <c r="C36">
        <v>180</v>
      </c>
      <c r="D36">
        <v>360</v>
      </c>
      <c r="E36">
        <v>540</v>
      </c>
      <c r="F36">
        <v>720</v>
      </c>
      <c r="G36">
        <v>900</v>
      </c>
      <c r="H36">
        <v>1080</v>
      </c>
      <c r="I36">
        <v>1260</v>
      </c>
      <c r="J36">
        <v>1440</v>
      </c>
      <c r="K36">
        <v>1620</v>
      </c>
      <c r="L36">
        <v>1800</v>
      </c>
    </row>
    <row r="37" spans="1:12" x14ac:dyDescent="0.3">
      <c r="A37" s="4" t="s">
        <v>38</v>
      </c>
      <c r="B37">
        <v>29.7</v>
      </c>
      <c r="C37">
        <v>30.8</v>
      </c>
      <c r="D37">
        <v>30.4</v>
      </c>
      <c r="E37">
        <v>30.1</v>
      </c>
      <c r="F37">
        <v>30.4</v>
      </c>
      <c r="G37">
        <v>30.2</v>
      </c>
      <c r="H37">
        <v>30.1</v>
      </c>
      <c r="I37">
        <v>30.5</v>
      </c>
      <c r="J37">
        <v>30.6</v>
      </c>
      <c r="K37">
        <v>30.9</v>
      </c>
      <c r="L37">
        <v>31.1</v>
      </c>
    </row>
    <row r="38" spans="1:12" x14ac:dyDescent="0.3">
      <c r="A38" s="4" t="s">
        <v>39</v>
      </c>
      <c r="B38">
        <v>3.9400000125169754E-2</v>
      </c>
      <c r="C38">
        <v>3.9799999445676804E-2</v>
      </c>
      <c r="D38">
        <v>3.9500001817941666E-2</v>
      </c>
      <c r="E38">
        <v>3.9500001817941666E-2</v>
      </c>
      <c r="F38">
        <v>3.9400000125169754E-2</v>
      </c>
      <c r="G38">
        <v>3.9299998432397842E-2</v>
      </c>
      <c r="H38">
        <v>3.9299998432397842E-2</v>
      </c>
      <c r="I38">
        <v>3.9400000125169754E-2</v>
      </c>
      <c r="J38">
        <v>3.9299998432397842E-2</v>
      </c>
      <c r="K38">
        <v>3.9299998432397842E-2</v>
      </c>
      <c r="L38">
        <v>3.9299998432397842E-2</v>
      </c>
    </row>
    <row r="39" spans="1:12" x14ac:dyDescent="0.3">
      <c r="A39" s="4" t="s">
        <v>40</v>
      </c>
      <c r="B39">
        <v>0.33520001173019409</v>
      </c>
      <c r="C39">
        <v>0.33390000462532043</v>
      </c>
      <c r="D39">
        <v>0.33300000429153442</v>
      </c>
      <c r="E39">
        <v>0.33210000395774841</v>
      </c>
      <c r="F39">
        <v>0.33129999041557312</v>
      </c>
      <c r="G39">
        <v>0.33009999990463257</v>
      </c>
      <c r="H39">
        <v>0.32989999651908875</v>
      </c>
      <c r="I39">
        <v>0.32850000262260437</v>
      </c>
      <c r="J39">
        <v>0.32769998908042908</v>
      </c>
      <c r="K39">
        <v>0.32699999213218689</v>
      </c>
      <c r="L39">
        <v>0.32640001177787781</v>
      </c>
    </row>
    <row r="40" spans="1:12" x14ac:dyDescent="0.3">
      <c r="A40" s="4" t="s">
        <v>41</v>
      </c>
      <c r="B40">
        <v>0.65149998664855957</v>
      </c>
      <c r="C40">
        <v>0.65079998970031738</v>
      </c>
      <c r="D40">
        <v>0.6500999927520752</v>
      </c>
      <c r="E40">
        <v>0.6492999792098999</v>
      </c>
      <c r="F40">
        <v>0.64829999208450317</v>
      </c>
      <c r="G40">
        <v>0.64709997177124023</v>
      </c>
      <c r="H40">
        <v>0.6470000147819519</v>
      </c>
      <c r="I40">
        <v>0.64579999446868896</v>
      </c>
      <c r="J40">
        <v>0.64529997110366821</v>
      </c>
      <c r="K40">
        <v>0.64399999380111694</v>
      </c>
      <c r="L40">
        <v>0.64340001344680786</v>
      </c>
    </row>
    <row r="41" spans="1:12" x14ac:dyDescent="0.3">
      <c r="A41" s="4" t="s">
        <v>42</v>
      </c>
      <c r="B41">
        <v>0.9682999849319458</v>
      </c>
      <c r="C41">
        <v>0.96740001440048218</v>
      </c>
      <c r="D41">
        <v>0.96660000085830688</v>
      </c>
      <c r="E41">
        <v>0.96649998426437378</v>
      </c>
      <c r="F41">
        <v>0.96520000696182251</v>
      </c>
      <c r="G41">
        <v>0.96390002965927124</v>
      </c>
      <c r="H41">
        <v>0.96369999647140503</v>
      </c>
      <c r="I41">
        <v>0.96219998598098755</v>
      </c>
      <c r="J41">
        <v>0.96160000562667847</v>
      </c>
      <c r="K41">
        <v>0.96020001173019409</v>
      </c>
      <c r="L41">
        <v>0.95889997482299805</v>
      </c>
    </row>
    <row r="42" spans="1:12" x14ac:dyDescent="0.3">
      <c r="A42" s="4" t="s">
        <v>43</v>
      </c>
      <c r="B42">
        <v>1.2741999626159668</v>
      </c>
      <c r="C42">
        <v>1.2735999822616577</v>
      </c>
      <c r="D42">
        <v>1.273900032043457</v>
      </c>
      <c r="E42">
        <v>1.2740000486373901</v>
      </c>
      <c r="F42">
        <v>1.2728999853134155</v>
      </c>
      <c r="G42">
        <v>1.2714999914169312</v>
      </c>
      <c r="H42">
        <v>1.2711999416351318</v>
      </c>
      <c r="I42">
        <v>1.2692999839782715</v>
      </c>
      <c r="J42">
        <v>1.2682000398635864</v>
      </c>
      <c r="K42">
        <v>1.2668999433517456</v>
      </c>
      <c r="L42">
        <v>1.2660000324249268</v>
      </c>
    </row>
    <row r="43" spans="1:12" x14ac:dyDescent="0.3">
      <c r="A43" s="4" t="s">
        <v>44</v>
      </c>
      <c r="B43">
        <v>1.5010999441146851</v>
      </c>
      <c r="C43">
        <v>1.5073000192642212</v>
      </c>
      <c r="D43">
        <v>1.5108000040054321</v>
      </c>
      <c r="E43">
        <v>1.5145000219345093</v>
      </c>
      <c r="F43">
        <v>1.5159000158309937</v>
      </c>
      <c r="G43">
        <v>1.5167000293731689</v>
      </c>
      <c r="H43">
        <v>1.5155999660491943</v>
      </c>
      <c r="I43">
        <v>1.513200044631958</v>
      </c>
      <c r="J43">
        <v>1.5118999481201172</v>
      </c>
      <c r="K43">
        <v>1.5118000507354736</v>
      </c>
      <c r="L43">
        <v>1.5121999979019165</v>
      </c>
    </row>
    <row r="44" spans="1:12" x14ac:dyDescent="0.3">
      <c r="A44" s="4" t="s">
        <v>45</v>
      </c>
      <c r="B44">
        <v>3.9299998432397842E-2</v>
      </c>
      <c r="C44">
        <v>3.9400000125169754E-2</v>
      </c>
      <c r="D44">
        <v>3.9500001817941666E-2</v>
      </c>
      <c r="E44">
        <v>3.970000147819519E-2</v>
      </c>
      <c r="F44">
        <v>3.9299998432397842E-2</v>
      </c>
      <c r="G44">
        <v>3.9400000125169754E-2</v>
      </c>
      <c r="H44">
        <v>3.9400000125169754E-2</v>
      </c>
      <c r="I44">
        <v>3.9200000464916229E-2</v>
      </c>
      <c r="J44">
        <v>3.9400000125169754E-2</v>
      </c>
      <c r="K44">
        <v>3.9099998772144318E-2</v>
      </c>
      <c r="L44">
        <v>3.9599999785423279E-2</v>
      </c>
    </row>
    <row r="45" spans="1:12" x14ac:dyDescent="0.3">
      <c r="A45" s="4" t="s">
        <v>46</v>
      </c>
      <c r="B45">
        <v>0.2955000102519989</v>
      </c>
      <c r="C45">
        <v>0.29469999670982361</v>
      </c>
      <c r="D45">
        <v>0.29420000314712524</v>
      </c>
      <c r="E45">
        <v>0.29330000281333923</v>
      </c>
      <c r="F45">
        <v>0.29199999570846558</v>
      </c>
      <c r="G45">
        <v>0.29120001196861267</v>
      </c>
      <c r="H45">
        <v>0.2906000018119812</v>
      </c>
      <c r="I45">
        <v>0.28949999809265137</v>
      </c>
      <c r="J45">
        <v>0.28880000114440918</v>
      </c>
      <c r="K45">
        <v>0.28790000081062317</v>
      </c>
      <c r="L45">
        <v>0.28810000419616699</v>
      </c>
    </row>
    <row r="46" spans="1:12" x14ac:dyDescent="0.3">
      <c r="A46" s="4" t="s">
        <v>47</v>
      </c>
      <c r="B46">
        <v>0.64609998464584351</v>
      </c>
      <c r="C46">
        <v>0.64520001411437988</v>
      </c>
      <c r="D46">
        <v>0.64410001039505005</v>
      </c>
      <c r="E46">
        <v>0.64289999008178711</v>
      </c>
      <c r="F46">
        <v>0.64149999618530273</v>
      </c>
      <c r="G46">
        <v>0.63999998569488525</v>
      </c>
      <c r="H46">
        <v>0.63899999856948853</v>
      </c>
      <c r="I46">
        <v>0.63770002126693726</v>
      </c>
      <c r="J46">
        <v>0.63679999113082886</v>
      </c>
      <c r="K46">
        <v>0.63559997081756592</v>
      </c>
      <c r="L46">
        <v>0.63450002670288086</v>
      </c>
    </row>
    <row r="47" spans="1:12" x14ac:dyDescent="0.3">
      <c r="A47" s="4" t="s">
        <v>48</v>
      </c>
      <c r="B47">
        <v>0.96319997310638428</v>
      </c>
      <c r="C47">
        <v>0.96390002965927124</v>
      </c>
      <c r="D47">
        <v>0.96329998970031738</v>
      </c>
      <c r="E47">
        <v>0.96170002222061157</v>
      </c>
      <c r="F47">
        <v>0.95929998159408569</v>
      </c>
      <c r="G47">
        <v>0.95819997787475586</v>
      </c>
      <c r="H47">
        <v>0.95639997720718384</v>
      </c>
      <c r="I47">
        <v>0.95429998636245728</v>
      </c>
      <c r="J47">
        <v>0.95319998264312744</v>
      </c>
      <c r="K47">
        <v>0.95179998874664307</v>
      </c>
      <c r="L47">
        <v>0.95080000162124634</v>
      </c>
    </row>
    <row r="48" spans="1:12" x14ac:dyDescent="0.3">
      <c r="A48" s="4" t="s">
        <v>49</v>
      </c>
      <c r="B48">
        <v>1.2661000490188599</v>
      </c>
      <c r="C48">
        <v>1.2667000293731689</v>
      </c>
      <c r="D48">
        <v>1.2668999433517456</v>
      </c>
      <c r="E48">
        <v>1.2659000158309937</v>
      </c>
      <c r="F48">
        <v>1.2645000219345093</v>
      </c>
      <c r="G48">
        <v>1.2633999586105347</v>
      </c>
      <c r="H48">
        <v>1.2621999979019165</v>
      </c>
      <c r="I48">
        <v>1.2603000402450562</v>
      </c>
      <c r="J48">
        <v>1.2596999406814575</v>
      </c>
      <c r="K48">
        <v>1.257599949836731</v>
      </c>
      <c r="L48">
        <v>1.2572000026702881</v>
      </c>
    </row>
    <row r="49" spans="1:12" x14ac:dyDescent="0.3">
      <c r="A49" s="4" t="s">
        <v>50</v>
      </c>
      <c r="B49">
        <v>1.507599949836731</v>
      </c>
      <c r="C49">
        <v>1.507599949836731</v>
      </c>
      <c r="D49">
        <v>1.5053000450134277</v>
      </c>
      <c r="E49">
        <v>1.5045000314712524</v>
      </c>
      <c r="F49">
        <v>1.5025999546051025</v>
      </c>
      <c r="G49">
        <v>1.5003999471664429</v>
      </c>
      <c r="H49">
        <v>1.4980000257492065</v>
      </c>
      <c r="I49">
        <v>1.4965000152587891</v>
      </c>
      <c r="J49">
        <v>1.4945000410079956</v>
      </c>
      <c r="K49">
        <v>1.4930000305175781</v>
      </c>
      <c r="L49">
        <v>1.4939999580383301</v>
      </c>
    </row>
    <row r="50" spans="1:12" x14ac:dyDescent="0.3">
      <c r="A50" s="4" t="s">
        <v>51</v>
      </c>
      <c r="B50">
        <v>0.91720002889633179</v>
      </c>
      <c r="C50">
        <v>0.92350000143051147</v>
      </c>
      <c r="D50">
        <v>0.92659997940063477</v>
      </c>
      <c r="E50">
        <v>0.91570001840591431</v>
      </c>
      <c r="F50">
        <v>0.90710002183914185</v>
      </c>
      <c r="G50">
        <v>0.91280001401901245</v>
      </c>
      <c r="H50">
        <v>0.90280002355575562</v>
      </c>
      <c r="I50">
        <v>0.90319997072219849</v>
      </c>
      <c r="J50">
        <v>0.89980000257492065</v>
      </c>
      <c r="K50">
        <v>0.90069997310638428</v>
      </c>
      <c r="L50">
        <v>0.89649999141693115</v>
      </c>
    </row>
    <row r="51" spans="1:12" x14ac:dyDescent="0.3">
      <c r="A51" s="4" t="s">
        <v>52</v>
      </c>
      <c r="B51">
        <v>0.95810002088546753</v>
      </c>
      <c r="C51">
        <v>0.96039998531341553</v>
      </c>
      <c r="D51">
        <v>0.95459997653961182</v>
      </c>
      <c r="E51">
        <v>0.94900000095367432</v>
      </c>
      <c r="F51">
        <v>0.94470000267028809</v>
      </c>
      <c r="G51">
        <v>0.95200002193450928</v>
      </c>
      <c r="H51">
        <v>0.9473000168800354</v>
      </c>
      <c r="I51">
        <v>0.94679999351501465</v>
      </c>
      <c r="J51">
        <v>0.94340002536773682</v>
      </c>
      <c r="K51">
        <v>0.94150000810623169</v>
      </c>
      <c r="L51">
        <v>0.93919998407363892</v>
      </c>
    </row>
    <row r="52" spans="1:12" x14ac:dyDescent="0.3">
      <c r="A52" s="4" t="s">
        <v>53</v>
      </c>
      <c r="B52">
        <v>0.87610000371932983</v>
      </c>
      <c r="C52">
        <v>0.8773999810218811</v>
      </c>
      <c r="D52">
        <v>0.87800002098083496</v>
      </c>
      <c r="E52">
        <v>0.87159997224807739</v>
      </c>
      <c r="F52">
        <v>0.8684999942779541</v>
      </c>
      <c r="G52">
        <v>0.87159997224807739</v>
      </c>
      <c r="H52">
        <v>0.87029999494552612</v>
      </c>
      <c r="I52">
        <v>0.87099999189376831</v>
      </c>
      <c r="J52">
        <v>0.86809998750686646</v>
      </c>
      <c r="K52">
        <v>0.86619997024536133</v>
      </c>
      <c r="L52">
        <v>0.86430001258850098</v>
      </c>
    </row>
    <row r="53" spans="1:12" x14ac:dyDescent="0.3">
      <c r="A53" s="4" t="s">
        <v>54</v>
      </c>
      <c r="B53">
        <v>0.83060002326965332</v>
      </c>
      <c r="C53">
        <v>0.83389997482299805</v>
      </c>
      <c r="D53">
        <v>0.83459997177124023</v>
      </c>
      <c r="E53">
        <v>0.83149999380111694</v>
      </c>
      <c r="F53">
        <v>0.82450002431869507</v>
      </c>
      <c r="G53">
        <v>0.83039999008178711</v>
      </c>
      <c r="H53">
        <v>0.8278999924659729</v>
      </c>
      <c r="I53">
        <v>0.82870000600814819</v>
      </c>
      <c r="J53">
        <v>0.82770001888275146</v>
      </c>
      <c r="K53">
        <v>0.82819998264312744</v>
      </c>
      <c r="L53">
        <v>0.82630002498626709</v>
      </c>
    </row>
    <row r="54" spans="1:12" x14ac:dyDescent="0.3">
      <c r="A54" s="4" t="s">
        <v>55</v>
      </c>
      <c r="B54">
        <v>0.97850000858306885</v>
      </c>
      <c r="C54">
        <v>0.9725000262260437</v>
      </c>
      <c r="D54">
        <v>0.97500002384185791</v>
      </c>
      <c r="E54">
        <v>0.96310001611709595</v>
      </c>
      <c r="F54">
        <v>0.95899999141693115</v>
      </c>
      <c r="G54">
        <v>0.95200002193450928</v>
      </c>
      <c r="H54">
        <v>0.9496999979019165</v>
      </c>
      <c r="I54">
        <v>0.9496999979019165</v>
      </c>
      <c r="J54">
        <v>0.94739997386932373</v>
      </c>
      <c r="K54">
        <v>0.94690001010894775</v>
      </c>
      <c r="L54">
        <v>0.94290000200271606</v>
      </c>
    </row>
    <row r="55" spans="1:12" x14ac:dyDescent="0.3">
      <c r="A55" s="4" t="s">
        <v>56</v>
      </c>
      <c r="B55">
        <v>0.95270001888275146</v>
      </c>
      <c r="C55">
        <v>0.94889998435974121</v>
      </c>
      <c r="D55">
        <v>0.94220000505447388</v>
      </c>
      <c r="E55">
        <v>0.93870002031326294</v>
      </c>
      <c r="F55">
        <v>0.93459999561309814</v>
      </c>
      <c r="G55">
        <v>0.93300002813339233</v>
      </c>
      <c r="H55">
        <v>0.92790001630783081</v>
      </c>
      <c r="I55">
        <v>0.92900002002716064</v>
      </c>
      <c r="J55">
        <v>0.92570000886917114</v>
      </c>
      <c r="K55">
        <v>0.92610001564025879</v>
      </c>
      <c r="L55">
        <v>0.92339998483657837</v>
      </c>
    </row>
    <row r="56" spans="1:12" x14ac:dyDescent="0.3">
      <c r="A56" s="4" t="s">
        <v>57</v>
      </c>
      <c r="B56">
        <v>1.0809999704360962</v>
      </c>
      <c r="C56">
        <v>1.1062999963760376</v>
      </c>
      <c r="D56">
        <v>1.132099986076355</v>
      </c>
      <c r="E56">
        <v>1.1553000211715698</v>
      </c>
      <c r="F56">
        <v>1.183899998664856</v>
      </c>
      <c r="G56">
        <v>1.2204999923706055</v>
      </c>
      <c r="H56">
        <v>1.2505999803543091</v>
      </c>
      <c r="I56">
        <v>1.284000039100647</v>
      </c>
      <c r="J56">
        <v>1.3105000257492065</v>
      </c>
      <c r="K56">
        <v>1.3382999897003174</v>
      </c>
      <c r="L56">
        <v>1.364799976348877</v>
      </c>
    </row>
    <row r="57" spans="1:12" x14ac:dyDescent="0.3">
      <c r="A57" s="4" t="s">
        <v>58</v>
      </c>
      <c r="B57">
        <v>0.93910002708435059</v>
      </c>
      <c r="C57">
        <v>0.97089999914169312</v>
      </c>
      <c r="D57">
        <v>1.010699987411499</v>
      </c>
      <c r="E57">
        <v>1.0449999570846558</v>
      </c>
      <c r="F57">
        <v>1.0837999582290649</v>
      </c>
      <c r="G57">
        <v>1.1220999956130981</v>
      </c>
      <c r="H57">
        <v>1.1643999814987183</v>
      </c>
      <c r="I57">
        <v>1.2071000337600708</v>
      </c>
      <c r="J57">
        <v>1.2423000335693359</v>
      </c>
      <c r="K57">
        <v>1.276900053024292</v>
      </c>
      <c r="L57">
        <v>1.3064999580383301</v>
      </c>
    </row>
    <row r="58" spans="1:12" x14ac:dyDescent="0.3">
      <c r="A58" s="4" t="s">
        <v>59</v>
      </c>
      <c r="B58">
        <v>1.0616999864578247</v>
      </c>
      <c r="C58">
        <v>1.0946999788284302</v>
      </c>
      <c r="D58">
        <v>1.1331000328063965</v>
      </c>
      <c r="E58">
        <v>1.1654000282287598</v>
      </c>
      <c r="F58">
        <v>1.2171000242233276</v>
      </c>
      <c r="G58">
        <v>1.25409996509552</v>
      </c>
      <c r="H58">
        <v>1.2882000207901001</v>
      </c>
      <c r="I58">
        <v>1.3230999708175659</v>
      </c>
      <c r="J58">
        <v>1.3528000116348267</v>
      </c>
      <c r="K58">
        <v>1.3819999694824219</v>
      </c>
      <c r="L58">
        <v>1.4084999561309814</v>
      </c>
    </row>
    <row r="59" spans="1:12" x14ac:dyDescent="0.3">
      <c r="A59" s="4" t="s">
        <v>60</v>
      </c>
      <c r="B59">
        <v>1.2480000257492065</v>
      </c>
      <c r="C59">
        <v>1.2962000370025635</v>
      </c>
      <c r="D59">
        <v>1.3353999853134155</v>
      </c>
      <c r="E59">
        <v>1.3701000213623047</v>
      </c>
      <c r="F59">
        <v>1.4039000272750854</v>
      </c>
      <c r="G59">
        <v>1.4500000476837158</v>
      </c>
      <c r="H59">
        <v>1.4845999479293823</v>
      </c>
      <c r="I59">
        <v>1.5198999643325806</v>
      </c>
      <c r="J59">
        <v>1.5520000457763672</v>
      </c>
      <c r="K59">
        <v>1.5819000005722046</v>
      </c>
      <c r="L59">
        <v>1.6081999540328979</v>
      </c>
    </row>
    <row r="60" spans="1:12" x14ac:dyDescent="0.3">
      <c r="A60" s="4" t="s">
        <v>61</v>
      </c>
      <c r="B60">
        <v>1.1665999889373779</v>
      </c>
      <c r="C60">
        <v>1.211899995803833</v>
      </c>
      <c r="D60">
        <v>1.2726000547409058</v>
      </c>
      <c r="E60">
        <v>1.315500020980835</v>
      </c>
      <c r="F60">
        <v>1.3605999946594238</v>
      </c>
      <c r="G60">
        <v>1.4105000495910645</v>
      </c>
      <c r="H60">
        <v>1.4551000595092773</v>
      </c>
      <c r="I60">
        <v>1.4958000183105469</v>
      </c>
      <c r="J60">
        <v>1.5309000015258789</v>
      </c>
      <c r="K60">
        <v>1.5638999938964844</v>
      </c>
      <c r="L60">
        <v>1.5908999443054199</v>
      </c>
    </row>
    <row r="61" spans="1:12" x14ac:dyDescent="0.3">
      <c r="A61" s="4" t="s">
        <v>62</v>
      </c>
      <c r="B61">
        <v>1.0528000593185425</v>
      </c>
      <c r="C61">
        <v>1.1045999526977539</v>
      </c>
      <c r="D61">
        <v>1.1640000343322754</v>
      </c>
      <c r="E61">
        <v>1.2216000556945801</v>
      </c>
      <c r="F61">
        <v>1.2288000583648682</v>
      </c>
      <c r="G61">
        <v>1.2062000036239624</v>
      </c>
      <c r="H61">
        <v>1.1798000335693359</v>
      </c>
      <c r="I61">
        <v>1.2211999893188477</v>
      </c>
      <c r="J61">
        <v>1.3009999990463257</v>
      </c>
      <c r="K61">
        <v>1.3579000234603882</v>
      </c>
      <c r="L61">
        <v>1.4176000356674194</v>
      </c>
    </row>
    <row r="62" spans="1:12" x14ac:dyDescent="0.3">
      <c r="A62" s="4" t="s">
        <v>63</v>
      </c>
      <c r="B62">
        <v>1.2986999750137329</v>
      </c>
      <c r="C62">
        <v>1.3025000095367432</v>
      </c>
      <c r="D62">
        <v>1.319599986076355</v>
      </c>
      <c r="E62">
        <v>1.3499000072479248</v>
      </c>
      <c r="F62">
        <v>1.3847999572753906</v>
      </c>
      <c r="G62">
        <v>1.423799991607666</v>
      </c>
      <c r="H62">
        <v>1.4666999578475952</v>
      </c>
      <c r="I62">
        <v>1.4966000318527222</v>
      </c>
      <c r="J62">
        <v>1.5153000354766846</v>
      </c>
      <c r="K62">
        <v>1.5045000314712524</v>
      </c>
      <c r="L62">
        <v>1.5183999538421631</v>
      </c>
    </row>
    <row r="63" spans="1:12" x14ac:dyDescent="0.3">
      <c r="A63" s="4" t="s">
        <v>64</v>
      </c>
      <c r="B63">
        <v>1.2878999710083008</v>
      </c>
      <c r="C63">
        <v>1.2884999513626099</v>
      </c>
      <c r="D63">
        <v>1.3077000379562378</v>
      </c>
      <c r="E63">
        <v>1.3289999961853027</v>
      </c>
      <c r="F63">
        <v>1.3535000085830688</v>
      </c>
      <c r="G63">
        <v>1.3758000135421753</v>
      </c>
      <c r="H63">
        <v>1.3988000154495239</v>
      </c>
      <c r="I63">
        <v>1.4246000051498413</v>
      </c>
      <c r="J63">
        <v>1.4447000026702881</v>
      </c>
      <c r="K63">
        <v>1.464900016784668</v>
      </c>
      <c r="L63">
        <v>1.490399956703186</v>
      </c>
    </row>
    <row r="64" spans="1:12" x14ac:dyDescent="0.3">
      <c r="A64" s="4" t="s">
        <v>65</v>
      </c>
      <c r="B64">
        <v>1.1095999479293823</v>
      </c>
      <c r="C64">
        <v>1.124500036239624</v>
      </c>
      <c r="D64">
        <v>1.148900032043457</v>
      </c>
      <c r="E64">
        <v>1.172700047492981</v>
      </c>
      <c r="F64">
        <v>1.2023999691009521</v>
      </c>
      <c r="G64">
        <v>1.2273000478744507</v>
      </c>
      <c r="H64">
        <v>1.2519999742507935</v>
      </c>
      <c r="I64">
        <v>1.2792999744415283</v>
      </c>
      <c r="J64">
        <v>1.3027000427246094</v>
      </c>
      <c r="K64">
        <v>1.32669997215271</v>
      </c>
      <c r="L64">
        <v>1.3511999845504761</v>
      </c>
    </row>
    <row r="65" spans="1:12" x14ac:dyDescent="0.3">
      <c r="A65" s="4" t="s">
        <v>66</v>
      </c>
      <c r="B65">
        <v>1.2019000053405762</v>
      </c>
      <c r="C65">
        <v>1.218999981880188</v>
      </c>
      <c r="D65">
        <v>1.2379000186920166</v>
      </c>
      <c r="E65">
        <v>1.2533999681472778</v>
      </c>
      <c r="F65">
        <v>1.2783999443054199</v>
      </c>
      <c r="G65">
        <v>1.3039000034332275</v>
      </c>
      <c r="H65">
        <v>1.3260999917984009</v>
      </c>
      <c r="I65">
        <v>1.3499000072479248</v>
      </c>
      <c r="J65">
        <v>1.3700000047683716</v>
      </c>
      <c r="K65">
        <v>1.3920999765396118</v>
      </c>
      <c r="L65">
        <v>1.4220000505447388</v>
      </c>
    </row>
    <row r="66" spans="1:12" x14ac:dyDescent="0.3">
      <c r="A66" s="4" t="s">
        <v>67</v>
      </c>
      <c r="B66">
        <v>1.2527999877929687</v>
      </c>
      <c r="C66">
        <v>1.273900032043457</v>
      </c>
      <c r="D66">
        <v>1.3061000108718872</v>
      </c>
      <c r="E66">
        <v>1.3336999416351318</v>
      </c>
      <c r="F66">
        <v>1.3629000186920166</v>
      </c>
      <c r="G66">
        <v>1.3933000564575195</v>
      </c>
      <c r="H66">
        <v>1.4225000143051147</v>
      </c>
      <c r="I66">
        <v>1.4534000158309937</v>
      </c>
      <c r="J66">
        <v>1.4848999977111816</v>
      </c>
      <c r="K66">
        <v>1.5146000385284424</v>
      </c>
      <c r="L66">
        <v>1.5424000024795532</v>
      </c>
    </row>
    <row r="67" spans="1:12" x14ac:dyDescent="0.3">
      <c r="A67" s="4" t="s">
        <v>68</v>
      </c>
      <c r="B67">
        <v>1.1354999542236328</v>
      </c>
      <c r="C67">
        <v>1.1563999652862549</v>
      </c>
      <c r="D67">
        <v>1.1863000392913818</v>
      </c>
      <c r="E67">
        <v>1.2079999446868896</v>
      </c>
      <c r="F67">
        <v>1.2324999570846558</v>
      </c>
      <c r="G67">
        <v>1.2526999711990356</v>
      </c>
      <c r="H67">
        <v>1.2697000503540039</v>
      </c>
      <c r="I67">
        <v>1.288100004196167</v>
      </c>
      <c r="J67">
        <v>1.3062000274658203</v>
      </c>
      <c r="K67">
        <v>1.3213000297546387</v>
      </c>
      <c r="L67">
        <v>1.3403999805450439</v>
      </c>
    </row>
    <row r="68" spans="1:12" x14ac:dyDescent="0.3">
      <c r="A68" s="4" t="s">
        <v>69</v>
      </c>
      <c r="B68">
        <v>1.1093000173568726</v>
      </c>
      <c r="C68">
        <v>1.1176999807357788</v>
      </c>
      <c r="D68">
        <v>1.1279000043869019</v>
      </c>
      <c r="E68">
        <v>1.1433000564575195</v>
      </c>
      <c r="F68">
        <v>1.160099983215332</v>
      </c>
      <c r="G68">
        <v>1.174299955368042</v>
      </c>
      <c r="H68">
        <v>1.1864000558853149</v>
      </c>
      <c r="I68">
        <v>1.2027000188827515</v>
      </c>
      <c r="J68">
        <v>1.218000054359436</v>
      </c>
      <c r="K68">
        <v>1.2309000492095947</v>
      </c>
      <c r="L68">
        <v>1.2461999654769897</v>
      </c>
    </row>
    <row r="69" spans="1:12" x14ac:dyDescent="0.3">
      <c r="A69" s="4" t="s">
        <v>70</v>
      </c>
      <c r="B69">
        <v>1.0645999908447266</v>
      </c>
      <c r="C69">
        <v>1.0793999433517456</v>
      </c>
      <c r="D69">
        <v>1.0921000242233276</v>
      </c>
      <c r="E69">
        <v>1.1064000129699707</v>
      </c>
      <c r="F69">
        <v>1.1212999820709229</v>
      </c>
      <c r="G69">
        <v>1.1395000219345093</v>
      </c>
      <c r="H69">
        <v>1.1519999504089355</v>
      </c>
      <c r="I69">
        <v>1.167199969291687</v>
      </c>
      <c r="J69">
        <v>1.1819000244140625</v>
      </c>
      <c r="K69">
        <v>1.1950000524520874</v>
      </c>
      <c r="L69">
        <v>1.2092000246047974</v>
      </c>
    </row>
    <row r="70" spans="1:12" x14ac:dyDescent="0.3">
      <c r="A70" s="4" t="s">
        <v>71</v>
      </c>
      <c r="B70">
        <v>0.97280001640319824</v>
      </c>
      <c r="C70">
        <v>0.98729997873306274</v>
      </c>
      <c r="D70">
        <v>1.0082000494003296</v>
      </c>
      <c r="E70">
        <v>1.0263999700546265</v>
      </c>
      <c r="F70">
        <v>1.045199990272522</v>
      </c>
      <c r="G70">
        <v>1.0650999546051025</v>
      </c>
      <c r="H70">
        <v>1.082800030708313</v>
      </c>
      <c r="I70">
        <v>1.1026999950408936</v>
      </c>
      <c r="J70">
        <v>1.1210000514984131</v>
      </c>
      <c r="K70">
        <v>1.1385999917984009</v>
      </c>
      <c r="L70">
        <v>1.1557999849319458</v>
      </c>
    </row>
    <row r="71" spans="1:12" x14ac:dyDescent="0.3">
      <c r="A71" s="4" t="s">
        <v>72</v>
      </c>
      <c r="B71">
        <v>1.0067000389099121</v>
      </c>
      <c r="C71">
        <v>1.0164999961853027</v>
      </c>
      <c r="D71">
        <v>1.0367000102996826</v>
      </c>
      <c r="E71">
        <v>1.0536999702453613</v>
      </c>
      <c r="F71">
        <v>1.0720000267028809</v>
      </c>
      <c r="G71">
        <v>1.0881999731063843</v>
      </c>
      <c r="H71">
        <v>1.1060999631881714</v>
      </c>
      <c r="I71">
        <v>1.1239000558853149</v>
      </c>
      <c r="J71">
        <v>1.1411999464035034</v>
      </c>
      <c r="K71">
        <v>1.155500054359436</v>
      </c>
      <c r="L71">
        <v>1.1707999706268311</v>
      </c>
    </row>
    <row r="72" spans="1:12" x14ac:dyDescent="0.3">
      <c r="A72" s="4" t="s">
        <v>73</v>
      </c>
      <c r="B72">
        <v>1.010200023651123</v>
      </c>
      <c r="C72">
        <v>1.0216000080108643</v>
      </c>
      <c r="D72">
        <v>1.0391000509262085</v>
      </c>
      <c r="E72">
        <v>1.056399941444397</v>
      </c>
      <c r="F72">
        <v>1.0772000551223755</v>
      </c>
      <c r="G72">
        <v>1.0957000255584717</v>
      </c>
      <c r="H72">
        <v>1.1151000261306763</v>
      </c>
      <c r="I72">
        <v>1.1347999572753906</v>
      </c>
      <c r="J72">
        <v>1.1525000333786011</v>
      </c>
      <c r="K72">
        <v>1.1691000461578369</v>
      </c>
      <c r="L72">
        <v>1.1848000288009644</v>
      </c>
    </row>
    <row r="73" spans="1:12" x14ac:dyDescent="0.3">
      <c r="A73" s="4" t="s">
        <v>74</v>
      </c>
      <c r="B73">
        <v>0.95920002460479736</v>
      </c>
      <c r="C73">
        <v>0.96069997549057007</v>
      </c>
      <c r="D73">
        <v>0.97339999675750732</v>
      </c>
      <c r="E73">
        <v>1.0026999711990356</v>
      </c>
      <c r="F73">
        <v>1.0240999460220337</v>
      </c>
      <c r="G73">
        <v>1.0435999631881714</v>
      </c>
      <c r="H73">
        <v>1.0628999471664429</v>
      </c>
      <c r="I73">
        <v>1.0765999555587769</v>
      </c>
      <c r="J73">
        <v>1.0814000368118286</v>
      </c>
      <c r="K73">
        <v>1.0769000053405762</v>
      </c>
      <c r="L73">
        <v>1.0734000205993652</v>
      </c>
    </row>
    <row r="74" spans="1:12" x14ac:dyDescent="0.3">
      <c r="A74" s="4" t="s">
        <v>75</v>
      </c>
      <c r="B74">
        <v>1.3250999450683594</v>
      </c>
      <c r="C74">
        <v>1.3320000171661377</v>
      </c>
      <c r="D74">
        <v>1.3472000360488892</v>
      </c>
      <c r="E74">
        <v>1.3681000471115112</v>
      </c>
      <c r="F74">
        <v>1.389799952507019</v>
      </c>
      <c r="G74">
        <v>1.4098000526428223</v>
      </c>
      <c r="H74">
        <v>1.420199990272522</v>
      </c>
      <c r="I74">
        <v>1.4182000160217285</v>
      </c>
      <c r="J74">
        <v>1.4185999631881714</v>
      </c>
      <c r="K74">
        <v>1.4285999536514282</v>
      </c>
      <c r="L74">
        <v>1.4322999715805054</v>
      </c>
    </row>
    <row r="75" spans="1:12" x14ac:dyDescent="0.3">
      <c r="A75" s="4" t="s">
        <v>76</v>
      </c>
      <c r="B75">
        <v>1.3876999616622925</v>
      </c>
      <c r="C75">
        <v>1.4091000556945801</v>
      </c>
      <c r="D75">
        <v>1.4213999509811401</v>
      </c>
      <c r="E75">
        <v>1.4325000047683716</v>
      </c>
      <c r="F75">
        <v>1.4529000520706177</v>
      </c>
      <c r="G75">
        <v>1.4624999761581421</v>
      </c>
      <c r="H75">
        <v>1.4773000478744507</v>
      </c>
      <c r="I75">
        <v>1.4903000593185425</v>
      </c>
      <c r="J75">
        <v>1.5026999711990356</v>
      </c>
      <c r="K75">
        <v>1.5176999568939209</v>
      </c>
      <c r="L75">
        <v>1.5298999547958374</v>
      </c>
    </row>
    <row r="76" spans="1:12" x14ac:dyDescent="0.3">
      <c r="A76" s="4" t="s">
        <v>77</v>
      </c>
      <c r="B76">
        <v>1.4501999616622925</v>
      </c>
      <c r="C76">
        <v>1.4579000473022461</v>
      </c>
      <c r="D76">
        <v>1.4752000570297241</v>
      </c>
      <c r="E76">
        <v>1.4900000095367432</v>
      </c>
      <c r="F76">
        <v>1.5072000026702881</v>
      </c>
      <c r="G76">
        <v>1.5206999778747559</v>
      </c>
      <c r="H76">
        <v>1.5379999876022339</v>
      </c>
      <c r="I76">
        <v>1.5479999780654907</v>
      </c>
      <c r="J76">
        <v>1.5600999593734741</v>
      </c>
      <c r="K76">
        <v>1.5808000564575195</v>
      </c>
      <c r="L76">
        <v>1.5891000032424927</v>
      </c>
    </row>
    <row r="77" spans="1:12" x14ac:dyDescent="0.3">
      <c r="A77" s="4" t="s">
        <v>78</v>
      </c>
      <c r="B77">
        <v>1.3737000226974487</v>
      </c>
      <c r="C77">
        <v>1.3877999782562256</v>
      </c>
      <c r="D77">
        <v>1.4026000499725342</v>
      </c>
      <c r="E77">
        <v>1.4153000116348267</v>
      </c>
      <c r="F77">
        <v>1.4298000335693359</v>
      </c>
      <c r="G77">
        <v>1.4427000284194946</v>
      </c>
      <c r="H77">
        <v>1.4542000293731689</v>
      </c>
      <c r="I77">
        <v>1.4673999547958374</v>
      </c>
      <c r="J77">
        <v>1.4815000295639038</v>
      </c>
      <c r="K77">
        <v>1.4987000226974487</v>
      </c>
      <c r="L77">
        <v>1.5111000537872314</v>
      </c>
    </row>
    <row r="78" spans="1:12" x14ac:dyDescent="0.3">
      <c r="A78" s="4" t="s">
        <v>79</v>
      </c>
      <c r="B78">
        <v>1.4038000106811523</v>
      </c>
      <c r="C78">
        <v>1.433899998664856</v>
      </c>
      <c r="D78">
        <v>1.4485000371932983</v>
      </c>
      <c r="E78">
        <v>1.4580999612808228</v>
      </c>
      <c r="F78">
        <v>1.4666999578475952</v>
      </c>
      <c r="G78">
        <v>1.4804999828338623</v>
      </c>
      <c r="H78">
        <v>1.4946999549865723</v>
      </c>
      <c r="I78">
        <v>1.5033999681472778</v>
      </c>
      <c r="J78">
        <v>1.5164999961853027</v>
      </c>
      <c r="K78">
        <v>1.5313999652862549</v>
      </c>
      <c r="L78">
        <v>1.5465999841690063</v>
      </c>
    </row>
    <row r="79" spans="1:12" x14ac:dyDescent="0.3">
      <c r="A79" s="4" t="s">
        <v>80</v>
      </c>
      <c r="B79">
        <v>1.3920999765396118</v>
      </c>
      <c r="C79">
        <v>1.4085999727249146</v>
      </c>
      <c r="D79">
        <v>1.4210000038146973</v>
      </c>
      <c r="E79">
        <v>1.4352999925613403</v>
      </c>
      <c r="F79">
        <v>1.4479999542236328</v>
      </c>
      <c r="G79">
        <v>1.4579999446868896</v>
      </c>
      <c r="H79">
        <v>1.4726999998092651</v>
      </c>
      <c r="I79">
        <v>1.4840999841690063</v>
      </c>
      <c r="J79">
        <v>1.4951000213623047</v>
      </c>
      <c r="K79">
        <v>1.5080000162124634</v>
      </c>
      <c r="L79">
        <v>1.5161999464035034</v>
      </c>
    </row>
    <row r="80" spans="1:12" x14ac:dyDescent="0.3">
      <c r="A80" s="4" t="s">
        <v>81</v>
      </c>
      <c r="B80">
        <v>1.3705999851226807</v>
      </c>
      <c r="C80">
        <v>1.4019999504089355</v>
      </c>
      <c r="D80">
        <v>1.4313000440597534</v>
      </c>
      <c r="E80">
        <v>1.4557000398635864</v>
      </c>
      <c r="F80">
        <v>1.4787000417709351</v>
      </c>
      <c r="G80">
        <v>1.4997999668121338</v>
      </c>
      <c r="H80">
        <v>1.5206999778747559</v>
      </c>
      <c r="I80">
        <v>1.5341999530792236</v>
      </c>
      <c r="J80">
        <v>1.5542999505996704</v>
      </c>
      <c r="K80">
        <v>1.573699951171875</v>
      </c>
      <c r="L80">
        <v>1.5914000272750854</v>
      </c>
    </row>
    <row r="81" spans="1:12" x14ac:dyDescent="0.3">
      <c r="A81" s="4" t="s">
        <v>82</v>
      </c>
      <c r="B81">
        <v>1.3897000551223755</v>
      </c>
      <c r="C81">
        <v>1.3978999853134155</v>
      </c>
      <c r="D81">
        <v>1.4033000469207764</v>
      </c>
      <c r="E81">
        <v>1.4124000072479248</v>
      </c>
      <c r="F81">
        <v>1.4242000579833984</v>
      </c>
      <c r="G81">
        <v>1.4350999593734741</v>
      </c>
      <c r="H81">
        <v>1.4455000162124634</v>
      </c>
      <c r="I81">
        <v>1.4539999961853027</v>
      </c>
      <c r="J81">
        <v>1.4663000106811523</v>
      </c>
      <c r="K81">
        <v>1.4803999662399292</v>
      </c>
      <c r="L81">
        <v>1.4875999689102173</v>
      </c>
    </row>
    <row r="82" spans="1:12" x14ac:dyDescent="0.3">
      <c r="A82" s="4" t="s">
        <v>83</v>
      </c>
      <c r="B82">
        <v>1.3924000263214111</v>
      </c>
      <c r="C82">
        <v>1.3956999778747559</v>
      </c>
      <c r="D82">
        <v>1.4054000377655029</v>
      </c>
      <c r="E82">
        <v>1.4236999750137329</v>
      </c>
      <c r="F82">
        <v>1.4449000358581543</v>
      </c>
      <c r="G82">
        <v>1.4686000347137451</v>
      </c>
      <c r="H82">
        <v>1.4910999536514282</v>
      </c>
      <c r="I82">
        <v>1.5119999647140503</v>
      </c>
      <c r="J82">
        <v>1.5334000587463379</v>
      </c>
      <c r="K82">
        <v>1.552299976348877</v>
      </c>
      <c r="L82">
        <v>1.5706000328063965</v>
      </c>
    </row>
    <row r="83" spans="1:12" x14ac:dyDescent="0.3">
      <c r="A83" s="4" t="s">
        <v>84</v>
      </c>
      <c r="B83">
        <v>1.3467999696731567</v>
      </c>
      <c r="C83">
        <v>1.3659000396728516</v>
      </c>
      <c r="D83">
        <v>1.3794000148773193</v>
      </c>
      <c r="E83">
        <v>1.3911999464035034</v>
      </c>
      <c r="F83">
        <v>1.4076999425888062</v>
      </c>
      <c r="G83">
        <v>1.4220000505447388</v>
      </c>
      <c r="H83">
        <v>1.4422999620437622</v>
      </c>
      <c r="I83">
        <v>1.4577000141143799</v>
      </c>
      <c r="J83">
        <v>1.4773999452590942</v>
      </c>
      <c r="K83">
        <v>1.4898999929428101</v>
      </c>
      <c r="L83">
        <v>1.5076999664306641</v>
      </c>
    </row>
    <row r="84" spans="1:12" x14ac:dyDescent="0.3">
      <c r="A84" s="4" t="s">
        <v>85</v>
      </c>
      <c r="B84">
        <v>1.4212000370025635</v>
      </c>
      <c r="C84">
        <v>1.4414000511169434</v>
      </c>
      <c r="D84">
        <v>1.4674999713897705</v>
      </c>
      <c r="E84">
        <v>1.5063999891281128</v>
      </c>
      <c r="F84">
        <v>1.5419000387191772</v>
      </c>
      <c r="G84">
        <v>1.5723999738693237</v>
      </c>
      <c r="H84">
        <v>1.5979000329971313</v>
      </c>
      <c r="I84">
        <v>1.6251000165939331</v>
      </c>
      <c r="J84">
        <v>1.6497999429702759</v>
      </c>
      <c r="K84">
        <v>1.6754000186920166</v>
      </c>
      <c r="L84">
        <v>1.6935000419616699</v>
      </c>
    </row>
    <row r="85" spans="1:12" x14ac:dyDescent="0.3">
      <c r="A85" s="4" t="s">
        <v>86</v>
      </c>
      <c r="B85">
        <v>1.3449000120162964</v>
      </c>
      <c r="C85">
        <v>1.350100040435791</v>
      </c>
      <c r="D85">
        <v>1.3645999431610107</v>
      </c>
      <c r="E85">
        <v>1.3763999938964844</v>
      </c>
      <c r="F85">
        <v>1.388200044631958</v>
      </c>
      <c r="G85">
        <v>1.3980000019073486</v>
      </c>
      <c r="H85">
        <v>1.4246000051498413</v>
      </c>
      <c r="I85">
        <v>1.4328000545501709</v>
      </c>
      <c r="J85">
        <v>1.4459999799728394</v>
      </c>
      <c r="K85">
        <v>1.4558000564575195</v>
      </c>
      <c r="L85">
        <v>1.4622000455856323</v>
      </c>
    </row>
    <row r="86" spans="1:12" x14ac:dyDescent="0.3">
      <c r="A86" s="4" t="s">
        <v>87</v>
      </c>
      <c r="B86">
        <v>0.79600000381469727</v>
      </c>
      <c r="C86">
        <v>0.80019998550415039</v>
      </c>
      <c r="D86">
        <v>0.80379998683929443</v>
      </c>
      <c r="E86">
        <v>0.81220000982284546</v>
      </c>
      <c r="F86">
        <v>0.82090002298355103</v>
      </c>
      <c r="G86">
        <v>0.830299973487854</v>
      </c>
      <c r="H86">
        <v>0.84240001440048218</v>
      </c>
      <c r="I86">
        <v>0.85259997844696045</v>
      </c>
      <c r="J86">
        <v>0.86169999837875366</v>
      </c>
      <c r="K86">
        <v>0.87110000848770142</v>
      </c>
      <c r="L86">
        <v>0.87919998168945313</v>
      </c>
    </row>
    <row r="87" spans="1:12" x14ac:dyDescent="0.3">
      <c r="A87" s="4" t="s">
        <v>88</v>
      </c>
      <c r="B87">
        <v>0.90960001945495605</v>
      </c>
      <c r="C87">
        <v>0.92360001802444458</v>
      </c>
      <c r="D87">
        <v>0.94059997797012329</v>
      </c>
      <c r="E87">
        <v>0.95899999141693115</v>
      </c>
      <c r="F87">
        <v>0.97039997577667236</v>
      </c>
      <c r="G87">
        <v>0.98390001058578491</v>
      </c>
      <c r="H87">
        <v>1.000499963760376</v>
      </c>
      <c r="I87">
        <v>1.0162999629974365</v>
      </c>
      <c r="J87">
        <v>1.0307999849319458</v>
      </c>
      <c r="K87">
        <v>1.0422999858856201</v>
      </c>
      <c r="L87">
        <v>1.0562000274658203</v>
      </c>
    </row>
    <row r="88" spans="1:12" x14ac:dyDescent="0.3">
      <c r="A88" s="4" t="s">
        <v>89</v>
      </c>
      <c r="B88">
        <v>0.86500000953674316</v>
      </c>
      <c r="C88">
        <v>0.89630001783370972</v>
      </c>
      <c r="D88">
        <v>0.92000001668930054</v>
      </c>
      <c r="E88">
        <v>0.94120001792907715</v>
      </c>
      <c r="F88">
        <v>0.96109998226165771</v>
      </c>
      <c r="G88">
        <v>0.97930002212524414</v>
      </c>
      <c r="H88">
        <v>0.99589997529983521</v>
      </c>
      <c r="I88">
        <v>1.0092999935150146</v>
      </c>
      <c r="J88">
        <v>1.024399995803833</v>
      </c>
      <c r="K88">
        <v>1.0392999649047852</v>
      </c>
      <c r="L88">
        <v>1.0508999824523926</v>
      </c>
    </row>
    <row r="89" spans="1:12" x14ac:dyDescent="0.3">
      <c r="A89" s="4" t="s">
        <v>90</v>
      </c>
      <c r="B89">
        <v>0.94720000028610229</v>
      </c>
      <c r="C89">
        <v>0.96609997749328613</v>
      </c>
      <c r="D89">
        <v>0.98379999399185181</v>
      </c>
      <c r="E89">
        <v>0.993399977684021</v>
      </c>
      <c r="F89">
        <v>1.0055999755859375</v>
      </c>
      <c r="G89">
        <v>1.0164999961853027</v>
      </c>
      <c r="H89">
        <v>1.0267000198364258</v>
      </c>
      <c r="I89">
        <v>1.0371999740600586</v>
      </c>
      <c r="J89">
        <v>1.0476000308990479</v>
      </c>
      <c r="K89">
        <v>1.0571999549865723</v>
      </c>
      <c r="L89">
        <v>1.0678000450134277</v>
      </c>
    </row>
    <row r="90" spans="1:12" x14ac:dyDescent="0.3">
      <c r="A90" s="4" t="s">
        <v>91</v>
      </c>
      <c r="B90">
        <v>0.82020002603530884</v>
      </c>
      <c r="C90">
        <v>0.82749998569488525</v>
      </c>
      <c r="D90">
        <v>0.83780002593994141</v>
      </c>
      <c r="E90">
        <v>0.84469997882843018</v>
      </c>
      <c r="F90">
        <v>0.85500001907348633</v>
      </c>
      <c r="G90">
        <v>0.86440002918243408</v>
      </c>
      <c r="H90">
        <v>0.87430000305175781</v>
      </c>
      <c r="I90">
        <v>0.88289999961853027</v>
      </c>
      <c r="J90">
        <v>0.89209997653961182</v>
      </c>
      <c r="K90">
        <v>0.90069997310638428</v>
      </c>
      <c r="L90">
        <v>0.90890002250671387</v>
      </c>
    </row>
    <row r="91" spans="1:12" x14ac:dyDescent="0.3">
      <c r="A91" s="4" t="s">
        <v>92</v>
      </c>
      <c r="B91">
        <v>0.87139999866485596</v>
      </c>
      <c r="C91">
        <v>0.87840002775192261</v>
      </c>
      <c r="D91">
        <v>0.89380002021789551</v>
      </c>
      <c r="E91">
        <v>0.91049998998641968</v>
      </c>
      <c r="F91">
        <v>0.92500001192092896</v>
      </c>
      <c r="G91">
        <v>0.93610000610351563</v>
      </c>
      <c r="H91">
        <v>0.95020002126693726</v>
      </c>
      <c r="I91">
        <v>0.96060001850128174</v>
      </c>
      <c r="J91">
        <v>0.9725000262260437</v>
      </c>
      <c r="K91">
        <v>0.98259997367858887</v>
      </c>
      <c r="L91">
        <v>0.99220001697540283</v>
      </c>
    </row>
    <row r="92" spans="1:12" x14ac:dyDescent="0.3">
      <c r="A92" s="4" t="s">
        <v>93</v>
      </c>
      <c r="B92">
        <v>1.2193000316619873</v>
      </c>
      <c r="C92">
        <v>1.2418999671936035</v>
      </c>
      <c r="D92">
        <v>1.2599999904632568</v>
      </c>
      <c r="E92">
        <v>1.2695000171661377</v>
      </c>
      <c r="F92">
        <v>1.284000039100647</v>
      </c>
      <c r="G92">
        <v>1.2997000217437744</v>
      </c>
      <c r="H92">
        <v>1.3181999921798706</v>
      </c>
      <c r="I92">
        <v>1.3356000185012817</v>
      </c>
      <c r="J92">
        <v>1.3535000085830688</v>
      </c>
      <c r="K92">
        <v>1.3710000514984131</v>
      </c>
      <c r="L92">
        <v>1.3890000581741333</v>
      </c>
    </row>
    <row r="93" spans="1:12" x14ac:dyDescent="0.3">
      <c r="A93" s="4" t="s">
        <v>94</v>
      </c>
      <c r="B93">
        <v>1.3372000455856323</v>
      </c>
      <c r="C93">
        <v>1.3693000078201294</v>
      </c>
      <c r="D93">
        <v>1.3933000564575195</v>
      </c>
      <c r="E93">
        <v>1.4142999649047852</v>
      </c>
      <c r="F93">
        <v>1.4479999542236328</v>
      </c>
      <c r="G93">
        <v>1.4819999933242798</v>
      </c>
      <c r="H93">
        <v>1.5131000280380249</v>
      </c>
      <c r="I93">
        <v>1.5429999828338623</v>
      </c>
      <c r="J93">
        <v>1.5715999603271484</v>
      </c>
      <c r="K93">
        <v>1.6004999876022339</v>
      </c>
      <c r="L93">
        <v>1.6274000406265259</v>
      </c>
    </row>
    <row r="94" spans="1:12" x14ac:dyDescent="0.3">
      <c r="A94" s="4" t="s">
        <v>95</v>
      </c>
      <c r="B94">
        <v>1.2862999439239502</v>
      </c>
      <c r="C94">
        <v>1.3148000240325928</v>
      </c>
      <c r="D94">
        <v>1.3319000005722046</v>
      </c>
      <c r="E94">
        <v>1.3574999570846558</v>
      </c>
      <c r="F94">
        <v>1.3759000301361084</v>
      </c>
      <c r="G94">
        <v>1.3947999477386475</v>
      </c>
      <c r="H94">
        <v>1.4119000434875488</v>
      </c>
      <c r="I94">
        <v>1.4284000396728516</v>
      </c>
      <c r="J94">
        <v>1.4491000175476074</v>
      </c>
      <c r="K94">
        <v>1.464900016784668</v>
      </c>
      <c r="L94">
        <v>1.4812999963760376</v>
      </c>
    </row>
    <row r="95" spans="1:12" x14ac:dyDescent="0.3">
      <c r="A95" s="4" t="s">
        <v>96</v>
      </c>
      <c r="B95">
        <v>1.2734999656677246</v>
      </c>
      <c r="C95">
        <v>1.2920000553131104</v>
      </c>
      <c r="D95">
        <v>1.3111000061035156</v>
      </c>
      <c r="E95">
        <v>1.3314000368118286</v>
      </c>
      <c r="F95">
        <v>1.3549000024795532</v>
      </c>
      <c r="G95">
        <v>1.3805999755859375</v>
      </c>
      <c r="H95">
        <v>1.4076000452041626</v>
      </c>
      <c r="I95">
        <v>1.4313000440597534</v>
      </c>
      <c r="J95">
        <v>1.4569000005722046</v>
      </c>
      <c r="K95">
        <v>1.4800000190734863</v>
      </c>
      <c r="L95">
        <v>1.5013999938964844</v>
      </c>
    </row>
    <row r="96" spans="1:12" x14ac:dyDescent="0.3">
      <c r="A96" s="4" t="s">
        <v>97</v>
      </c>
      <c r="B96">
        <v>1.1837999820709229</v>
      </c>
      <c r="C96">
        <v>1.1996999979019165</v>
      </c>
      <c r="D96">
        <v>1.2150000333786011</v>
      </c>
      <c r="E96">
        <v>1.2366000413894653</v>
      </c>
      <c r="F96">
        <v>1.2624000310897827</v>
      </c>
      <c r="G96">
        <v>1.2918000221252441</v>
      </c>
      <c r="H96">
        <v>1.3214000463485718</v>
      </c>
      <c r="I96">
        <v>1.3481999635696411</v>
      </c>
      <c r="J96">
        <v>1.3805999755859375</v>
      </c>
      <c r="K96">
        <v>1.4091000556945801</v>
      </c>
      <c r="L96">
        <v>1.437999963760376</v>
      </c>
    </row>
    <row r="97" spans="1:12" x14ac:dyDescent="0.3">
      <c r="A97" s="4" t="s">
        <v>98</v>
      </c>
      <c r="B97">
        <v>1.1766999959945679</v>
      </c>
      <c r="C97">
        <v>1.1827000379562378</v>
      </c>
      <c r="D97">
        <v>1.19159996509552</v>
      </c>
      <c r="E97">
        <v>1.2044999599456787</v>
      </c>
      <c r="F97">
        <v>1.2182999849319458</v>
      </c>
      <c r="G97">
        <v>1.2383999824523926</v>
      </c>
      <c r="H97">
        <v>1.2604000568389893</v>
      </c>
      <c r="I97">
        <v>1.284000039100647</v>
      </c>
      <c r="J97">
        <v>1.3036999702453613</v>
      </c>
      <c r="K97">
        <v>1.3179999589920044</v>
      </c>
      <c r="L97">
        <v>1.3278000354766846</v>
      </c>
    </row>
    <row r="98" spans="1:12" x14ac:dyDescent="0.3">
      <c r="A98" s="4" t="s">
        <v>99</v>
      </c>
      <c r="B98">
        <v>0.87199997901916504</v>
      </c>
      <c r="C98">
        <v>0.88980001211166382</v>
      </c>
      <c r="D98">
        <v>0.89910000562667847</v>
      </c>
      <c r="E98">
        <v>0.92030000686645508</v>
      </c>
      <c r="F98">
        <v>0.94800001382827759</v>
      </c>
      <c r="G98">
        <v>0.96840000152587891</v>
      </c>
      <c r="H98">
        <v>0.97589999437332153</v>
      </c>
      <c r="I98">
        <v>0.97109997272491455</v>
      </c>
      <c r="J98">
        <v>0.97089999914169312</v>
      </c>
      <c r="K98">
        <v>0.97729998826980591</v>
      </c>
      <c r="L98">
        <v>0.98860001564025879</v>
      </c>
    </row>
    <row r="99" spans="1:12" x14ac:dyDescent="0.3">
      <c r="A99" s="4" t="s">
        <v>100</v>
      </c>
      <c r="B99">
        <v>0.87610000371932983</v>
      </c>
      <c r="C99">
        <v>0.90030002593994141</v>
      </c>
      <c r="D99">
        <v>0.91289997100830078</v>
      </c>
      <c r="E99">
        <v>0.92589998245239258</v>
      </c>
      <c r="F99">
        <v>0.93830001354217529</v>
      </c>
      <c r="G99">
        <v>0.95209997892379761</v>
      </c>
      <c r="H99">
        <v>0.96549999713897705</v>
      </c>
      <c r="I99">
        <v>0.97640001773834229</v>
      </c>
      <c r="J99">
        <v>0.99180001020431519</v>
      </c>
      <c r="K99">
        <v>1.00409996509552</v>
      </c>
      <c r="L99">
        <v>1.0161999464035034</v>
      </c>
    </row>
    <row r="100" spans="1:12" x14ac:dyDescent="0.3">
      <c r="A100" s="4" t="s">
        <v>101</v>
      </c>
      <c r="B100">
        <v>0.91960000991821289</v>
      </c>
      <c r="C100">
        <v>0.96020001173019409</v>
      </c>
      <c r="D100">
        <v>1.0006999969482422</v>
      </c>
      <c r="E100">
        <v>1.0247000455856323</v>
      </c>
      <c r="F100">
        <v>1.0501999855041504</v>
      </c>
      <c r="G100">
        <v>1.0743000507354736</v>
      </c>
      <c r="H100">
        <v>1.0963000059127808</v>
      </c>
      <c r="I100">
        <v>1.1132999658584595</v>
      </c>
      <c r="J100">
        <v>1.1334999799728394</v>
      </c>
      <c r="K100">
        <v>1.1516000032424927</v>
      </c>
      <c r="L100">
        <v>1.1698999404907227</v>
      </c>
    </row>
    <row r="101" spans="1:12" x14ac:dyDescent="0.3">
      <c r="A101" s="4" t="s">
        <v>102</v>
      </c>
      <c r="B101">
        <v>0.857200026512146</v>
      </c>
      <c r="C101">
        <v>0.89440000057220459</v>
      </c>
      <c r="D101">
        <v>0.92890000343322754</v>
      </c>
      <c r="E101">
        <v>0.94040000438690186</v>
      </c>
      <c r="F101">
        <v>0.95090001821517944</v>
      </c>
      <c r="G101">
        <v>0.96700000762939453</v>
      </c>
      <c r="H101">
        <v>0.97820001840591431</v>
      </c>
      <c r="I101">
        <v>0.9869999885559082</v>
      </c>
      <c r="J101">
        <v>0.99750000238418579</v>
      </c>
      <c r="K101">
        <v>1.0055999755859375</v>
      </c>
      <c r="L101">
        <v>1.0118000507354736</v>
      </c>
    </row>
    <row r="102" spans="1:12" x14ac:dyDescent="0.3">
      <c r="A102" s="4" t="s">
        <v>103</v>
      </c>
      <c r="B102">
        <v>0.9154999852180481</v>
      </c>
      <c r="C102">
        <v>0.95349997282028198</v>
      </c>
      <c r="D102">
        <v>0.97299998998641968</v>
      </c>
      <c r="E102">
        <v>0.99599999189376831</v>
      </c>
      <c r="F102">
        <v>1.0183000564575195</v>
      </c>
      <c r="G102">
        <v>1.0377000570297241</v>
      </c>
      <c r="H102">
        <v>1.0577000379562378</v>
      </c>
      <c r="I102">
        <v>1.0742000341415405</v>
      </c>
      <c r="J102">
        <v>1.0963000059127808</v>
      </c>
      <c r="K102">
        <v>1.1125999689102173</v>
      </c>
      <c r="L102">
        <v>1.1294000148773193</v>
      </c>
    </row>
    <row r="103" spans="1:12" x14ac:dyDescent="0.3">
      <c r="A103" s="4" t="s">
        <v>104</v>
      </c>
      <c r="B103">
        <v>0.85290002822875977</v>
      </c>
      <c r="C103">
        <v>0.86619997024536133</v>
      </c>
      <c r="D103">
        <v>0.87690001726150513</v>
      </c>
      <c r="E103">
        <v>0.88550001382827759</v>
      </c>
      <c r="F103">
        <v>0.89850002527236938</v>
      </c>
      <c r="G103">
        <v>0.91030001640319824</v>
      </c>
      <c r="H103">
        <v>0.92619997262954712</v>
      </c>
      <c r="I103">
        <v>0.93940001726150513</v>
      </c>
      <c r="J103">
        <v>0.95870000123977661</v>
      </c>
      <c r="K103">
        <v>0.97469997406005859</v>
      </c>
      <c r="L103">
        <v>0.99180001020431519</v>
      </c>
    </row>
    <row r="104" spans="1:12" x14ac:dyDescent="0.3">
      <c r="A104" s="4" t="s">
        <v>142</v>
      </c>
      <c r="B104">
        <v>6.1099998652935028E-2</v>
      </c>
      <c r="C104">
        <v>6.5099999308586121E-2</v>
      </c>
      <c r="D104">
        <v>6.6399998962879181E-2</v>
      </c>
      <c r="E104">
        <v>6.679999828338623E-2</v>
      </c>
      <c r="F104">
        <v>6.7000001668930054E-2</v>
      </c>
      <c r="G104">
        <v>6.7100003361701965E-2</v>
      </c>
      <c r="H104">
        <v>6.7000001668930054E-2</v>
      </c>
      <c r="I104">
        <v>6.7100003361701965E-2</v>
      </c>
      <c r="J104">
        <v>6.719999760389328E-2</v>
      </c>
      <c r="K104">
        <v>6.7400000989437103E-2</v>
      </c>
      <c r="L104">
        <v>6.7699998617172241E-2</v>
      </c>
    </row>
    <row r="105" spans="1:12" x14ac:dyDescent="0.3">
      <c r="A105" s="4" t="s">
        <v>143</v>
      </c>
      <c r="B105">
        <v>6.719999760389328E-2</v>
      </c>
      <c r="C105">
        <v>6.7699998617172241E-2</v>
      </c>
      <c r="D105">
        <v>6.759999692440033E-2</v>
      </c>
      <c r="E105">
        <v>6.759999692440033E-2</v>
      </c>
      <c r="F105">
        <v>6.759999692440033E-2</v>
      </c>
      <c r="G105">
        <v>6.7100003361701965E-2</v>
      </c>
      <c r="H105">
        <v>6.759999692440033E-2</v>
      </c>
      <c r="I105">
        <v>6.7900002002716064E-2</v>
      </c>
      <c r="J105">
        <v>6.8199999630451202E-2</v>
      </c>
      <c r="K105">
        <v>6.8800002336502075E-2</v>
      </c>
      <c r="L105">
        <v>6.9799996912479401E-2</v>
      </c>
    </row>
    <row r="106" spans="1:12" x14ac:dyDescent="0.3">
      <c r="A106" s="4" t="s">
        <v>144</v>
      </c>
      <c r="B106">
        <v>6.4400002360343933E-2</v>
      </c>
      <c r="C106">
        <v>6.5999999642372131E-2</v>
      </c>
      <c r="D106">
        <v>6.4800001680850983E-2</v>
      </c>
      <c r="E106">
        <v>6.419999897480011E-2</v>
      </c>
      <c r="F106">
        <v>6.3900001347064972E-2</v>
      </c>
      <c r="G106">
        <v>6.419999897480011E-2</v>
      </c>
      <c r="H106">
        <v>6.5099999308586121E-2</v>
      </c>
      <c r="I106">
        <v>6.6200003027915955E-2</v>
      </c>
      <c r="J106">
        <v>6.719999760389328E-2</v>
      </c>
      <c r="K106">
        <v>6.8599998950958252E-2</v>
      </c>
      <c r="L106">
        <v>7.0000000298023224E-2</v>
      </c>
    </row>
    <row r="107" spans="1:12" x14ac:dyDescent="0.3">
      <c r="A107" s="4" t="s">
        <v>145</v>
      </c>
      <c r="B107">
        <v>0.96200001239776611</v>
      </c>
      <c r="C107">
        <v>0.94739997386932373</v>
      </c>
      <c r="D107">
        <v>0.94270002841949463</v>
      </c>
      <c r="E107">
        <v>0.94580000638961792</v>
      </c>
      <c r="F107">
        <v>0.94239997863769531</v>
      </c>
      <c r="G107">
        <v>0.94139999151229858</v>
      </c>
      <c r="H107">
        <v>0.93639999628067017</v>
      </c>
      <c r="I107">
        <v>0.93239998817443848</v>
      </c>
      <c r="J107">
        <v>0.93250000476837158</v>
      </c>
      <c r="K107">
        <v>0.9309999942779541</v>
      </c>
      <c r="L107">
        <v>0.93000000715255737</v>
      </c>
    </row>
    <row r="108" spans="1:12" x14ac:dyDescent="0.3">
      <c r="A108" s="4" t="s">
        <v>146</v>
      </c>
      <c r="B108">
        <v>1.0259000062942505</v>
      </c>
      <c r="C108">
        <v>1.0097999572753906</v>
      </c>
      <c r="D108">
        <v>1.0103000402450562</v>
      </c>
      <c r="E108">
        <v>1.0099999904632568</v>
      </c>
      <c r="F108">
        <v>1.0076999664306641</v>
      </c>
      <c r="G108">
        <v>1.0047999620437622</v>
      </c>
      <c r="H108">
        <v>1.0003000497817993</v>
      </c>
      <c r="I108">
        <v>0.99750000238418579</v>
      </c>
      <c r="J108">
        <v>0.9944000244140625</v>
      </c>
      <c r="K108">
        <v>0.99089998006820679</v>
      </c>
      <c r="L108">
        <v>0.98919999599456787</v>
      </c>
    </row>
    <row r="109" spans="1:12" x14ac:dyDescent="0.3">
      <c r="A109" s="4" t="s">
        <v>147</v>
      </c>
      <c r="B109">
        <v>0.8596000075340271</v>
      </c>
      <c r="C109">
        <v>0.8432999849319458</v>
      </c>
      <c r="D109">
        <v>0.84789997339248657</v>
      </c>
      <c r="E109">
        <v>0.8465999960899353</v>
      </c>
      <c r="F109">
        <v>0.84729999303817749</v>
      </c>
      <c r="G109">
        <v>0.84640002250671387</v>
      </c>
      <c r="H109">
        <v>0.84630000591278076</v>
      </c>
      <c r="I109">
        <v>0.84570002555847168</v>
      </c>
      <c r="J109">
        <v>0.84500002861022949</v>
      </c>
      <c r="K109">
        <v>0.84340000152587891</v>
      </c>
      <c r="L109">
        <v>0.8432999849319458</v>
      </c>
    </row>
    <row r="110" spans="1:12" x14ac:dyDescent="0.3">
      <c r="A110" s="4" t="s">
        <v>105</v>
      </c>
      <c r="B110">
        <v>1.1094000339508057</v>
      </c>
      <c r="C110">
        <v>1.1066000461578369</v>
      </c>
      <c r="D110">
        <v>1.1032999753952026</v>
      </c>
      <c r="E110">
        <v>1.0976999998092651</v>
      </c>
      <c r="F110">
        <v>1.1009000539779663</v>
      </c>
      <c r="G110">
        <v>1.1050000190734863</v>
      </c>
      <c r="H110">
        <v>1.1075999736785889</v>
      </c>
      <c r="I110">
        <v>1.107200026512146</v>
      </c>
      <c r="J110">
        <v>1.1066999435424805</v>
      </c>
      <c r="K110">
        <v>1.1059999465942383</v>
      </c>
      <c r="L110">
        <v>1.1059000492095947</v>
      </c>
    </row>
    <row r="111" spans="1:12" x14ac:dyDescent="0.3">
      <c r="A111" s="4" t="s">
        <v>106</v>
      </c>
      <c r="B111">
        <v>1.0794999599456787</v>
      </c>
      <c r="C111">
        <v>1.093500018119812</v>
      </c>
      <c r="D111">
        <v>1.0823999643325806</v>
      </c>
      <c r="E111">
        <v>1.0765000581741333</v>
      </c>
      <c r="F111">
        <v>1.0752999782562256</v>
      </c>
      <c r="G111">
        <v>1.0770000219345093</v>
      </c>
      <c r="H111">
        <v>1.0742000341415405</v>
      </c>
      <c r="I111">
        <v>1.0740000009536743</v>
      </c>
      <c r="J111">
        <v>1.0671999454498291</v>
      </c>
      <c r="K111">
        <v>1.0676000118255615</v>
      </c>
      <c r="L111">
        <v>1.065500020980835</v>
      </c>
    </row>
    <row r="112" spans="1:12" x14ac:dyDescent="0.3">
      <c r="A112" s="4" t="s">
        <v>107</v>
      </c>
      <c r="B112">
        <v>1.1265000104904175</v>
      </c>
      <c r="C112">
        <v>1.1351000070571899</v>
      </c>
      <c r="D112">
        <v>1.1174999475479126</v>
      </c>
      <c r="E112">
        <v>1.1171000003814697</v>
      </c>
      <c r="F112">
        <v>1.117900013923645</v>
      </c>
      <c r="G112">
        <v>1.1172000169754028</v>
      </c>
      <c r="H112">
        <v>1.117900013923645</v>
      </c>
      <c r="I112">
        <v>1.117400050163269</v>
      </c>
      <c r="J112">
        <v>1.1172000169754028</v>
      </c>
      <c r="K112">
        <v>1.1160000562667847</v>
      </c>
      <c r="L112">
        <v>1.1132999658584595</v>
      </c>
    </row>
    <row r="113" spans="1:12" x14ac:dyDescent="0.3">
      <c r="A113" s="4" t="s">
        <v>108</v>
      </c>
      <c r="B113">
        <v>1.0139000415802002</v>
      </c>
      <c r="C113">
        <v>0.97519999742507935</v>
      </c>
      <c r="D113">
        <v>0.97259998321533203</v>
      </c>
      <c r="E113">
        <v>0.96759998798370361</v>
      </c>
      <c r="F113">
        <v>0.96729999780654907</v>
      </c>
      <c r="G113">
        <v>0.96139997243881226</v>
      </c>
      <c r="H113">
        <v>0.95660001039505005</v>
      </c>
      <c r="I113">
        <v>0.95169997215270996</v>
      </c>
      <c r="J113">
        <v>0.95099997520446777</v>
      </c>
      <c r="K113">
        <v>0.94199997186660767</v>
      </c>
      <c r="L113">
        <v>0.94270002841949463</v>
      </c>
    </row>
    <row r="114" spans="1:12" x14ac:dyDescent="0.3">
      <c r="A114" s="4" t="s">
        <v>109</v>
      </c>
      <c r="B114">
        <v>1.3710000514984131</v>
      </c>
      <c r="C114">
        <v>1.3751000165939331</v>
      </c>
      <c r="D114">
        <v>1.3774000406265259</v>
      </c>
      <c r="E114">
        <v>1.3762999773025513</v>
      </c>
      <c r="F114">
        <v>1.3789000511169434</v>
      </c>
      <c r="G114">
        <v>1.3796999454498291</v>
      </c>
      <c r="H114">
        <v>1.3791999816894531</v>
      </c>
      <c r="I114">
        <v>1.3798999786376953</v>
      </c>
      <c r="J114">
        <v>1.3832999467849731</v>
      </c>
      <c r="K114">
        <v>1.3815000057220459</v>
      </c>
      <c r="L114">
        <v>1.3804999589920044</v>
      </c>
    </row>
    <row r="115" spans="1:12" x14ac:dyDescent="0.3">
      <c r="A115" s="4" t="s">
        <v>110</v>
      </c>
      <c r="B115">
        <v>1.3121999502182007</v>
      </c>
      <c r="C115">
        <v>1.298799991607666</v>
      </c>
      <c r="D115">
        <v>1.3007999658584595</v>
      </c>
      <c r="E115">
        <v>1.3012000322341919</v>
      </c>
      <c r="F115">
        <v>1.3044999837875366</v>
      </c>
      <c r="G115">
        <v>1.3046000003814697</v>
      </c>
      <c r="H115">
        <v>1.3055000305175781</v>
      </c>
      <c r="I115">
        <v>1.3055000305175781</v>
      </c>
      <c r="J115">
        <v>1.3080999851226807</v>
      </c>
      <c r="K115">
        <v>1.3076000213623047</v>
      </c>
      <c r="L115">
        <v>1.3093999624252319</v>
      </c>
    </row>
    <row r="116" spans="1:12" x14ac:dyDescent="0.3">
      <c r="A116" s="4" t="s">
        <v>111</v>
      </c>
      <c r="B116">
        <v>1.1967999935150146</v>
      </c>
      <c r="C116">
        <v>1.1807999610900879</v>
      </c>
      <c r="D116">
        <v>1.1822999715805054</v>
      </c>
      <c r="E116">
        <v>1.1814999580383301</v>
      </c>
      <c r="F116">
        <v>1.1841000318527222</v>
      </c>
      <c r="G116">
        <v>1.184499979019165</v>
      </c>
      <c r="H116">
        <v>1.1856000423431396</v>
      </c>
      <c r="I116">
        <v>1.1850999593734741</v>
      </c>
      <c r="J116">
        <v>1.1864000558853149</v>
      </c>
      <c r="K116">
        <v>1.1866999864578247</v>
      </c>
      <c r="L116">
        <v>1.1864999532699585</v>
      </c>
    </row>
    <row r="117" spans="1:12" x14ac:dyDescent="0.3">
      <c r="A117" s="4" t="s">
        <v>112</v>
      </c>
      <c r="B117">
        <v>1.1743999719619751</v>
      </c>
      <c r="C117">
        <v>1.1546000242233276</v>
      </c>
      <c r="D117">
        <v>1.1528999805450439</v>
      </c>
      <c r="E117">
        <v>1.1553000211715698</v>
      </c>
      <c r="F117">
        <v>1.1568000316619873</v>
      </c>
      <c r="G117">
        <v>1.1585999727249146</v>
      </c>
      <c r="H117">
        <v>1.1582000255584717</v>
      </c>
      <c r="I117">
        <v>1.1576999425888062</v>
      </c>
      <c r="J117">
        <v>1.1591999530792236</v>
      </c>
      <c r="K117">
        <v>1.1581000089645386</v>
      </c>
      <c r="L117">
        <v>1.1577999591827393</v>
      </c>
    </row>
    <row r="118" spans="1:12" x14ac:dyDescent="0.3">
      <c r="A118" s="4" t="s">
        <v>113</v>
      </c>
      <c r="B118">
        <v>1.2010999917984009</v>
      </c>
      <c r="C118">
        <v>1.198199987411499</v>
      </c>
      <c r="D118">
        <v>1.1962000131607056</v>
      </c>
      <c r="E118">
        <v>1.1971999406814575</v>
      </c>
      <c r="F118">
        <v>1.198699951171875</v>
      </c>
      <c r="G118">
        <v>1.1992000341415405</v>
      </c>
      <c r="H118">
        <v>1.1999000310897827</v>
      </c>
      <c r="I118">
        <v>1.1979999542236328</v>
      </c>
      <c r="J118">
        <v>1.1990000009536743</v>
      </c>
      <c r="K118">
        <v>1.1984000205993652</v>
      </c>
      <c r="L118">
        <v>1.197100043296814</v>
      </c>
    </row>
    <row r="119" spans="1:12" x14ac:dyDescent="0.3">
      <c r="A119" s="4" t="s">
        <v>114</v>
      </c>
      <c r="B119">
        <v>1.3890000581741333</v>
      </c>
      <c r="C119">
        <v>1.3890000581741333</v>
      </c>
      <c r="D119">
        <v>1.3799999952316284</v>
      </c>
      <c r="E119">
        <v>1.3737000226974487</v>
      </c>
      <c r="F119">
        <v>1.3698999881744385</v>
      </c>
      <c r="G119">
        <v>1.364799976348877</v>
      </c>
      <c r="H119">
        <v>1.3640999794006348</v>
      </c>
      <c r="I119">
        <v>1.361299991607666</v>
      </c>
      <c r="J119">
        <v>1.361799955368042</v>
      </c>
      <c r="K119">
        <v>1.360200047492981</v>
      </c>
      <c r="L119">
        <v>1.3590999841690063</v>
      </c>
    </row>
    <row r="120" spans="1:12" x14ac:dyDescent="0.3">
      <c r="A120" s="4" t="s">
        <v>115</v>
      </c>
      <c r="B120">
        <v>1.392300009727478</v>
      </c>
      <c r="C120">
        <v>1.3999999761581421</v>
      </c>
      <c r="D120">
        <v>1.3767000436782837</v>
      </c>
      <c r="E120">
        <v>1.3758000135421753</v>
      </c>
      <c r="F120">
        <v>1.3729000091552734</v>
      </c>
      <c r="G120">
        <v>1.3701000213623047</v>
      </c>
      <c r="H120">
        <v>1.3590999841690063</v>
      </c>
      <c r="I120">
        <v>1.3518999814987183</v>
      </c>
      <c r="J120">
        <v>1.3496999740600586</v>
      </c>
      <c r="K120">
        <v>1.3466000556945801</v>
      </c>
      <c r="L120">
        <v>1.3443000316619873</v>
      </c>
    </row>
    <row r="121" spans="1:12" x14ac:dyDescent="0.3">
      <c r="A121" s="4" t="s">
        <v>116</v>
      </c>
      <c r="B121">
        <v>1.3521000146865845</v>
      </c>
      <c r="C121">
        <v>1.3481999635696411</v>
      </c>
      <c r="D121">
        <v>1.3350000381469727</v>
      </c>
      <c r="E121">
        <v>1.3244999647140503</v>
      </c>
      <c r="F121">
        <v>1.3141000270843506</v>
      </c>
      <c r="G121">
        <v>1.3075000047683716</v>
      </c>
      <c r="H121">
        <v>1.3076000213623047</v>
      </c>
      <c r="I121">
        <v>1.3052999973297119</v>
      </c>
      <c r="J121">
        <v>1.3021999597549438</v>
      </c>
      <c r="K121">
        <v>1.3000999689102173</v>
      </c>
      <c r="L121">
        <v>1.2992000579833984</v>
      </c>
    </row>
    <row r="122" spans="1:12" x14ac:dyDescent="0.3">
      <c r="A122" s="4" t="s">
        <v>117</v>
      </c>
      <c r="B122">
        <v>1.4059000015258789</v>
      </c>
      <c r="C122">
        <v>1.3773000240325928</v>
      </c>
      <c r="D122">
        <v>1.3767000436782837</v>
      </c>
      <c r="E122">
        <v>1.3652000427246094</v>
      </c>
      <c r="F122">
        <v>1.361799955368042</v>
      </c>
      <c r="G122">
        <v>1.357699990272522</v>
      </c>
      <c r="H122">
        <v>1.3551000356674194</v>
      </c>
      <c r="I122">
        <v>1.3529000282287598</v>
      </c>
      <c r="J122">
        <v>1.3524999618530273</v>
      </c>
      <c r="K122">
        <v>1.351099967956543</v>
      </c>
      <c r="L122">
        <v>1.3480000495910645</v>
      </c>
    </row>
    <row r="123" spans="1:12" x14ac:dyDescent="0.3">
      <c r="A123" s="4" t="s">
        <v>118</v>
      </c>
      <c r="B123">
        <v>1.3717999458312988</v>
      </c>
      <c r="C123">
        <v>1.3639999628067017</v>
      </c>
      <c r="D123">
        <v>1.3547999858856201</v>
      </c>
      <c r="E123">
        <v>1.348099946975708</v>
      </c>
      <c r="F123">
        <v>1.3473999500274658</v>
      </c>
      <c r="G123">
        <v>1.3471000194549561</v>
      </c>
      <c r="H123">
        <v>1.3490999937057495</v>
      </c>
      <c r="I123">
        <v>1.3473000526428223</v>
      </c>
      <c r="J123">
        <v>1.3456000089645386</v>
      </c>
      <c r="K123">
        <v>1.3452999591827393</v>
      </c>
      <c r="L123">
        <v>1.3460999727249146</v>
      </c>
    </row>
    <row r="124" spans="1:12" x14ac:dyDescent="0.3">
      <c r="A124" s="4" t="s">
        <v>119</v>
      </c>
      <c r="B124">
        <v>1.3969000577926636</v>
      </c>
      <c r="C124">
        <v>1.3961000442504883</v>
      </c>
      <c r="D124">
        <v>1.3867000341415405</v>
      </c>
      <c r="E124">
        <v>1.3792999982833862</v>
      </c>
      <c r="F124">
        <v>1.3755999803543091</v>
      </c>
      <c r="G124">
        <v>1.3733999729156494</v>
      </c>
      <c r="H124">
        <v>1.3722000122070312</v>
      </c>
      <c r="I124">
        <v>1.3694000244140625</v>
      </c>
      <c r="J124">
        <v>1.3667000532150269</v>
      </c>
      <c r="K124">
        <v>1.3645000457763672</v>
      </c>
      <c r="L124">
        <v>1.3676999807357788</v>
      </c>
    </row>
    <row r="125" spans="1:12" x14ac:dyDescent="0.3">
      <c r="A125" s="4" t="s">
        <v>120</v>
      </c>
      <c r="B125">
        <v>0.97820001840591431</v>
      </c>
      <c r="C125">
        <v>0.98949998617172241</v>
      </c>
      <c r="D125">
        <v>0.98530000448226929</v>
      </c>
      <c r="E125">
        <v>0.98250001668930054</v>
      </c>
      <c r="F125">
        <v>0.98180001974105835</v>
      </c>
      <c r="G125">
        <v>0.98100000619888306</v>
      </c>
      <c r="H125">
        <v>0.98100000619888306</v>
      </c>
      <c r="I125">
        <v>0.98100000619888306</v>
      </c>
      <c r="J125">
        <v>0.98040002584457397</v>
      </c>
      <c r="K125">
        <v>0.98089998960494995</v>
      </c>
      <c r="L125">
        <v>0.98030000925064087</v>
      </c>
    </row>
    <row r="126" spans="1:12" x14ac:dyDescent="0.3">
      <c r="A126" s="4" t="s">
        <v>121</v>
      </c>
      <c r="B126">
        <v>1.0003000497817993</v>
      </c>
      <c r="C126">
        <v>1.0032000541687012</v>
      </c>
      <c r="D126">
        <v>1.0016000270843506</v>
      </c>
      <c r="E126">
        <v>1.0010999441146851</v>
      </c>
      <c r="F126">
        <v>0.99830001592636108</v>
      </c>
      <c r="G126">
        <v>0.99910002946853638</v>
      </c>
      <c r="H126">
        <v>0.99830001592636108</v>
      </c>
      <c r="I126">
        <v>0.99790000915527344</v>
      </c>
      <c r="J126">
        <v>0.99769997596740723</v>
      </c>
      <c r="K126">
        <v>0.99750000238418579</v>
      </c>
      <c r="L126">
        <v>0.99809998273849487</v>
      </c>
    </row>
    <row r="127" spans="1:12" x14ac:dyDescent="0.3">
      <c r="A127" s="4" t="s">
        <v>122</v>
      </c>
      <c r="B127">
        <v>0.99659997224807739</v>
      </c>
      <c r="C127">
        <v>0.99390000104904175</v>
      </c>
      <c r="D127">
        <v>0.99599999189376831</v>
      </c>
      <c r="E127">
        <v>0.99470001459121704</v>
      </c>
      <c r="F127">
        <v>0.99500000476837158</v>
      </c>
      <c r="G127">
        <v>0.99449998140335083</v>
      </c>
      <c r="H127">
        <v>0.99510002136230469</v>
      </c>
      <c r="I127">
        <v>0.99519997835159302</v>
      </c>
      <c r="J127">
        <v>0.99529999494552612</v>
      </c>
      <c r="K127">
        <v>0.9966999888420105</v>
      </c>
      <c r="L127">
        <v>0.99650001525878906</v>
      </c>
    </row>
    <row r="128" spans="1:12" x14ac:dyDescent="0.3">
      <c r="A128" s="4" t="s">
        <v>123</v>
      </c>
      <c r="B128">
        <v>1.2344000339508057</v>
      </c>
      <c r="C128">
        <v>1.2316000461578369</v>
      </c>
      <c r="D128">
        <v>1.2096999883651733</v>
      </c>
      <c r="E128">
        <v>1.2075999975204468</v>
      </c>
      <c r="F128">
        <v>1.2099000215530396</v>
      </c>
      <c r="G128">
        <v>1.2080999612808228</v>
      </c>
      <c r="H128">
        <v>1.2050000429153442</v>
      </c>
      <c r="I128">
        <v>1.2032999992370605</v>
      </c>
      <c r="J128">
        <v>1.2039999961853027</v>
      </c>
      <c r="K128">
        <v>1.2027000188827515</v>
      </c>
      <c r="L128">
        <v>1.2022000551223755</v>
      </c>
    </row>
    <row r="129" spans="1:12" x14ac:dyDescent="0.3">
      <c r="A129" s="4" t="s">
        <v>124</v>
      </c>
      <c r="B129">
        <v>1.2697000503540039</v>
      </c>
      <c r="C129">
        <v>1.2723000049591064</v>
      </c>
      <c r="D129">
        <v>1.2575000524520874</v>
      </c>
      <c r="E129">
        <v>1.2511999607086182</v>
      </c>
      <c r="F129">
        <v>1.2494000196456909</v>
      </c>
      <c r="G129">
        <v>1.246999979019165</v>
      </c>
      <c r="H129">
        <v>1.2472000122070312</v>
      </c>
      <c r="I129">
        <v>1.246999979019165</v>
      </c>
      <c r="J129">
        <v>1.2445000410079956</v>
      </c>
      <c r="K129">
        <v>1.2443000078201294</v>
      </c>
      <c r="L129">
        <v>1.243399977684021</v>
      </c>
    </row>
    <row r="130" spans="1:12" x14ac:dyDescent="0.3">
      <c r="A130" s="4" t="s">
        <v>125</v>
      </c>
      <c r="B130">
        <v>1.2556999921798706</v>
      </c>
      <c r="C130">
        <v>1.250499963760376</v>
      </c>
      <c r="D130">
        <v>1.242400050163269</v>
      </c>
      <c r="E130">
        <v>1.2387000322341919</v>
      </c>
      <c r="F130">
        <v>1.2381999492645264</v>
      </c>
      <c r="G130">
        <v>1.2374999523162842</v>
      </c>
      <c r="H130">
        <v>1.2364000082015991</v>
      </c>
      <c r="I130">
        <v>1.2359999418258667</v>
      </c>
      <c r="J130">
        <v>1.2338000535964966</v>
      </c>
      <c r="K130">
        <v>1.2352999448776245</v>
      </c>
      <c r="L130">
        <v>1.2346999645233154</v>
      </c>
    </row>
    <row r="131" spans="1:12" x14ac:dyDescent="0.3">
      <c r="A131" s="4" t="s">
        <v>126</v>
      </c>
      <c r="B131">
        <v>0.91360002756118774</v>
      </c>
      <c r="C131">
        <v>0.89800000190734863</v>
      </c>
      <c r="D131">
        <v>0.88940000534057617</v>
      </c>
      <c r="E131">
        <v>0.89480000734329224</v>
      </c>
      <c r="F131">
        <v>0.88830000162124634</v>
      </c>
      <c r="G131">
        <v>0.88899999856948853</v>
      </c>
      <c r="H131">
        <v>0.88880002498626709</v>
      </c>
      <c r="I131">
        <v>0.88770002126693726</v>
      </c>
      <c r="J131">
        <v>0.88730001449584961</v>
      </c>
      <c r="K131">
        <v>0.88760000467300415</v>
      </c>
      <c r="L131">
        <v>0.88779997825622559</v>
      </c>
    </row>
    <row r="132" spans="1:12" x14ac:dyDescent="0.3">
      <c r="A132" s="4" t="s">
        <v>127</v>
      </c>
      <c r="B132">
        <v>0.92390000820159912</v>
      </c>
      <c r="C132">
        <v>0.90179997682571411</v>
      </c>
      <c r="D132">
        <v>0.88999998569488525</v>
      </c>
      <c r="E132">
        <v>0.89149999618530273</v>
      </c>
      <c r="F132">
        <v>0.8881000280380249</v>
      </c>
      <c r="G132">
        <v>0.88739997148513794</v>
      </c>
      <c r="H132">
        <v>0.88730001449584961</v>
      </c>
      <c r="I132">
        <v>0.88669997453689575</v>
      </c>
      <c r="J132">
        <v>0.88539999723434448</v>
      </c>
      <c r="K132">
        <v>0.88529998064041138</v>
      </c>
      <c r="L132">
        <v>0.8848000168800354</v>
      </c>
    </row>
    <row r="133" spans="1:12" x14ac:dyDescent="0.3">
      <c r="A133" s="4" t="s">
        <v>128</v>
      </c>
      <c r="B133">
        <v>0.88440001010894775</v>
      </c>
      <c r="C133">
        <v>0.85439997911453247</v>
      </c>
      <c r="D133">
        <v>0.85519999265670776</v>
      </c>
      <c r="E133">
        <v>0.86650002002716064</v>
      </c>
      <c r="F133">
        <v>0.86750000715255737</v>
      </c>
      <c r="G133">
        <v>0.86830002069473267</v>
      </c>
      <c r="H133">
        <v>0.86930000782012939</v>
      </c>
      <c r="I133">
        <v>0.87040001153945923</v>
      </c>
      <c r="J133">
        <v>0.86970001459121704</v>
      </c>
      <c r="K133">
        <v>0.87029999494552612</v>
      </c>
      <c r="L133">
        <v>0.86970001459121704</v>
      </c>
    </row>
    <row r="137" spans="1:12" x14ac:dyDescent="0.3">
      <c r="A137" t="s">
        <v>129</v>
      </c>
      <c r="B137" s="1" t="s">
        <v>151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0"/>
  <sheetViews>
    <sheetView tabSelected="1" topLeftCell="A117" workbookViewId="0">
      <selection activeCell="A130" sqref="A130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152</v>
      </c>
      <c r="N2">
        <v>91180</v>
      </c>
    </row>
    <row r="3" spans="1:23" x14ac:dyDescent="0.3">
      <c r="A3" s="4" t="s">
        <v>51</v>
      </c>
      <c r="B3">
        <v>0.91720002889633179</v>
      </c>
      <c r="C3">
        <v>0.92350000143051147</v>
      </c>
      <c r="D3">
        <v>0.92659997940063477</v>
      </c>
      <c r="E3">
        <v>0.91570001840591431</v>
      </c>
      <c r="F3">
        <v>0.90710002183914185</v>
      </c>
      <c r="G3">
        <v>0.91280001401901245</v>
      </c>
      <c r="H3">
        <v>0.90280002355575562</v>
      </c>
      <c r="I3">
        <v>0.90319997072219849</v>
      </c>
      <c r="J3">
        <v>0.89980000257492065</v>
      </c>
      <c r="K3">
        <v>0.90069997310638428</v>
      </c>
      <c r="L3">
        <v>0.89649999141693115</v>
      </c>
      <c r="N3">
        <v>0</v>
      </c>
      <c r="O3">
        <v>-3.0299991369247437E-2</v>
      </c>
    </row>
    <row r="4" spans="1:23" x14ac:dyDescent="0.3">
      <c r="A4" s="4" t="s">
        <v>52</v>
      </c>
      <c r="B4">
        <v>0.95810002088546753</v>
      </c>
      <c r="C4">
        <v>0.96039998531341553</v>
      </c>
      <c r="D4">
        <v>0.95459997653961182</v>
      </c>
      <c r="E4">
        <v>0.94900000095367432</v>
      </c>
      <c r="F4">
        <v>0.94470000267028809</v>
      </c>
      <c r="G4">
        <v>0.95200002193450928</v>
      </c>
      <c r="H4">
        <v>0.9473000168800354</v>
      </c>
      <c r="I4">
        <v>0.94679999351501465</v>
      </c>
      <c r="J4">
        <v>0.94340002536773682</v>
      </c>
      <c r="K4">
        <v>0.94150000810623169</v>
      </c>
      <c r="L4">
        <v>0.93919998407363892</v>
      </c>
      <c r="N4">
        <v>3</v>
      </c>
      <c r="O4">
        <v>-1.4066646496454838E-2</v>
      </c>
    </row>
    <row r="5" spans="1:23" x14ac:dyDescent="0.3">
      <c r="A5" s="4" t="s">
        <v>53</v>
      </c>
      <c r="B5">
        <v>0.87610000371932983</v>
      </c>
      <c r="C5">
        <v>0.8773999810218811</v>
      </c>
      <c r="D5">
        <v>0.87800002098083496</v>
      </c>
      <c r="E5">
        <v>0.87159997224807739</v>
      </c>
      <c r="F5">
        <v>0.8684999942779541</v>
      </c>
      <c r="G5">
        <v>0.87159997224807739</v>
      </c>
      <c r="H5">
        <v>0.87029999494552612</v>
      </c>
      <c r="I5">
        <v>0.87099999189376831</v>
      </c>
      <c r="J5">
        <v>0.86809998750686646</v>
      </c>
      <c r="K5">
        <v>0.86619997024536133</v>
      </c>
      <c r="L5">
        <v>0.86430001258850098</v>
      </c>
      <c r="N5">
        <v>6</v>
      </c>
      <c r="O5">
        <v>-1.513335108757019E-2</v>
      </c>
    </row>
    <row r="6" spans="1:23" x14ac:dyDescent="0.3">
      <c r="A6" s="4" t="s">
        <v>54</v>
      </c>
      <c r="B6">
        <v>0.83060002326965332</v>
      </c>
      <c r="C6">
        <v>0.83389997482299805</v>
      </c>
      <c r="D6">
        <v>0.83459997177124023</v>
      </c>
      <c r="E6">
        <v>0.83149999380111694</v>
      </c>
      <c r="F6">
        <v>0.82450002431869507</v>
      </c>
      <c r="G6">
        <v>0.83039999008178711</v>
      </c>
      <c r="H6">
        <v>0.8278999924659729</v>
      </c>
      <c r="I6">
        <v>0.82870000600814819</v>
      </c>
      <c r="J6">
        <v>0.82770001888275146</v>
      </c>
      <c r="K6">
        <v>0.82819998264312744</v>
      </c>
      <c r="L6">
        <v>0.82630002498626709</v>
      </c>
      <c r="N6">
        <v>9</v>
      </c>
      <c r="O6">
        <v>-2.2533327341079712E-2</v>
      </c>
    </row>
    <row r="7" spans="1:23" x14ac:dyDescent="0.3">
      <c r="A7" s="4" t="s">
        <v>55</v>
      </c>
      <c r="B7">
        <v>0.97850000858306885</v>
      </c>
      <c r="C7">
        <v>0.9725000262260437</v>
      </c>
      <c r="D7">
        <v>0.97500002384185791</v>
      </c>
      <c r="E7">
        <v>0.96310001611709595</v>
      </c>
      <c r="F7">
        <v>0.95899999141693115</v>
      </c>
      <c r="G7">
        <v>0.95200002193450928</v>
      </c>
      <c r="H7">
        <v>0.9496999979019165</v>
      </c>
      <c r="I7">
        <v>0.9496999979019165</v>
      </c>
      <c r="J7">
        <v>0.94739997386932373</v>
      </c>
      <c r="K7">
        <v>0.94690001010894775</v>
      </c>
      <c r="L7">
        <v>0.94290000200271606</v>
      </c>
      <c r="N7">
        <v>12</v>
      </c>
      <c r="O7">
        <v>-2.6066641012827629E-2</v>
      </c>
    </row>
    <row r="8" spans="1:23" x14ac:dyDescent="0.3">
      <c r="A8" s="4" t="s">
        <v>56</v>
      </c>
      <c r="B8">
        <v>0.95270001888275146</v>
      </c>
      <c r="C8">
        <v>0.94889998435974121</v>
      </c>
      <c r="D8">
        <v>0.94220000505447388</v>
      </c>
      <c r="E8">
        <v>0.93870002031326294</v>
      </c>
      <c r="F8">
        <v>0.93459999561309814</v>
      </c>
      <c r="G8">
        <v>0.93300002813339233</v>
      </c>
      <c r="H8">
        <v>0.92790001630783081</v>
      </c>
      <c r="I8">
        <v>0.92900002002716064</v>
      </c>
      <c r="J8">
        <v>0.92570000886917114</v>
      </c>
      <c r="K8">
        <v>0.92610001564025879</v>
      </c>
      <c r="L8">
        <v>0.92339998483657837</v>
      </c>
      <c r="N8">
        <v>15</v>
      </c>
      <c r="O8">
        <v>-2.2233317295710209E-2</v>
      </c>
    </row>
    <row r="9" spans="1:23" x14ac:dyDescent="0.3">
      <c r="A9" s="4" t="s">
        <v>145</v>
      </c>
      <c r="B9">
        <v>0.96200001239776611</v>
      </c>
      <c r="C9">
        <v>0.94739997386932373</v>
      </c>
      <c r="D9">
        <v>0.94270002841949463</v>
      </c>
      <c r="E9">
        <v>0.94580000638961792</v>
      </c>
      <c r="F9">
        <v>0.94239997863769531</v>
      </c>
      <c r="G9">
        <v>0.94139999151229858</v>
      </c>
      <c r="H9">
        <v>0.93639999628067017</v>
      </c>
      <c r="I9">
        <v>0.93239998817443848</v>
      </c>
      <c r="J9">
        <v>0.93250000476837158</v>
      </c>
      <c r="K9">
        <v>0.9309999942779541</v>
      </c>
      <c r="L9">
        <v>0.93000000715255737</v>
      </c>
      <c r="N9">
        <v>18</v>
      </c>
      <c r="O9">
        <v>-2.3350010315577263E-2</v>
      </c>
    </row>
    <row r="10" spans="1:23" x14ac:dyDescent="0.3">
      <c r="A10" s="4" t="s">
        <v>146</v>
      </c>
      <c r="B10">
        <v>1.0259000062942505</v>
      </c>
      <c r="C10">
        <v>1.0097999572753906</v>
      </c>
      <c r="D10">
        <v>1.0103000402450562</v>
      </c>
      <c r="E10">
        <v>1.0099999904632568</v>
      </c>
      <c r="F10">
        <v>1.0076999664306641</v>
      </c>
      <c r="G10">
        <v>1.0047999620437622</v>
      </c>
      <c r="H10">
        <v>1.0003000497817993</v>
      </c>
      <c r="I10">
        <v>0.99750000238418579</v>
      </c>
      <c r="J10">
        <v>0.9944000244140625</v>
      </c>
      <c r="K10">
        <v>0.99089998006820679</v>
      </c>
      <c r="L10">
        <v>0.98919999599456787</v>
      </c>
      <c r="N10">
        <v>21</v>
      </c>
      <c r="O10">
        <v>-2.0466675360997555E-2</v>
      </c>
    </row>
    <row r="11" spans="1:23" x14ac:dyDescent="0.3">
      <c r="A11" s="4" t="s">
        <v>147</v>
      </c>
      <c r="B11">
        <v>0.8596000075340271</v>
      </c>
      <c r="C11">
        <v>0.8432999849319458</v>
      </c>
      <c r="D11">
        <v>0.84789997339248657</v>
      </c>
      <c r="E11">
        <v>0.8465999960899353</v>
      </c>
      <c r="F11">
        <v>0.84729999303817749</v>
      </c>
      <c r="G11">
        <v>0.84640002250671387</v>
      </c>
      <c r="H11">
        <v>0.84630000591278076</v>
      </c>
      <c r="I11">
        <v>0.84570002555847168</v>
      </c>
      <c r="J11">
        <v>0.84500002861022949</v>
      </c>
      <c r="K11">
        <v>0.84340000152587891</v>
      </c>
      <c r="L11">
        <v>0.8432999849319458</v>
      </c>
      <c r="N11">
        <v>24</v>
      </c>
      <c r="O11">
        <v>-2.1950016419092777E-2</v>
      </c>
    </row>
    <row r="12" spans="1:23" x14ac:dyDescent="0.3">
      <c r="A12" s="4" t="s">
        <v>130</v>
      </c>
      <c r="B12">
        <f>AVERAGE(B3:B8)-AVERAGE(B9:B11)</f>
        <v>-3.0299991369247437E-2</v>
      </c>
      <c r="C12">
        <f t="shared" ref="C12:L12" si="0">AVERAGE(C3:C8)-AVERAGE(C9:C11)</f>
        <v>-1.4066646496454838E-2</v>
      </c>
      <c r="D12">
        <f t="shared" si="0"/>
        <v>-1.513335108757019E-2</v>
      </c>
      <c r="E12">
        <f t="shared" si="0"/>
        <v>-2.2533327341079712E-2</v>
      </c>
      <c r="F12">
        <f t="shared" si="0"/>
        <v>-2.6066641012827629E-2</v>
      </c>
      <c r="G12">
        <f t="shared" si="0"/>
        <v>-2.2233317295710209E-2</v>
      </c>
      <c r="H12">
        <f t="shared" si="0"/>
        <v>-2.3350010315577263E-2</v>
      </c>
      <c r="I12">
        <f t="shared" si="0"/>
        <v>-2.0466675360997555E-2</v>
      </c>
      <c r="J12">
        <f t="shared" si="0"/>
        <v>-2.1950016419092777E-2</v>
      </c>
      <c r="K12">
        <f t="shared" si="0"/>
        <v>-2.0166665315628052E-2</v>
      </c>
      <c r="L12">
        <f t="shared" si="0"/>
        <v>-2.2066662708918217E-2</v>
      </c>
      <c r="N12">
        <v>27</v>
      </c>
      <c r="O12">
        <v>-2.0166665315628052E-2</v>
      </c>
    </row>
    <row r="13" spans="1:23" x14ac:dyDescent="0.3">
      <c r="N13">
        <v>30</v>
      </c>
      <c r="O13">
        <v>-2.2066662708918217E-2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153</v>
      </c>
      <c r="N17">
        <v>91181</v>
      </c>
    </row>
    <row r="18" spans="1:15" x14ac:dyDescent="0.3">
      <c r="A18" s="4" t="s">
        <v>57</v>
      </c>
      <c r="B18">
        <v>1.0809999704360962</v>
      </c>
      <c r="C18">
        <v>1.1062999963760376</v>
      </c>
      <c r="D18">
        <v>1.132099986076355</v>
      </c>
      <c r="E18">
        <v>1.1553000211715698</v>
      </c>
      <c r="F18">
        <v>1.183899998664856</v>
      </c>
      <c r="G18">
        <v>1.2204999923706055</v>
      </c>
      <c r="H18">
        <v>1.2505999803543091</v>
      </c>
      <c r="I18">
        <v>1.284000039100647</v>
      </c>
      <c r="J18">
        <v>1.3105000257492065</v>
      </c>
      <c r="K18">
        <v>1.3382999897003174</v>
      </c>
      <c r="L18">
        <v>1.364799976348877</v>
      </c>
      <c r="N18">
        <v>0</v>
      </c>
      <c r="O18">
        <v>-1.3599991798400879E-2</v>
      </c>
    </row>
    <row r="19" spans="1:15" x14ac:dyDescent="0.3">
      <c r="A19" s="4" t="s">
        <v>58</v>
      </c>
      <c r="B19">
        <v>0.93910002708435059</v>
      </c>
      <c r="C19">
        <v>0.97089999914169312</v>
      </c>
      <c r="D19">
        <v>1.010699987411499</v>
      </c>
      <c r="E19">
        <v>1.0449999570846558</v>
      </c>
      <c r="F19">
        <v>1.0837999582290649</v>
      </c>
      <c r="G19">
        <v>1.1220999956130981</v>
      </c>
      <c r="H19">
        <v>1.1643999814987183</v>
      </c>
      <c r="I19">
        <v>1.2071000337600708</v>
      </c>
      <c r="J19">
        <v>1.2423000335693359</v>
      </c>
      <c r="K19">
        <v>1.276900053024292</v>
      </c>
      <c r="L19">
        <v>1.3064999580383301</v>
      </c>
      <c r="N19">
        <v>3</v>
      </c>
      <c r="O19">
        <v>1.903330286343885E-2</v>
      </c>
    </row>
    <row r="20" spans="1:15" x14ac:dyDescent="0.3">
      <c r="A20" s="4" t="s">
        <v>59</v>
      </c>
      <c r="B20">
        <v>1.0616999864578247</v>
      </c>
      <c r="C20">
        <v>1.0946999788284302</v>
      </c>
      <c r="D20">
        <v>1.1331000328063965</v>
      </c>
      <c r="E20">
        <v>1.1654000282287598</v>
      </c>
      <c r="F20">
        <v>1.2171000242233276</v>
      </c>
      <c r="G20">
        <v>1.25409996509552</v>
      </c>
      <c r="H20">
        <v>1.2882000207901001</v>
      </c>
      <c r="I20">
        <v>1.3230999708175659</v>
      </c>
      <c r="J20">
        <v>1.3528000116348267</v>
      </c>
      <c r="K20">
        <v>1.3819999694824219</v>
      </c>
      <c r="L20">
        <v>1.4084999561309814</v>
      </c>
      <c r="N20">
        <v>6</v>
      </c>
      <c r="O20">
        <v>7.3583384354909187E-2</v>
      </c>
    </row>
    <row r="21" spans="1:15" x14ac:dyDescent="0.3">
      <c r="A21" s="4" t="s">
        <v>60</v>
      </c>
      <c r="B21">
        <v>1.2480000257492065</v>
      </c>
      <c r="C21">
        <v>1.2962000370025635</v>
      </c>
      <c r="D21">
        <v>1.3353999853134155</v>
      </c>
      <c r="E21">
        <v>1.3701000213623047</v>
      </c>
      <c r="F21">
        <v>1.4039000272750854</v>
      </c>
      <c r="G21">
        <v>1.4500000476837158</v>
      </c>
      <c r="H21">
        <v>1.4845999479293823</v>
      </c>
      <c r="I21">
        <v>1.5198999643325806</v>
      </c>
      <c r="J21">
        <v>1.5520000457763672</v>
      </c>
      <c r="K21">
        <v>1.5819000005722046</v>
      </c>
      <c r="L21">
        <v>1.6081999540328979</v>
      </c>
      <c r="N21">
        <v>9</v>
      </c>
      <c r="O21">
        <v>0.11504999796549487</v>
      </c>
    </row>
    <row r="22" spans="1:15" x14ac:dyDescent="0.3">
      <c r="A22" s="4" t="s">
        <v>61</v>
      </c>
      <c r="B22">
        <v>1.1665999889373779</v>
      </c>
      <c r="C22">
        <v>1.211899995803833</v>
      </c>
      <c r="D22">
        <v>1.2726000547409058</v>
      </c>
      <c r="E22">
        <v>1.315500020980835</v>
      </c>
      <c r="F22">
        <v>1.3605999946594238</v>
      </c>
      <c r="G22">
        <v>1.4105000495910645</v>
      </c>
      <c r="H22">
        <v>1.4551000595092773</v>
      </c>
      <c r="I22">
        <v>1.4958000183105469</v>
      </c>
      <c r="J22">
        <v>1.5309000015258789</v>
      </c>
      <c r="K22">
        <v>1.5638999938964844</v>
      </c>
      <c r="L22">
        <v>1.5908999443054199</v>
      </c>
      <c r="N22">
        <v>12</v>
      </c>
      <c r="O22">
        <v>0.14831666151682521</v>
      </c>
    </row>
    <row r="23" spans="1:15" x14ac:dyDescent="0.3">
      <c r="A23" s="4" t="s">
        <v>62</v>
      </c>
      <c r="B23">
        <v>1.0528000593185425</v>
      </c>
      <c r="C23">
        <v>1.1045999526977539</v>
      </c>
      <c r="D23">
        <v>1.1640000343322754</v>
      </c>
      <c r="E23">
        <v>1.2216000556945801</v>
      </c>
      <c r="F23">
        <v>1.2288000583648682</v>
      </c>
      <c r="G23">
        <v>1.2062000036239624</v>
      </c>
      <c r="H23">
        <v>1.1798000335693359</v>
      </c>
      <c r="I23">
        <v>1.2211999893188477</v>
      </c>
      <c r="J23">
        <v>1.3009999990463257</v>
      </c>
      <c r="K23">
        <v>1.3579000234603882</v>
      </c>
      <c r="L23">
        <v>1.4176000356674194</v>
      </c>
      <c r="N23">
        <v>15</v>
      </c>
      <c r="O23">
        <v>0.17749998966852831</v>
      </c>
    </row>
    <row r="24" spans="1:15" x14ac:dyDescent="0.3">
      <c r="A24" s="4" t="s">
        <v>105</v>
      </c>
      <c r="B24">
        <v>1.1094000339508057</v>
      </c>
      <c r="C24">
        <v>1.1066000461578369</v>
      </c>
      <c r="D24">
        <v>1.1032999753952026</v>
      </c>
      <c r="E24">
        <v>1.0976999998092651</v>
      </c>
      <c r="F24">
        <v>1.1009000539779663</v>
      </c>
      <c r="G24">
        <v>1.1050000190734863</v>
      </c>
      <c r="H24">
        <v>1.1075999736785889</v>
      </c>
      <c r="I24">
        <v>1.107200026512146</v>
      </c>
      <c r="J24">
        <v>1.1066999435424805</v>
      </c>
      <c r="K24">
        <v>1.1059999465942383</v>
      </c>
      <c r="L24">
        <v>1.1059000492095947</v>
      </c>
      <c r="N24">
        <v>18</v>
      </c>
      <c r="O24">
        <v>0.20388333002726244</v>
      </c>
    </row>
    <row r="25" spans="1:15" x14ac:dyDescent="0.3">
      <c r="A25" s="4" t="s">
        <v>106</v>
      </c>
      <c r="B25">
        <v>1.0794999599456787</v>
      </c>
      <c r="C25">
        <v>1.093500018119812</v>
      </c>
      <c r="D25">
        <v>1.0823999643325806</v>
      </c>
      <c r="E25">
        <v>1.0765000581741333</v>
      </c>
      <c r="F25">
        <v>1.0752999782562256</v>
      </c>
      <c r="G25">
        <v>1.0770000219345093</v>
      </c>
      <c r="H25">
        <v>1.0742000341415405</v>
      </c>
      <c r="I25">
        <v>1.0740000009536743</v>
      </c>
      <c r="J25">
        <v>1.0671999454498291</v>
      </c>
      <c r="K25">
        <v>1.0676000118255615</v>
      </c>
      <c r="L25">
        <v>1.065500020980835</v>
      </c>
      <c r="N25">
        <v>21</v>
      </c>
      <c r="O25">
        <v>0.2423166433970132</v>
      </c>
    </row>
    <row r="26" spans="1:15" x14ac:dyDescent="0.3">
      <c r="A26" s="4" t="s">
        <v>107</v>
      </c>
      <c r="B26">
        <v>1.1265000104904175</v>
      </c>
      <c r="C26">
        <v>1.1351000070571899</v>
      </c>
      <c r="D26">
        <v>1.1174999475479126</v>
      </c>
      <c r="E26">
        <v>1.1171000003814697</v>
      </c>
      <c r="F26">
        <v>1.117900013923645</v>
      </c>
      <c r="G26">
        <v>1.1172000169754028</v>
      </c>
      <c r="H26">
        <v>1.117900013923645</v>
      </c>
      <c r="I26">
        <v>1.117400050163269</v>
      </c>
      <c r="J26">
        <v>1.1172000169754028</v>
      </c>
      <c r="K26">
        <v>1.1160000562667847</v>
      </c>
      <c r="L26">
        <v>1.1132999658584595</v>
      </c>
      <c r="N26">
        <v>24</v>
      </c>
      <c r="O26">
        <v>0.2845500508944192</v>
      </c>
    </row>
    <row r="27" spans="1:15" x14ac:dyDescent="0.3">
      <c r="A27" s="4" t="s">
        <v>130</v>
      </c>
      <c r="B27">
        <f>AVERAGE(B18:B23)-AVERAGE(B24:B26)</f>
        <v>-1.3599991798400879E-2</v>
      </c>
      <c r="C27">
        <f t="shared" ref="C27:L27" si="1">AVERAGE(C18:C23)-AVERAGE(C24:C26)</f>
        <v>1.903330286343885E-2</v>
      </c>
      <c r="D27">
        <f t="shared" si="1"/>
        <v>7.3583384354909187E-2</v>
      </c>
      <c r="E27">
        <f t="shared" si="1"/>
        <v>0.11504999796549487</v>
      </c>
      <c r="F27">
        <f t="shared" si="1"/>
        <v>0.14831666151682521</v>
      </c>
      <c r="G27">
        <f t="shared" si="1"/>
        <v>0.17749998966852831</v>
      </c>
      <c r="H27">
        <f t="shared" si="1"/>
        <v>0.20388333002726244</v>
      </c>
      <c r="I27">
        <f t="shared" si="1"/>
        <v>0.2423166433970132</v>
      </c>
      <c r="J27">
        <f t="shared" si="1"/>
        <v>0.2845500508944192</v>
      </c>
      <c r="K27">
        <f t="shared" si="1"/>
        <v>0.32028333346048976</v>
      </c>
      <c r="L27">
        <f t="shared" si="1"/>
        <v>0.35451662540435791</v>
      </c>
      <c r="N27">
        <v>27</v>
      </c>
      <c r="O27">
        <v>0.32028333346048976</v>
      </c>
    </row>
    <row r="28" spans="1:15" x14ac:dyDescent="0.3">
      <c r="N28">
        <v>30</v>
      </c>
      <c r="O28">
        <v>0.35451662540435791</v>
      </c>
    </row>
    <row r="32" spans="1:15" x14ac:dyDescent="0.3">
      <c r="N32">
        <v>91182</v>
      </c>
    </row>
    <row r="33" spans="1:15" x14ac:dyDescent="0.3">
      <c r="A33" t="s">
        <v>154</v>
      </c>
      <c r="N33">
        <v>0</v>
      </c>
      <c r="O33">
        <v>-1.7966707547505623E-2</v>
      </c>
    </row>
    <row r="34" spans="1:15" x14ac:dyDescent="0.3">
      <c r="A34" s="4" t="s">
        <v>63</v>
      </c>
      <c r="B34">
        <v>1.2986999750137329</v>
      </c>
      <c r="C34">
        <v>1.3025000095367432</v>
      </c>
      <c r="D34">
        <v>1.319599986076355</v>
      </c>
      <c r="E34">
        <v>1.3499000072479248</v>
      </c>
      <c r="F34">
        <v>1.3847999572753906</v>
      </c>
      <c r="G34">
        <v>1.423799991607666</v>
      </c>
      <c r="H34">
        <v>1.4666999578475952</v>
      </c>
      <c r="I34">
        <v>1.4966000318527222</v>
      </c>
      <c r="J34">
        <v>1.5153000354766846</v>
      </c>
      <c r="K34">
        <v>1.5045000314712524</v>
      </c>
      <c r="L34">
        <v>1.5183999538421631</v>
      </c>
      <c r="N34">
        <v>3</v>
      </c>
      <c r="O34">
        <v>1.109999418258667E-2</v>
      </c>
    </row>
    <row r="35" spans="1:15" x14ac:dyDescent="0.3">
      <c r="A35" s="4" t="s">
        <v>64</v>
      </c>
      <c r="B35">
        <v>1.2878999710083008</v>
      </c>
      <c r="C35">
        <v>1.2884999513626099</v>
      </c>
      <c r="D35">
        <v>1.3077000379562378</v>
      </c>
      <c r="E35">
        <v>1.3289999961853027</v>
      </c>
      <c r="F35">
        <v>1.3535000085830688</v>
      </c>
      <c r="G35">
        <v>1.3758000135421753</v>
      </c>
      <c r="H35">
        <v>1.3988000154495239</v>
      </c>
      <c r="I35">
        <v>1.4246000051498413</v>
      </c>
      <c r="J35">
        <v>1.4447000026702881</v>
      </c>
      <c r="K35">
        <v>1.464900016784668</v>
      </c>
      <c r="L35">
        <v>1.490399956703186</v>
      </c>
      <c r="N35">
        <v>6</v>
      </c>
      <c r="O35">
        <v>3.4150024255116929E-2</v>
      </c>
    </row>
    <row r="36" spans="1:15" x14ac:dyDescent="0.3">
      <c r="A36" s="4" t="s">
        <v>65</v>
      </c>
      <c r="B36">
        <v>1.1095999479293823</v>
      </c>
      <c r="C36">
        <v>1.124500036239624</v>
      </c>
      <c r="D36">
        <v>1.148900032043457</v>
      </c>
      <c r="E36">
        <v>1.172700047492981</v>
      </c>
      <c r="F36">
        <v>1.2023999691009521</v>
      </c>
      <c r="G36">
        <v>1.2273000478744507</v>
      </c>
      <c r="H36">
        <v>1.2519999742507935</v>
      </c>
      <c r="I36">
        <v>1.2792999744415283</v>
      </c>
      <c r="J36">
        <v>1.3027000427246094</v>
      </c>
      <c r="K36">
        <v>1.32669997215271</v>
      </c>
      <c r="L36">
        <v>1.3511999845504761</v>
      </c>
      <c r="N36">
        <v>9</v>
      </c>
      <c r="O36">
        <v>5.9416651725769043E-2</v>
      </c>
    </row>
    <row r="37" spans="1:15" x14ac:dyDescent="0.3">
      <c r="A37" s="4" t="s">
        <v>66</v>
      </c>
      <c r="B37">
        <v>1.2019000053405762</v>
      </c>
      <c r="C37">
        <v>1.218999981880188</v>
      </c>
      <c r="D37">
        <v>1.2379000186920166</v>
      </c>
      <c r="E37">
        <v>1.2533999681472778</v>
      </c>
      <c r="F37">
        <v>1.2783999443054199</v>
      </c>
      <c r="G37">
        <v>1.3039000034332275</v>
      </c>
      <c r="H37">
        <v>1.3260999917984009</v>
      </c>
      <c r="I37">
        <v>1.3499000072479248</v>
      </c>
      <c r="J37">
        <v>1.3700000047683716</v>
      </c>
      <c r="K37">
        <v>1.3920999765396118</v>
      </c>
      <c r="L37">
        <v>1.4220000505447388</v>
      </c>
      <c r="N37">
        <v>12</v>
      </c>
      <c r="O37">
        <v>8.5516631603240967E-2</v>
      </c>
    </row>
    <row r="38" spans="1:15" x14ac:dyDescent="0.3">
      <c r="A38" s="4" t="s">
        <v>67</v>
      </c>
      <c r="B38">
        <v>1.2527999877929687</v>
      </c>
      <c r="C38">
        <v>1.273900032043457</v>
      </c>
      <c r="D38">
        <v>1.3061000108718872</v>
      </c>
      <c r="E38">
        <v>1.3336999416351318</v>
      </c>
      <c r="F38">
        <v>1.3629000186920166</v>
      </c>
      <c r="G38">
        <v>1.3933000564575195</v>
      </c>
      <c r="H38">
        <v>1.4225000143051147</v>
      </c>
      <c r="I38">
        <v>1.4534000158309937</v>
      </c>
      <c r="J38">
        <v>1.4848999977111816</v>
      </c>
      <c r="K38">
        <v>1.5146000385284424</v>
      </c>
      <c r="L38">
        <v>1.5424000024795532</v>
      </c>
      <c r="N38">
        <v>15</v>
      </c>
      <c r="O38">
        <v>0.11423337459564209</v>
      </c>
    </row>
    <row r="39" spans="1:15" x14ac:dyDescent="0.3">
      <c r="A39" s="4" t="s">
        <v>68</v>
      </c>
      <c r="B39">
        <v>1.1354999542236328</v>
      </c>
      <c r="C39">
        <v>1.1563999652862549</v>
      </c>
      <c r="D39">
        <v>1.1863000392913818</v>
      </c>
      <c r="E39">
        <v>1.2079999446868896</v>
      </c>
      <c r="F39">
        <v>1.2324999570846558</v>
      </c>
      <c r="G39">
        <v>1.2526999711990356</v>
      </c>
      <c r="H39">
        <v>1.2697000503540039</v>
      </c>
      <c r="I39">
        <v>1.288100004196167</v>
      </c>
      <c r="J39">
        <v>1.3062000274658203</v>
      </c>
      <c r="K39">
        <v>1.3213000297546387</v>
      </c>
      <c r="L39">
        <v>1.3403999805450439</v>
      </c>
      <c r="N39">
        <v>18</v>
      </c>
      <c r="O39">
        <v>0.14219999313354492</v>
      </c>
    </row>
    <row r="40" spans="1:15" x14ac:dyDescent="0.3">
      <c r="A40" s="4" t="s">
        <v>108</v>
      </c>
      <c r="B40">
        <v>1.0139000415802002</v>
      </c>
      <c r="C40">
        <v>0.97519999742507935</v>
      </c>
      <c r="D40">
        <v>0.97259998321533203</v>
      </c>
      <c r="E40">
        <v>0.96759998798370361</v>
      </c>
      <c r="F40">
        <v>0.96729999780654907</v>
      </c>
      <c r="G40">
        <v>0.96139997243881226</v>
      </c>
      <c r="H40">
        <v>0.95660001039505005</v>
      </c>
      <c r="I40">
        <v>0.95169997215270996</v>
      </c>
      <c r="J40">
        <v>0.95099997520446777</v>
      </c>
      <c r="K40">
        <v>0.94199997186660767</v>
      </c>
      <c r="L40">
        <v>0.94270002841949463</v>
      </c>
      <c r="N40">
        <v>21</v>
      </c>
      <c r="O40">
        <v>0.16961667935053515</v>
      </c>
    </row>
    <row r="41" spans="1:15" x14ac:dyDescent="0.3">
      <c r="A41" s="4" t="s">
        <v>109</v>
      </c>
      <c r="B41">
        <v>1.3710000514984131</v>
      </c>
      <c r="C41">
        <v>1.3751000165939331</v>
      </c>
      <c r="D41">
        <v>1.3774000406265259</v>
      </c>
      <c r="E41">
        <v>1.3762999773025513</v>
      </c>
      <c r="F41">
        <v>1.3789000511169434</v>
      </c>
      <c r="G41">
        <v>1.3796999454498291</v>
      </c>
      <c r="H41">
        <v>1.3791999816894531</v>
      </c>
      <c r="I41">
        <v>1.3798999786376953</v>
      </c>
      <c r="J41">
        <v>1.3832999467849731</v>
      </c>
      <c r="K41">
        <v>1.3815000057220459</v>
      </c>
      <c r="L41">
        <v>1.3804999589920044</v>
      </c>
      <c r="N41">
        <v>24</v>
      </c>
      <c r="O41">
        <v>0.18983338276545192</v>
      </c>
    </row>
    <row r="42" spans="1:15" x14ac:dyDescent="0.3">
      <c r="A42" s="4" t="s">
        <v>110</v>
      </c>
      <c r="B42">
        <v>1.3121999502182007</v>
      </c>
      <c r="C42">
        <v>1.298799991607666</v>
      </c>
      <c r="D42">
        <v>1.3007999658584595</v>
      </c>
      <c r="E42">
        <v>1.3012000322341919</v>
      </c>
      <c r="F42">
        <v>1.3044999837875366</v>
      </c>
      <c r="G42">
        <v>1.3046000003814697</v>
      </c>
      <c r="H42">
        <v>1.3055000305175781</v>
      </c>
      <c r="I42">
        <v>1.3055000305175781</v>
      </c>
      <c r="J42">
        <v>1.3080999851226807</v>
      </c>
      <c r="K42">
        <v>1.3076000213623047</v>
      </c>
      <c r="L42">
        <v>1.3093999624252319</v>
      </c>
      <c r="N42">
        <v>27</v>
      </c>
      <c r="O42">
        <v>0.21031667788823438</v>
      </c>
    </row>
    <row r="43" spans="1:15" x14ac:dyDescent="0.3">
      <c r="A43" s="4" t="s">
        <v>131</v>
      </c>
      <c r="B43">
        <f>AVERAGE(B34:B39)-AVERAGE(B40:B42)</f>
        <v>-1.7966707547505623E-2</v>
      </c>
      <c r="C43">
        <f t="shared" ref="C43:L43" si="2">AVERAGE(C34:C39)-AVERAGE(C40:C42)</f>
        <v>1.109999418258667E-2</v>
      </c>
      <c r="D43">
        <f t="shared" si="2"/>
        <v>3.4150024255116929E-2</v>
      </c>
      <c r="E43">
        <f t="shared" si="2"/>
        <v>5.9416651725769043E-2</v>
      </c>
      <c r="F43">
        <f t="shared" si="2"/>
        <v>8.5516631603240967E-2</v>
      </c>
      <c r="G43">
        <f t="shared" si="2"/>
        <v>0.11423337459564209</v>
      </c>
      <c r="H43">
        <f t="shared" si="2"/>
        <v>0.14219999313354492</v>
      </c>
      <c r="I43">
        <f t="shared" si="2"/>
        <v>0.16961667935053515</v>
      </c>
      <c r="J43">
        <f t="shared" si="2"/>
        <v>0.18983338276545192</v>
      </c>
      <c r="K43">
        <f t="shared" si="2"/>
        <v>0.21031667788823438</v>
      </c>
      <c r="L43">
        <f t="shared" si="2"/>
        <v>0.23326667149861668</v>
      </c>
      <c r="N43">
        <v>30</v>
      </c>
      <c r="O43">
        <v>0.23326667149861668</v>
      </c>
    </row>
    <row r="49" spans="1:15" x14ac:dyDescent="0.3">
      <c r="A49" t="s">
        <v>155</v>
      </c>
      <c r="N49">
        <v>91183</v>
      </c>
    </row>
    <row r="50" spans="1:15" x14ac:dyDescent="0.3">
      <c r="A50" s="4" t="s">
        <v>69</v>
      </c>
      <c r="B50">
        <v>1.1093000173568726</v>
      </c>
      <c r="C50">
        <v>1.1176999807357788</v>
      </c>
      <c r="D50">
        <v>1.1279000043869019</v>
      </c>
      <c r="E50">
        <v>1.1433000564575195</v>
      </c>
      <c r="F50">
        <v>1.160099983215332</v>
      </c>
      <c r="G50">
        <v>1.174299955368042</v>
      </c>
      <c r="H50">
        <v>1.1864000558853149</v>
      </c>
      <c r="I50">
        <v>1.2027000188827515</v>
      </c>
      <c r="J50">
        <v>1.218000054359436</v>
      </c>
      <c r="K50">
        <v>1.2309000492095947</v>
      </c>
      <c r="L50">
        <v>1.2461999654769897</v>
      </c>
      <c r="N50">
        <v>0</v>
      </c>
      <c r="O50">
        <v>-0.17029996713002515</v>
      </c>
    </row>
    <row r="51" spans="1:15" x14ac:dyDescent="0.3">
      <c r="A51" s="4" t="s">
        <v>70</v>
      </c>
      <c r="B51">
        <v>1.0645999908447266</v>
      </c>
      <c r="C51">
        <v>1.0793999433517456</v>
      </c>
      <c r="D51">
        <v>1.0921000242233276</v>
      </c>
      <c r="E51">
        <v>1.1064000129699707</v>
      </c>
      <c r="F51">
        <v>1.1212999820709229</v>
      </c>
      <c r="G51">
        <v>1.1395000219345093</v>
      </c>
      <c r="H51">
        <v>1.1519999504089355</v>
      </c>
      <c r="I51">
        <v>1.167199969291687</v>
      </c>
      <c r="J51">
        <v>1.1819000244140625</v>
      </c>
      <c r="K51">
        <v>1.1950000524520874</v>
      </c>
      <c r="L51">
        <v>1.2092000246047974</v>
      </c>
      <c r="N51">
        <v>3</v>
      </c>
      <c r="O51">
        <v>-0.14733334382375074</v>
      </c>
    </row>
    <row r="52" spans="1:15" x14ac:dyDescent="0.3">
      <c r="A52" s="4" t="s">
        <v>71</v>
      </c>
      <c r="B52">
        <v>0.97280001640319824</v>
      </c>
      <c r="C52">
        <v>0.98729997873306274</v>
      </c>
      <c r="D52">
        <v>1.0082000494003296</v>
      </c>
      <c r="E52">
        <v>1.0263999700546265</v>
      </c>
      <c r="F52">
        <v>1.045199990272522</v>
      </c>
      <c r="G52">
        <v>1.0650999546051025</v>
      </c>
      <c r="H52">
        <v>1.082800030708313</v>
      </c>
      <c r="I52">
        <v>1.1026999950408936</v>
      </c>
      <c r="J52">
        <v>1.1210000514984131</v>
      </c>
      <c r="K52">
        <v>1.1385999917984009</v>
      </c>
      <c r="L52">
        <v>1.1557999849319458</v>
      </c>
      <c r="N52">
        <v>6</v>
      </c>
      <c r="O52">
        <v>-0.13089996576309204</v>
      </c>
    </row>
    <row r="53" spans="1:15" x14ac:dyDescent="0.3">
      <c r="A53" s="4" t="s">
        <v>72</v>
      </c>
      <c r="B53">
        <v>1.0067000389099121</v>
      </c>
      <c r="C53">
        <v>1.0164999961853027</v>
      </c>
      <c r="D53">
        <v>1.0367000102996826</v>
      </c>
      <c r="E53">
        <v>1.0536999702453613</v>
      </c>
      <c r="F53">
        <v>1.0720000267028809</v>
      </c>
      <c r="G53">
        <v>1.0881999731063843</v>
      </c>
      <c r="H53">
        <v>1.1060999631881714</v>
      </c>
      <c r="I53">
        <v>1.1239000558853149</v>
      </c>
      <c r="J53">
        <v>1.1411999464035034</v>
      </c>
      <c r="K53">
        <v>1.155500054359436</v>
      </c>
      <c r="L53">
        <v>1.1707999706268311</v>
      </c>
      <c r="N53">
        <v>9</v>
      </c>
      <c r="O53">
        <v>-0.11318331956863403</v>
      </c>
    </row>
    <row r="54" spans="1:15" x14ac:dyDescent="0.3">
      <c r="A54" s="4" t="s">
        <v>73</v>
      </c>
      <c r="B54">
        <v>1.010200023651123</v>
      </c>
      <c r="C54">
        <v>1.0216000080108643</v>
      </c>
      <c r="D54">
        <v>1.0391000509262085</v>
      </c>
      <c r="E54">
        <v>1.056399941444397</v>
      </c>
      <c r="F54">
        <v>1.0772000551223755</v>
      </c>
      <c r="G54">
        <v>1.0957000255584717</v>
      </c>
      <c r="H54">
        <v>1.1151000261306763</v>
      </c>
      <c r="I54">
        <v>1.1347999572753906</v>
      </c>
      <c r="J54">
        <v>1.1525000333786011</v>
      </c>
      <c r="K54">
        <v>1.1691000461578369</v>
      </c>
      <c r="L54">
        <v>1.1848000288009644</v>
      </c>
      <c r="N54">
        <v>12</v>
      </c>
      <c r="O54">
        <v>-9.6550007661183601E-2</v>
      </c>
    </row>
    <row r="55" spans="1:15" x14ac:dyDescent="0.3">
      <c r="A55" s="4" t="s">
        <v>74</v>
      </c>
      <c r="B55">
        <v>0.95920002460479736</v>
      </c>
      <c r="C55">
        <v>0.96069997549057007</v>
      </c>
      <c r="D55">
        <v>0.97339999675750732</v>
      </c>
      <c r="E55">
        <v>1.0026999711990356</v>
      </c>
      <c r="F55">
        <v>1.0240999460220337</v>
      </c>
      <c r="G55">
        <v>1.0435999631881714</v>
      </c>
      <c r="H55">
        <v>1.0628999471664429</v>
      </c>
      <c r="I55">
        <v>1.0765999555587769</v>
      </c>
      <c r="J55">
        <v>1.0814000368118286</v>
      </c>
      <c r="K55">
        <v>1.0769000053405762</v>
      </c>
      <c r="L55">
        <v>1.0734000205993652</v>
      </c>
      <c r="N55">
        <v>15</v>
      </c>
      <c r="O55">
        <v>-7.9700013001759773E-2</v>
      </c>
    </row>
    <row r="56" spans="1:15" x14ac:dyDescent="0.3">
      <c r="A56" s="4" t="s">
        <v>111</v>
      </c>
      <c r="B56">
        <v>1.1967999935150146</v>
      </c>
      <c r="C56">
        <v>1.1807999610900879</v>
      </c>
      <c r="D56">
        <v>1.1822999715805054</v>
      </c>
      <c r="E56">
        <v>1.1814999580383301</v>
      </c>
      <c r="F56">
        <v>1.1841000318527222</v>
      </c>
      <c r="G56">
        <v>1.184499979019165</v>
      </c>
      <c r="H56">
        <v>1.1856000423431396</v>
      </c>
      <c r="I56">
        <v>1.1850999593734741</v>
      </c>
      <c r="J56">
        <v>1.1864000558853149</v>
      </c>
      <c r="K56">
        <v>1.1866999864578247</v>
      </c>
      <c r="L56">
        <v>1.1864999532699585</v>
      </c>
      <c r="N56">
        <v>18</v>
      </c>
      <c r="O56">
        <v>-6.3683370749155532E-2</v>
      </c>
    </row>
    <row r="57" spans="1:15" x14ac:dyDescent="0.3">
      <c r="A57" s="4" t="s">
        <v>112</v>
      </c>
      <c r="B57">
        <v>1.1743999719619751</v>
      </c>
      <c r="C57">
        <v>1.1546000242233276</v>
      </c>
      <c r="D57">
        <v>1.1528999805450439</v>
      </c>
      <c r="E57">
        <v>1.1553000211715698</v>
      </c>
      <c r="F57">
        <v>1.1568000316619873</v>
      </c>
      <c r="G57">
        <v>1.1585999727249146</v>
      </c>
      <c r="H57">
        <v>1.1582000255584717</v>
      </c>
      <c r="I57">
        <v>1.1576999425888062</v>
      </c>
      <c r="J57">
        <v>1.1591999530792236</v>
      </c>
      <c r="K57">
        <v>1.1581000089645386</v>
      </c>
      <c r="L57">
        <v>1.1577999591827393</v>
      </c>
      <c r="N57">
        <v>21</v>
      </c>
      <c r="O57">
        <v>-4.5616626739501953E-2</v>
      </c>
    </row>
    <row r="58" spans="1:15" x14ac:dyDescent="0.3">
      <c r="A58" s="4" t="s">
        <v>113</v>
      </c>
      <c r="B58">
        <v>1.2010999917984009</v>
      </c>
      <c r="C58">
        <v>1.198199987411499</v>
      </c>
      <c r="D58">
        <v>1.1962000131607056</v>
      </c>
      <c r="E58">
        <v>1.1971999406814575</v>
      </c>
      <c r="F58">
        <v>1.198699951171875</v>
      </c>
      <c r="G58">
        <v>1.1992000341415405</v>
      </c>
      <c r="H58">
        <v>1.1999000310897827</v>
      </c>
      <c r="I58">
        <v>1.1979999542236328</v>
      </c>
      <c r="J58">
        <v>1.1990000009536743</v>
      </c>
      <c r="K58">
        <v>1.1984000205993652</v>
      </c>
      <c r="L58">
        <v>1.197100043296814</v>
      </c>
      <c r="N58">
        <v>24</v>
      </c>
      <c r="O58">
        <v>-3.2199978828430176E-2</v>
      </c>
    </row>
    <row r="59" spans="1:15" x14ac:dyDescent="0.3">
      <c r="A59" s="4" t="s">
        <v>130</v>
      </c>
      <c r="B59">
        <f>AVERAGE(B50:B55)-AVERAGE(B56:B58)</f>
        <v>-0.17029996713002515</v>
      </c>
      <c r="C59">
        <f t="shared" ref="C59:L59" si="3">AVERAGE(C50:C55)-AVERAGE(C56:C58)</f>
        <v>-0.14733334382375074</v>
      </c>
      <c r="D59">
        <f t="shared" si="3"/>
        <v>-0.13089996576309204</v>
      </c>
      <c r="E59">
        <f t="shared" si="3"/>
        <v>-0.11318331956863403</v>
      </c>
      <c r="F59">
        <f t="shared" si="3"/>
        <v>-9.6550007661183601E-2</v>
      </c>
      <c r="G59">
        <f t="shared" si="3"/>
        <v>-7.9700013001759773E-2</v>
      </c>
      <c r="H59">
        <f t="shared" si="3"/>
        <v>-6.3683370749155532E-2</v>
      </c>
      <c r="I59">
        <f t="shared" si="3"/>
        <v>-4.5616626739501953E-2</v>
      </c>
      <c r="J59">
        <f t="shared" si="3"/>
        <v>-3.2199978828430176E-2</v>
      </c>
      <c r="K59">
        <f t="shared" si="3"/>
        <v>-2.0066638787587632E-2</v>
      </c>
      <c r="L59">
        <f t="shared" si="3"/>
        <v>-7.0999860763549805E-3</v>
      </c>
      <c r="N59">
        <v>27</v>
      </c>
      <c r="O59">
        <v>-2.0066638787587632E-2</v>
      </c>
    </row>
    <row r="60" spans="1:15" x14ac:dyDescent="0.3">
      <c r="N60">
        <v>30</v>
      </c>
      <c r="O60">
        <v>-7.0999860763549805E-3</v>
      </c>
    </row>
    <row r="64" spans="1:15" x14ac:dyDescent="0.3">
      <c r="A64" t="s">
        <v>156</v>
      </c>
      <c r="N64">
        <v>91184</v>
      </c>
    </row>
    <row r="65" spans="1:15" x14ac:dyDescent="0.3">
      <c r="A65" s="4" t="s">
        <v>75</v>
      </c>
      <c r="B65">
        <v>1.3250999450683594</v>
      </c>
      <c r="C65">
        <v>1.3320000171661377</v>
      </c>
      <c r="D65">
        <v>1.3472000360488892</v>
      </c>
      <c r="E65">
        <v>1.3681000471115112</v>
      </c>
      <c r="F65">
        <v>1.389799952507019</v>
      </c>
      <c r="G65">
        <v>1.4098000526428223</v>
      </c>
      <c r="H65">
        <v>1.420199990272522</v>
      </c>
      <c r="I65">
        <v>1.4182000160217285</v>
      </c>
      <c r="J65">
        <v>1.4185999631881714</v>
      </c>
      <c r="K65">
        <v>1.4285999536514282</v>
      </c>
      <c r="L65">
        <v>1.4322999715805054</v>
      </c>
      <c r="N65">
        <v>0</v>
      </c>
      <c r="O65">
        <v>1.0966618855794197E-2</v>
      </c>
    </row>
    <row r="66" spans="1:15" x14ac:dyDescent="0.3">
      <c r="A66" s="4" t="s">
        <v>76</v>
      </c>
      <c r="B66">
        <v>1.3876999616622925</v>
      </c>
      <c r="C66">
        <v>1.4091000556945801</v>
      </c>
      <c r="D66">
        <v>1.4213999509811401</v>
      </c>
      <c r="E66">
        <v>1.4325000047683716</v>
      </c>
      <c r="F66">
        <v>1.4529000520706177</v>
      </c>
      <c r="G66">
        <v>1.4624999761581421</v>
      </c>
      <c r="H66">
        <v>1.4773000478744507</v>
      </c>
      <c r="I66">
        <v>1.4903000593185425</v>
      </c>
      <c r="J66">
        <v>1.5026999711990356</v>
      </c>
      <c r="K66">
        <v>1.5176999568939209</v>
      </c>
      <c r="L66">
        <v>1.5298999547958374</v>
      </c>
      <c r="N66">
        <v>3</v>
      </c>
      <c r="O66">
        <v>2.5816679000854492E-2</v>
      </c>
    </row>
    <row r="67" spans="1:15" x14ac:dyDescent="0.3">
      <c r="A67" s="4" t="s">
        <v>77</v>
      </c>
      <c r="B67">
        <v>1.4501999616622925</v>
      </c>
      <c r="C67">
        <v>1.4579000473022461</v>
      </c>
      <c r="D67">
        <v>1.4752000570297241</v>
      </c>
      <c r="E67">
        <v>1.4900000095367432</v>
      </c>
      <c r="F67">
        <v>1.5072000026702881</v>
      </c>
      <c r="G67">
        <v>1.5206999778747559</v>
      </c>
      <c r="H67">
        <v>1.5379999876022339</v>
      </c>
      <c r="I67">
        <v>1.5479999780654907</v>
      </c>
      <c r="J67">
        <v>1.5600999593734741</v>
      </c>
      <c r="K67">
        <v>1.5808000564575195</v>
      </c>
      <c r="L67">
        <v>1.5891000032424927</v>
      </c>
      <c r="N67">
        <v>6</v>
      </c>
      <c r="O67">
        <v>5.5416663487752427E-2</v>
      </c>
    </row>
    <row r="68" spans="1:15" x14ac:dyDescent="0.3">
      <c r="A68" s="4" t="s">
        <v>78</v>
      </c>
      <c r="B68">
        <v>1.3737000226974487</v>
      </c>
      <c r="C68">
        <v>1.3877999782562256</v>
      </c>
      <c r="D68">
        <v>1.4026000499725342</v>
      </c>
      <c r="E68">
        <v>1.4153000116348267</v>
      </c>
      <c r="F68">
        <v>1.4298000335693359</v>
      </c>
      <c r="G68">
        <v>1.4427000284194946</v>
      </c>
      <c r="H68">
        <v>1.4542000293731689</v>
      </c>
      <c r="I68">
        <v>1.4673999547958374</v>
      </c>
      <c r="J68">
        <v>1.4815000295639038</v>
      </c>
      <c r="K68">
        <v>1.4987000226974487</v>
      </c>
      <c r="L68">
        <v>1.5111000537872314</v>
      </c>
      <c r="N68">
        <v>9</v>
      </c>
      <c r="O68">
        <v>7.5216670831044663E-2</v>
      </c>
    </row>
    <row r="69" spans="1:15" x14ac:dyDescent="0.3">
      <c r="A69" s="4" t="s">
        <v>79</v>
      </c>
      <c r="B69">
        <v>1.4038000106811523</v>
      </c>
      <c r="C69">
        <v>1.433899998664856</v>
      </c>
      <c r="D69">
        <v>1.4485000371932983</v>
      </c>
      <c r="E69">
        <v>1.4580999612808228</v>
      </c>
      <c r="F69">
        <v>1.4666999578475952</v>
      </c>
      <c r="G69">
        <v>1.4804999828338623</v>
      </c>
      <c r="H69">
        <v>1.4946999549865723</v>
      </c>
      <c r="I69">
        <v>1.5033999681472778</v>
      </c>
      <c r="J69">
        <v>1.5164999961853027</v>
      </c>
      <c r="K69">
        <v>1.5313999652862549</v>
      </c>
      <c r="L69">
        <v>1.5465999841690063</v>
      </c>
      <c r="N69">
        <v>12</v>
      </c>
      <c r="O69">
        <v>9.6766650676727295E-2</v>
      </c>
    </row>
    <row r="70" spans="1:15" x14ac:dyDescent="0.3">
      <c r="A70" s="4" t="s">
        <v>80</v>
      </c>
      <c r="B70">
        <v>1.3920999765396118</v>
      </c>
      <c r="C70">
        <v>1.4085999727249146</v>
      </c>
      <c r="D70">
        <v>1.4210000038146973</v>
      </c>
      <c r="E70">
        <v>1.4352999925613403</v>
      </c>
      <c r="F70">
        <v>1.4479999542236328</v>
      </c>
      <c r="G70">
        <v>1.4579999446868896</v>
      </c>
      <c r="H70">
        <v>1.4726999998092651</v>
      </c>
      <c r="I70">
        <v>1.4840999841690063</v>
      </c>
      <c r="J70">
        <v>1.4951000213623047</v>
      </c>
      <c r="K70">
        <v>1.5080000162124634</v>
      </c>
      <c r="L70">
        <v>1.5161999464035034</v>
      </c>
      <c r="N70">
        <v>15</v>
      </c>
      <c r="O70">
        <v>0.11489999294281006</v>
      </c>
    </row>
    <row r="71" spans="1:15" x14ac:dyDescent="0.3">
      <c r="A71" s="4" t="s">
        <v>114</v>
      </c>
      <c r="B71">
        <v>1.3890000581741333</v>
      </c>
      <c r="C71">
        <v>1.3890000581741333</v>
      </c>
      <c r="D71">
        <v>1.3799999952316284</v>
      </c>
      <c r="E71">
        <v>1.3737000226974487</v>
      </c>
      <c r="F71">
        <v>1.3698999881744385</v>
      </c>
      <c r="G71">
        <v>1.364799976348877</v>
      </c>
      <c r="H71">
        <v>1.3640999794006348</v>
      </c>
      <c r="I71">
        <v>1.361299991607666</v>
      </c>
      <c r="J71">
        <v>1.361799955368042</v>
      </c>
      <c r="K71">
        <v>1.360200047492981</v>
      </c>
      <c r="L71">
        <v>1.3590999841690063</v>
      </c>
      <c r="N71">
        <v>18</v>
      </c>
      <c r="O71">
        <v>0.1325833400090537</v>
      </c>
    </row>
    <row r="72" spans="1:15" x14ac:dyDescent="0.3">
      <c r="A72" s="4" t="s">
        <v>115</v>
      </c>
      <c r="B72">
        <v>1.392300009727478</v>
      </c>
      <c r="C72">
        <v>1.3999999761581421</v>
      </c>
      <c r="D72">
        <v>1.3767000436782837</v>
      </c>
      <c r="E72">
        <v>1.3758000135421753</v>
      </c>
      <c r="F72">
        <v>1.3729000091552734</v>
      </c>
      <c r="G72">
        <v>1.3701000213623047</v>
      </c>
      <c r="H72">
        <v>1.3590999841690063</v>
      </c>
      <c r="I72">
        <v>1.3518999814987183</v>
      </c>
      <c r="J72">
        <v>1.3496999740600586</v>
      </c>
      <c r="K72">
        <v>1.3466000556945801</v>
      </c>
      <c r="L72">
        <v>1.3443000316619873</v>
      </c>
      <c r="N72">
        <v>21</v>
      </c>
      <c r="O72">
        <v>0.145733336607615</v>
      </c>
    </row>
    <row r="73" spans="1:15" x14ac:dyDescent="0.3">
      <c r="A73" s="4" t="s">
        <v>116</v>
      </c>
      <c r="B73">
        <v>1.3521000146865845</v>
      </c>
      <c r="C73">
        <v>1.3481999635696411</v>
      </c>
      <c r="D73">
        <v>1.3350000381469727</v>
      </c>
      <c r="E73">
        <v>1.3244999647140503</v>
      </c>
      <c r="F73">
        <v>1.3141000270843506</v>
      </c>
      <c r="G73">
        <v>1.3075000047683716</v>
      </c>
      <c r="H73">
        <v>1.3076000213623047</v>
      </c>
      <c r="I73">
        <v>1.3052999973297119</v>
      </c>
      <c r="J73">
        <v>1.3021999597549438</v>
      </c>
      <c r="K73">
        <v>1.3000999689102173</v>
      </c>
      <c r="L73">
        <v>1.2992000579833984</v>
      </c>
      <c r="N73">
        <v>24</v>
      </c>
      <c r="O73">
        <v>0.15785002708435059</v>
      </c>
    </row>
    <row r="74" spans="1:15" x14ac:dyDescent="0.3">
      <c r="A74" s="4" t="s">
        <v>130</v>
      </c>
      <c r="B74">
        <f>AVERAGE(B65:B70)-AVERAGE(B71:B73)</f>
        <v>1.0966618855794197E-2</v>
      </c>
      <c r="C74">
        <f t="shared" ref="C74:L74" si="4">AVERAGE(C65:C70)-AVERAGE(C71:C73)</f>
        <v>2.5816679000854492E-2</v>
      </c>
      <c r="D74">
        <f t="shared" si="4"/>
        <v>5.5416663487752427E-2</v>
      </c>
      <c r="E74">
        <f t="shared" si="4"/>
        <v>7.5216670831044663E-2</v>
      </c>
      <c r="F74">
        <f t="shared" si="4"/>
        <v>9.6766650676727295E-2</v>
      </c>
      <c r="G74">
        <f t="shared" si="4"/>
        <v>0.11489999294281006</v>
      </c>
      <c r="H74">
        <f t="shared" si="4"/>
        <v>0.1325833400090537</v>
      </c>
      <c r="I74">
        <f t="shared" si="4"/>
        <v>0.145733336607615</v>
      </c>
      <c r="J74">
        <f t="shared" si="4"/>
        <v>0.15785002708435059</v>
      </c>
      <c r="K74">
        <f t="shared" si="4"/>
        <v>0.17523330450057983</v>
      </c>
      <c r="L74">
        <f t="shared" si="4"/>
        <v>0.18666662772496534</v>
      </c>
      <c r="N74">
        <v>27</v>
      </c>
      <c r="O74">
        <v>0.17523330450057983</v>
      </c>
    </row>
    <row r="75" spans="1:15" x14ac:dyDescent="0.3">
      <c r="N75">
        <v>30</v>
      </c>
      <c r="O75">
        <v>0.18666662772496534</v>
      </c>
    </row>
    <row r="79" spans="1:15" x14ac:dyDescent="0.3">
      <c r="N79">
        <v>91185</v>
      </c>
    </row>
    <row r="80" spans="1:15" x14ac:dyDescent="0.3">
      <c r="A80" t="s">
        <v>157</v>
      </c>
      <c r="N80">
        <v>0</v>
      </c>
      <c r="O80">
        <v>-1.3933320840199714E-2</v>
      </c>
    </row>
    <row r="81" spans="1:15" x14ac:dyDescent="0.3">
      <c r="A81" s="4" t="s">
        <v>81</v>
      </c>
      <c r="B81">
        <v>1.3705999851226807</v>
      </c>
      <c r="C81">
        <v>1.4019999504089355</v>
      </c>
      <c r="D81">
        <v>1.4313000440597534</v>
      </c>
      <c r="E81">
        <v>1.4557000398635864</v>
      </c>
      <c r="F81">
        <v>1.4787000417709351</v>
      </c>
      <c r="G81">
        <v>1.4997999668121338</v>
      </c>
      <c r="H81">
        <v>1.5206999778747559</v>
      </c>
      <c r="I81">
        <v>1.5341999530792236</v>
      </c>
      <c r="J81">
        <v>1.5542999505996704</v>
      </c>
      <c r="K81">
        <v>1.573699951171875</v>
      </c>
      <c r="L81">
        <v>1.5914000272750854</v>
      </c>
      <c r="N81">
        <v>3</v>
      </c>
      <c r="O81">
        <v>1.303333044052124E-2</v>
      </c>
    </row>
    <row r="82" spans="1:15" x14ac:dyDescent="0.3">
      <c r="A82" s="4" t="s">
        <v>82</v>
      </c>
      <c r="B82">
        <v>1.3897000551223755</v>
      </c>
      <c r="C82">
        <v>1.3978999853134155</v>
      </c>
      <c r="D82">
        <v>1.4033000469207764</v>
      </c>
      <c r="E82">
        <v>1.4124000072479248</v>
      </c>
      <c r="F82">
        <v>1.4242000579833984</v>
      </c>
      <c r="G82">
        <v>1.4350999593734741</v>
      </c>
      <c r="H82">
        <v>1.4455000162124634</v>
      </c>
      <c r="I82">
        <v>1.4539999961853027</v>
      </c>
      <c r="J82">
        <v>1.4663000106811523</v>
      </c>
      <c r="K82">
        <v>1.4803999662399292</v>
      </c>
      <c r="L82">
        <v>1.4875999689102173</v>
      </c>
      <c r="N82">
        <v>6</v>
      </c>
      <c r="O82">
        <v>3.5849988460540771E-2</v>
      </c>
    </row>
    <row r="83" spans="1:15" x14ac:dyDescent="0.3">
      <c r="A83" s="4" t="s">
        <v>83</v>
      </c>
      <c r="B83">
        <v>1.3924000263214111</v>
      </c>
      <c r="C83">
        <v>1.3956999778747559</v>
      </c>
      <c r="D83">
        <v>1.4054000377655029</v>
      </c>
      <c r="E83">
        <v>1.4236999750137329</v>
      </c>
      <c r="F83">
        <v>1.4449000358581543</v>
      </c>
      <c r="G83">
        <v>1.4686000347137451</v>
      </c>
      <c r="H83">
        <v>1.4910999536514282</v>
      </c>
      <c r="I83">
        <v>1.5119999647140503</v>
      </c>
      <c r="J83">
        <v>1.5334000587463379</v>
      </c>
      <c r="K83">
        <v>1.552299976348877</v>
      </c>
      <c r="L83">
        <v>1.5706000328063965</v>
      </c>
      <c r="N83">
        <v>9</v>
      </c>
      <c r="O83">
        <v>6.3433329264322991E-2</v>
      </c>
    </row>
    <row r="84" spans="1:15" x14ac:dyDescent="0.3">
      <c r="A84" s="4" t="s">
        <v>84</v>
      </c>
      <c r="B84">
        <v>1.3467999696731567</v>
      </c>
      <c r="C84">
        <v>1.3659000396728516</v>
      </c>
      <c r="D84">
        <v>1.3794000148773193</v>
      </c>
      <c r="E84">
        <v>1.3911999464035034</v>
      </c>
      <c r="F84">
        <v>1.4076999425888062</v>
      </c>
      <c r="G84">
        <v>1.4220000505447388</v>
      </c>
      <c r="H84">
        <v>1.4422999620437622</v>
      </c>
      <c r="I84">
        <v>1.4577000141143799</v>
      </c>
      <c r="J84">
        <v>1.4773999452590942</v>
      </c>
      <c r="K84">
        <v>1.4898999929428101</v>
      </c>
      <c r="L84">
        <v>1.5076999664306641</v>
      </c>
      <c r="N84">
        <v>12</v>
      </c>
      <c r="O84">
        <v>8.6000065008799087E-2</v>
      </c>
    </row>
    <row r="85" spans="1:15" x14ac:dyDescent="0.3">
      <c r="A85" s="4" t="s">
        <v>85</v>
      </c>
      <c r="B85">
        <v>1.4212000370025635</v>
      </c>
      <c r="C85">
        <v>1.4414000511169434</v>
      </c>
      <c r="D85">
        <v>1.4674999713897705</v>
      </c>
      <c r="E85">
        <v>1.5063999891281128</v>
      </c>
      <c r="F85">
        <v>1.5419000387191772</v>
      </c>
      <c r="G85">
        <v>1.5723999738693237</v>
      </c>
      <c r="H85">
        <v>1.5979000329971313</v>
      </c>
      <c r="I85">
        <v>1.6251000165939331</v>
      </c>
      <c r="J85">
        <v>1.6497999429702759</v>
      </c>
      <c r="K85">
        <v>1.6754000186920166</v>
      </c>
      <c r="L85">
        <v>1.6935000419616699</v>
      </c>
      <c r="N85">
        <v>15</v>
      </c>
      <c r="O85">
        <v>0.10658333698908495</v>
      </c>
    </row>
    <row r="86" spans="1:15" x14ac:dyDescent="0.3">
      <c r="A86" s="4" t="s">
        <v>86</v>
      </c>
      <c r="B86">
        <v>1.3449000120162964</v>
      </c>
      <c r="C86">
        <v>1.350100040435791</v>
      </c>
      <c r="D86">
        <v>1.3645999431610107</v>
      </c>
      <c r="E86">
        <v>1.3763999938964844</v>
      </c>
      <c r="F86">
        <v>1.388200044631958</v>
      </c>
      <c r="G86">
        <v>1.3980000019073486</v>
      </c>
      <c r="H86">
        <v>1.4246000051498413</v>
      </c>
      <c r="I86">
        <v>1.4328000545501709</v>
      </c>
      <c r="J86">
        <v>1.4459999799728394</v>
      </c>
      <c r="K86">
        <v>1.4558000564575195</v>
      </c>
      <c r="L86">
        <v>1.4622000455856323</v>
      </c>
      <c r="N86">
        <v>18</v>
      </c>
      <c r="O86">
        <v>0.1282166441281638</v>
      </c>
    </row>
    <row r="87" spans="1:15" x14ac:dyDescent="0.3">
      <c r="A87" s="4" t="s">
        <v>117</v>
      </c>
      <c r="B87">
        <v>1.4059000015258789</v>
      </c>
      <c r="C87">
        <v>1.3773000240325928</v>
      </c>
      <c r="D87">
        <v>1.3767000436782837</v>
      </c>
      <c r="E87">
        <v>1.3652000427246094</v>
      </c>
      <c r="F87">
        <v>1.361799955368042</v>
      </c>
      <c r="G87">
        <v>1.357699990272522</v>
      </c>
      <c r="H87">
        <v>1.3551000356674194</v>
      </c>
      <c r="I87">
        <v>1.3529000282287598</v>
      </c>
      <c r="J87">
        <v>1.3524999618530273</v>
      </c>
      <c r="K87">
        <v>1.351099967956543</v>
      </c>
      <c r="L87">
        <v>1.3480000495910645</v>
      </c>
      <c r="N87">
        <v>21</v>
      </c>
      <c r="O87">
        <v>0.14609996477762865</v>
      </c>
    </row>
    <row r="88" spans="1:15" x14ac:dyDescent="0.3">
      <c r="A88" s="4" t="s">
        <v>118</v>
      </c>
      <c r="B88">
        <v>1.3717999458312988</v>
      </c>
      <c r="C88">
        <v>1.3639999628067017</v>
      </c>
      <c r="D88">
        <v>1.3547999858856201</v>
      </c>
      <c r="E88">
        <v>1.348099946975708</v>
      </c>
      <c r="F88">
        <v>1.3473999500274658</v>
      </c>
      <c r="G88">
        <v>1.3471000194549561</v>
      </c>
      <c r="H88">
        <v>1.3490999937057495</v>
      </c>
      <c r="I88">
        <v>1.3473000526428223</v>
      </c>
      <c r="J88">
        <v>1.3456000089645386</v>
      </c>
      <c r="K88">
        <v>1.3452999591827393</v>
      </c>
      <c r="L88">
        <v>1.3460999727249146</v>
      </c>
      <c r="N88">
        <v>24</v>
      </c>
      <c r="O88">
        <v>0.16626664002736424</v>
      </c>
    </row>
    <row r="89" spans="1:15" x14ac:dyDescent="0.3">
      <c r="A89" s="4" t="s">
        <v>119</v>
      </c>
      <c r="B89">
        <v>1.3969000577926636</v>
      </c>
      <c r="C89">
        <v>1.3961000442504883</v>
      </c>
      <c r="D89">
        <v>1.3867000341415405</v>
      </c>
      <c r="E89">
        <v>1.3792999982833862</v>
      </c>
      <c r="F89">
        <v>1.3755999803543091</v>
      </c>
      <c r="G89">
        <v>1.3733999729156494</v>
      </c>
      <c r="H89">
        <v>1.3722000122070312</v>
      </c>
      <c r="I89">
        <v>1.3694000244140625</v>
      </c>
      <c r="J89">
        <v>1.3667000532150269</v>
      </c>
      <c r="K89">
        <v>1.3645000457763672</v>
      </c>
      <c r="L89">
        <v>1.3676999807357788</v>
      </c>
      <c r="N89">
        <v>27</v>
      </c>
      <c r="O89">
        <v>0.18428333600362135</v>
      </c>
    </row>
    <row r="90" spans="1:15" x14ac:dyDescent="0.3">
      <c r="A90" s="4" t="s">
        <v>131</v>
      </c>
      <c r="B90">
        <f>AVERAGE(B81:B86)-AVERAGE(B87:B89)</f>
        <v>-1.3933320840199714E-2</v>
      </c>
      <c r="C90">
        <f t="shared" ref="C90:L90" si="5">AVERAGE(C81:C86)-AVERAGE(C87:C89)</f>
        <v>1.303333044052124E-2</v>
      </c>
      <c r="D90">
        <f t="shared" si="5"/>
        <v>3.5849988460540771E-2</v>
      </c>
      <c r="E90">
        <f t="shared" si="5"/>
        <v>6.3433329264322991E-2</v>
      </c>
      <c r="F90">
        <f t="shared" si="5"/>
        <v>8.6000065008799087E-2</v>
      </c>
      <c r="G90">
        <f t="shared" si="5"/>
        <v>0.10658333698908495</v>
      </c>
      <c r="H90">
        <f t="shared" si="5"/>
        <v>0.1282166441281638</v>
      </c>
      <c r="I90">
        <f t="shared" si="5"/>
        <v>0.14609996477762865</v>
      </c>
      <c r="J90">
        <f t="shared" si="5"/>
        <v>0.16626664002736424</v>
      </c>
      <c r="K90">
        <f t="shared" si="5"/>
        <v>0.18428333600362135</v>
      </c>
      <c r="L90">
        <f t="shared" si="5"/>
        <v>0.19823334614435839</v>
      </c>
      <c r="N90">
        <v>30</v>
      </c>
      <c r="O90">
        <v>0.19823334614435839</v>
      </c>
    </row>
    <row r="97" spans="1:15" x14ac:dyDescent="0.3">
      <c r="A97" t="s">
        <v>158</v>
      </c>
      <c r="N97">
        <v>91186</v>
      </c>
    </row>
    <row r="98" spans="1:15" x14ac:dyDescent="0.3">
      <c r="A98" s="4" t="s">
        <v>87</v>
      </c>
      <c r="B98">
        <v>0.79600000381469727</v>
      </c>
      <c r="C98">
        <v>0.80019998550415039</v>
      </c>
      <c r="D98">
        <v>0.80379998683929443</v>
      </c>
      <c r="E98">
        <v>0.81220000982284546</v>
      </c>
      <c r="F98">
        <v>0.82090002298355103</v>
      </c>
      <c r="G98">
        <v>0.830299973487854</v>
      </c>
      <c r="H98">
        <v>0.84240001440048218</v>
      </c>
      <c r="I98">
        <v>0.85259997844696045</v>
      </c>
      <c r="J98">
        <v>0.86169999837875366</v>
      </c>
      <c r="K98">
        <v>0.87110000848770142</v>
      </c>
      <c r="L98">
        <v>0.87919998168945313</v>
      </c>
      <c r="N98">
        <v>0</v>
      </c>
      <c r="O98">
        <v>-0.12346667051315308</v>
      </c>
    </row>
    <row r="99" spans="1:15" x14ac:dyDescent="0.3">
      <c r="A99" s="4" t="s">
        <v>88</v>
      </c>
      <c r="B99">
        <v>0.90960001945495605</v>
      </c>
      <c r="C99">
        <v>0.92360001802444458</v>
      </c>
      <c r="D99">
        <v>0.94059997797012329</v>
      </c>
      <c r="E99">
        <v>0.95899999141693115</v>
      </c>
      <c r="F99">
        <v>0.97039997577667236</v>
      </c>
      <c r="G99">
        <v>0.98390001058578491</v>
      </c>
      <c r="H99">
        <v>1.000499963760376</v>
      </c>
      <c r="I99">
        <v>1.0162999629974365</v>
      </c>
      <c r="J99">
        <v>1.0307999849319458</v>
      </c>
      <c r="K99">
        <v>1.0422999858856201</v>
      </c>
      <c r="L99">
        <v>1.0562000274658203</v>
      </c>
      <c r="N99">
        <v>3</v>
      </c>
      <c r="O99">
        <v>-0.11351667841275537</v>
      </c>
    </row>
    <row r="100" spans="1:15" x14ac:dyDescent="0.3">
      <c r="A100" s="4" t="s">
        <v>89</v>
      </c>
      <c r="B100">
        <v>0.86500000953674316</v>
      </c>
      <c r="C100">
        <v>0.89630001783370972</v>
      </c>
      <c r="D100">
        <v>0.92000001668930054</v>
      </c>
      <c r="E100">
        <v>0.94120001792907715</v>
      </c>
      <c r="F100">
        <v>0.96109998226165771</v>
      </c>
      <c r="G100">
        <v>0.97930002212524414</v>
      </c>
      <c r="H100">
        <v>0.99589997529983521</v>
      </c>
      <c r="I100">
        <v>1.0092999935150146</v>
      </c>
      <c r="J100">
        <v>1.024399995803833</v>
      </c>
      <c r="K100">
        <v>1.0392999649047852</v>
      </c>
      <c r="L100">
        <v>1.0508999824523926</v>
      </c>
      <c r="N100">
        <v>6</v>
      </c>
      <c r="O100">
        <v>-9.7666670878728268E-2</v>
      </c>
    </row>
    <row r="101" spans="1:15" x14ac:dyDescent="0.3">
      <c r="A101" s="4" t="s">
        <v>90</v>
      </c>
      <c r="B101">
        <v>0.94720000028610229</v>
      </c>
      <c r="C101">
        <v>0.96609997749328613</v>
      </c>
      <c r="D101">
        <v>0.98379999399185181</v>
      </c>
      <c r="E101">
        <v>0.993399977684021</v>
      </c>
      <c r="F101">
        <v>1.0055999755859375</v>
      </c>
      <c r="G101">
        <v>1.0164999961853027</v>
      </c>
      <c r="H101">
        <v>1.0267000198364258</v>
      </c>
      <c r="I101">
        <v>1.0371999740600586</v>
      </c>
      <c r="J101">
        <v>1.0476000308990479</v>
      </c>
      <c r="K101">
        <v>1.0571999549865723</v>
      </c>
      <c r="L101">
        <v>1.0678000450134277</v>
      </c>
      <c r="N101">
        <v>9</v>
      </c>
      <c r="O101">
        <v>-8.2599997520446777E-2</v>
      </c>
    </row>
    <row r="102" spans="1:15" x14ac:dyDescent="0.3">
      <c r="A102" s="4" t="s">
        <v>91</v>
      </c>
      <c r="B102">
        <v>0.82020002603530884</v>
      </c>
      <c r="C102">
        <v>0.82749998569488525</v>
      </c>
      <c r="D102">
        <v>0.83780002593994141</v>
      </c>
      <c r="E102">
        <v>0.84469997882843018</v>
      </c>
      <c r="F102">
        <v>0.85500001907348633</v>
      </c>
      <c r="G102">
        <v>0.86440002918243408</v>
      </c>
      <c r="H102">
        <v>0.87430000305175781</v>
      </c>
      <c r="I102">
        <v>0.88289999961853027</v>
      </c>
      <c r="J102">
        <v>0.89209997653961182</v>
      </c>
      <c r="K102">
        <v>0.90069997310638428</v>
      </c>
      <c r="L102">
        <v>0.90890002250671387</v>
      </c>
      <c r="N102">
        <v>12</v>
      </c>
      <c r="O102">
        <v>-6.8700015544891357E-2</v>
      </c>
    </row>
    <row r="103" spans="1:15" x14ac:dyDescent="0.3">
      <c r="A103" s="4" t="s">
        <v>92</v>
      </c>
      <c r="B103">
        <v>0.87139999866485596</v>
      </c>
      <c r="C103">
        <v>0.87840002775192261</v>
      </c>
      <c r="D103">
        <v>0.89380002021789551</v>
      </c>
      <c r="E103">
        <v>0.91049998998641968</v>
      </c>
      <c r="F103">
        <v>0.92500001192092896</v>
      </c>
      <c r="G103">
        <v>0.93610000610351563</v>
      </c>
      <c r="H103">
        <v>0.95020002126693726</v>
      </c>
      <c r="I103">
        <v>0.96060001850128174</v>
      </c>
      <c r="J103">
        <v>0.9725000262260437</v>
      </c>
      <c r="K103">
        <v>0.98259997367858887</v>
      </c>
      <c r="L103">
        <v>0.99220001697540283</v>
      </c>
      <c r="N103">
        <v>15</v>
      </c>
      <c r="O103">
        <v>-5.6449999411900875E-2</v>
      </c>
    </row>
    <row r="104" spans="1:15" x14ac:dyDescent="0.3">
      <c r="A104" s="4" t="s">
        <v>120</v>
      </c>
      <c r="B104">
        <v>0.97820001840591431</v>
      </c>
      <c r="C104">
        <v>0.98949998617172241</v>
      </c>
      <c r="D104">
        <v>0.98530000448226929</v>
      </c>
      <c r="E104">
        <v>0.98250001668930054</v>
      </c>
      <c r="F104">
        <v>0.98180001974105835</v>
      </c>
      <c r="G104">
        <v>0.98100000619888306</v>
      </c>
      <c r="H104">
        <v>0.98100000619888306</v>
      </c>
      <c r="I104">
        <v>0.98100000619888306</v>
      </c>
      <c r="J104">
        <v>0.98040002584457397</v>
      </c>
      <c r="K104">
        <v>0.98089998960494995</v>
      </c>
      <c r="L104">
        <v>0.98030000925064087</v>
      </c>
      <c r="N104">
        <v>18</v>
      </c>
      <c r="O104">
        <v>-4.3133348226547241E-2</v>
      </c>
    </row>
    <row r="105" spans="1:15" x14ac:dyDescent="0.3">
      <c r="A105" s="4" t="s">
        <v>121</v>
      </c>
      <c r="B105">
        <v>1.0003000497817993</v>
      </c>
      <c r="C105">
        <v>1.0032000541687012</v>
      </c>
      <c r="D105">
        <v>1.0016000270843506</v>
      </c>
      <c r="E105">
        <v>1.0010999441146851</v>
      </c>
      <c r="F105">
        <v>0.99830001592636108</v>
      </c>
      <c r="G105">
        <v>0.99910002946853638</v>
      </c>
      <c r="H105">
        <v>0.99830001592636108</v>
      </c>
      <c r="I105">
        <v>0.99790000915527344</v>
      </c>
      <c r="J105">
        <v>0.99769997596740723</v>
      </c>
      <c r="K105">
        <v>0.99750000238418579</v>
      </c>
      <c r="L105">
        <v>0.99809998273849487</v>
      </c>
      <c r="N105">
        <v>21</v>
      </c>
      <c r="O105">
        <v>-3.1550010045369392E-2</v>
      </c>
    </row>
    <row r="106" spans="1:15" x14ac:dyDescent="0.3">
      <c r="A106" s="4" t="s">
        <v>122</v>
      </c>
      <c r="B106">
        <v>0.99659997224807739</v>
      </c>
      <c r="C106">
        <v>0.99390000104904175</v>
      </c>
      <c r="D106">
        <v>0.99599999189376831</v>
      </c>
      <c r="E106">
        <v>0.99470001459121704</v>
      </c>
      <c r="F106">
        <v>0.99500000476837158</v>
      </c>
      <c r="G106">
        <v>0.99449998140335083</v>
      </c>
      <c r="H106">
        <v>0.99510002136230469</v>
      </c>
      <c r="I106">
        <v>0.99519997835159302</v>
      </c>
      <c r="J106">
        <v>0.99529999494552612</v>
      </c>
      <c r="K106">
        <v>0.9966999888420105</v>
      </c>
      <c r="L106">
        <v>0.99650001525878906</v>
      </c>
      <c r="N106">
        <v>24</v>
      </c>
      <c r="O106">
        <v>-1.9616663455963135E-2</v>
      </c>
    </row>
    <row r="107" spans="1:15" x14ac:dyDescent="0.3">
      <c r="A107" s="4" t="s">
        <v>130</v>
      </c>
      <c r="B107">
        <f>AVERAGE(B98:B103)-AVERAGE(B104:B106)</f>
        <v>-0.12346667051315308</v>
      </c>
      <c r="C107">
        <f t="shared" ref="C107:L107" si="6">AVERAGE(C98:C103)-AVERAGE(C104:C106)</f>
        <v>-0.11351667841275537</v>
      </c>
      <c r="D107">
        <f t="shared" si="6"/>
        <v>-9.7666670878728268E-2</v>
      </c>
      <c r="E107">
        <f t="shared" si="6"/>
        <v>-8.2599997520446777E-2</v>
      </c>
      <c r="F107">
        <f t="shared" si="6"/>
        <v>-6.8700015544891357E-2</v>
      </c>
      <c r="G107">
        <f t="shared" si="6"/>
        <v>-5.6449999411900875E-2</v>
      </c>
      <c r="H107">
        <f t="shared" si="6"/>
        <v>-4.3133348226547241E-2</v>
      </c>
      <c r="I107">
        <f t="shared" si="6"/>
        <v>-3.1550010045369392E-2</v>
      </c>
      <c r="J107">
        <f t="shared" si="6"/>
        <v>-1.9616663455963135E-2</v>
      </c>
      <c r="K107">
        <f t="shared" si="6"/>
        <v>-9.5000167687734338E-3</v>
      </c>
      <c r="L107">
        <f t="shared" si="6"/>
        <v>9.0001026789354732E-4</v>
      </c>
      <c r="N107">
        <v>27</v>
      </c>
      <c r="O107">
        <v>-9.5000167687734338E-3</v>
      </c>
    </row>
    <row r="108" spans="1:15" x14ac:dyDescent="0.3">
      <c r="N108">
        <v>30</v>
      </c>
      <c r="O108">
        <v>9.0001026789354732E-4</v>
      </c>
    </row>
    <row r="113" spans="1:15" x14ac:dyDescent="0.3">
      <c r="A113" t="s">
        <v>159</v>
      </c>
      <c r="N113">
        <v>91187</v>
      </c>
    </row>
    <row r="114" spans="1:15" x14ac:dyDescent="0.3">
      <c r="A114" s="4" t="s">
        <v>93</v>
      </c>
      <c r="B114">
        <v>1.2193000316619873</v>
      </c>
      <c r="C114">
        <v>1.2418999671936035</v>
      </c>
      <c r="D114">
        <v>1.2599999904632568</v>
      </c>
      <c r="E114">
        <v>1.2695000171661377</v>
      </c>
      <c r="F114">
        <v>1.284000039100647</v>
      </c>
      <c r="G114">
        <v>1.2997000217437744</v>
      </c>
      <c r="H114">
        <v>1.3181999921798706</v>
      </c>
      <c r="I114">
        <v>1.3356000185012817</v>
      </c>
      <c r="J114">
        <v>1.3535000085830688</v>
      </c>
      <c r="K114">
        <v>1.3710000514984131</v>
      </c>
      <c r="L114">
        <v>1.3890000581741333</v>
      </c>
      <c r="N114">
        <v>0</v>
      </c>
      <c r="O114">
        <v>-7.1333646774291992E-3</v>
      </c>
    </row>
    <row r="115" spans="1:15" x14ac:dyDescent="0.3">
      <c r="A115" s="4" t="s">
        <v>94</v>
      </c>
      <c r="B115">
        <v>1.3372000455856323</v>
      </c>
      <c r="C115">
        <v>1.3693000078201294</v>
      </c>
      <c r="D115">
        <v>1.3933000564575195</v>
      </c>
      <c r="E115">
        <v>1.4142999649047852</v>
      </c>
      <c r="F115">
        <v>1.4479999542236328</v>
      </c>
      <c r="G115">
        <v>1.4819999933242798</v>
      </c>
      <c r="H115">
        <v>1.5131000280380249</v>
      </c>
      <c r="I115">
        <v>1.5429999828338623</v>
      </c>
      <c r="J115">
        <v>1.5715999603271484</v>
      </c>
      <c r="K115">
        <v>1.6004999876022339</v>
      </c>
      <c r="L115">
        <v>1.6274000406265259</v>
      </c>
      <c r="N115">
        <v>3</v>
      </c>
      <c r="O115">
        <v>1.5266676743825203E-2</v>
      </c>
    </row>
    <row r="116" spans="1:15" x14ac:dyDescent="0.3">
      <c r="A116" s="4" t="s">
        <v>95</v>
      </c>
      <c r="B116">
        <v>1.2862999439239502</v>
      </c>
      <c r="C116">
        <v>1.3148000240325928</v>
      </c>
      <c r="D116">
        <v>1.3319000005722046</v>
      </c>
      <c r="E116">
        <v>1.3574999570846558</v>
      </c>
      <c r="F116">
        <v>1.3759000301361084</v>
      </c>
      <c r="G116">
        <v>1.3947999477386475</v>
      </c>
      <c r="H116">
        <v>1.4119000434875488</v>
      </c>
      <c r="I116">
        <v>1.4284000396728516</v>
      </c>
      <c r="J116">
        <v>1.4491000175476074</v>
      </c>
      <c r="K116">
        <v>1.464900016784668</v>
      </c>
      <c r="L116">
        <v>1.4812999963760376</v>
      </c>
      <c r="N116">
        <v>6</v>
      </c>
      <c r="O116">
        <v>4.7283311684926499E-2</v>
      </c>
    </row>
    <row r="117" spans="1:15" x14ac:dyDescent="0.3">
      <c r="A117" s="4" t="s">
        <v>96</v>
      </c>
      <c r="B117">
        <v>1.2734999656677246</v>
      </c>
      <c r="C117">
        <v>1.2920000553131104</v>
      </c>
      <c r="D117">
        <v>1.3111000061035156</v>
      </c>
      <c r="E117">
        <v>1.3314000368118286</v>
      </c>
      <c r="F117">
        <v>1.3549000024795532</v>
      </c>
      <c r="G117">
        <v>1.3805999755859375</v>
      </c>
      <c r="H117">
        <v>1.4076000452041626</v>
      </c>
      <c r="I117">
        <v>1.4313000440597534</v>
      </c>
      <c r="J117">
        <v>1.4569000005722046</v>
      </c>
      <c r="K117">
        <v>1.4800000190734863</v>
      </c>
      <c r="L117">
        <v>1.5013999938964844</v>
      </c>
      <c r="N117">
        <v>9</v>
      </c>
      <c r="O117">
        <v>6.9799999396006118E-2</v>
      </c>
    </row>
    <row r="118" spans="1:15" x14ac:dyDescent="0.3">
      <c r="A118" s="4" t="s">
        <v>97</v>
      </c>
      <c r="B118">
        <v>1.1837999820709229</v>
      </c>
      <c r="C118">
        <v>1.1996999979019165</v>
      </c>
      <c r="D118">
        <v>1.2150000333786011</v>
      </c>
      <c r="E118">
        <v>1.2366000413894653</v>
      </c>
      <c r="F118">
        <v>1.2624000310897827</v>
      </c>
      <c r="G118">
        <v>1.2918000221252441</v>
      </c>
      <c r="H118">
        <v>1.3214000463485718</v>
      </c>
      <c r="I118">
        <v>1.3481999635696411</v>
      </c>
      <c r="J118">
        <v>1.3805999755859375</v>
      </c>
      <c r="K118">
        <v>1.4091000556945801</v>
      </c>
      <c r="L118">
        <v>1.437999963760376</v>
      </c>
      <c r="N118">
        <v>12</v>
      </c>
      <c r="O118">
        <v>9.1416676839192634E-2</v>
      </c>
    </row>
    <row r="119" spans="1:15" x14ac:dyDescent="0.3">
      <c r="A119" s="4" t="s">
        <v>98</v>
      </c>
      <c r="B119">
        <v>1.1766999959945679</v>
      </c>
      <c r="C119">
        <v>1.1827000379562378</v>
      </c>
      <c r="D119">
        <v>1.19159996509552</v>
      </c>
      <c r="E119">
        <v>1.2044999599456787</v>
      </c>
      <c r="F119">
        <v>1.2182999849319458</v>
      </c>
      <c r="G119">
        <v>1.2383999824523926</v>
      </c>
      <c r="H119">
        <v>1.2604000568389893</v>
      </c>
      <c r="I119">
        <v>1.284000039100647</v>
      </c>
      <c r="J119">
        <v>1.3036999702453613</v>
      </c>
      <c r="K119">
        <v>1.3179999589920044</v>
      </c>
      <c r="L119">
        <v>1.3278000354766846</v>
      </c>
      <c r="N119">
        <v>15</v>
      </c>
      <c r="O119">
        <v>0.1170166929562888</v>
      </c>
    </row>
    <row r="120" spans="1:15" x14ac:dyDescent="0.3">
      <c r="A120" s="4" t="s">
        <v>123</v>
      </c>
      <c r="B120">
        <v>1.2344000339508057</v>
      </c>
      <c r="C120">
        <v>1.2316000461578369</v>
      </c>
      <c r="D120">
        <v>1.2096999883651733</v>
      </c>
      <c r="E120">
        <v>1.2075999975204468</v>
      </c>
      <c r="F120">
        <v>1.2099000215530396</v>
      </c>
      <c r="G120">
        <v>1.2080999612808228</v>
      </c>
      <c r="H120">
        <v>1.2050000429153442</v>
      </c>
      <c r="I120">
        <v>1.2032999992370605</v>
      </c>
      <c r="J120">
        <v>1.2039999961853027</v>
      </c>
      <c r="K120">
        <v>1.2027000188827515</v>
      </c>
      <c r="L120">
        <v>1.2022000551223755</v>
      </c>
      <c r="N120">
        <v>18</v>
      </c>
      <c r="O120">
        <v>0.14256668090820313</v>
      </c>
    </row>
    <row r="121" spans="1:15" x14ac:dyDescent="0.3">
      <c r="A121" s="4" t="s">
        <v>124</v>
      </c>
      <c r="B121">
        <v>1.2697000503540039</v>
      </c>
      <c r="C121">
        <v>1.2723000049591064</v>
      </c>
      <c r="D121">
        <v>1.2575000524520874</v>
      </c>
      <c r="E121">
        <v>1.2511999607086182</v>
      </c>
      <c r="F121">
        <v>1.2494000196456909</v>
      </c>
      <c r="G121">
        <v>1.246999979019165</v>
      </c>
      <c r="H121">
        <v>1.2472000122070312</v>
      </c>
      <c r="I121">
        <v>1.246999979019165</v>
      </c>
      <c r="J121">
        <v>1.2445000410079956</v>
      </c>
      <c r="K121">
        <v>1.2443000078201294</v>
      </c>
      <c r="L121">
        <v>1.243399977684021</v>
      </c>
      <c r="N121">
        <v>21</v>
      </c>
      <c r="O121">
        <v>0.16631670792897557</v>
      </c>
    </row>
    <row r="122" spans="1:15" x14ac:dyDescent="0.3">
      <c r="A122" s="4" t="s">
        <v>125</v>
      </c>
      <c r="B122">
        <v>1.2556999921798706</v>
      </c>
      <c r="C122">
        <v>1.250499963760376</v>
      </c>
      <c r="D122">
        <v>1.242400050163269</v>
      </c>
      <c r="E122">
        <v>1.2387000322341919</v>
      </c>
      <c r="F122">
        <v>1.2381999492645264</v>
      </c>
      <c r="G122">
        <v>1.2374999523162842</v>
      </c>
      <c r="H122">
        <v>1.2364000082015991</v>
      </c>
      <c r="I122">
        <v>1.2359999418258667</v>
      </c>
      <c r="J122">
        <v>1.2338000535964966</v>
      </c>
      <c r="K122">
        <v>1.2352999448776245</v>
      </c>
      <c r="L122">
        <v>1.2346999645233154</v>
      </c>
      <c r="N122">
        <v>24</v>
      </c>
      <c r="O122">
        <v>0.19179995854695631</v>
      </c>
    </row>
    <row r="123" spans="1:15" x14ac:dyDescent="0.3">
      <c r="A123" s="4" t="s">
        <v>131</v>
      </c>
      <c r="B123">
        <f>AVERAGE(B114:B119)-AVERAGE(B120:B122)</f>
        <v>-7.1333646774291992E-3</v>
      </c>
      <c r="C123">
        <f t="shared" ref="C123:L123" si="7">AVERAGE(C114:C119)-AVERAGE(C120:C122)</f>
        <v>1.5266676743825203E-2</v>
      </c>
      <c r="D123">
        <f t="shared" si="7"/>
        <v>4.7283311684926499E-2</v>
      </c>
      <c r="E123">
        <f t="shared" si="7"/>
        <v>6.9799999396006118E-2</v>
      </c>
      <c r="F123">
        <f t="shared" si="7"/>
        <v>9.1416676839192634E-2</v>
      </c>
      <c r="G123">
        <f t="shared" si="7"/>
        <v>0.1170166929562888</v>
      </c>
      <c r="H123">
        <f t="shared" si="7"/>
        <v>0.14256668090820313</v>
      </c>
      <c r="I123">
        <f t="shared" si="7"/>
        <v>0.16631670792897557</v>
      </c>
      <c r="J123">
        <f t="shared" si="7"/>
        <v>0.19179995854695631</v>
      </c>
      <c r="K123">
        <f t="shared" si="7"/>
        <v>0.2131500244140625</v>
      </c>
      <c r="L123">
        <f t="shared" si="7"/>
        <v>0.23405001560846972</v>
      </c>
      <c r="N123">
        <v>27</v>
      </c>
      <c r="O123">
        <v>0.2131500244140625</v>
      </c>
    </row>
    <row r="124" spans="1:15" x14ac:dyDescent="0.3">
      <c r="N124">
        <v>30</v>
      </c>
      <c r="O124">
        <v>0.23405001560846972</v>
      </c>
    </row>
    <row r="129" spans="1:15" x14ac:dyDescent="0.3">
      <c r="A129" t="s">
        <v>160</v>
      </c>
      <c r="N129">
        <v>91188</v>
      </c>
    </row>
    <row r="130" spans="1:15" x14ac:dyDescent="0.3">
      <c r="A130" s="4" t="s">
        <v>99</v>
      </c>
      <c r="B130">
        <v>0.87199997901916504</v>
      </c>
      <c r="C130">
        <v>0.88980001211166382</v>
      </c>
      <c r="D130">
        <v>0.89910000562667847</v>
      </c>
      <c r="E130">
        <v>0.92030000686645508</v>
      </c>
      <c r="F130">
        <v>0.94800001382827759</v>
      </c>
      <c r="G130">
        <v>0.96840000152587891</v>
      </c>
      <c r="H130">
        <v>0.97589999437332153</v>
      </c>
      <c r="I130">
        <v>0.97109997272491455</v>
      </c>
      <c r="J130">
        <v>0.97089999914169312</v>
      </c>
      <c r="K130">
        <v>0.97729998826980591</v>
      </c>
      <c r="L130">
        <v>0.98860001564025879</v>
      </c>
      <c r="N130">
        <v>0</v>
      </c>
      <c r="O130">
        <v>-2.508334318796801E-2</v>
      </c>
    </row>
    <row r="131" spans="1:15" x14ac:dyDescent="0.3">
      <c r="A131" s="4" t="s">
        <v>100</v>
      </c>
      <c r="B131">
        <v>0.87610000371932983</v>
      </c>
      <c r="C131">
        <v>0.90030002593994141</v>
      </c>
      <c r="D131">
        <v>0.91289997100830078</v>
      </c>
      <c r="E131">
        <v>0.92589998245239258</v>
      </c>
      <c r="F131">
        <v>0.93830001354217529</v>
      </c>
      <c r="G131">
        <v>0.95209997892379761</v>
      </c>
      <c r="H131">
        <v>0.96549999713897705</v>
      </c>
      <c r="I131">
        <v>0.97640001773834229</v>
      </c>
      <c r="J131">
        <v>0.99180001020431519</v>
      </c>
      <c r="K131">
        <v>1.00409996509552</v>
      </c>
      <c r="L131">
        <v>1.0161999464035034</v>
      </c>
      <c r="N131">
        <v>3</v>
      </c>
      <c r="O131">
        <v>2.6000012954076168E-2</v>
      </c>
    </row>
    <row r="132" spans="1:15" x14ac:dyDescent="0.3">
      <c r="A132" s="4" t="s">
        <v>101</v>
      </c>
      <c r="B132">
        <v>0.91960000991821289</v>
      </c>
      <c r="C132">
        <v>0.96020001173019409</v>
      </c>
      <c r="D132">
        <v>1.0006999969482422</v>
      </c>
      <c r="E132">
        <v>1.0247000455856323</v>
      </c>
      <c r="F132">
        <v>1.0501999855041504</v>
      </c>
      <c r="G132">
        <v>1.0743000507354736</v>
      </c>
      <c r="H132">
        <v>1.0963000059127808</v>
      </c>
      <c r="I132">
        <v>1.1132999658584595</v>
      </c>
      <c r="J132">
        <v>1.1334999799728394</v>
      </c>
      <c r="K132">
        <v>1.1516000032424927</v>
      </c>
      <c r="L132">
        <v>1.1698999404907227</v>
      </c>
      <c r="N132">
        <v>6</v>
      </c>
      <c r="O132">
        <v>5.3716669480005863E-2</v>
      </c>
    </row>
    <row r="133" spans="1:15" x14ac:dyDescent="0.3">
      <c r="A133" s="4" t="s">
        <v>102</v>
      </c>
      <c r="B133">
        <v>0.857200026512146</v>
      </c>
      <c r="C133">
        <v>0.89440000057220459</v>
      </c>
      <c r="D133">
        <v>0.92890000343322754</v>
      </c>
      <c r="E133">
        <v>0.94040000438690186</v>
      </c>
      <c r="F133">
        <v>0.95090001821517944</v>
      </c>
      <c r="G133">
        <v>0.96700000762939453</v>
      </c>
      <c r="H133">
        <v>0.97820001840591431</v>
      </c>
      <c r="I133">
        <v>0.9869999885559082</v>
      </c>
      <c r="J133">
        <v>0.99750000238418579</v>
      </c>
      <c r="K133">
        <v>1.0055999755859375</v>
      </c>
      <c r="L133">
        <v>1.0118000507354736</v>
      </c>
      <c r="N133">
        <v>9</v>
      </c>
      <c r="O133">
        <v>6.4533332983652714E-2</v>
      </c>
    </row>
    <row r="134" spans="1:15" x14ac:dyDescent="0.3">
      <c r="A134" s="4" t="s">
        <v>103</v>
      </c>
      <c r="B134">
        <v>0.9154999852180481</v>
      </c>
      <c r="C134">
        <v>0.95349997282028198</v>
      </c>
      <c r="D134">
        <v>0.97299998998641968</v>
      </c>
      <c r="E134">
        <v>0.99599999189376831</v>
      </c>
      <c r="F134">
        <v>1.0183000564575195</v>
      </c>
      <c r="G134">
        <v>1.0377000570297241</v>
      </c>
      <c r="H134">
        <v>1.0577000379562378</v>
      </c>
      <c r="I134">
        <v>1.0742000341415405</v>
      </c>
      <c r="J134">
        <v>1.0963000059127808</v>
      </c>
      <c r="K134">
        <v>1.1125999689102173</v>
      </c>
      <c r="L134">
        <v>1.1294000148773193</v>
      </c>
      <c r="N134">
        <v>12</v>
      </c>
      <c r="O134">
        <v>8.6066673199335808E-2</v>
      </c>
    </row>
    <row r="135" spans="1:15" x14ac:dyDescent="0.3">
      <c r="A135" s="4" t="s">
        <v>104</v>
      </c>
      <c r="B135">
        <v>0.85290002822875977</v>
      </c>
      <c r="C135">
        <v>0.86619997024536133</v>
      </c>
      <c r="D135">
        <v>0.87690001726150513</v>
      </c>
      <c r="E135">
        <v>0.88550001382827759</v>
      </c>
      <c r="F135">
        <v>0.89850002527236938</v>
      </c>
      <c r="G135">
        <v>0.91030001640319824</v>
      </c>
      <c r="H135">
        <v>0.92619997262954712</v>
      </c>
      <c r="I135">
        <v>0.93940001726150513</v>
      </c>
      <c r="J135">
        <v>0.95870000123977661</v>
      </c>
      <c r="K135">
        <v>0.97469997406005859</v>
      </c>
      <c r="L135">
        <v>0.99180001020431519</v>
      </c>
      <c r="N135">
        <v>15</v>
      </c>
      <c r="O135">
        <v>0.10340002179145813</v>
      </c>
    </row>
    <row r="136" spans="1:15" x14ac:dyDescent="0.3">
      <c r="A136" s="4" t="s">
        <v>126</v>
      </c>
      <c r="B136">
        <v>0.91360002756118774</v>
      </c>
      <c r="C136">
        <v>0.89800000190734863</v>
      </c>
      <c r="D136">
        <v>0.88940000534057617</v>
      </c>
      <c r="E136">
        <v>0.89480000734329224</v>
      </c>
      <c r="F136">
        <v>0.88830000162124634</v>
      </c>
      <c r="G136">
        <v>0.88899999856948853</v>
      </c>
      <c r="H136">
        <v>0.88880002498626709</v>
      </c>
      <c r="I136">
        <v>0.88770002126693726</v>
      </c>
      <c r="J136">
        <v>0.88730001449584961</v>
      </c>
      <c r="K136">
        <v>0.88760000467300415</v>
      </c>
      <c r="L136">
        <v>0.88779997825622559</v>
      </c>
      <c r="N136">
        <v>18</v>
      </c>
      <c r="O136">
        <v>0.11816665530204773</v>
      </c>
    </row>
    <row r="137" spans="1:15" x14ac:dyDescent="0.3">
      <c r="A137" s="4" t="s">
        <v>127</v>
      </c>
      <c r="B137">
        <v>0.92390000820159912</v>
      </c>
      <c r="C137">
        <v>0.90179997682571411</v>
      </c>
      <c r="D137">
        <v>0.88999998569488525</v>
      </c>
      <c r="E137">
        <v>0.89149999618530273</v>
      </c>
      <c r="F137">
        <v>0.8881000280380249</v>
      </c>
      <c r="G137">
        <v>0.88739997148513794</v>
      </c>
      <c r="H137">
        <v>0.88730001449584961</v>
      </c>
      <c r="I137">
        <v>0.88669997453689575</v>
      </c>
      <c r="J137">
        <v>0.88539999723434448</v>
      </c>
      <c r="K137">
        <v>0.88529998064041138</v>
      </c>
      <c r="L137">
        <v>0.8848000168800354</v>
      </c>
      <c r="N137">
        <v>21</v>
      </c>
      <c r="O137">
        <v>0.12863333026568091</v>
      </c>
    </row>
    <row r="138" spans="1:15" x14ac:dyDescent="0.3">
      <c r="A138" s="4" t="s">
        <v>128</v>
      </c>
      <c r="B138">
        <v>0.88440001010894775</v>
      </c>
      <c r="C138">
        <v>0.85439997911453247</v>
      </c>
      <c r="D138">
        <v>0.85519999265670776</v>
      </c>
      <c r="E138">
        <v>0.86650002002716064</v>
      </c>
      <c r="F138">
        <v>0.86750000715255737</v>
      </c>
      <c r="G138">
        <v>0.86830002069473267</v>
      </c>
      <c r="H138">
        <v>0.86930000782012939</v>
      </c>
      <c r="I138">
        <v>0.87040001153945923</v>
      </c>
      <c r="J138">
        <v>0.86970001459121704</v>
      </c>
      <c r="K138">
        <v>0.87029999494552612</v>
      </c>
      <c r="L138">
        <v>0.86970001459121704</v>
      </c>
      <c r="N138">
        <v>24</v>
      </c>
      <c r="O138">
        <v>0.14398332436879469</v>
      </c>
    </row>
    <row r="139" spans="1:15" x14ac:dyDescent="0.3">
      <c r="A139" s="4" t="s">
        <v>131</v>
      </c>
      <c r="B139">
        <f>AVERAGE(B130:B135)-AVERAGE(B136:B138)</f>
        <v>-2.508334318796801E-2</v>
      </c>
      <c r="C139">
        <f t="shared" ref="C139:L139" si="8">AVERAGE(C130:C135)-AVERAGE(C136:C138)</f>
        <v>2.6000012954076168E-2</v>
      </c>
      <c r="D139">
        <f t="shared" si="8"/>
        <v>5.3716669480005863E-2</v>
      </c>
      <c r="E139">
        <f t="shared" si="8"/>
        <v>6.4533332983652714E-2</v>
      </c>
      <c r="F139">
        <f t="shared" si="8"/>
        <v>8.6066673199335808E-2</v>
      </c>
      <c r="G139">
        <f t="shared" si="8"/>
        <v>0.10340002179145813</v>
      </c>
      <c r="H139">
        <f t="shared" si="8"/>
        <v>0.11816665530204773</v>
      </c>
      <c r="I139">
        <f t="shared" si="8"/>
        <v>0.12863333026568091</v>
      </c>
      <c r="J139">
        <f t="shared" si="8"/>
        <v>0.14398332436879469</v>
      </c>
      <c r="K139">
        <f t="shared" si="8"/>
        <v>0.15658331910769141</v>
      </c>
      <c r="L139">
        <f t="shared" si="8"/>
        <v>0.1705166598161062</v>
      </c>
      <c r="N139">
        <v>27</v>
      </c>
      <c r="O139">
        <v>0.15658331910769141</v>
      </c>
    </row>
    <row r="140" spans="1:15" x14ac:dyDescent="0.3">
      <c r="N140">
        <v>30</v>
      </c>
      <c r="O140">
        <v>0.1705166598161062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topLeftCell="A6" workbookViewId="0">
      <selection activeCell="N20" sqref="N20"/>
    </sheetView>
  </sheetViews>
  <sheetFormatPr defaultRowHeight="14.4" x14ac:dyDescent="0.3"/>
  <sheetData>
    <row r="2" spans="1:12" x14ac:dyDescent="0.3">
      <c r="A2" s="4" t="s">
        <v>39</v>
      </c>
      <c r="B2">
        <v>3.9400000125169754E-2</v>
      </c>
      <c r="C2">
        <v>3.9799999445676804E-2</v>
      </c>
      <c r="D2">
        <v>3.9500001817941666E-2</v>
      </c>
      <c r="E2">
        <v>3.9500001817941666E-2</v>
      </c>
      <c r="F2">
        <v>3.9400000125169754E-2</v>
      </c>
      <c r="G2">
        <v>3.9299998432397842E-2</v>
      </c>
      <c r="H2">
        <v>3.9299998432397842E-2</v>
      </c>
      <c r="I2">
        <v>3.9400000125169754E-2</v>
      </c>
      <c r="J2">
        <v>3.9299998432397842E-2</v>
      </c>
      <c r="K2">
        <v>3.9299998432397842E-2</v>
      </c>
      <c r="L2">
        <v>3.9299998432397842E-2</v>
      </c>
    </row>
    <row r="3" spans="1:12" x14ac:dyDescent="0.3">
      <c r="A3" s="4" t="s">
        <v>40</v>
      </c>
      <c r="B3">
        <v>0.33520001173019409</v>
      </c>
      <c r="C3">
        <v>0.33390000462532043</v>
      </c>
      <c r="D3">
        <v>0.33300000429153442</v>
      </c>
      <c r="E3">
        <v>0.33210000395774841</v>
      </c>
      <c r="F3">
        <v>0.33129999041557312</v>
      </c>
      <c r="G3">
        <v>0.33009999990463257</v>
      </c>
      <c r="H3">
        <v>0.32989999651908875</v>
      </c>
      <c r="I3">
        <v>0.32850000262260437</v>
      </c>
      <c r="J3">
        <v>0.32769998908042908</v>
      </c>
      <c r="K3">
        <v>0.32699999213218689</v>
      </c>
      <c r="L3">
        <v>0.32640001177787781</v>
      </c>
    </row>
    <row r="4" spans="1:12" x14ac:dyDescent="0.3">
      <c r="A4" s="4" t="s">
        <v>41</v>
      </c>
      <c r="B4">
        <v>0.65149998664855957</v>
      </c>
      <c r="C4">
        <v>0.65079998970031738</v>
      </c>
      <c r="D4">
        <v>0.6500999927520752</v>
      </c>
      <c r="E4">
        <v>0.6492999792098999</v>
      </c>
      <c r="F4">
        <v>0.64829999208450317</v>
      </c>
      <c r="G4">
        <v>0.64709997177124023</v>
      </c>
      <c r="H4">
        <v>0.6470000147819519</v>
      </c>
      <c r="I4">
        <v>0.64579999446868896</v>
      </c>
      <c r="J4">
        <v>0.64529997110366821</v>
      </c>
      <c r="K4">
        <v>0.64399999380111694</v>
      </c>
      <c r="L4">
        <v>0.64340001344680786</v>
      </c>
    </row>
    <row r="5" spans="1:12" x14ac:dyDescent="0.3">
      <c r="A5" s="4" t="s">
        <v>42</v>
      </c>
      <c r="B5">
        <v>0.9682999849319458</v>
      </c>
      <c r="C5">
        <v>0.96740001440048218</v>
      </c>
      <c r="D5">
        <v>0.96660000085830688</v>
      </c>
      <c r="E5">
        <v>0.96649998426437378</v>
      </c>
      <c r="F5">
        <v>0.96520000696182251</v>
      </c>
      <c r="G5">
        <v>0.96390002965927124</v>
      </c>
      <c r="H5">
        <v>0.96369999647140503</v>
      </c>
      <c r="I5">
        <v>0.96219998598098755</v>
      </c>
      <c r="J5">
        <v>0.96160000562667847</v>
      </c>
      <c r="K5">
        <v>0.96020001173019409</v>
      </c>
      <c r="L5">
        <v>0.95889997482299805</v>
      </c>
    </row>
    <row r="6" spans="1:12" x14ac:dyDescent="0.3">
      <c r="A6" s="4" t="s">
        <v>43</v>
      </c>
      <c r="B6">
        <v>1.2741999626159668</v>
      </c>
      <c r="C6">
        <v>1.2735999822616577</v>
      </c>
      <c r="D6">
        <v>1.273900032043457</v>
      </c>
      <c r="E6">
        <v>1.2740000486373901</v>
      </c>
      <c r="F6">
        <v>1.2728999853134155</v>
      </c>
      <c r="G6">
        <v>1.2714999914169312</v>
      </c>
      <c r="H6">
        <v>1.2711999416351318</v>
      </c>
      <c r="I6">
        <v>1.2692999839782715</v>
      </c>
      <c r="J6">
        <v>1.2682000398635864</v>
      </c>
      <c r="K6">
        <v>1.2668999433517456</v>
      </c>
      <c r="L6">
        <v>1.2660000324249268</v>
      </c>
    </row>
    <row r="7" spans="1:12" x14ac:dyDescent="0.3">
      <c r="A7" s="4" t="s">
        <v>44</v>
      </c>
      <c r="B7">
        <v>1.5010999441146851</v>
      </c>
      <c r="C7">
        <v>1.5073000192642212</v>
      </c>
      <c r="D7">
        <v>1.5108000040054321</v>
      </c>
      <c r="E7">
        <v>1.5145000219345093</v>
      </c>
      <c r="F7">
        <v>1.5159000158309937</v>
      </c>
      <c r="G7">
        <v>1.5167000293731689</v>
      </c>
      <c r="H7">
        <v>1.5155999660491943</v>
      </c>
      <c r="I7">
        <v>1.513200044631958</v>
      </c>
      <c r="J7">
        <v>1.5118999481201172</v>
      </c>
      <c r="K7">
        <v>1.5118000507354736</v>
      </c>
      <c r="L7">
        <v>1.5121999979019165</v>
      </c>
    </row>
    <row r="8" spans="1:12" x14ac:dyDescent="0.3">
      <c r="A8" s="4" t="s">
        <v>45</v>
      </c>
      <c r="B8">
        <v>3.9299998432397842E-2</v>
      </c>
      <c r="C8">
        <v>3.9400000125169754E-2</v>
      </c>
      <c r="D8">
        <v>3.9500001817941666E-2</v>
      </c>
      <c r="E8">
        <v>3.970000147819519E-2</v>
      </c>
      <c r="F8">
        <v>3.9299998432397842E-2</v>
      </c>
      <c r="G8">
        <v>3.9400000125169754E-2</v>
      </c>
      <c r="H8">
        <v>3.9400000125169754E-2</v>
      </c>
      <c r="I8">
        <v>3.9200000464916229E-2</v>
      </c>
      <c r="J8">
        <v>3.9400000125169754E-2</v>
      </c>
      <c r="K8">
        <v>3.9099998772144318E-2</v>
      </c>
      <c r="L8">
        <v>3.9599999785423279E-2</v>
      </c>
    </row>
    <row r="9" spans="1:12" x14ac:dyDescent="0.3">
      <c r="A9" s="4" t="s">
        <v>46</v>
      </c>
      <c r="B9">
        <v>0.2955000102519989</v>
      </c>
      <c r="C9">
        <v>0.29469999670982361</v>
      </c>
      <c r="D9">
        <v>0.29420000314712524</v>
      </c>
      <c r="E9">
        <v>0.29330000281333923</v>
      </c>
      <c r="F9">
        <v>0.29199999570846558</v>
      </c>
      <c r="G9">
        <v>0.29120001196861267</v>
      </c>
      <c r="H9">
        <v>0.2906000018119812</v>
      </c>
      <c r="I9">
        <v>0.28949999809265137</v>
      </c>
      <c r="J9">
        <v>0.28880000114440918</v>
      </c>
      <c r="K9">
        <v>0.28790000081062317</v>
      </c>
      <c r="L9">
        <v>0.28810000419616699</v>
      </c>
    </row>
    <row r="10" spans="1:12" x14ac:dyDescent="0.3">
      <c r="A10" s="4" t="s">
        <v>47</v>
      </c>
      <c r="B10">
        <v>0.64609998464584351</v>
      </c>
      <c r="C10">
        <v>0.64520001411437988</v>
      </c>
      <c r="D10">
        <v>0.64410001039505005</v>
      </c>
      <c r="E10">
        <v>0.64289999008178711</v>
      </c>
      <c r="F10">
        <v>0.64149999618530273</v>
      </c>
      <c r="G10">
        <v>0.63999998569488525</v>
      </c>
      <c r="H10">
        <v>0.63899999856948853</v>
      </c>
      <c r="I10">
        <v>0.63770002126693726</v>
      </c>
      <c r="J10">
        <v>0.63679999113082886</v>
      </c>
      <c r="K10">
        <v>0.63559997081756592</v>
      </c>
      <c r="L10">
        <v>0.63450002670288086</v>
      </c>
    </row>
    <row r="11" spans="1:12" x14ac:dyDescent="0.3">
      <c r="A11" s="4" t="s">
        <v>48</v>
      </c>
      <c r="B11">
        <v>0.96319997310638428</v>
      </c>
      <c r="C11">
        <v>0.96390002965927124</v>
      </c>
      <c r="D11">
        <v>0.96329998970031738</v>
      </c>
      <c r="E11">
        <v>0.96170002222061157</v>
      </c>
      <c r="F11">
        <v>0.95929998159408569</v>
      </c>
      <c r="G11">
        <v>0.95819997787475586</v>
      </c>
      <c r="H11">
        <v>0.95639997720718384</v>
      </c>
      <c r="I11">
        <v>0.95429998636245728</v>
      </c>
      <c r="J11">
        <v>0.95319998264312744</v>
      </c>
      <c r="K11">
        <v>0.95179998874664307</v>
      </c>
      <c r="L11">
        <v>0.95080000162124634</v>
      </c>
    </row>
    <row r="12" spans="1:12" x14ac:dyDescent="0.3">
      <c r="A12" s="4" t="s">
        <v>49</v>
      </c>
      <c r="B12">
        <v>1.2661000490188599</v>
      </c>
      <c r="C12">
        <v>1.2667000293731689</v>
      </c>
      <c r="D12">
        <v>1.2668999433517456</v>
      </c>
      <c r="E12">
        <v>1.2659000158309937</v>
      </c>
      <c r="F12">
        <v>1.2645000219345093</v>
      </c>
      <c r="G12">
        <v>1.2633999586105347</v>
      </c>
      <c r="H12">
        <v>1.2621999979019165</v>
      </c>
      <c r="I12">
        <v>1.2603000402450562</v>
      </c>
      <c r="J12">
        <v>1.2596999406814575</v>
      </c>
      <c r="K12">
        <v>1.257599949836731</v>
      </c>
      <c r="L12">
        <v>1.2572000026702881</v>
      </c>
    </row>
    <row r="13" spans="1:12" x14ac:dyDescent="0.3">
      <c r="A13" s="4" t="s">
        <v>50</v>
      </c>
      <c r="B13">
        <v>1.507599949836731</v>
      </c>
      <c r="C13">
        <v>1.507599949836731</v>
      </c>
      <c r="D13">
        <v>1.5053000450134277</v>
      </c>
      <c r="E13">
        <v>1.5045000314712524</v>
      </c>
      <c r="F13">
        <v>1.5025999546051025</v>
      </c>
      <c r="G13">
        <v>1.5003999471664429</v>
      </c>
      <c r="H13">
        <v>1.4980000257492065</v>
      </c>
      <c r="I13">
        <v>1.4965000152587891</v>
      </c>
      <c r="J13">
        <v>1.4945000410079956</v>
      </c>
      <c r="K13">
        <v>1.4930000305175781</v>
      </c>
      <c r="L13">
        <v>1.4939999580383301</v>
      </c>
    </row>
    <row r="15" spans="1:12" x14ac:dyDescent="0.3">
      <c r="A15">
        <v>0</v>
      </c>
      <c r="B15">
        <f t="shared" ref="B15:B20" si="0">AVERAGE(B2,B8)</f>
        <v>3.9349999278783798E-2</v>
      </c>
    </row>
    <row r="16" spans="1:12" x14ac:dyDescent="0.3">
      <c r="A16">
        <v>5</v>
      </c>
      <c r="B16">
        <f t="shared" si="0"/>
        <v>0.3153500109910965</v>
      </c>
    </row>
    <row r="17" spans="1:15" x14ac:dyDescent="0.3">
      <c r="A17">
        <v>10</v>
      </c>
      <c r="B17">
        <f t="shared" si="0"/>
        <v>0.64879998564720154</v>
      </c>
    </row>
    <row r="18" spans="1:15" x14ac:dyDescent="0.3">
      <c r="A18">
        <v>15</v>
      </c>
      <c r="B18">
        <f t="shared" si="0"/>
        <v>0.96574997901916504</v>
      </c>
    </row>
    <row r="19" spans="1:15" x14ac:dyDescent="0.3">
      <c r="A19">
        <v>20</v>
      </c>
      <c r="B19">
        <f t="shared" si="0"/>
        <v>1.2701500058174133</v>
      </c>
    </row>
    <row r="20" spans="1:15" x14ac:dyDescent="0.3">
      <c r="A20">
        <v>25</v>
      </c>
      <c r="B20">
        <f t="shared" si="0"/>
        <v>1.504349946975708</v>
      </c>
    </row>
    <row r="22" spans="1:15" x14ac:dyDescent="0.3">
      <c r="N22" t="s">
        <v>132</v>
      </c>
    </row>
    <row r="23" spans="1:15" x14ac:dyDescent="0.3">
      <c r="A23" s="4" t="s">
        <v>142</v>
      </c>
      <c r="B23">
        <v>6.1099998652935028E-2</v>
      </c>
      <c r="C23">
        <v>6.5099999308586121E-2</v>
      </c>
      <c r="D23">
        <v>6.6399998962879181E-2</v>
      </c>
      <c r="E23">
        <v>6.679999828338623E-2</v>
      </c>
      <c r="F23">
        <v>6.7000001668930054E-2</v>
      </c>
      <c r="G23">
        <v>6.7100003361701965E-2</v>
      </c>
      <c r="H23">
        <v>6.7000001668930054E-2</v>
      </c>
      <c r="I23">
        <v>6.7100003361701965E-2</v>
      </c>
      <c r="J23">
        <v>6.719999760389328E-2</v>
      </c>
      <c r="K23">
        <v>6.7400000989437103E-2</v>
      </c>
      <c r="L23">
        <v>6.7699998617172241E-2</v>
      </c>
      <c r="N23">
        <v>0</v>
      </c>
      <c r="O23">
        <v>6.4233332872390747E-2</v>
      </c>
    </row>
    <row r="24" spans="1:15" x14ac:dyDescent="0.3">
      <c r="A24" s="4" t="s">
        <v>143</v>
      </c>
      <c r="B24">
        <v>6.719999760389328E-2</v>
      </c>
      <c r="C24">
        <v>6.7699998617172241E-2</v>
      </c>
      <c r="D24">
        <v>6.759999692440033E-2</v>
      </c>
      <c r="E24">
        <v>6.759999692440033E-2</v>
      </c>
      <c r="F24">
        <v>6.759999692440033E-2</v>
      </c>
      <c r="G24">
        <v>6.7100003361701965E-2</v>
      </c>
      <c r="H24">
        <v>6.759999692440033E-2</v>
      </c>
      <c r="I24">
        <v>6.7900002002716064E-2</v>
      </c>
      <c r="J24">
        <v>6.8199999630451202E-2</v>
      </c>
      <c r="K24">
        <v>6.8800002336502075E-2</v>
      </c>
      <c r="L24">
        <v>6.9799996912479401E-2</v>
      </c>
      <c r="N24">
        <v>3</v>
      </c>
      <c r="O24">
        <v>6.6266665856043502E-2</v>
      </c>
    </row>
    <row r="25" spans="1:15" x14ac:dyDescent="0.3">
      <c r="A25" s="4" t="s">
        <v>144</v>
      </c>
      <c r="B25">
        <v>6.4400002360343933E-2</v>
      </c>
      <c r="C25">
        <v>6.5999999642372131E-2</v>
      </c>
      <c r="D25">
        <v>6.4800001680850983E-2</v>
      </c>
      <c r="E25">
        <v>6.419999897480011E-2</v>
      </c>
      <c r="F25">
        <v>6.3900001347064972E-2</v>
      </c>
      <c r="G25">
        <v>6.419999897480011E-2</v>
      </c>
      <c r="H25">
        <v>6.5099999308586121E-2</v>
      </c>
      <c r="I25">
        <v>6.6200003027915955E-2</v>
      </c>
      <c r="J25">
        <v>6.719999760389328E-2</v>
      </c>
      <c r="K25">
        <v>6.8599998950958252E-2</v>
      </c>
      <c r="L25">
        <v>7.0000000298023224E-2</v>
      </c>
      <c r="N25">
        <v>6</v>
      </c>
      <c r="O25">
        <v>6.6266665856043502E-2</v>
      </c>
    </row>
    <row r="26" spans="1:15" x14ac:dyDescent="0.3">
      <c r="A26" s="4" t="s">
        <v>133</v>
      </c>
      <c r="B26">
        <f t="shared" ref="B26:L26" si="1">AVERAGE(B23:B25)</f>
        <v>6.4233332872390747E-2</v>
      </c>
      <c r="C26">
        <f t="shared" si="1"/>
        <v>6.6266665856043502E-2</v>
      </c>
      <c r="D26">
        <f t="shared" si="1"/>
        <v>6.6266665856043502E-2</v>
      </c>
      <c r="E26">
        <f t="shared" si="1"/>
        <v>6.6199998060862228E-2</v>
      </c>
      <c r="F26">
        <f t="shared" si="1"/>
        <v>6.6166666646798447E-2</v>
      </c>
      <c r="G26">
        <f t="shared" si="1"/>
        <v>6.613333523273468E-2</v>
      </c>
      <c r="H26">
        <f t="shared" si="1"/>
        <v>6.6566665967305497E-2</v>
      </c>
      <c r="I26">
        <f t="shared" si="1"/>
        <v>6.7066669464111328E-2</v>
      </c>
      <c r="J26">
        <f t="shared" si="1"/>
        <v>6.7533331612745925E-2</v>
      </c>
      <c r="K26">
        <f t="shared" si="1"/>
        <v>6.8266667425632477E-2</v>
      </c>
      <c r="L26">
        <f t="shared" si="1"/>
        <v>6.9166665275891617E-2</v>
      </c>
      <c r="N26">
        <v>9</v>
      </c>
      <c r="O26">
        <v>6.6199998060862228E-2</v>
      </c>
    </row>
    <row r="27" spans="1:15" x14ac:dyDescent="0.3">
      <c r="N27">
        <v>12</v>
      </c>
      <c r="O27">
        <v>6.6166666646798447E-2</v>
      </c>
    </row>
    <row r="28" spans="1:15" x14ac:dyDescent="0.3">
      <c r="N28">
        <v>15</v>
      </c>
      <c r="O28">
        <v>6.613333523273468E-2</v>
      </c>
    </row>
    <row r="29" spans="1:15" x14ac:dyDescent="0.3">
      <c r="N29">
        <v>18</v>
      </c>
      <c r="O29">
        <v>6.6566665967305497E-2</v>
      </c>
    </row>
    <row r="30" spans="1:15" x14ac:dyDescent="0.3">
      <c r="N30">
        <v>21</v>
      </c>
      <c r="O30">
        <v>6.7066669464111328E-2</v>
      </c>
    </row>
    <row r="31" spans="1:15" x14ac:dyDescent="0.3">
      <c r="N31">
        <v>24</v>
      </c>
      <c r="O31">
        <v>6.7533331612745925E-2</v>
      </c>
    </row>
    <row r="32" spans="1:15" x14ac:dyDescent="0.3">
      <c r="N32">
        <v>27</v>
      </c>
      <c r="O32">
        <v>6.8266667425632477E-2</v>
      </c>
    </row>
    <row r="33" spans="12:15" x14ac:dyDescent="0.3">
      <c r="N33">
        <v>30</v>
      </c>
      <c r="O33">
        <v>6.9166665275891617E-2</v>
      </c>
    </row>
    <row r="36" spans="12:15" x14ac:dyDescent="0.3">
      <c r="L36" s="9">
        <v>6.9999999999999994E-5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10" sqref="A10"/>
    </sheetView>
  </sheetViews>
  <sheetFormatPr defaultRowHeight="14.4" x14ac:dyDescent="0.3"/>
  <cols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134</v>
      </c>
      <c r="B1" s="5" t="s">
        <v>161</v>
      </c>
      <c r="C1" s="6" t="s">
        <v>135</v>
      </c>
      <c r="D1" s="5" t="s">
        <v>136</v>
      </c>
      <c r="E1" s="6" t="s">
        <v>137</v>
      </c>
      <c r="F1" s="5" t="s">
        <v>138</v>
      </c>
      <c r="G1" s="5" t="s">
        <v>139</v>
      </c>
      <c r="H1" s="7" t="s">
        <v>140</v>
      </c>
      <c r="I1" s="5" t="s">
        <v>141</v>
      </c>
    </row>
    <row r="2" spans="1:9" x14ac:dyDescent="0.3">
      <c r="A2">
        <v>91180</v>
      </c>
      <c r="B2" t="s">
        <v>162</v>
      </c>
      <c r="C2">
        <v>1.0000000000000001E-5</v>
      </c>
      <c r="D2">
        <v>1E-4</v>
      </c>
      <c r="E2">
        <f t="shared" ref="E2:E9" si="0">C2-D2</f>
        <v>-9.0000000000000006E-5</v>
      </c>
      <c r="F2">
        <v>6.4799999999999996E-2</v>
      </c>
      <c r="G2">
        <f t="shared" ref="G2:G9" si="1">E2/F2</f>
        <v>-1.3888888888888892E-3</v>
      </c>
      <c r="H2" s="8">
        <v>76.866666666666674</v>
      </c>
      <c r="I2" s="8">
        <f t="shared" ref="I2:I9" si="2">(G2*60*50000*100)/(1000*50*0.6*H2)</f>
        <v>-0.18068806013298641</v>
      </c>
    </row>
    <row r="3" spans="1:9" x14ac:dyDescent="0.3">
      <c r="A3">
        <v>91181</v>
      </c>
      <c r="B3" t="s">
        <v>163</v>
      </c>
      <c r="C3">
        <v>1.21E-2</v>
      </c>
      <c r="D3">
        <v>1E-4</v>
      </c>
      <c r="E3">
        <f t="shared" si="0"/>
        <v>1.2E-2</v>
      </c>
      <c r="F3">
        <v>6.4799999999999996E-2</v>
      </c>
      <c r="G3">
        <f t="shared" si="1"/>
        <v>0.1851851851851852</v>
      </c>
      <c r="H3" s="8">
        <v>68.933333333333309</v>
      </c>
      <c r="I3" s="8">
        <f t="shared" si="2"/>
        <v>26.864388566516237</v>
      </c>
    </row>
    <row r="4" spans="1:9" x14ac:dyDescent="0.3">
      <c r="A4">
        <v>91182</v>
      </c>
      <c r="B4" t="s">
        <v>164</v>
      </c>
      <c r="C4">
        <v>8.5000000000000006E-3</v>
      </c>
      <c r="D4">
        <v>1E-4</v>
      </c>
      <c r="E4">
        <f t="shared" si="0"/>
        <v>8.4000000000000012E-3</v>
      </c>
      <c r="F4">
        <v>6.4799999999999996E-2</v>
      </c>
      <c r="G4">
        <f t="shared" si="1"/>
        <v>0.12962962962962965</v>
      </c>
      <c r="H4" s="8">
        <v>68.620919387075261</v>
      </c>
      <c r="I4" s="8">
        <f t="shared" si="2"/>
        <v>18.890686803308174</v>
      </c>
    </row>
    <row r="5" spans="1:9" x14ac:dyDescent="0.3">
      <c r="A5">
        <v>91183</v>
      </c>
      <c r="B5" t="s">
        <v>165</v>
      </c>
      <c r="C5">
        <v>5.4000000000000003E-3</v>
      </c>
      <c r="D5">
        <v>1E-4</v>
      </c>
      <c r="E5">
        <f t="shared" si="0"/>
        <v>5.3E-3</v>
      </c>
      <c r="F5">
        <v>6.4799999999999996E-2</v>
      </c>
      <c r="G5">
        <f t="shared" si="1"/>
        <v>8.1790123456790126E-2</v>
      </c>
      <c r="H5" s="8">
        <v>72.066666666666677</v>
      </c>
      <c r="I5" s="8">
        <f t="shared" si="2"/>
        <v>11.349230821941273</v>
      </c>
    </row>
    <row r="6" spans="1:9" x14ac:dyDescent="0.3">
      <c r="A6">
        <v>91184</v>
      </c>
      <c r="B6" t="s">
        <v>166</v>
      </c>
      <c r="C6">
        <v>5.8999999999999999E-3</v>
      </c>
      <c r="D6">
        <v>1E-4</v>
      </c>
      <c r="E6">
        <f t="shared" si="0"/>
        <v>5.7999999999999996E-3</v>
      </c>
      <c r="F6">
        <v>6.4799999999999996E-2</v>
      </c>
      <c r="G6">
        <f t="shared" si="1"/>
        <v>8.9506172839506168E-2</v>
      </c>
      <c r="H6" s="8">
        <v>73.133333333333326</v>
      </c>
      <c r="I6" s="8">
        <f t="shared" si="2"/>
        <v>12.238765657179515</v>
      </c>
    </row>
    <row r="7" spans="1:9" x14ac:dyDescent="0.3">
      <c r="A7">
        <v>91185</v>
      </c>
      <c r="B7" t="s">
        <v>167</v>
      </c>
      <c r="C7">
        <v>7.1000000000000004E-3</v>
      </c>
      <c r="D7">
        <v>1E-4</v>
      </c>
      <c r="E7">
        <f t="shared" si="0"/>
        <v>7.0000000000000001E-3</v>
      </c>
      <c r="F7">
        <v>6.4799999999999996E-2</v>
      </c>
      <c r="G7">
        <f t="shared" si="1"/>
        <v>0.1080246913580247</v>
      </c>
      <c r="H7" s="8">
        <v>74.13333333333334</v>
      </c>
      <c r="I7" s="8">
        <f t="shared" si="2"/>
        <v>14.571675992539303</v>
      </c>
    </row>
    <row r="8" spans="1:9" x14ac:dyDescent="0.3">
      <c r="A8">
        <v>91186</v>
      </c>
      <c r="B8" t="s">
        <v>168</v>
      </c>
      <c r="C8">
        <v>4.1999999999999997E-3</v>
      </c>
      <c r="D8">
        <v>1E-4</v>
      </c>
      <c r="E8">
        <f t="shared" si="0"/>
        <v>4.0999999999999995E-3</v>
      </c>
      <c r="F8">
        <v>6.4799999999999996E-2</v>
      </c>
      <c r="G8">
        <f t="shared" si="1"/>
        <v>6.3271604938271594E-2</v>
      </c>
      <c r="H8" s="8">
        <v>72.266666666666694</v>
      </c>
      <c r="I8" s="8">
        <f t="shared" si="2"/>
        <v>8.7552958862921919</v>
      </c>
    </row>
    <row r="9" spans="1:9" x14ac:dyDescent="0.3">
      <c r="A9">
        <v>91187</v>
      </c>
      <c r="B9" t="s">
        <v>169</v>
      </c>
      <c r="C9">
        <v>8.0999999999999996E-3</v>
      </c>
      <c r="D9">
        <v>1E-4</v>
      </c>
      <c r="E9">
        <f t="shared" si="0"/>
        <v>8.0000000000000002E-3</v>
      </c>
      <c r="F9">
        <v>6.4799999999999996E-2</v>
      </c>
      <c r="G9">
        <f t="shared" si="1"/>
        <v>0.1234567901234568</v>
      </c>
      <c r="H9" s="8">
        <v>72.800000000000011</v>
      </c>
      <c r="I9" s="8">
        <f t="shared" si="2"/>
        <v>16.958350291683622</v>
      </c>
    </row>
    <row r="10" spans="1:9" x14ac:dyDescent="0.3">
      <c r="A10">
        <v>91188</v>
      </c>
      <c r="B10" t="s">
        <v>170</v>
      </c>
      <c r="C10">
        <v>5.8999999999999999E-3</v>
      </c>
      <c r="D10">
        <v>1E-4</v>
      </c>
      <c r="E10">
        <f t="shared" ref="E10" si="3">C10-D10</f>
        <v>5.7999999999999996E-3</v>
      </c>
      <c r="F10">
        <v>6.4799999999999996E-2</v>
      </c>
      <c r="G10">
        <f t="shared" ref="G10" si="4">E10/F10</f>
        <v>8.9506172839506168E-2</v>
      </c>
      <c r="H10" s="8">
        <v>80.479680213191202</v>
      </c>
      <c r="I10" s="8">
        <f t="shared" ref="I10" si="5">(G10*60*50000*100)/(1000*50*0.6*H10)</f>
        <v>11.121586542392283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2024-10-21T16:44:04Z</dcterms:modified>
</cp:coreProperties>
</file>