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G13" i="4" s="1"/>
  <c r="I13" i="4" s="1"/>
  <c r="E12" i="4"/>
  <c r="G12" i="4" s="1"/>
  <c r="I12" i="4" s="1"/>
  <c r="E11" i="4"/>
  <c r="G11" i="4" s="1"/>
  <c r="I11" i="4" s="1"/>
  <c r="L183" i="1" l="1"/>
  <c r="K183" i="1"/>
  <c r="J183" i="1"/>
  <c r="I183" i="1"/>
  <c r="H183" i="1"/>
  <c r="G183" i="1"/>
  <c r="F183" i="1"/>
  <c r="E183" i="1"/>
  <c r="D183" i="1"/>
  <c r="C183" i="1"/>
  <c r="B183" i="1"/>
  <c r="L166" i="1"/>
  <c r="K166" i="1"/>
  <c r="J166" i="1"/>
  <c r="I166" i="1"/>
  <c r="H166" i="1"/>
  <c r="G166" i="1"/>
  <c r="F166" i="1"/>
  <c r="E166" i="1"/>
  <c r="D166" i="1"/>
  <c r="C166" i="1"/>
  <c r="B166" i="1"/>
  <c r="L149" i="1"/>
  <c r="K149" i="1"/>
  <c r="J149" i="1"/>
  <c r="I149" i="1"/>
  <c r="H149" i="1"/>
  <c r="G149" i="1"/>
  <c r="F149" i="1"/>
  <c r="E149" i="1"/>
  <c r="D149" i="1"/>
  <c r="C149" i="1"/>
  <c r="B149" i="1"/>
  <c r="C25" i="3"/>
  <c r="D25" i="3"/>
  <c r="E25" i="3"/>
  <c r="F25" i="3"/>
  <c r="G25" i="3"/>
  <c r="H25" i="3"/>
  <c r="I25" i="3"/>
  <c r="J25" i="3"/>
  <c r="K25" i="3"/>
  <c r="L25" i="3"/>
  <c r="B25" i="3"/>
  <c r="E10" i="4" l="1"/>
  <c r="G10" i="4" s="1"/>
  <c r="I10" i="4" s="1"/>
  <c r="L135" i="1"/>
  <c r="K135" i="1"/>
  <c r="J135" i="1"/>
  <c r="I135" i="1"/>
  <c r="H135" i="1"/>
  <c r="G135" i="1"/>
  <c r="F135" i="1"/>
  <c r="E135" i="1"/>
  <c r="D135" i="1"/>
  <c r="C135" i="1"/>
  <c r="B135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B20" i="3"/>
  <c r="B19" i="3"/>
  <c r="B18" i="3"/>
  <c r="B17" i="3"/>
  <c r="B16" i="3"/>
  <c r="B15" i="3"/>
  <c r="L119" i="1"/>
  <c r="K119" i="1"/>
  <c r="J119" i="1"/>
  <c r="I119" i="1"/>
  <c r="H119" i="1"/>
  <c r="G119" i="1"/>
  <c r="F119" i="1"/>
  <c r="E119" i="1"/>
  <c r="D119" i="1"/>
  <c r="C119" i="1"/>
  <c r="B119" i="1"/>
  <c r="L104" i="1"/>
  <c r="K104" i="1"/>
  <c r="J104" i="1"/>
  <c r="I104" i="1"/>
  <c r="H104" i="1"/>
  <c r="G104" i="1"/>
  <c r="F104" i="1"/>
  <c r="E104" i="1"/>
  <c r="D104" i="1"/>
  <c r="C104" i="1"/>
  <c r="B104" i="1"/>
  <c r="L86" i="1"/>
  <c r="K86" i="1"/>
  <c r="J86" i="1"/>
  <c r="I86" i="1"/>
  <c r="H86" i="1"/>
  <c r="G86" i="1"/>
  <c r="F86" i="1"/>
  <c r="E86" i="1"/>
  <c r="D86" i="1"/>
  <c r="C86" i="1"/>
  <c r="B86" i="1"/>
  <c r="L71" i="1"/>
  <c r="K71" i="1"/>
  <c r="J71" i="1"/>
  <c r="I71" i="1"/>
  <c r="H71" i="1"/>
  <c r="G71" i="1"/>
  <c r="F71" i="1"/>
  <c r="E71" i="1"/>
  <c r="D71" i="1"/>
  <c r="C71" i="1"/>
  <c r="B71" i="1"/>
  <c r="L56" i="1"/>
  <c r="K56" i="1"/>
  <c r="J56" i="1"/>
  <c r="I56" i="1"/>
  <c r="H56" i="1"/>
  <c r="G56" i="1"/>
  <c r="F56" i="1"/>
  <c r="E56" i="1"/>
  <c r="D56" i="1"/>
  <c r="C56" i="1"/>
  <c r="B56" i="1"/>
  <c r="L39" i="1"/>
  <c r="K39" i="1"/>
  <c r="J39" i="1"/>
  <c r="I39" i="1"/>
  <c r="H39" i="1"/>
  <c r="G39" i="1"/>
  <c r="F39" i="1"/>
  <c r="E39" i="1"/>
  <c r="D39" i="1"/>
  <c r="C39" i="1"/>
  <c r="B39" i="1"/>
  <c r="L24" i="1"/>
  <c r="K24" i="1"/>
  <c r="J24" i="1"/>
  <c r="I24" i="1"/>
  <c r="H24" i="1"/>
  <c r="G24" i="1"/>
  <c r="F24" i="1"/>
  <c r="E24" i="1"/>
  <c r="D24" i="1"/>
  <c r="C24" i="1"/>
  <c r="B24" i="1"/>
  <c r="L9" i="1"/>
  <c r="K9" i="1"/>
  <c r="J9" i="1"/>
  <c r="I9" i="1"/>
  <c r="H9" i="1"/>
  <c r="G9" i="1"/>
  <c r="F9" i="1"/>
  <c r="E9" i="1"/>
  <c r="D9" i="1"/>
  <c r="C9" i="1"/>
  <c r="B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<sst xmlns="http://schemas.openxmlformats.org/spreadsheetml/2006/main" count="255" uniqueCount="163">
  <si>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</si>
  <si>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</si>
  <si>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</si>
  <si>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</si>
  <si>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</si>
  <si>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</si>
  <si>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</si>
  <si>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</si>
  <si>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</si>
  <si>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</si>
  <si>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</si>
  <si>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</si>
  <si>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</si>
  <si>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</si>
  <si>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</si>
  <si>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</si>
  <si>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</si>
  <si>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</si>
  <si>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</si>
  <si>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</si>
  <si>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</si>
  <si>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</si>
  <si>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</si>
  <si>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</si>
  <si>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</si>
  <si>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</si>
  <si>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</si>
  <si>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</si>
  <si>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</si>
  <si>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</si>
  <si>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</si>
  <si>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</si>
  <si>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</si>
  <si>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</si>
  <si>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</si>
  <si>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</si>
  <si>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</si>
  <si>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</si>
  <si>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</si>
  <si>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</si>
  <si>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</si>
  <si>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</si>
  <si>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</si>
  <si>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</si>
  <si>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</si>
  <si>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</si>
  <si>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</si>
  <si>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</si>
  <si>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</si>
  <si>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</si>
  <si>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</si>
  <si>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</si>
  <si>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</si>
  <si>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</si>
  <si>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</si>
  <si>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</si>
  <si>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</si>
  <si>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</si>
  <si>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</si>
  <si>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</si>
  <si>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</si>
  <si>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</si>
  <si>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</si>
  <si>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</si>
  <si>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</si>
  <si>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</si>
  <si>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</si>
  <si>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</si>
  <si>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</si>
  <si>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</si>
  <si>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</si>
  <si>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</si>
  <si>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</si>
  <si>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D4</t>
  </si>
  <si>
    <t>D5</t>
  </si>
  <si>
    <t>D7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</si>
  <si>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</si>
  <si>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</si>
  <si>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</si>
  <si>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</si>
  <si>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</si>
  <si>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</si>
  <si>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</si>
  <si>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</si>
  <si>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</si>
  <si>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</si>
  <si>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</si>
  <si>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</si>
  <si>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</si>
  <si>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</si>
  <si>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</si>
  <si>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</si>
  <si>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</si>
  <si>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</si>
  <si>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</si>
  <si>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</si>
  <si>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</si>
  <si>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</si>
  <si>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</si>
  <si>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</si>
  <si>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</si>
  <si>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</si>
  <si>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</si>
  <si>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</si>
  <si>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</si>
  <si>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</si>
  <si>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</si>
  <si>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</si>
  <si>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</si>
  <si>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</si>
  <si>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</si>
  <si>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</si>
  <si>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</si>
  <si>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</si>
  <si>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</si>
  <si>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</si>
  <si>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</si>
  <si>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</si>
  <si>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</si>
  <si>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</si>
  <si>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</si>
  <si>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</si>
  <si>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</si>
  <si>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</si>
  <si>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</si>
  <si>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F9</t>
  </si>
  <si>
    <t>F10</t>
  </si>
  <si>
    <t>F11</t>
  </si>
  <si>
    <t>F12</t>
  </si>
  <si>
    <t>Tecan i-control , 2.0.10.0</t>
  </si>
  <si>
    <t>Messwellenlänge</t>
  </si>
  <si>
    <t>21.08.2024</t>
  </si>
  <si>
    <t>12:11:21</t>
  </si>
  <si>
    <t>Bereich der Platte</t>
  </si>
  <si>
    <t>A1-G12; H1-H3</t>
  </si>
  <si>
    <t>21.08.2024 12:12:26</t>
  </si>
  <si>
    <t>F8</t>
  </si>
  <si>
    <t>21.08.2024 12:43:37</t>
  </si>
  <si>
    <t>Sample 91189</t>
  </si>
  <si>
    <t>Sample 91190</t>
  </si>
  <si>
    <t>Sample 91191</t>
  </si>
  <si>
    <t>Sample 91192</t>
  </si>
  <si>
    <t>Sample 91193</t>
  </si>
  <si>
    <t>Sample 91194</t>
  </si>
  <si>
    <t>Sample 91195</t>
  </si>
  <si>
    <t>Sample 91166</t>
  </si>
  <si>
    <t>Sample 91167</t>
  </si>
  <si>
    <t>Sample 91168</t>
  </si>
  <si>
    <t>Sample 91169</t>
  </si>
  <si>
    <t>Sample 91171</t>
  </si>
  <si>
    <t>Code</t>
  </si>
  <si>
    <t>HEG - 7</t>
  </si>
  <si>
    <t>HEG - 8</t>
  </si>
  <si>
    <t>HEG - 9</t>
  </si>
  <si>
    <t>HEG - 10</t>
  </si>
  <si>
    <t>HEG - 11</t>
  </si>
  <si>
    <t>HEG - 12</t>
  </si>
  <si>
    <t>HEG - 13</t>
  </si>
  <si>
    <t>AEG - 34</t>
  </si>
  <si>
    <t>AEG - 35</t>
  </si>
  <si>
    <t>AEG - 36</t>
  </si>
  <si>
    <t>AEG - 37</t>
  </si>
  <si>
    <t>AEG - 39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</si>
</sst>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-1.7900029818217034E-2</c:v>
                </c:pt>
                <c:pt idx="1">
                  <c:v>-1.0666847229003906E-3</c:v>
                </c:pt>
                <c:pt idx="2">
                  <c:v>1.7766634623209709E-2</c:v>
                </c:pt>
                <c:pt idx="3">
                  <c:v>3.6233345667521011E-2</c:v>
                </c:pt>
                <c:pt idx="4">
                  <c:v>5.3166627883911133E-2</c:v>
                </c:pt>
                <c:pt idx="5">
                  <c:v>7.3000033696492439E-2</c:v>
                </c:pt>
                <c:pt idx="6">
                  <c:v>9.5599969228108872E-2</c:v>
                </c:pt>
                <c:pt idx="7">
                  <c:v>0.10773332913716627</c:v>
                </c:pt>
                <c:pt idx="8">
                  <c:v>0.12270001570383715</c:v>
                </c:pt>
                <c:pt idx="9">
                  <c:v>0.13169995943705226</c:v>
                </c:pt>
                <c:pt idx="10">
                  <c:v>0.14873337745666504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95544"/>
        <c:axId val="284690840"/>
      </c:scatterChart>
      <c:valAx>
        <c:axId val="28469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0840"/>
        <c:crosses val="autoZero"/>
        <c:crossBetween val="midCat"/>
      </c:valAx>
      <c:valAx>
        <c:axId val="2846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Blank)'!$N$144:$N$154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Blank)'!$O$144:$O$154</c:f>
              <c:numCache>
                <c:formatCode>General</c:formatCode>
                <c:ptCount val="11"/>
                <c:pt idx="0">
                  <c:v>1.9433359305063957E-2</c:v>
                </c:pt>
                <c:pt idx="1">
                  <c:v>3.9999981721242195E-2</c:v>
                </c:pt>
                <c:pt idx="2">
                  <c:v>6.1533292134602791E-2</c:v>
                </c:pt>
                <c:pt idx="3">
                  <c:v>8.5433344046274895E-2</c:v>
                </c:pt>
                <c:pt idx="4">
                  <c:v>0.10543330510457349</c:v>
                </c:pt>
                <c:pt idx="5">
                  <c:v>0.13021669785181689</c:v>
                </c:pt>
                <c:pt idx="6">
                  <c:v>0.14945000410079956</c:v>
                </c:pt>
                <c:pt idx="7">
                  <c:v>0.17299995819727587</c:v>
                </c:pt>
                <c:pt idx="8">
                  <c:v>0.19294999043146777</c:v>
                </c:pt>
                <c:pt idx="9">
                  <c:v>0.21436669429143262</c:v>
                </c:pt>
                <c:pt idx="10">
                  <c:v>0.23713332414627075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45984"/>
        <c:axId val="415440104"/>
      </c:scatterChart>
      <c:valAx>
        <c:axId val="4154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0104"/>
        <c:crosses val="autoZero"/>
        <c:crossBetween val="midCat"/>
      </c:valAx>
      <c:valAx>
        <c:axId val="4154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Blank)'!$N$161:$N$171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Blank)'!$O$161:$O$171</c:f>
              <c:numCache>
                <c:formatCode>General</c:formatCode>
                <c:ptCount val="11"/>
                <c:pt idx="0">
                  <c:v>-3.5650014877319336E-2</c:v>
                </c:pt>
                <c:pt idx="1">
                  <c:v>-3.0783315499623543E-2</c:v>
                </c:pt>
                <c:pt idx="2">
                  <c:v>-3.2166441281635816E-3</c:v>
                </c:pt>
                <c:pt idx="3">
                  <c:v>1.8116692701975579E-2</c:v>
                </c:pt>
                <c:pt idx="4">
                  <c:v>4.1650017102559334E-2</c:v>
                </c:pt>
                <c:pt idx="5">
                  <c:v>7.1366647879282707E-2</c:v>
                </c:pt>
                <c:pt idx="6">
                  <c:v>9.7600003083546882E-2</c:v>
                </c:pt>
                <c:pt idx="7">
                  <c:v>0.1281666556994121</c:v>
                </c:pt>
                <c:pt idx="8">
                  <c:v>0.15943332513173414</c:v>
                </c:pt>
                <c:pt idx="9">
                  <c:v>0.18608333667119337</c:v>
                </c:pt>
                <c:pt idx="10">
                  <c:v>0.21480002005894971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44024"/>
        <c:axId val="415442064"/>
      </c:scatterChart>
      <c:valAx>
        <c:axId val="41544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2064"/>
        <c:crosses val="autoZero"/>
        <c:crossBetween val="midCat"/>
      </c:valAx>
      <c:valAx>
        <c:axId val="4154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Blank)'!$N$179:$N$189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Blank)'!$O$179:$O$189</c:f>
              <c:numCache>
                <c:formatCode>General</c:formatCode>
                <c:ptCount val="11"/>
                <c:pt idx="0">
                  <c:v>4.3766617774963379E-2</c:v>
                </c:pt>
                <c:pt idx="1">
                  <c:v>5.4033398628234863E-2</c:v>
                </c:pt>
                <c:pt idx="2">
                  <c:v>5.8600068092346191E-2</c:v>
                </c:pt>
                <c:pt idx="3">
                  <c:v>6.9566686948140388E-2</c:v>
                </c:pt>
                <c:pt idx="4">
                  <c:v>7.9766631126403809E-2</c:v>
                </c:pt>
                <c:pt idx="5">
                  <c:v>9.8699967066447014E-2</c:v>
                </c:pt>
                <c:pt idx="6">
                  <c:v>0.11570004622141528</c:v>
                </c:pt>
                <c:pt idx="7">
                  <c:v>0.13583338260650635</c:v>
                </c:pt>
                <c:pt idx="8">
                  <c:v>0.15963331858317065</c:v>
                </c:pt>
                <c:pt idx="9">
                  <c:v>0.18186660607655836</c:v>
                </c:pt>
                <c:pt idx="10">
                  <c:v>0.20236663023630785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45592"/>
        <c:axId val="415444416"/>
      </c:scatterChart>
      <c:valAx>
        <c:axId val="41544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4416"/>
        <c:crosses val="autoZero"/>
        <c:crossBetween val="midCat"/>
      </c:valAx>
      <c:valAx>
        <c:axId val="4154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193350831146102E-4"/>
                  <c:y val="-1.4949329250510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3.9699999615550041E-2</c:v>
                </c:pt>
                <c:pt idx="1">
                  <c:v>0.32154999673366547</c:v>
                </c:pt>
                <c:pt idx="2">
                  <c:v>0.60159999132156372</c:v>
                </c:pt>
                <c:pt idx="3">
                  <c:v>0.87995001673698425</c:v>
                </c:pt>
                <c:pt idx="4">
                  <c:v>1.1516499519348145</c:v>
                </c:pt>
                <c:pt idx="5">
                  <c:v>1.3859500288963318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46376"/>
        <c:axId val="415440888"/>
      </c:scatterChart>
      <c:valAx>
        <c:axId val="4154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0888"/>
        <c:crosses val="autoZero"/>
        <c:crossBetween val="midCat"/>
      </c:valAx>
      <c:valAx>
        <c:axId val="4154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6.403333445390065E-2</c:v>
                </c:pt>
                <c:pt idx="1">
                  <c:v>6.4800001680850983E-2</c:v>
                </c:pt>
                <c:pt idx="2">
                  <c:v>6.483333309491475E-2</c:v>
                </c:pt>
                <c:pt idx="3">
                  <c:v>6.483333309491475E-2</c:v>
                </c:pt>
                <c:pt idx="4">
                  <c:v>6.5100001792112991E-2</c:v>
                </c:pt>
                <c:pt idx="5">
                  <c:v>6.549999862909317E-2</c:v>
                </c:pt>
                <c:pt idx="6">
                  <c:v>6.5966665744781494E-2</c:v>
                </c:pt>
                <c:pt idx="7">
                  <c:v>6.6399998962879181E-2</c:v>
                </c:pt>
                <c:pt idx="8">
                  <c:v>6.6866666078567505E-2</c:v>
                </c:pt>
                <c:pt idx="9">
                  <c:v>6.7366667091846466E-2</c:v>
                </c:pt>
                <c:pt idx="10">
                  <c:v>6.743333240350087E-2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47160"/>
        <c:axId val="415441672"/>
      </c:scatterChart>
      <c:valAx>
        <c:axId val="4154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1672"/>
        <c:crosses val="autoZero"/>
        <c:crossBetween val="midCat"/>
      </c:valAx>
      <c:valAx>
        <c:axId val="4154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-2.3633400599161636E-2</c:v>
                </c:pt>
                <c:pt idx="1">
                  <c:v>-1.7666816711425781E-3</c:v>
                </c:pt>
                <c:pt idx="2">
                  <c:v>1.1133313179016113E-2</c:v>
                </c:pt>
                <c:pt idx="3">
                  <c:v>2.9766678810119629E-2</c:v>
                </c:pt>
                <c:pt idx="4">
                  <c:v>4.9533287684122795E-2</c:v>
                </c:pt>
                <c:pt idx="5">
                  <c:v>6.9100022315979004E-2</c:v>
                </c:pt>
                <c:pt idx="6">
                  <c:v>8.9199980099995857E-2</c:v>
                </c:pt>
                <c:pt idx="7">
                  <c:v>0.10553332169850682</c:v>
                </c:pt>
                <c:pt idx="8">
                  <c:v>0.12089999516805006</c:v>
                </c:pt>
                <c:pt idx="9">
                  <c:v>0.13363333543141676</c:v>
                </c:pt>
                <c:pt idx="10">
                  <c:v>0.14943337440490723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6616"/>
        <c:axId val="291677400"/>
      </c:scatterChart>
      <c:valAx>
        <c:axId val="2916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7400"/>
        <c:crosses val="autoZero"/>
        <c:crossBetween val="midCat"/>
      </c:valAx>
      <c:valAx>
        <c:axId val="2916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-9.7333192825317383E-3</c:v>
                </c:pt>
                <c:pt idx="1">
                  <c:v>1.0166664918263679E-2</c:v>
                </c:pt>
                <c:pt idx="2">
                  <c:v>3.1233350435892704E-2</c:v>
                </c:pt>
                <c:pt idx="3">
                  <c:v>5.1000038782755497E-2</c:v>
                </c:pt>
                <c:pt idx="4">
                  <c:v>7.1366707483927372E-2</c:v>
                </c:pt>
                <c:pt idx="5">
                  <c:v>9.1366708278656117E-2</c:v>
                </c:pt>
                <c:pt idx="6">
                  <c:v>0.10910000403722131</c:v>
                </c:pt>
                <c:pt idx="7">
                  <c:v>0.12490000327428186</c:v>
                </c:pt>
                <c:pt idx="8">
                  <c:v>0.1403333544731139</c:v>
                </c:pt>
                <c:pt idx="9">
                  <c:v>0.15270002683003747</c:v>
                </c:pt>
                <c:pt idx="10">
                  <c:v>0.1688666741053263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7792"/>
        <c:axId val="291678968"/>
      </c:scatterChart>
      <c:valAx>
        <c:axId val="2916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8968"/>
        <c:crosses val="autoZero"/>
        <c:crossBetween val="midCat"/>
      </c:valAx>
      <c:valAx>
        <c:axId val="2916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6.779998540878307E-2</c:v>
                </c:pt>
                <c:pt idx="1">
                  <c:v>8.2599997520446777E-2</c:v>
                </c:pt>
                <c:pt idx="2">
                  <c:v>0.10120002428690589</c:v>
                </c:pt>
                <c:pt idx="3">
                  <c:v>0.11733335256576527</c:v>
                </c:pt>
                <c:pt idx="4">
                  <c:v>0.13779995838801062</c:v>
                </c:pt>
                <c:pt idx="5">
                  <c:v>0.15026670694351207</c:v>
                </c:pt>
                <c:pt idx="6">
                  <c:v>0.16269997755686449</c:v>
                </c:pt>
                <c:pt idx="7">
                  <c:v>0.17073331276575721</c:v>
                </c:pt>
                <c:pt idx="8">
                  <c:v>0.17966669797897328</c:v>
                </c:pt>
                <c:pt idx="9">
                  <c:v>0.19806663195292151</c:v>
                </c:pt>
                <c:pt idx="10">
                  <c:v>0.21556663513183605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83280"/>
        <c:axId val="291682104"/>
      </c:scatterChart>
      <c:valAx>
        <c:axId val="2916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2104"/>
        <c:crosses val="autoZero"/>
        <c:crossBetween val="midCat"/>
      </c:valAx>
      <c:valAx>
        <c:axId val="2916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-7.6266686121622795E-2</c:v>
                </c:pt>
                <c:pt idx="1">
                  <c:v>-5.1566680272420395E-2</c:v>
                </c:pt>
                <c:pt idx="2">
                  <c:v>-3.9899945259094238E-2</c:v>
                </c:pt>
                <c:pt idx="3">
                  <c:v>-2.4266640345255386E-2</c:v>
                </c:pt>
                <c:pt idx="4">
                  <c:v>-7.6333284378051758E-3</c:v>
                </c:pt>
                <c:pt idx="5">
                  <c:v>5.2666664123535156E-3</c:v>
                </c:pt>
                <c:pt idx="6">
                  <c:v>2.0166675249735588E-2</c:v>
                </c:pt>
                <c:pt idx="7">
                  <c:v>3.4600019454956055E-2</c:v>
                </c:pt>
                <c:pt idx="8">
                  <c:v>4.7900040944417466E-2</c:v>
                </c:pt>
                <c:pt idx="9">
                  <c:v>6.1266700426737541E-2</c:v>
                </c:pt>
                <c:pt idx="10">
                  <c:v>7.4533303578694809E-2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7008"/>
        <c:axId val="291676224"/>
      </c:scatterChart>
      <c:valAx>
        <c:axId val="2916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6224"/>
        <c:crosses val="autoZero"/>
        <c:crossBetween val="midCat"/>
      </c:valAx>
      <c:valAx>
        <c:axId val="2916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-3.9199908574422127E-2</c:v>
                </c:pt>
                <c:pt idx="1">
                  <c:v>-2.5333325068155998E-2</c:v>
                </c:pt>
                <c:pt idx="2">
                  <c:v>-9.866635004679436E-3</c:v>
                </c:pt>
                <c:pt idx="3">
                  <c:v>5.4000616073608398E-3</c:v>
                </c:pt>
                <c:pt idx="4">
                  <c:v>2.0100037256876702E-2</c:v>
                </c:pt>
                <c:pt idx="5">
                  <c:v>3.5733342170715332E-2</c:v>
                </c:pt>
                <c:pt idx="6">
                  <c:v>5.0733327865600586E-2</c:v>
                </c:pt>
                <c:pt idx="7">
                  <c:v>6.5866629282633538E-2</c:v>
                </c:pt>
                <c:pt idx="8">
                  <c:v>7.9400022824605232E-2</c:v>
                </c:pt>
                <c:pt idx="9">
                  <c:v>9.4166676203409683E-2</c:v>
                </c:pt>
                <c:pt idx="10">
                  <c:v>0.10800004005432129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81320"/>
        <c:axId val="291678576"/>
      </c:scatterChart>
      <c:valAx>
        <c:axId val="2916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8576"/>
        <c:crosses val="autoZero"/>
        <c:crossBetween val="midCat"/>
      </c:valAx>
      <c:valAx>
        <c:axId val="291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-2.8000275293986743E-3</c:v>
                </c:pt>
                <c:pt idx="1">
                  <c:v>1.8433332443237305E-2</c:v>
                </c:pt>
                <c:pt idx="2">
                  <c:v>4.1000048319498772E-2</c:v>
                </c:pt>
                <c:pt idx="3">
                  <c:v>6.9333314895629883E-2</c:v>
                </c:pt>
                <c:pt idx="4">
                  <c:v>9.4400008519490486E-2</c:v>
                </c:pt>
                <c:pt idx="5">
                  <c:v>0.11950000127156568</c:v>
                </c:pt>
                <c:pt idx="6">
                  <c:v>0.14376664161682129</c:v>
                </c:pt>
                <c:pt idx="7">
                  <c:v>0.16900002956390381</c:v>
                </c:pt>
                <c:pt idx="8">
                  <c:v>0.19053332010904955</c:v>
                </c:pt>
                <c:pt idx="9">
                  <c:v>0.2123332818349204</c:v>
                </c:pt>
                <c:pt idx="10">
                  <c:v>0.23246665795644117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9752"/>
        <c:axId val="291680536"/>
      </c:scatterChart>
      <c:valAx>
        <c:axId val="2916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0536"/>
        <c:crosses val="autoZero"/>
        <c:crossBetween val="midCat"/>
      </c:valAx>
      <c:valAx>
        <c:axId val="2916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169072615923007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-0.15114999810854601</c:v>
                </c:pt>
                <c:pt idx="1">
                  <c:v>-0.11066662271817518</c:v>
                </c:pt>
                <c:pt idx="2">
                  <c:v>-8.1833322842915779E-2</c:v>
                </c:pt>
                <c:pt idx="3">
                  <c:v>-5.2216629187266106E-2</c:v>
                </c:pt>
                <c:pt idx="4">
                  <c:v>-2.0283301671345955E-2</c:v>
                </c:pt>
                <c:pt idx="5">
                  <c:v>1.2950042883555168E-2</c:v>
                </c:pt>
                <c:pt idx="6">
                  <c:v>5.0166626771291023E-2</c:v>
                </c:pt>
                <c:pt idx="7">
                  <c:v>8.3583275477091545E-2</c:v>
                </c:pt>
                <c:pt idx="8">
                  <c:v>0.11698329448699951</c:v>
                </c:pt>
                <c:pt idx="9">
                  <c:v>0.14974997440973925</c:v>
                </c:pt>
                <c:pt idx="10">
                  <c:v>0.17938331762949633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82888"/>
        <c:axId val="415443240"/>
      </c:scatterChart>
      <c:valAx>
        <c:axId val="2916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3240"/>
        <c:crosses val="autoZero"/>
        <c:crossBetween val="midCat"/>
      </c:valAx>
      <c:valAx>
        <c:axId val="4154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-0.12273333470026659</c:v>
                </c:pt>
                <c:pt idx="1">
                  <c:v>-8.9450021584828621E-2</c:v>
                </c:pt>
                <c:pt idx="2">
                  <c:v>-8.0866654713948494E-2</c:v>
                </c:pt>
                <c:pt idx="3">
                  <c:v>-6.639995177586866E-2</c:v>
                </c:pt>
                <c:pt idx="4">
                  <c:v>-5.1116665204365974E-2</c:v>
                </c:pt>
                <c:pt idx="5">
                  <c:v>-3.0750016371409172E-2</c:v>
                </c:pt>
                <c:pt idx="6">
                  <c:v>-1.1499961217244392E-2</c:v>
                </c:pt>
                <c:pt idx="7">
                  <c:v>1.8133322397867913E-2</c:v>
                </c:pt>
                <c:pt idx="8">
                  <c:v>4.1499952475229973E-2</c:v>
                </c:pt>
                <c:pt idx="9">
                  <c:v>6.8549950917561775E-2</c:v>
                </c:pt>
                <c:pt idx="10">
                  <c:v>9.5999975999196296E-2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45200"/>
        <c:axId val="415443632"/>
      </c:scatterChart>
      <c:valAx>
        <c:axId val="41544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3632"/>
        <c:crosses val="autoZero"/>
        <c:crossBetween val="midCat"/>
      </c:valAx>
      <c:valAx>
        <c:axId val="4154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289560</xdr:colOff>
      <xdr:row>141</xdr:row>
      <xdr:rowOff>15240</xdr:rowOff>
    </xdr:from>
    <xdr:to>
      <xdr:col>21</xdr:col>
      <xdr:colOff>106680</xdr:colOff>
      <xdr:row>156</xdr:row>
      <xdr:rowOff>15240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266700</xdr:colOff>
      <xdr:row>157</xdr:row>
      <xdr:rowOff>7620</xdr:rowOff>
    </xdr:from>
    <xdr:to>
      <xdr:col>21</xdr:col>
      <xdr:colOff>83820</xdr:colOff>
      <xdr:row>172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220980</xdr:colOff>
      <xdr:row>174</xdr:row>
      <xdr:rowOff>7620</xdr:rowOff>
    </xdr:from>
    <xdr:to>
      <xdr:col>21</xdr:col>
      <xdr:colOff>38100</xdr:colOff>
      <xdr:row>189</xdr:row>
      <xdr:rowOff>7620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topLeftCell="A71" workbookViewId="0">
      <selection activeCell="A83" sqref="A83:L85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129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131</v>
      </c>
    </row>
    <row r="6" spans="1:12" x14ac:dyDescent="0.3">
      <c r="A6" t="s">
        <v>7</v>
      </c>
      <c r="B6" s="1" t="s">
        <v>132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130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133</v>
      </c>
      <c r="E31" t="s">
        <v>134</v>
      </c>
    </row>
    <row r="32" spans="1:12" x14ac:dyDescent="0.3">
      <c r="A32" t="s">
        <v>32</v>
      </c>
      <c r="B32" s="1" t="s">
        <v>135</v>
      </c>
    </row>
    <row r="35" spans="1:12" x14ac:dyDescent="0.3">
      <c r="A35" s="4" t="s">
        <v>33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34</v>
      </c>
      <c r="B36">
        <v>0</v>
      </c>
      <c r="C36">
        <v>180</v>
      </c>
      <c r="D36">
        <v>360.1</v>
      </c>
      <c r="E36">
        <v>540</v>
      </c>
      <c r="F36">
        <v>720.1</v>
      </c>
      <c r="G36">
        <v>900.1</v>
      </c>
      <c r="H36">
        <v>1080.0999999999999</v>
      </c>
      <c r="I36">
        <v>1260.0999999999999</v>
      </c>
      <c r="J36">
        <v>1440.1</v>
      </c>
      <c r="K36">
        <v>1620.1</v>
      </c>
      <c r="L36">
        <v>1800.1</v>
      </c>
    </row>
    <row r="37" spans="1:12" x14ac:dyDescent="0.3">
      <c r="A37" s="4" t="s">
        <v>35</v>
      </c>
      <c r="B37">
        <v>29.6</v>
      </c>
      <c r="C37">
        <v>30.2</v>
      </c>
      <c r="D37">
        <v>29.9</v>
      </c>
      <c r="E37">
        <v>30.1</v>
      </c>
      <c r="F37">
        <v>30.1</v>
      </c>
      <c r="G37">
        <v>30.1</v>
      </c>
      <c r="H37">
        <v>30.5</v>
      </c>
      <c r="I37">
        <v>30.2</v>
      </c>
      <c r="J37">
        <v>29.9</v>
      </c>
      <c r="K37">
        <v>30.1</v>
      </c>
      <c r="L37">
        <v>30.3</v>
      </c>
    </row>
    <row r="38" spans="1:12" x14ac:dyDescent="0.3">
      <c r="A38" s="4" t="s">
        <v>36</v>
      </c>
      <c r="B38">
        <v>3.9400000125169754E-2</v>
      </c>
      <c r="C38">
        <v>3.970000147819519E-2</v>
      </c>
      <c r="D38">
        <v>3.9500001817941666E-2</v>
      </c>
      <c r="E38">
        <v>3.9299998432397842E-2</v>
      </c>
      <c r="F38">
        <v>3.9299998432397842E-2</v>
      </c>
      <c r="G38">
        <v>3.9099998772144318E-2</v>
      </c>
      <c r="H38">
        <v>3.9099998772144318E-2</v>
      </c>
      <c r="I38">
        <v>3.9000000804662704E-2</v>
      </c>
      <c r="J38">
        <v>3.8899999111890793E-2</v>
      </c>
      <c r="K38">
        <v>3.880000114440918E-2</v>
      </c>
      <c r="L38">
        <v>3.880000114440918E-2</v>
      </c>
    </row>
    <row r="39" spans="1:12" x14ac:dyDescent="0.3">
      <c r="A39" s="4" t="s">
        <v>37</v>
      </c>
      <c r="B39">
        <v>0.32359999418258667</v>
      </c>
      <c r="C39">
        <v>0.32370001077651978</v>
      </c>
      <c r="D39">
        <v>0.32350000739097595</v>
      </c>
      <c r="E39">
        <v>0.32319998741149902</v>
      </c>
      <c r="F39">
        <v>0.32249999046325684</v>
      </c>
      <c r="G39">
        <v>0.32249999046325684</v>
      </c>
      <c r="H39">
        <v>0.321399986743927</v>
      </c>
      <c r="I39">
        <v>0.32100000977516174</v>
      </c>
      <c r="J39">
        <v>0.31999999284744263</v>
      </c>
      <c r="K39">
        <v>0.32039999961853027</v>
      </c>
      <c r="L39">
        <v>0.3190000057220459</v>
      </c>
    </row>
    <row r="40" spans="1:12" x14ac:dyDescent="0.3">
      <c r="A40" s="4" t="s">
        <v>38</v>
      </c>
      <c r="B40">
        <v>0.5997999906539917</v>
      </c>
      <c r="C40">
        <v>0.60060000419616699</v>
      </c>
      <c r="D40">
        <v>0.60089999437332153</v>
      </c>
      <c r="E40">
        <v>0.60100001096725464</v>
      </c>
      <c r="F40">
        <v>0.60049998760223389</v>
      </c>
      <c r="G40">
        <v>0.59969997406005859</v>
      </c>
      <c r="H40">
        <v>0.59939998388290405</v>
      </c>
      <c r="I40">
        <v>0.59839999675750732</v>
      </c>
      <c r="J40">
        <v>0.59769999980926514</v>
      </c>
      <c r="K40">
        <v>0.59710001945495605</v>
      </c>
      <c r="L40">
        <v>0.59600001573562622</v>
      </c>
    </row>
    <row r="41" spans="1:12" x14ac:dyDescent="0.3">
      <c r="A41" s="4" t="s">
        <v>39</v>
      </c>
      <c r="B41">
        <v>0.87900000810623169</v>
      </c>
      <c r="C41">
        <v>0.87949997186660767</v>
      </c>
      <c r="D41">
        <v>0.87970000505447388</v>
      </c>
      <c r="E41">
        <v>0.87929999828338623</v>
      </c>
      <c r="F41">
        <v>0.87919998168945313</v>
      </c>
      <c r="G41">
        <v>0.87840002775192261</v>
      </c>
      <c r="H41">
        <v>0.87760001420974731</v>
      </c>
      <c r="I41">
        <v>0.87669998407363892</v>
      </c>
      <c r="J41">
        <v>0.87540000677108765</v>
      </c>
      <c r="K41">
        <v>0.875</v>
      </c>
      <c r="L41">
        <v>0.87410002946853638</v>
      </c>
    </row>
    <row r="42" spans="1:12" x14ac:dyDescent="0.3">
      <c r="A42" s="4" t="s">
        <v>40</v>
      </c>
      <c r="B42">
        <v>1.1483999490737915</v>
      </c>
      <c r="C42">
        <v>1.1496000289916992</v>
      </c>
      <c r="D42">
        <v>1.1503000259399414</v>
      </c>
      <c r="E42">
        <v>1.1504000425338745</v>
      </c>
      <c r="F42">
        <v>1.1505000591278076</v>
      </c>
      <c r="G42">
        <v>1.1500999927520752</v>
      </c>
      <c r="H42">
        <v>1.1499999761581421</v>
      </c>
      <c r="I42">
        <v>1.1490999460220337</v>
      </c>
      <c r="J42">
        <v>1.148900032043457</v>
      </c>
      <c r="K42">
        <v>1.1481000185012817</v>
      </c>
      <c r="L42">
        <v>1.1475000381469727</v>
      </c>
    </row>
    <row r="43" spans="1:12" x14ac:dyDescent="0.3">
      <c r="A43" s="4" t="s">
        <v>41</v>
      </c>
      <c r="B43">
        <v>1.3880000114440918</v>
      </c>
      <c r="C43">
        <v>1.3905999660491943</v>
      </c>
      <c r="D43">
        <v>1.3898999691009521</v>
      </c>
      <c r="E43">
        <v>1.3906999826431274</v>
      </c>
      <c r="F43">
        <v>1.3911000490188599</v>
      </c>
      <c r="G43">
        <v>1.3904999494552612</v>
      </c>
      <c r="H43">
        <v>1.3906999826431274</v>
      </c>
      <c r="I43">
        <v>1.3888000249862671</v>
      </c>
      <c r="J43">
        <v>1.3882999420166016</v>
      </c>
      <c r="K43">
        <v>1.3868999481201172</v>
      </c>
      <c r="L43">
        <v>1.3855999708175659</v>
      </c>
    </row>
    <row r="44" spans="1:12" x14ac:dyDescent="0.3">
      <c r="A44" s="4" t="s">
        <v>42</v>
      </c>
      <c r="B44">
        <v>3.9999999105930328E-2</v>
      </c>
      <c r="C44">
        <v>4.0199998766183853E-2</v>
      </c>
      <c r="D44">
        <v>4.0199998766183853E-2</v>
      </c>
      <c r="E44">
        <v>3.970000147819519E-2</v>
      </c>
      <c r="F44">
        <v>3.9599999785423279E-2</v>
      </c>
      <c r="G44">
        <v>3.9400000125169754E-2</v>
      </c>
      <c r="H44">
        <v>3.9299998432397842E-2</v>
      </c>
      <c r="I44">
        <v>3.9400000125169754E-2</v>
      </c>
      <c r="J44">
        <v>3.9400000125169754E-2</v>
      </c>
      <c r="K44">
        <v>3.9299998432397842E-2</v>
      </c>
      <c r="L44">
        <v>3.9299998432397842E-2</v>
      </c>
    </row>
    <row r="45" spans="1:12" x14ac:dyDescent="0.3">
      <c r="A45" s="4" t="s">
        <v>43</v>
      </c>
      <c r="B45">
        <v>0.31949999928474426</v>
      </c>
      <c r="C45">
        <v>0.31880000233650208</v>
      </c>
      <c r="D45">
        <v>0.31830000877380371</v>
      </c>
      <c r="E45">
        <v>0.31810000538825989</v>
      </c>
      <c r="F45">
        <v>0.31760001182556152</v>
      </c>
      <c r="G45">
        <v>0.31720000505447388</v>
      </c>
      <c r="H45">
        <v>0.31650000810623169</v>
      </c>
      <c r="I45">
        <v>0.31540000438690186</v>
      </c>
      <c r="J45">
        <v>0.31520000100135803</v>
      </c>
      <c r="K45">
        <v>0.31439998745918274</v>
      </c>
      <c r="L45">
        <v>0.31430000066757202</v>
      </c>
    </row>
    <row r="46" spans="1:12" x14ac:dyDescent="0.3">
      <c r="A46" s="4" t="s">
        <v>44</v>
      </c>
      <c r="B46">
        <v>0.60339999198913574</v>
      </c>
      <c r="C46">
        <v>0.60399997234344482</v>
      </c>
      <c r="D46">
        <v>0.60379999876022339</v>
      </c>
      <c r="E46">
        <v>0.60449999570846558</v>
      </c>
      <c r="F46">
        <v>0.60379999876022339</v>
      </c>
      <c r="G46">
        <v>0.6031000018119812</v>
      </c>
      <c r="H46">
        <v>0.60199999809265137</v>
      </c>
      <c r="I46">
        <v>0.60149997472763062</v>
      </c>
      <c r="J46">
        <v>0.59960001707077026</v>
      </c>
      <c r="K46">
        <v>0.59930002689361572</v>
      </c>
      <c r="L46">
        <v>0.59820002317428589</v>
      </c>
    </row>
    <row r="47" spans="1:12" x14ac:dyDescent="0.3">
      <c r="A47" s="4" t="s">
        <v>45</v>
      </c>
      <c r="B47">
        <v>0.88090002536773682</v>
      </c>
      <c r="C47">
        <v>0.88129997253417969</v>
      </c>
      <c r="D47">
        <v>0.8815000057220459</v>
      </c>
      <c r="E47">
        <v>0.881600022315979</v>
      </c>
      <c r="F47">
        <v>0.88069999217987061</v>
      </c>
      <c r="G47">
        <v>0.87999999523162842</v>
      </c>
      <c r="H47">
        <v>0.87940001487731934</v>
      </c>
      <c r="I47">
        <v>0.87879997491836548</v>
      </c>
      <c r="J47">
        <v>0.87800002098083496</v>
      </c>
      <c r="K47">
        <v>0.87769997119903564</v>
      </c>
      <c r="L47">
        <v>0.87580001354217529</v>
      </c>
    </row>
    <row r="48" spans="1:12" x14ac:dyDescent="0.3">
      <c r="A48" s="4" t="s">
        <v>46</v>
      </c>
      <c r="B48">
        <v>1.1548999547958374</v>
      </c>
      <c r="C48">
        <v>1.1557999849319458</v>
      </c>
      <c r="D48">
        <v>1.1567000150680542</v>
      </c>
      <c r="E48">
        <v>1.1571999788284302</v>
      </c>
      <c r="F48">
        <v>1.1572999954223633</v>
      </c>
      <c r="G48">
        <v>1.1568000316619873</v>
      </c>
      <c r="H48">
        <v>1.156000018119812</v>
      </c>
      <c r="I48">
        <v>1.1553000211715698</v>
      </c>
      <c r="J48">
        <v>1.1546000242233276</v>
      </c>
      <c r="K48">
        <v>1.1540999412536621</v>
      </c>
      <c r="L48">
        <v>1.1517000198364258</v>
      </c>
    </row>
    <row r="49" spans="1:12" x14ac:dyDescent="0.3">
      <c r="A49" s="4" t="s">
        <v>47</v>
      </c>
      <c r="B49">
        <v>1.3839000463485718</v>
      </c>
      <c r="C49">
        <v>1.3848999738693237</v>
      </c>
      <c r="D49">
        <v>1.3862999677658081</v>
      </c>
      <c r="E49">
        <v>1.3859000205993652</v>
      </c>
      <c r="F49">
        <v>1.3868999481201172</v>
      </c>
      <c r="G49">
        <v>1.3870999813079834</v>
      </c>
      <c r="H49">
        <v>1.384600043296814</v>
      </c>
      <c r="I49">
        <v>1.3832999467849731</v>
      </c>
      <c r="J49">
        <v>1.3827999830245972</v>
      </c>
      <c r="K49">
        <v>1.381600022315979</v>
      </c>
      <c r="L49">
        <v>1.3789999485015869</v>
      </c>
    </row>
    <row r="50" spans="1:12" x14ac:dyDescent="0.3">
      <c r="A50" s="4" t="s">
        <v>48</v>
      </c>
      <c r="B50">
        <v>1.2389999628067017</v>
      </c>
      <c r="C50">
        <v>1.2554999589920044</v>
      </c>
      <c r="D50">
        <v>1.2740999460220337</v>
      </c>
      <c r="E50">
        <v>1.3007999658584595</v>
      </c>
      <c r="F50">
        <v>1.3221999406814575</v>
      </c>
      <c r="G50">
        <v>1.3415000438690186</v>
      </c>
      <c r="H50">
        <v>1.3633999824523926</v>
      </c>
      <c r="I50">
        <v>1.3732999563217163</v>
      </c>
      <c r="J50">
        <v>1.3855999708175659</v>
      </c>
      <c r="K50">
        <v>1.3854999542236328</v>
      </c>
      <c r="L50">
        <v>1.3955999612808228</v>
      </c>
    </row>
    <row r="51" spans="1:12" x14ac:dyDescent="0.3">
      <c r="A51" s="4" t="s">
        <v>49</v>
      </c>
      <c r="B51">
        <v>1.4059000015258789</v>
      </c>
      <c r="C51">
        <v>1.4186999797821045</v>
      </c>
      <c r="D51">
        <v>1.4414999485015869</v>
      </c>
      <c r="E51">
        <v>1.4625999927520752</v>
      </c>
      <c r="F51">
        <v>1.4768999814987183</v>
      </c>
      <c r="G51">
        <v>1.4937000274658203</v>
      </c>
      <c r="H51">
        <v>1.5068999528884888</v>
      </c>
      <c r="I51">
        <v>1.5231000185012817</v>
      </c>
      <c r="J51">
        <v>1.5360000133514404</v>
      </c>
      <c r="K51">
        <v>1.5461000204086304</v>
      </c>
      <c r="L51">
        <v>1.55840003490448</v>
      </c>
    </row>
    <row r="52" spans="1:12" x14ac:dyDescent="0.3">
      <c r="A52" s="4" t="s">
        <v>50</v>
      </c>
      <c r="B52">
        <v>1.3803000450134277</v>
      </c>
      <c r="C52">
        <v>1.3911999464035034</v>
      </c>
      <c r="D52">
        <v>1.3983999490737915</v>
      </c>
      <c r="E52">
        <v>1.4062000513076782</v>
      </c>
      <c r="F52">
        <v>1.4199999570846558</v>
      </c>
      <c r="G52">
        <v>1.4426000118255615</v>
      </c>
      <c r="H52">
        <v>1.4613000154495239</v>
      </c>
      <c r="I52">
        <v>1.4795999526977539</v>
      </c>
      <c r="J52">
        <v>1.4981000423431396</v>
      </c>
      <c r="K52">
        <v>1.5099999904632568</v>
      </c>
      <c r="L52">
        <v>1.5360000133514404</v>
      </c>
    </row>
    <row r="53" spans="1:12" x14ac:dyDescent="0.3">
      <c r="A53" s="4" t="s">
        <v>51</v>
      </c>
      <c r="B53">
        <v>1.1461999416351318</v>
      </c>
      <c r="C53">
        <v>1.1599999666213989</v>
      </c>
      <c r="D53">
        <v>1.173799991607666</v>
      </c>
      <c r="E53">
        <v>1.195099949836731</v>
      </c>
      <c r="F53">
        <v>1.2124999761581421</v>
      </c>
      <c r="G53">
        <v>1.2247999906539917</v>
      </c>
      <c r="H53">
        <v>1.2389999628067017</v>
      </c>
      <c r="I53">
        <v>1.2545000314712524</v>
      </c>
      <c r="J53">
        <v>1.2649999856948853</v>
      </c>
      <c r="K53">
        <v>1.2756999731063843</v>
      </c>
      <c r="L53">
        <v>1.2891000509262085</v>
      </c>
    </row>
    <row r="54" spans="1:12" x14ac:dyDescent="0.3">
      <c r="A54" s="4" t="s">
        <v>52</v>
      </c>
      <c r="B54">
        <v>1.1859999895095825</v>
      </c>
      <c r="C54">
        <v>1.1995999813079834</v>
      </c>
      <c r="D54">
        <v>1.2139999866485596</v>
      </c>
      <c r="E54">
        <v>1.2357000112533569</v>
      </c>
      <c r="F54">
        <v>1.2544000148773193</v>
      </c>
      <c r="G54">
        <v>1.2761000394821167</v>
      </c>
      <c r="H54">
        <v>1.2929999828338623</v>
      </c>
      <c r="I54">
        <v>1.3101999759674072</v>
      </c>
      <c r="J54">
        <v>1.3214000463485718</v>
      </c>
      <c r="K54">
        <v>1.3299000263214111</v>
      </c>
      <c r="L54">
        <v>1.3457000255584717</v>
      </c>
    </row>
    <row r="55" spans="1:12" x14ac:dyDescent="0.3">
      <c r="A55" s="4" t="s">
        <v>53</v>
      </c>
      <c r="B55">
        <v>1.0312999486923218</v>
      </c>
      <c r="C55">
        <v>1.0368000268936157</v>
      </c>
      <c r="D55">
        <v>1.0515999794006348</v>
      </c>
      <c r="E55">
        <v>1.0721999406814575</v>
      </c>
      <c r="F55">
        <v>1.094499945640564</v>
      </c>
      <c r="G55">
        <v>1.1184999942779541</v>
      </c>
      <c r="H55">
        <v>1.1433999538421631</v>
      </c>
      <c r="I55">
        <v>1.1655000448226929</v>
      </c>
      <c r="J55">
        <v>1.1877000331878662</v>
      </c>
      <c r="K55">
        <v>1.2077000141143799</v>
      </c>
      <c r="L55">
        <v>1.2252000570297241</v>
      </c>
    </row>
    <row r="56" spans="1:12" x14ac:dyDescent="0.3">
      <c r="A56" s="4" t="s">
        <v>54</v>
      </c>
      <c r="B56">
        <v>0.99279999732971191</v>
      </c>
      <c r="C56">
        <v>0.99099999666213989</v>
      </c>
      <c r="D56">
        <v>1.0074000358581543</v>
      </c>
      <c r="E56">
        <v>1.0212999582290649</v>
      </c>
      <c r="F56">
        <v>1.0348000526428223</v>
      </c>
      <c r="G56">
        <v>1.0535000562667847</v>
      </c>
      <c r="H56">
        <v>1.0692000389099121</v>
      </c>
      <c r="I56">
        <v>1.0841000080108643</v>
      </c>
      <c r="J56">
        <v>1.0987999439239502</v>
      </c>
      <c r="K56">
        <v>1.1121000051498413</v>
      </c>
      <c r="L56">
        <v>1.1301000118255615</v>
      </c>
    </row>
    <row r="57" spans="1:12" x14ac:dyDescent="0.3">
      <c r="A57" s="4" t="s">
        <v>55</v>
      </c>
      <c r="B57">
        <v>0.99589997529983521</v>
      </c>
      <c r="C57">
        <v>1.0018999576568604</v>
      </c>
      <c r="D57">
        <v>1.0116000175476074</v>
      </c>
      <c r="E57">
        <v>1.0230000019073486</v>
      </c>
      <c r="F57">
        <v>1.0364999771118164</v>
      </c>
      <c r="G57">
        <v>1.0514999628067017</v>
      </c>
      <c r="H57">
        <v>1.0626000165939331</v>
      </c>
      <c r="I57">
        <v>1.0749000310897827</v>
      </c>
      <c r="J57">
        <v>1.0857000350952148</v>
      </c>
      <c r="K57">
        <v>1.0953999757766724</v>
      </c>
      <c r="L57">
        <v>1.1057000160217285</v>
      </c>
    </row>
    <row r="58" spans="1:12" x14ac:dyDescent="0.3">
      <c r="A58" s="4" t="s">
        <v>56</v>
      </c>
      <c r="B58">
        <v>1.0101000070571899</v>
      </c>
      <c r="C58">
        <v>1.0396000146865845</v>
      </c>
      <c r="D58">
        <v>1.0685000419616699</v>
      </c>
      <c r="E58">
        <v>1.0980000495910645</v>
      </c>
      <c r="F58">
        <v>1.1281000375747681</v>
      </c>
      <c r="G58">
        <v>1.1546000242233276</v>
      </c>
      <c r="H58">
        <v>1.177299976348877</v>
      </c>
      <c r="I58">
        <v>1.2008999586105347</v>
      </c>
      <c r="J58">
        <v>1.2193000316619873</v>
      </c>
      <c r="K58">
        <v>1.2367000579833984</v>
      </c>
      <c r="L58">
        <v>1.2555999755859375</v>
      </c>
    </row>
    <row r="59" spans="1:12" x14ac:dyDescent="0.3">
      <c r="A59" s="4" t="s">
        <v>57</v>
      </c>
      <c r="B59">
        <v>1.0533000230789185</v>
      </c>
      <c r="C59">
        <v>1.0781999826431274</v>
      </c>
      <c r="D59">
        <v>1.097599983215332</v>
      </c>
      <c r="E59">
        <v>1.1167999505996704</v>
      </c>
      <c r="F59">
        <v>1.1381000280380249</v>
      </c>
      <c r="G59">
        <v>1.1612000465393066</v>
      </c>
      <c r="H59">
        <v>1.1764999628067017</v>
      </c>
      <c r="I59">
        <v>1.1948000192642212</v>
      </c>
      <c r="J59">
        <v>1.2100000381469727</v>
      </c>
      <c r="K59">
        <v>1.2252999544143677</v>
      </c>
      <c r="L59">
        <v>1.2418999671936035</v>
      </c>
    </row>
    <row r="60" spans="1:12" x14ac:dyDescent="0.3">
      <c r="A60" s="4" t="s">
        <v>58</v>
      </c>
      <c r="B60">
        <v>1.0787999629974365</v>
      </c>
      <c r="C60">
        <v>1.0815000534057617</v>
      </c>
      <c r="D60">
        <v>1.0858000516891479</v>
      </c>
      <c r="E60">
        <v>1.0936000347137451</v>
      </c>
      <c r="F60">
        <v>1.1073999404907227</v>
      </c>
      <c r="G60">
        <v>1.1152000427246094</v>
      </c>
      <c r="H60">
        <v>1.128000020980835</v>
      </c>
      <c r="I60">
        <v>1.1369999647140503</v>
      </c>
      <c r="J60">
        <v>1.1468000411987305</v>
      </c>
      <c r="K60">
        <v>1.1556999683380127</v>
      </c>
      <c r="L60">
        <v>1.1664999723434448</v>
      </c>
    </row>
    <row r="61" spans="1:12" x14ac:dyDescent="0.3">
      <c r="A61" s="4" t="s">
        <v>59</v>
      </c>
      <c r="B61">
        <v>1.0045000314712524</v>
      </c>
      <c r="C61">
        <v>1.0082999467849731</v>
      </c>
      <c r="D61">
        <v>1.020799994468689</v>
      </c>
      <c r="E61">
        <v>1.0404000282287598</v>
      </c>
      <c r="F61">
        <v>1.0614999532699585</v>
      </c>
      <c r="G61">
        <v>1.069599986076355</v>
      </c>
      <c r="H61">
        <v>1.0774999856948853</v>
      </c>
      <c r="I61">
        <v>1.0715999603271484</v>
      </c>
      <c r="J61">
        <v>1.0746999979019165</v>
      </c>
      <c r="K61">
        <v>1.0990999937057495</v>
      </c>
      <c r="L61">
        <v>1.1246999502182007</v>
      </c>
    </row>
    <row r="62" spans="1:12" x14ac:dyDescent="0.3">
      <c r="A62" s="4" t="s">
        <v>60</v>
      </c>
      <c r="B62">
        <v>1.1784000396728516</v>
      </c>
      <c r="C62">
        <v>1.1980999708175659</v>
      </c>
      <c r="D62">
        <v>1.207800030708313</v>
      </c>
      <c r="E62">
        <v>1.2058000564575195</v>
      </c>
      <c r="F62">
        <v>1.2172000408172607</v>
      </c>
      <c r="G62">
        <v>1.2220000028610229</v>
      </c>
      <c r="H62">
        <v>1.2374999523162842</v>
      </c>
      <c r="I62">
        <v>1.2467999458312988</v>
      </c>
      <c r="J62">
        <v>1.2598999738693237</v>
      </c>
      <c r="K62">
        <v>1.2696000337600708</v>
      </c>
      <c r="L62">
        <v>1.2828999757766724</v>
      </c>
    </row>
    <row r="63" spans="1:12" x14ac:dyDescent="0.3">
      <c r="A63" s="4" t="s">
        <v>61</v>
      </c>
      <c r="B63">
        <v>1.1189999580383301</v>
      </c>
      <c r="C63">
        <v>1.1347999572753906</v>
      </c>
      <c r="D63">
        <v>1.156499981880188</v>
      </c>
      <c r="E63">
        <v>1.1770999431610107</v>
      </c>
      <c r="F63">
        <v>1.1957999467849731</v>
      </c>
      <c r="G63">
        <v>1.2145999670028687</v>
      </c>
      <c r="H63">
        <v>1.2308000326156616</v>
      </c>
      <c r="I63">
        <v>1.2477999925613403</v>
      </c>
      <c r="J63">
        <v>1.2647000551223755</v>
      </c>
      <c r="K63">
        <v>1.2797000408172607</v>
      </c>
      <c r="L63">
        <v>1.2942999601364136</v>
      </c>
    </row>
    <row r="64" spans="1:12" x14ac:dyDescent="0.3">
      <c r="A64" s="4" t="s">
        <v>62</v>
      </c>
      <c r="B64">
        <v>1.166700005531311</v>
      </c>
      <c r="C64">
        <v>1.1770000457763672</v>
      </c>
      <c r="D64">
        <v>1.1816999912261963</v>
      </c>
      <c r="E64">
        <v>1.1943000555038452</v>
      </c>
      <c r="F64">
        <v>1.2087999582290649</v>
      </c>
      <c r="G64">
        <v>1.219499945640564</v>
      </c>
      <c r="H64">
        <v>1.232200026512146</v>
      </c>
      <c r="I64">
        <v>1.2479000091552734</v>
      </c>
      <c r="J64">
        <v>1.259600043296814</v>
      </c>
      <c r="K64">
        <v>1.2732000350952148</v>
      </c>
      <c r="L64">
        <v>1.2842999696731567</v>
      </c>
    </row>
    <row r="65" spans="1:12" x14ac:dyDescent="0.3">
      <c r="A65" s="4" t="s">
        <v>63</v>
      </c>
      <c r="B65">
        <v>1.0628000497817993</v>
      </c>
      <c r="C65">
        <v>1.0791000127792358</v>
      </c>
      <c r="D65">
        <v>1.0966000556945801</v>
      </c>
      <c r="E65">
        <v>1.1159000396728516</v>
      </c>
      <c r="F65">
        <v>1.1367000341415405</v>
      </c>
      <c r="G65">
        <v>1.1579999923706055</v>
      </c>
      <c r="H65">
        <v>1.1779999732971191</v>
      </c>
      <c r="I65">
        <v>1.1979999542236328</v>
      </c>
      <c r="J65">
        <v>1.2171000242233276</v>
      </c>
      <c r="K65">
        <v>1.2342000007629395</v>
      </c>
      <c r="L65">
        <v>1.2529000043869019</v>
      </c>
    </row>
    <row r="66" spans="1:12" x14ac:dyDescent="0.3">
      <c r="A66" s="4" t="s">
        <v>64</v>
      </c>
      <c r="B66">
        <v>1.0209000110626221</v>
      </c>
      <c r="C66">
        <v>1.0406999588012695</v>
      </c>
      <c r="D66">
        <v>1.0498000383377075</v>
      </c>
      <c r="E66">
        <v>1.0561000108718872</v>
      </c>
      <c r="F66">
        <v>1.0670000314712524</v>
      </c>
      <c r="G66">
        <v>1.0781999826431274</v>
      </c>
      <c r="H66">
        <v>1.089400053024292</v>
      </c>
      <c r="I66">
        <v>1.1016000509262085</v>
      </c>
      <c r="J66">
        <v>1.1126999855041504</v>
      </c>
      <c r="K66">
        <v>1.1251000165939331</v>
      </c>
      <c r="L66">
        <v>1.1368000507354736</v>
      </c>
    </row>
    <row r="67" spans="1:12" x14ac:dyDescent="0.3">
      <c r="A67" s="4" t="s">
        <v>65</v>
      </c>
      <c r="B67">
        <v>1.1059000492095947</v>
      </c>
      <c r="C67">
        <v>1.1101000308990479</v>
      </c>
      <c r="D67">
        <v>1.1225999593734741</v>
      </c>
      <c r="E67">
        <v>1.1330000162124634</v>
      </c>
      <c r="F67">
        <v>1.1468000411987305</v>
      </c>
      <c r="G67">
        <v>1.1562000513076782</v>
      </c>
      <c r="H67">
        <v>1.1685999631881714</v>
      </c>
      <c r="I67">
        <v>1.1806999444961548</v>
      </c>
      <c r="J67">
        <v>1.1907999515533447</v>
      </c>
      <c r="K67">
        <v>1.2020000219345093</v>
      </c>
      <c r="L67">
        <v>1.2121000289916992</v>
      </c>
    </row>
    <row r="68" spans="1:12" x14ac:dyDescent="0.3">
      <c r="A68" s="4" t="s">
        <v>66</v>
      </c>
      <c r="B68">
        <v>1.2173999547958374</v>
      </c>
      <c r="C68">
        <v>1.229699969291687</v>
      </c>
      <c r="D68">
        <v>1.2534999847412109</v>
      </c>
      <c r="E68">
        <v>1.2797000408172607</v>
      </c>
      <c r="F68">
        <v>1.3028000593185425</v>
      </c>
      <c r="G68">
        <v>1.3248000144958496</v>
      </c>
      <c r="H68">
        <v>1.3495999574661255</v>
      </c>
      <c r="I68">
        <v>1.3747999668121338</v>
      </c>
      <c r="J68">
        <v>1.3985999822616577</v>
      </c>
      <c r="K68">
        <v>1.4191999435424805</v>
      </c>
      <c r="L68">
        <v>1.4385999441146851</v>
      </c>
    </row>
    <row r="69" spans="1:12" x14ac:dyDescent="0.3">
      <c r="A69" s="4" t="s">
        <v>67</v>
      </c>
      <c r="B69">
        <v>1.1890000104904175</v>
      </c>
      <c r="C69">
        <v>1.2057000398635864</v>
      </c>
      <c r="D69">
        <v>1.2279000282287598</v>
      </c>
      <c r="E69">
        <v>1.2549999952316284</v>
      </c>
      <c r="F69">
        <v>1.2834000587463379</v>
      </c>
      <c r="G69">
        <v>1.3137999773025513</v>
      </c>
      <c r="H69">
        <v>1.3407000303268433</v>
      </c>
      <c r="I69">
        <v>1.3702000379562378</v>
      </c>
      <c r="J69">
        <v>1.3959000110626221</v>
      </c>
      <c r="K69">
        <v>1.4217000007629395</v>
      </c>
      <c r="L69">
        <v>1.4435000419616699</v>
      </c>
    </row>
    <row r="70" spans="1:12" x14ac:dyDescent="0.3">
      <c r="A70" s="4" t="s">
        <v>68</v>
      </c>
      <c r="B70">
        <v>1.1026999950408936</v>
      </c>
      <c r="C70">
        <v>1.1246000528335571</v>
      </c>
      <c r="D70">
        <v>1.1474000215530396</v>
      </c>
      <c r="E70">
        <v>1.1691999435424805</v>
      </c>
      <c r="F70">
        <v>1.1880999803543091</v>
      </c>
      <c r="G70">
        <v>1.208299994468689</v>
      </c>
      <c r="H70">
        <v>1.2280999422073364</v>
      </c>
      <c r="I70">
        <v>1.2501000165939331</v>
      </c>
      <c r="J70">
        <v>1.2669999599456787</v>
      </c>
      <c r="K70">
        <v>1.2849999666213989</v>
      </c>
      <c r="L70">
        <v>1.3004000186920166</v>
      </c>
    </row>
    <row r="71" spans="1:12" x14ac:dyDescent="0.3">
      <c r="A71" s="4" t="s">
        <v>69</v>
      </c>
      <c r="B71">
        <v>1.0013999938964844</v>
      </c>
      <c r="C71">
        <v>1.0311000347137451</v>
      </c>
      <c r="D71">
        <v>1.0516999959945679</v>
      </c>
      <c r="E71">
        <v>1.0698000192642212</v>
      </c>
      <c r="F71">
        <v>1.0936000347137451</v>
      </c>
      <c r="G71">
        <v>1.1196000576019287</v>
      </c>
      <c r="H71">
        <v>1.1525000333786011</v>
      </c>
      <c r="I71">
        <v>1.1859999895095825</v>
      </c>
      <c r="J71">
        <v>1.2187999486923218</v>
      </c>
      <c r="K71">
        <v>1.2506999969482422</v>
      </c>
      <c r="L71">
        <v>1.2783999443054199</v>
      </c>
    </row>
    <row r="72" spans="1:12" x14ac:dyDescent="0.3">
      <c r="A72" s="4" t="s">
        <v>70</v>
      </c>
      <c r="B72">
        <v>0.96869999170303345</v>
      </c>
      <c r="C72">
        <v>0.991100013256073</v>
      </c>
      <c r="D72">
        <v>1.0142999887466431</v>
      </c>
      <c r="E72">
        <v>1.0455000400543213</v>
      </c>
      <c r="F72">
        <v>1.0829000473022461</v>
      </c>
      <c r="G72">
        <v>1.1195000410079956</v>
      </c>
      <c r="H72">
        <v>1.1570999622344971</v>
      </c>
      <c r="I72">
        <v>1.1878999471664429</v>
      </c>
      <c r="J72">
        <v>1.2196999788284302</v>
      </c>
      <c r="K72">
        <v>1.2519999742507935</v>
      </c>
      <c r="L72">
        <v>1.2822999954223633</v>
      </c>
    </row>
    <row r="73" spans="1:12" x14ac:dyDescent="0.3">
      <c r="A73" s="4" t="s">
        <v>71</v>
      </c>
      <c r="B73">
        <v>1.010200023651123</v>
      </c>
      <c r="C73">
        <v>1.0123000144958496</v>
      </c>
      <c r="D73">
        <v>1.0227999687194824</v>
      </c>
      <c r="E73">
        <v>1.0420000553131104</v>
      </c>
      <c r="F73">
        <v>1.0618000030517578</v>
      </c>
      <c r="G73">
        <v>1.0874999761581421</v>
      </c>
      <c r="H73">
        <v>1.1124000549316406</v>
      </c>
      <c r="I73">
        <v>1.145799994468689</v>
      </c>
      <c r="J73">
        <v>1.1758999824523926</v>
      </c>
      <c r="K73">
        <v>1.2045999765396118</v>
      </c>
      <c r="L73">
        <v>1.2357000112533569</v>
      </c>
    </row>
    <row r="74" spans="1:12" x14ac:dyDescent="0.3">
      <c r="A74" s="4" t="s">
        <v>72</v>
      </c>
      <c r="B74">
        <v>0.98940002918243408</v>
      </c>
      <c r="C74">
        <v>1.0052000284194946</v>
      </c>
      <c r="D74">
        <v>1.0072000026702881</v>
      </c>
      <c r="E74">
        <v>1.0149999856948853</v>
      </c>
      <c r="F74">
        <v>1.0297000408172607</v>
      </c>
      <c r="G74">
        <v>1.0432000160217285</v>
      </c>
      <c r="H74">
        <v>1.0592000484466553</v>
      </c>
      <c r="I74">
        <v>1.0812000036239624</v>
      </c>
      <c r="J74">
        <v>1.1002999544143677</v>
      </c>
      <c r="K74">
        <v>1.1251000165939331</v>
      </c>
      <c r="L74">
        <v>1.1486999988555908</v>
      </c>
    </row>
    <row r="75" spans="1:12" x14ac:dyDescent="0.3">
      <c r="A75" s="4" t="s">
        <v>73</v>
      </c>
      <c r="B75">
        <v>1.4814000129699707</v>
      </c>
      <c r="C75">
        <v>1.5022000074386597</v>
      </c>
      <c r="D75">
        <v>1.5226999521255493</v>
      </c>
      <c r="E75">
        <v>1.5515999794006348</v>
      </c>
      <c r="F75">
        <v>1.5774999856948853</v>
      </c>
      <c r="G75">
        <v>1.6052000522613525</v>
      </c>
      <c r="H75">
        <v>1.6262999773025513</v>
      </c>
      <c r="I75">
        <v>1.6499999761581421</v>
      </c>
      <c r="J75">
        <v>1.6706999540328979</v>
      </c>
      <c r="K75">
        <v>1.693600058555603</v>
      </c>
      <c r="L75">
        <v>1.7151999473571777</v>
      </c>
    </row>
    <row r="76" spans="1:12" x14ac:dyDescent="0.3">
      <c r="A76" s="4" t="s">
        <v>74</v>
      </c>
      <c r="B76">
        <v>1.7206000089645386</v>
      </c>
      <c r="C76">
        <v>1.7483999729156494</v>
      </c>
      <c r="D76">
        <v>1.7654999494552612</v>
      </c>
      <c r="E76">
        <v>1.7768000364303589</v>
      </c>
      <c r="F76">
        <v>1.7928999662399292</v>
      </c>
      <c r="G76">
        <v>1.8135000467300415</v>
      </c>
      <c r="H76">
        <v>1.8292000293731689</v>
      </c>
      <c r="I76">
        <v>1.8503999710083008</v>
      </c>
      <c r="J76">
        <v>1.8689999580383301</v>
      </c>
      <c r="K76">
        <v>1.8894000053405762</v>
      </c>
      <c r="L76">
        <v>1.9118000268936157</v>
      </c>
    </row>
    <row r="77" spans="1:12" x14ac:dyDescent="0.3">
      <c r="A77" s="4" t="s">
        <v>75</v>
      </c>
      <c r="B77">
        <v>1.1460000276565552</v>
      </c>
      <c r="C77">
        <v>1.1610000133514404</v>
      </c>
      <c r="D77">
        <v>1.1793999671936035</v>
      </c>
      <c r="E77">
        <v>1.1994999647140503</v>
      </c>
      <c r="F77">
        <v>1.2271000146865845</v>
      </c>
      <c r="G77">
        <v>1.2568000555038452</v>
      </c>
      <c r="H77">
        <v>1.2835999727249146</v>
      </c>
      <c r="I77">
        <v>1.3154000043869019</v>
      </c>
      <c r="J77">
        <v>1.3457000255584717</v>
      </c>
      <c r="K77">
        <v>1.3734999895095825</v>
      </c>
      <c r="L77">
        <v>1.4036999940872192</v>
      </c>
    </row>
    <row r="78" spans="1:12" x14ac:dyDescent="0.3">
      <c r="A78" s="4" t="s">
        <v>76</v>
      </c>
      <c r="B78">
        <v>1.3502999544143677</v>
      </c>
      <c r="C78">
        <v>1.3665000200271606</v>
      </c>
      <c r="D78">
        <v>1.3897000551223755</v>
      </c>
      <c r="E78">
        <v>1.4170000553131104</v>
      </c>
      <c r="F78">
        <v>1.4404000043869019</v>
      </c>
      <c r="G78">
        <v>1.4695999622344971</v>
      </c>
      <c r="H78">
        <v>1.4972000122070312</v>
      </c>
      <c r="I78">
        <v>1.5283999443054199</v>
      </c>
      <c r="J78">
        <v>1.5597000122070313</v>
      </c>
      <c r="K78">
        <v>1.5887999534606934</v>
      </c>
      <c r="L78">
        <v>1.6173000335693359</v>
      </c>
    </row>
    <row r="79" spans="1:12" x14ac:dyDescent="0.3">
      <c r="A79" s="4" t="s">
        <v>77</v>
      </c>
      <c r="B79">
        <v>1.3604999780654907</v>
      </c>
      <c r="C79">
        <v>1.3696000576019287</v>
      </c>
      <c r="D79">
        <v>1.3796000480651855</v>
      </c>
      <c r="E79">
        <v>1.3878999948501587</v>
      </c>
      <c r="F79">
        <v>1.3980000019073486</v>
      </c>
      <c r="G79">
        <v>1.4178999662399292</v>
      </c>
      <c r="H79">
        <v>1.4356000423431396</v>
      </c>
      <c r="I79">
        <v>1.4565000534057617</v>
      </c>
      <c r="J79">
        <v>1.4799000024795532</v>
      </c>
      <c r="K79">
        <v>1.5026999711990356</v>
      </c>
      <c r="L79">
        <v>1.5233999490737915</v>
      </c>
    </row>
    <row r="80" spans="1:12" x14ac:dyDescent="0.3">
      <c r="A80" s="4" t="s">
        <v>78</v>
      </c>
      <c r="B80">
        <v>6.379999965429306E-2</v>
      </c>
      <c r="C80">
        <v>6.4000003039836884E-2</v>
      </c>
      <c r="D80">
        <v>6.4800001680850983E-2</v>
      </c>
      <c r="E80">
        <v>6.5300002694129944E-2</v>
      </c>
      <c r="F80">
        <v>6.549999862909317E-2</v>
      </c>
      <c r="G80">
        <v>6.6100001335144043E-2</v>
      </c>
      <c r="H80">
        <v>6.6500000655651093E-2</v>
      </c>
      <c r="I80">
        <v>6.719999760389328E-2</v>
      </c>
      <c r="J80">
        <v>6.7900002002716064E-2</v>
      </c>
      <c r="K80">
        <v>6.8300001323223114E-2</v>
      </c>
      <c r="L80">
        <v>6.7900002002716064E-2</v>
      </c>
    </row>
    <row r="81" spans="1:12" x14ac:dyDescent="0.3">
      <c r="A81" s="4" t="s">
        <v>79</v>
      </c>
      <c r="B81">
        <v>6.3600003719329834E-2</v>
      </c>
      <c r="C81">
        <v>6.5700002014636993E-2</v>
      </c>
      <c r="D81">
        <v>6.5200001001358032E-2</v>
      </c>
      <c r="E81">
        <v>6.4599998295307159E-2</v>
      </c>
      <c r="F81">
        <v>6.4900003373622894E-2</v>
      </c>
      <c r="G81">
        <v>6.5399996936321259E-2</v>
      </c>
      <c r="H81">
        <v>6.5999999642372131E-2</v>
      </c>
      <c r="I81">
        <v>6.6399998962879181E-2</v>
      </c>
      <c r="J81">
        <v>6.6699996590614319E-2</v>
      </c>
      <c r="K81">
        <v>6.7299999296665192E-2</v>
      </c>
      <c r="L81">
        <v>6.759999692440033E-2</v>
      </c>
    </row>
    <row r="82" spans="1:12" x14ac:dyDescent="0.3">
      <c r="A82" s="4" t="s">
        <v>80</v>
      </c>
      <c r="B82">
        <v>6.4699999988079071E-2</v>
      </c>
      <c r="C82">
        <v>6.4699999988079071E-2</v>
      </c>
      <c r="D82">
        <v>6.4499996602535248E-2</v>
      </c>
      <c r="E82">
        <v>6.4599998295307159E-2</v>
      </c>
      <c r="F82">
        <v>6.4900003373622894E-2</v>
      </c>
      <c r="G82">
        <v>6.4999997615814209E-2</v>
      </c>
      <c r="H82">
        <v>6.5399996936321259E-2</v>
      </c>
      <c r="I82">
        <v>6.5600000321865082E-2</v>
      </c>
      <c r="J82">
        <v>6.5999999642372131E-2</v>
      </c>
      <c r="K82">
        <v>6.6500000655651093E-2</v>
      </c>
      <c r="L82">
        <v>6.679999828338623E-2</v>
      </c>
    </row>
    <row r="83" spans="1:12" x14ac:dyDescent="0.3">
      <c r="A83" s="4" t="s">
        <v>81</v>
      </c>
      <c r="B83">
        <v>1.3552000522613525</v>
      </c>
      <c r="C83">
        <v>1.3547999858856201</v>
      </c>
      <c r="D83">
        <v>1.3579000234603882</v>
      </c>
      <c r="E83">
        <v>1.3564000129699707</v>
      </c>
      <c r="F83">
        <v>1.3557000160217285</v>
      </c>
      <c r="G83">
        <v>1.3575999736785889</v>
      </c>
      <c r="H83">
        <v>1.3523000478744507</v>
      </c>
      <c r="I83">
        <v>1.3545999526977539</v>
      </c>
      <c r="J83">
        <v>1.3543000221252441</v>
      </c>
      <c r="K83">
        <v>1.3538000583648682</v>
      </c>
      <c r="L83">
        <v>1.3509999513626099</v>
      </c>
    </row>
    <row r="84" spans="1:12" x14ac:dyDescent="0.3">
      <c r="A84" s="4" t="s">
        <v>82</v>
      </c>
      <c r="B84">
        <v>1.4169000387191772</v>
      </c>
      <c r="C84">
        <v>1.4006999731063843</v>
      </c>
      <c r="D84">
        <v>1.3969999551773071</v>
      </c>
      <c r="E84">
        <v>1.399399995803833</v>
      </c>
      <c r="F84">
        <v>1.3996000289916992</v>
      </c>
      <c r="G84">
        <v>1.3983999490737915</v>
      </c>
      <c r="H84">
        <v>1.3924000263214111</v>
      </c>
      <c r="I84">
        <v>1.3956999778747559</v>
      </c>
      <c r="J84">
        <v>1.395799994468689</v>
      </c>
      <c r="K84">
        <v>1.3921999931335449</v>
      </c>
      <c r="L84">
        <v>1.392799973487854</v>
      </c>
    </row>
    <row r="85" spans="1:12" x14ac:dyDescent="0.3">
      <c r="A85" s="4" t="s">
        <v>83</v>
      </c>
      <c r="B85">
        <v>1.3068000078201294</v>
      </c>
      <c r="C85">
        <v>1.3130999803543091</v>
      </c>
      <c r="D85">
        <v>1.3057999610900879</v>
      </c>
      <c r="E85">
        <v>1.3050999641418457</v>
      </c>
      <c r="F85">
        <v>1.3042999505996704</v>
      </c>
      <c r="G85">
        <v>1.3028000593185425</v>
      </c>
      <c r="H85">
        <v>1.3000999689102173</v>
      </c>
      <c r="I85">
        <v>1.3025000095367432</v>
      </c>
      <c r="J85">
        <v>1.3014999628067017</v>
      </c>
      <c r="K85">
        <v>1.3005000352859497</v>
      </c>
      <c r="L85">
        <v>1.2999999523162842</v>
      </c>
    </row>
    <row r="86" spans="1:12" x14ac:dyDescent="0.3">
      <c r="A86" s="4" t="s">
        <v>84</v>
      </c>
      <c r="B86">
        <v>1.1747000217437744</v>
      </c>
      <c r="C86">
        <v>1.1512999534606934</v>
      </c>
      <c r="D86">
        <v>1.1531000137329102</v>
      </c>
      <c r="E86">
        <v>1.1592999696731567</v>
      </c>
      <c r="F86">
        <v>1.1586999893188477</v>
      </c>
      <c r="G86">
        <v>1.1584999561309814</v>
      </c>
      <c r="H86">
        <v>1.1565999984741211</v>
      </c>
      <c r="I86">
        <v>1.1579999923706055</v>
      </c>
      <c r="J86">
        <v>1.1572999954223633</v>
      </c>
      <c r="K86">
        <v>1.1572999954223633</v>
      </c>
      <c r="L86">
        <v>1.156999945640564</v>
      </c>
    </row>
    <row r="87" spans="1:12" x14ac:dyDescent="0.3">
      <c r="A87" s="4" t="s">
        <v>85</v>
      </c>
      <c r="B87">
        <v>1.1339000463485718</v>
      </c>
      <c r="C87">
        <v>1.1260000467300415</v>
      </c>
      <c r="D87">
        <v>1.1287000179290771</v>
      </c>
      <c r="E87">
        <v>1.1303999423980713</v>
      </c>
      <c r="F87">
        <v>1.131100058555603</v>
      </c>
      <c r="G87">
        <v>1.1315000057220459</v>
      </c>
      <c r="H87">
        <v>1.1306999921798706</v>
      </c>
      <c r="I87">
        <v>1.1324000358581543</v>
      </c>
      <c r="J87">
        <v>1.1317000389099121</v>
      </c>
      <c r="K87">
        <v>1.1326999664306641</v>
      </c>
      <c r="L87">
        <v>1.1332000494003296</v>
      </c>
    </row>
    <row r="88" spans="1:12" x14ac:dyDescent="0.3">
      <c r="A88" s="4" t="s">
        <v>86</v>
      </c>
      <c r="B88">
        <v>1.1258000135421753</v>
      </c>
      <c r="C88">
        <v>1.1244000196456909</v>
      </c>
      <c r="D88">
        <v>1.1241999864578247</v>
      </c>
      <c r="E88">
        <v>1.1239999532699585</v>
      </c>
      <c r="F88">
        <v>1.1230000257492065</v>
      </c>
      <c r="G88">
        <v>1.1220999956130981</v>
      </c>
      <c r="H88">
        <v>1.1204999685287476</v>
      </c>
      <c r="I88">
        <v>1.1232000589370728</v>
      </c>
      <c r="J88">
        <v>1.1224000453948975</v>
      </c>
      <c r="K88">
        <v>1.1224000453948975</v>
      </c>
      <c r="L88">
        <v>1.1215000152587891</v>
      </c>
    </row>
    <row r="89" spans="1:12" x14ac:dyDescent="0.3">
      <c r="A89" s="4" t="s">
        <v>87</v>
      </c>
      <c r="B89">
        <v>1.0321999788284302</v>
      </c>
      <c r="C89">
        <v>1.0236999988555908</v>
      </c>
      <c r="D89">
        <v>1.0275000333786011</v>
      </c>
      <c r="E89">
        <v>1.0291999578475952</v>
      </c>
      <c r="F89">
        <v>1.0290999412536621</v>
      </c>
      <c r="G89">
        <v>1.0283999443054199</v>
      </c>
      <c r="H89">
        <v>1.0270999670028687</v>
      </c>
      <c r="I89">
        <v>1.0285999774932861</v>
      </c>
      <c r="J89">
        <v>1.0283999443054199</v>
      </c>
      <c r="K89">
        <v>1.0285999774932861</v>
      </c>
      <c r="L89">
        <v>1.0290999412536621</v>
      </c>
    </row>
    <row r="90" spans="1:12" x14ac:dyDescent="0.3">
      <c r="A90" s="4" t="s">
        <v>88</v>
      </c>
      <c r="B90">
        <v>1.062999963760376</v>
      </c>
      <c r="C90">
        <v>1.0582000017166138</v>
      </c>
      <c r="D90">
        <v>1.0537999868392944</v>
      </c>
      <c r="E90">
        <v>1.0477999448776245</v>
      </c>
      <c r="F90">
        <v>1.0458999872207642</v>
      </c>
      <c r="G90">
        <v>1.0465999841690063</v>
      </c>
      <c r="H90">
        <v>1.044700026512146</v>
      </c>
      <c r="I90">
        <v>1.0473999977111816</v>
      </c>
      <c r="J90">
        <v>1.0460000038146973</v>
      </c>
      <c r="K90">
        <v>1.0489000082015991</v>
      </c>
      <c r="L90">
        <v>1.047700047492981</v>
      </c>
    </row>
    <row r="91" spans="1:12" x14ac:dyDescent="0.3">
      <c r="A91" s="4" t="s">
        <v>89</v>
      </c>
      <c r="B91">
        <v>0.93279999494552612</v>
      </c>
      <c r="C91">
        <v>0.92009997367858887</v>
      </c>
      <c r="D91">
        <v>0.91250002384185791</v>
      </c>
      <c r="E91">
        <v>0.9122999906539917</v>
      </c>
      <c r="F91">
        <v>0.91030001640319824</v>
      </c>
      <c r="G91">
        <v>0.91049998998641968</v>
      </c>
      <c r="H91">
        <v>0.9100000262260437</v>
      </c>
      <c r="I91">
        <v>0.90920001268386841</v>
      </c>
      <c r="J91">
        <v>0.90839999914169312</v>
      </c>
      <c r="K91">
        <v>0.90859997272491455</v>
      </c>
      <c r="L91">
        <v>0.90799999237060547</v>
      </c>
    </row>
    <row r="92" spans="1:12" x14ac:dyDescent="0.3">
      <c r="A92" s="4" t="s">
        <v>90</v>
      </c>
      <c r="B92">
        <v>0.93000000715255737</v>
      </c>
      <c r="C92">
        <v>0.93889999389648438</v>
      </c>
      <c r="D92">
        <v>0.92799997329711914</v>
      </c>
      <c r="E92">
        <v>0.9343000054359436</v>
      </c>
      <c r="F92">
        <v>0.92849999666213989</v>
      </c>
      <c r="G92">
        <v>0.93159997463226318</v>
      </c>
      <c r="H92">
        <v>0.93040001392364502</v>
      </c>
      <c r="I92">
        <v>0.92909997701644897</v>
      </c>
      <c r="J92">
        <v>0.92989999055862427</v>
      </c>
      <c r="K92">
        <v>0.92820000648498535</v>
      </c>
      <c r="L92">
        <v>0.92879998683929443</v>
      </c>
    </row>
    <row r="93" spans="1:12" x14ac:dyDescent="0.3">
      <c r="A93" s="4" t="s">
        <v>91</v>
      </c>
      <c r="B93">
        <v>1.0153000354766846</v>
      </c>
      <c r="C93">
        <v>1.006600022315979</v>
      </c>
      <c r="D93">
        <v>0.99519997835159302</v>
      </c>
      <c r="E93">
        <v>0.99089998006820679</v>
      </c>
      <c r="F93">
        <v>0.98940002918243408</v>
      </c>
      <c r="G93">
        <v>0.98949998617172241</v>
      </c>
      <c r="H93">
        <v>0.98919999599456787</v>
      </c>
      <c r="I93">
        <v>0.98830002546310425</v>
      </c>
      <c r="J93">
        <v>0.98919999599456787</v>
      </c>
      <c r="K93">
        <v>0.98669999837875366</v>
      </c>
      <c r="L93">
        <v>0.98650002479553223</v>
      </c>
    </row>
    <row r="94" spans="1:12" x14ac:dyDescent="0.3">
      <c r="A94" s="4" t="s">
        <v>92</v>
      </c>
      <c r="B94">
        <v>0.9879000186920166</v>
      </c>
      <c r="C94">
        <v>0.97469997406005859</v>
      </c>
      <c r="D94">
        <v>0.97740000486373901</v>
      </c>
      <c r="E94">
        <v>0.97359997034072876</v>
      </c>
      <c r="F94">
        <v>0.9757000207901001</v>
      </c>
      <c r="G94">
        <v>0.97409999370574951</v>
      </c>
      <c r="H94">
        <v>0.97430002689361572</v>
      </c>
      <c r="I94">
        <v>0.97380000352859497</v>
      </c>
      <c r="J94">
        <v>0.97339999675750732</v>
      </c>
      <c r="K94">
        <v>0.97100001573562622</v>
      </c>
      <c r="L94">
        <v>0.97109997272491455</v>
      </c>
    </row>
    <row r="95" spans="1:12" x14ac:dyDescent="0.3">
      <c r="A95" s="4" t="s">
        <v>93</v>
      </c>
      <c r="B95">
        <v>1.2538000345230103</v>
      </c>
      <c r="C95">
        <v>1.2389999628067017</v>
      </c>
      <c r="D95">
        <v>1.2395999431610107</v>
      </c>
      <c r="E95">
        <v>1.2323999404907227</v>
      </c>
      <c r="F95">
        <v>1.2324999570846558</v>
      </c>
      <c r="G95">
        <v>1.2316999435424805</v>
      </c>
      <c r="H95">
        <v>1.2307000160217285</v>
      </c>
      <c r="I95">
        <v>1.2295999526977539</v>
      </c>
      <c r="J95">
        <v>1.2303999662399292</v>
      </c>
      <c r="K95">
        <v>1.2294000387191772</v>
      </c>
      <c r="L95">
        <v>1.229200005531311</v>
      </c>
    </row>
    <row r="96" spans="1:12" x14ac:dyDescent="0.3">
      <c r="A96" s="4" t="s">
        <v>94</v>
      </c>
      <c r="B96">
        <v>1.1819000244140625</v>
      </c>
      <c r="C96">
        <v>1.1861000061035156</v>
      </c>
      <c r="D96">
        <v>1.1835999488830566</v>
      </c>
      <c r="E96">
        <v>1.1766999959945679</v>
      </c>
      <c r="F96">
        <v>1.1739000082015991</v>
      </c>
      <c r="G96">
        <v>1.1726000308990479</v>
      </c>
      <c r="H96">
        <v>1.1728999614715576</v>
      </c>
      <c r="I96">
        <v>1.1728999614715576</v>
      </c>
      <c r="J96">
        <v>1.1727999448776245</v>
      </c>
      <c r="K96">
        <v>1.1725000143051147</v>
      </c>
      <c r="L96">
        <v>1.172700047492981</v>
      </c>
    </row>
    <row r="97" spans="1:12" x14ac:dyDescent="0.3">
      <c r="A97" s="4" t="s">
        <v>95</v>
      </c>
      <c r="B97">
        <v>1.2572000026702881</v>
      </c>
      <c r="C97">
        <v>1.2395000457763672</v>
      </c>
      <c r="D97">
        <v>1.2424999475479126</v>
      </c>
      <c r="E97">
        <v>1.2409000396728516</v>
      </c>
      <c r="F97">
        <v>1.2382999658584595</v>
      </c>
      <c r="G97">
        <v>1.2359999418258667</v>
      </c>
      <c r="H97">
        <v>1.2364000082015991</v>
      </c>
      <c r="I97">
        <v>1.2361999750137329</v>
      </c>
      <c r="J97">
        <v>1.2373000383377075</v>
      </c>
      <c r="K97">
        <v>1.236799955368042</v>
      </c>
      <c r="L97">
        <v>1.2359999418258667</v>
      </c>
    </row>
    <row r="98" spans="1:12" x14ac:dyDescent="0.3">
      <c r="A98" s="4" t="s">
        <v>124</v>
      </c>
      <c r="B98">
        <v>1.0743999481201172</v>
      </c>
      <c r="C98">
        <v>1.072700023651123</v>
      </c>
      <c r="D98">
        <v>1.0688999891281128</v>
      </c>
      <c r="E98">
        <v>1.0666999816894531</v>
      </c>
      <c r="F98">
        <v>1.0678000450134277</v>
      </c>
      <c r="G98">
        <v>1.0656000375747681</v>
      </c>
      <c r="H98">
        <v>1.0645999908447266</v>
      </c>
      <c r="I98">
        <v>1.0631999969482422</v>
      </c>
      <c r="J98">
        <v>1.062999963760376</v>
      </c>
      <c r="K98">
        <v>1.0628999471664429</v>
      </c>
      <c r="L98">
        <v>1.0621000528335571</v>
      </c>
    </row>
    <row r="99" spans="1:12" x14ac:dyDescent="0.3">
      <c r="A99" s="4" t="s">
        <v>136</v>
      </c>
      <c r="B99">
        <v>1.0908999443054199</v>
      </c>
      <c r="C99">
        <v>1.0884000062942505</v>
      </c>
      <c r="D99">
        <v>1.087399959564209</v>
      </c>
      <c r="E99">
        <v>1.0844999551773071</v>
      </c>
      <c r="F99">
        <v>1.0844999551773071</v>
      </c>
      <c r="G99">
        <v>1.083899974822998</v>
      </c>
      <c r="H99">
        <v>1.0846999883651733</v>
      </c>
      <c r="I99">
        <v>1.0844000577926636</v>
      </c>
      <c r="J99">
        <v>1.0851999521255493</v>
      </c>
      <c r="K99">
        <v>1.0822000503540039</v>
      </c>
      <c r="L99">
        <v>1.0816999673843384</v>
      </c>
    </row>
    <row r="100" spans="1:12" x14ac:dyDescent="0.3">
      <c r="A100" s="4" t="s">
        <v>125</v>
      </c>
      <c r="B100">
        <v>1.1418999433517456</v>
      </c>
      <c r="C100">
        <v>1.1447999477386475</v>
      </c>
      <c r="D100">
        <v>1.142300009727478</v>
      </c>
      <c r="E100">
        <v>1.1375999450683594</v>
      </c>
      <c r="F100">
        <v>1.1378999948501587</v>
      </c>
      <c r="G100">
        <v>1.135699987411499</v>
      </c>
      <c r="H100">
        <v>1.1345000267028809</v>
      </c>
      <c r="I100">
        <v>1.1351000070571899</v>
      </c>
      <c r="J100">
        <v>1.1341999769210815</v>
      </c>
      <c r="K100">
        <v>1.1337000131607056</v>
      </c>
      <c r="L100">
        <v>1.1339999437332153</v>
      </c>
    </row>
    <row r="101" spans="1:12" x14ac:dyDescent="0.3">
      <c r="A101" s="4" t="s">
        <v>126</v>
      </c>
      <c r="B101">
        <v>1.1550999879837036</v>
      </c>
      <c r="C101">
        <v>1.1475000381469727</v>
      </c>
      <c r="D101">
        <v>1.1469999551773071</v>
      </c>
      <c r="E101">
        <v>1.1468000411987305</v>
      </c>
      <c r="F101">
        <v>1.1449999809265137</v>
      </c>
      <c r="G101">
        <v>1.1442999839782715</v>
      </c>
      <c r="H101">
        <v>1.1439000368118286</v>
      </c>
      <c r="I101">
        <v>1.1433999538421631</v>
      </c>
      <c r="J101">
        <v>1.1433999538421631</v>
      </c>
      <c r="K101">
        <v>1.1442999839782715</v>
      </c>
      <c r="L101">
        <v>1.1440999507904053</v>
      </c>
    </row>
    <row r="102" spans="1:12" x14ac:dyDescent="0.3">
      <c r="A102" s="4" t="s">
        <v>127</v>
      </c>
      <c r="B102">
        <v>1.197700023651123</v>
      </c>
      <c r="C102">
        <v>1.1892000436782837</v>
      </c>
      <c r="D102">
        <v>1.1900999546051025</v>
      </c>
      <c r="E102">
        <v>1.1851999759674072</v>
      </c>
      <c r="F102">
        <v>1.18340003490448</v>
      </c>
      <c r="G102">
        <v>1.1809999942779541</v>
      </c>
      <c r="H102">
        <v>1.1787999868392944</v>
      </c>
      <c r="I102">
        <v>1.1787999868392944</v>
      </c>
      <c r="J102">
        <v>1.1791000366210937</v>
      </c>
      <c r="K102">
        <v>1.1784000396728516</v>
      </c>
      <c r="L102">
        <v>1.1776000261306763</v>
      </c>
    </row>
    <row r="103" spans="1:12" x14ac:dyDescent="0.3">
      <c r="A103" s="4" t="s">
        <v>128</v>
      </c>
      <c r="B103">
        <v>1.1647000312805176</v>
      </c>
      <c r="C103">
        <v>1.1679999828338623</v>
      </c>
      <c r="D103">
        <v>1.1686999797821045</v>
      </c>
      <c r="E103">
        <v>1.1639000177383423</v>
      </c>
      <c r="F103">
        <v>1.1627000570297241</v>
      </c>
      <c r="G103">
        <v>1.163100004196167</v>
      </c>
      <c r="H103">
        <v>1.1643999814987183</v>
      </c>
      <c r="I103">
        <v>1.1658999919891357</v>
      </c>
      <c r="J103">
        <v>1.1674000024795532</v>
      </c>
      <c r="K103">
        <v>1.1662000417709351</v>
      </c>
      <c r="L103">
        <v>1.1634000539779663</v>
      </c>
    </row>
    <row r="104" spans="1:12" x14ac:dyDescent="0.3">
      <c r="A104" s="4" t="s">
        <v>96</v>
      </c>
      <c r="B104">
        <v>1.096500039100647</v>
      </c>
      <c r="C104">
        <v>1.083899974822998</v>
      </c>
      <c r="D104">
        <v>1.0978000164031982</v>
      </c>
      <c r="E104">
        <v>1.090999960899353</v>
      </c>
      <c r="F104">
        <v>1.0888999700546265</v>
      </c>
      <c r="G104">
        <v>1.089400053024292</v>
      </c>
      <c r="H104">
        <v>1.0880000591278076</v>
      </c>
      <c r="I104">
        <v>1.0856000185012817</v>
      </c>
      <c r="J104">
        <v>1.0836999416351318</v>
      </c>
      <c r="K104">
        <v>1.083299994468689</v>
      </c>
      <c r="L104">
        <v>1.0841000080108643</v>
      </c>
    </row>
    <row r="105" spans="1:12" x14ac:dyDescent="0.3">
      <c r="A105" s="4" t="s">
        <v>97</v>
      </c>
      <c r="B105">
        <v>1.1326999664306641</v>
      </c>
      <c r="C105">
        <v>1.1191999912261963</v>
      </c>
      <c r="D105">
        <v>1.097599983215332</v>
      </c>
      <c r="E105">
        <v>1.0942000150680542</v>
      </c>
      <c r="F105">
        <v>1.0922000408172607</v>
      </c>
      <c r="G105">
        <v>1.0880999565124512</v>
      </c>
      <c r="H105">
        <v>1.0849000215530396</v>
      </c>
      <c r="I105">
        <v>1.0836000442504883</v>
      </c>
      <c r="J105">
        <v>1.0835000276565552</v>
      </c>
      <c r="K105">
        <v>1.083299994468689</v>
      </c>
      <c r="L105">
        <v>1.0822999477386475</v>
      </c>
    </row>
    <row r="106" spans="1:12" x14ac:dyDescent="0.3">
      <c r="A106" s="4" t="s">
        <v>98</v>
      </c>
      <c r="B106">
        <v>1.1793999671936035</v>
      </c>
      <c r="C106">
        <v>1.1621999740600586</v>
      </c>
      <c r="D106">
        <v>1.1490999460220337</v>
      </c>
      <c r="E106">
        <v>1.1444000005722046</v>
      </c>
      <c r="F106">
        <v>1.1445000171661377</v>
      </c>
      <c r="G106">
        <v>1.142300009727478</v>
      </c>
      <c r="H106">
        <v>1.1410000324249268</v>
      </c>
      <c r="I106">
        <v>1.1409000158309937</v>
      </c>
      <c r="J106">
        <v>1.1396000385284424</v>
      </c>
      <c r="K106">
        <v>1.138200044631958</v>
      </c>
      <c r="L106">
        <v>1.1365000009536743</v>
      </c>
    </row>
    <row r="107" spans="1:12" x14ac:dyDescent="0.3">
      <c r="A107" s="4" t="s">
        <v>99</v>
      </c>
      <c r="B107">
        <v>1.100100040435791</v>
      </c>
      <c r="C107">
        <v>1.0786000490188599</v>
      </c>
      <c r="D107">
        <v>1.0701999664306641</v>
      </c>
      <c r="E107">
        <v>1.0638999938964844</v>
      </c>
      <c r="F107">
        <v>1.0645999908447266</v>
      </c>
      <c r="G107">
        <v>1.0648000240325928</v>
      </c>
      <c r="H107">
        <v>1.0666999816894531</v>
      </c>
      <c r="I107">
        <v>1.0648000240325928</v>
      </c>
      <c r="J107">
        <v>1.0664000511169434</v>
      </c>
      <c r="K107">
        <v>1.0671000480651855</v>
      </c>
      <c r="L107">
        <v>1.0664000511169434</v>
      </c>
    </row>
    <row r="108" spans="1:12" x14ac:dyDescent="0.3">
      <c r="A108" s="4" t="s">
        <v>100</v>
      </c>
      <c r="B108">
        <v>1.1785000562667847</v>
      </c>
      <c r="C108">
        <v>1.1598000526428223</v>
      </c>
      <c r="D108">
        <v>1.1497999429702759</v>
      </c>
      <c r="E108">
        <v>1.153499960899353</v>
      </c>
      <c r="F108">
        <v>1.1591000556945801</v>
      </c>
      <c r="G108">
        <v>1.1562000513076782</v>
      </c>
      <c r="H108">
        <v>1.1581000089645386</v>
      </c>
      <c r="I108">
        <v>1.1562000513076782</v>
      </c>
      <c r="J108">
        <v>1.1572999954223633</v>
      </c>
      <c r="K108">
        <v>1.1569000482559204</v>
      </c>
      <c r="L108">
        <v>1.1571999788284302</v>
      </c>
    </row>
    <row r="109" spans="1:12" x14ac:dyDescent="0.3">
      <c r="A109" s="4" t="s">
        <v>101</v>
      </c>
      <c r="B109">
        <v>1.0889999866485596</v>
      </c>
      <c r="C109">
        <v>1.0562000274658203</v>
      </c>
      <c r="D109">
        <v>1.0676000118255615</v>
      </c>
      <c r="E109">
        <v>1.0672999620437622</v>
      </c>
      <c r="F109">
        <v>1.0669000148773193</v>
      </c>
      <c r="G109">
        <v>1.0672999620437622</v>
      </c>
      <c r="H109">
        <v>1.0671000480651855</v>
      </c>
      <c r="I109">
        <v>1.0650999546051025</v>
      </c>
      <c r="J109">
        <v>1.066100001335144</v>
      </c>
      <c r="K109">
        <v>1.0649000406265259</v>
      </c>
      <c r="L109">
        <v>1.065000057220459</v>
      </c>
    </row>
    <row r="110" spans="1:12" x14ac:dyDescent="0.3">
      <c r="A110" s="4" t="s">
        <v>102</v>
      </c>
      <c r="B110">
        <v>1.5277999639511108</v>
      </c>
      <c r="C110">
        <v>1.5152000188827515</v>
      </c>
      <c r="D110">
        <v>1.5148999691009521</v>
      </c>
      <c r="E110">
        <v>1.5149999856948853</v>
      </c>
      <c r="F110">
        <v>1.5170999765396118</v>
      </c>
      <c r="G110">
        <v>1.5163999795913696</v>
      </c>
      <c r="H110">
        <v>1.5149999856948853</v>
      </c>
      <c r="I110">
        <v>1.5153000354766846</v>
      </c>
      <c r="J110">
        <v>1.5163999795913696</v>
      </c>
      <c r="K110">
        <v>1.5171999931335449</v>
      </c>
      <c r="L110">
        <v>1.5160000324249268</v>
      </c>
    </row>
    <row r="111" spans="1:12" x14ac:dyDescent="0.3">
      <c r="A111" s="4" t="s">
        <v>103</v>
      </c>
      <c r="B111">
        <v>1.7079999446868896</v>
      </c>
      <c r="C111">
        <v>1.732200026512146</v>
      </c>
      <c r="D111">
        <v>1.7136000394821167</v>
      </c>
      <c r="E111">
        <v>1.704800009727478</v>
      </c>
      <c r="F111">
        <v>1.704800009727478</v>
      </c>
      <c r="G111">
        <v>1.7015000581741333</v>
      </c>
      <c r="H111">
        <v>1.7014000415802002</v>
      </c>
      <c r="I111">
        <v>1.6970000267028809</v>
      </c>
      <c r="J111">
        <v>1.6957999467849731</v>
      </c>
      <c r="K111">
        <v>1.693600058555603</v>
      </c>
      <c r="L111">
        <v>1.6930999755859375</v>
      </c>
    </row>
    <row r="112" spans="1:12" x14ac:dyDescent="0.3">
      <c r="A112" s="4" t="s">
        <v>104</v>
      </c>
      <c r="B112">
        <v>1.5089000463485718</v>
      </c>
      <c r="C112">
        <v>1.5084999799728394</v>
      </c>
      <c r="D112">
        <v>1.5191999673843384</v>
      </c>
      <c r="E112">
        <v>1.5164999961853027</v>
      </c>
      <c r="F112">
        <v>1.5174000263214111</v>
      </c>
      <c r="G112">
        <v>1.5195000171661377</v>
      </c>
      <c r="H112">
        <v>1.5184999704360962</v>
      </c>
      <c r="I112">
        <v>1.5192999839782715</v>
      </c>
      <c r="J112">
        <v>1.5184999704360962</v>
      </c>
      <c r="K112">
        <v>1.5205999612808228</v>
      </c>
      <c r="L112">
        <v>1.5199999809265137</v>
      </c>
    </row>
    <row r="113" spans="1:12" x14ac:dyDescent="0.3">
      <c r="A113" s="4" t="s">
        <v>105</v>
      </c>
      <c r="B113">
        <v>1.357699990272522</v>
      </c>
      <c r="C113">
        <v>1.3523999452590942</v>
      </c>
      <c r="D113">
        <v>1.3480000495910645</v>
      </c>
      <c r="E113">
        <v>1.3495999574661255</v>
      </c>
      <c r="F113">
        <v>1.3507000207901001</v>
      </c>
      <c r="G113">
        <v>1.3511999845504761</v>
      </c>
      <c r="H113">
        <v>1.3519999980926514</v>
      </c>
      <c r="I113">
        <v>1.354200005531311</v>
      </c>
      <c r="J113">
        <v>1.3544000387191772</v>
      </c>
      <c r="K113">
        <v>1.3574999570846558</v>
      </c>
      <c r="L113">
        <v>1.3586000204086304</v>
      </c>
    </row>
    <row r="114" spans="1:12" x14ac:dyDescent="0.3">
      <c r="A114" s="4" t="s">
        <v>106</v>
      </c>
      <c r="B114">
        <v>1.3149000406265259</v>
      </c>
      <c r="C114">
        <v>1.3162000179290771</v>
      </c>
      <c r="D114">
        <v>1.3121999502182007</v>
      </c>
      <c r="E114">
        <v>1.3150999546051025</v>
      </c>
      <c r="F114">
        <v>1.3159999847412109</v>
      </c>
      <c r="G114">
        <v>1.3157000541687012</v>
      </c>
      <c r="H114">
        <v>1.3171999454498291</v>
      </c>
      <c r="I114">
        <v>1.3181999921798706</v>
      </c>
      <c r="J114">
        <v>1.3178000450134277</v>
      </c>
      <c r="K114">
        <v>1.3190000057220459</v>
      </c>
      <c r="L114">
        <v>1.3188999891281128</v>
      </c>
    </row>
    <row r="115" spans="1:12" x14ac:dyDescent="0.3">
      <c r="A115" s="4" t="s">
        <v>107</v>
      </c>
      <c r="B115">
        <v>1.1787999868392944</v>
      </c>
      <c r="C115">
        <v>1.2150000333786011</v>
      </c>
      <c r="D115">
        <v>1.2030999660491943</v>
      </c>
      <c r="E115">
        <v>1.2057000398635864</v>
      </c>
      <c r="F115">
        <v>1.2095999717712402</v>
      </c>
      <c r="G115">
        <v>1.2086000442504883</v>
      </c>
      <c r="H115">
        <v>1.2092000246047974</v>
      </c>
      <c r="I115">
        <v>1.2087999582290649</v>
      </c>
      <c r="J115">
        <v>1.2075999975204468</v>
      </c>
      <c r="K115">
        <v>1.2086999416351318</v>
      </c>
      <c r="L115">
        <v>1.2095999717712402</v>
      </c>
    </row>
    <row r="116" spans="1:12" x14ac:dyDescent="0.3">
      <c r="A116" s="4" t="s">
        <v>108</v>
      </c>
      <c r="B116">
        <v>1.3549000024795532</v>
      </c>
      <c r="C116">
        <v>1.3648999929428101</v>
      </c>
      <c r="D116">
        <v>1.3805999755859375</v>
      </c>
      <c r="E116">
        <v>1.3758000135421753</v>
      </c>
      <c r="F116">
        <v>1.3795000314712524</v>
      </c>
      <c r="G116">
        <v>1.3792999982833862</v>
      </c>
      <c r="H116">
        <v>1.3801000118255615</v>
      </c>
      <c r="I116">
        <v>1.3799999952316284</v>
      </c>
      <c r="J116">
        <v>1.3799999952316284</v>
      </c>
      <c r="K116">
        <v>1.3796000480651855</v>
      </c>
      <c r="L116">
        <v>1.3796000480651855</v>
      </c>
    </row>
    <row r="117" spans="1:12" x14ac:dyDescent="0.3">
      <c r="A117" s="4" t="s">
        <v>109</v>
      </c>
      <c r="B117">
        <v>1.3163000345230103</v>
      </c>
      <c r="C117">
        <v>1.2871999740600586</v>
      </c>
      <c r="D117">
        <v>1.2872999906539917</v>
      </c>
      <c r="E117">
        <v>1.2841999530792236</v>
      </c>
      <c r="F117">
        <v>1.2811000347137451</v>
      </c>
      <c r="G117">
        <v>1.2833000421524048</v>
      </c>
      <c r="H117">
        <v>1.2847000360488892</v>
      </c>
      <c r="I117">
        <v>1.2865999937057495</v>
      </c>
      <c r="J117">
        <v>1.2862000465393066</v>
      </c>
      <c r="K117">
        <v>1.2884000539779663</v>
      </c>
      <c r="L117">
        <v>1.2892999649047852</v>
      </c>
    </row>
    <row r="118" spans="1:12" x14ac:dyDescent="0.3">
      <c r="A118" s="4" t="s">
        <v>110</v>
      </c>
      <c r="B118">
        <v>1.2790000438690186</v>
      </c>
      <c r="C118">
        <v>1.2946000099182129</v>
      </c>
      <c r="D118">
        <v>1.2950999736785889</v>
      </c>
      <c r="E118">
        <v>1.2949999570846558</v>
      </c>
      <c r="F118">
        <v>1.2941000461578369</v>
      </c>
      <c r="G118">
        <v>1.2949999570846558</v>
      </c>
      <c r="H118">
        <v>1.2948999404907227</v>
      </c>
      <c r="I118">
        <v>1.2954000234603882</v>
      </c>
      <c r="J118">
        <v>1.2946000099182129</v>
      </c>
      <c r="K118">
        <v>1.2944999933242798</v>
      </c>
      <c r="L118">
        <v>1.2941999435424805</v>
      </c>
    </row>
    <row r="123" spans="1:12" x14ac:dyDescent="0.3">
      <c r="A123" t="s">
        <v>111</v>
      </c>
      <c r="B123" s="1" t="s">
        <v>137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abSelected="1" topLeftCell="A17" workbookViewId="0">
      <selection activeCell="A18" sqref="A18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138</v>
      </c>
      <c r="N2">
        <v>91189</v>
      </c>
    </row>
    <row r="3" spans="1:23" x14ac:dyDescent="0.3">
      <c r="A3" s="4" t="s">
        <v>48</v>
      </c>
      <c r="B3">
        <v>1.2389999628067017</v>
      </c>
      <c r="C3">
        <v>1.2554999589920044</v>
      </c>
      <c r="D3">
        <v>1.2740999460220337</v>
      </c>
      <c r="E3">
        <v>1.3007999658584595</v>
      </c>
      <c r="F3">
        <v>1.3221999406814575</v>
      </c>
      <c r="G3">
        <v>1.3415000438690186</v>
      </c>
      <c r="H3">
        <v>1.3633999824523926</v>
      </c>
      <c r="I3">
        <v>1.3732999563217163</v>
      </c>
      <c r="J3">
        <v>1.3855999708175659</v>
      </c>
      <c r="K3">
        <v>1.3854999542236328</v>
      </c>
      <c r="L3">
        <v>1.3955999612808228</v>
      </c>
      <c r="N3">
        <v>0</v>
      </c>
      <c r="O3">
        <v>-1.7900029818217034E-2</v>
      </c>
    </row>
    <row r="4" spans="1:23" x14ac:dyDescent="0.3">
      <c r="A4" s="4" t="s">
        <v>49</v>
      </c>
      <c r="B4">
        <v>1.4059000015258789</v>
      </c>
      <c r="C4">
        <v>1.4186999797821045</v>
      </c>
      <c r="D4">
        <v>1.4414999485015869</v>
      </c>
      <c r="E4">
        <v>1.4625999927520752</v>
      </c>
      <c r="F4">
        <v>1.4768999814987183</v>
      </c>
      <c r="G4">
        <v>1.4937000274658203</v>
      </c>
      <c r="H4">
        <v>1.5068999528884888</v>
      </c>
      <c r="I4">
        <v>1.5231000185012817</v>
      </c>
      <c r="J4">
        <v>1.5360000133514404</v>
      </c>
      <c r="K4">
        <v>1.5461000204086304</v>
      </c>
      <c r="L4">
        <v>1.55840003490448</v>
      </c>
      <c r="N4">
        <v>3</v>
      </c>
      <c r="O4">
        <v>-1.0666847229003906E-3</v>
      </c>
    </row>
    <row r="5" spans="1:23" x14ac:dyDescent="0.3">
      <c r="A5" s="4" t="s">
        <v>50</v>
      </c>
      <c r="B5">
        <v>1.3803000450134277</v>
      </c>
      <c r="C5">
        <v>1.3911999464035034</v>
      </c>
      <c r="D5">
        <v>1.3983999490737915</v>
      </c>
      <c r="E5">
        <v>1.4062000513076782</v>
      </c>
      <c r="F5">
        <v>1.4199999570846558</v>
      </c>
      <c r="G5">
        <v>1.4426000118255615</v>
      </c>
      <c r="H5">
        <v>1.4613000154495239</v>
      </c>
      <c r="I5">
        <v>1.4795999526977539</v>
      </c>
      <c r="J5">
        <v>1.4981000423431396</v>
      </c>
      <c r="K5">
        <v>1.5099999904632568</v>
      </c>
      <c r="L5">
        <v>1.5360000133514404</v>
      </c>
      <c r="N5">
        <v>6</v>
      </c>
      <c r="O5">
        <v>1.7766634623209709E-2</v>
      </c>
    </row>
    <row r="6" spans="1:23" x14ac:dyDescent="0.3">
      <c r="A6" s="4" t="s">
        <v>81</v>
      </c>
      <c r="B6">
        <v>1.3552000522613525</v>
      </c>
      <c r="C6">
        <v>1.3547999858856201</v>
      </c>
      <c r="D6">
        <v>1.3579000234603882</v>
      </c>
      <c r="E6">
        <v>1.3564000129699707</v>
      </c>
      <c r="F6">
        <v>1.3557000160217285</v>
      </c>
      <c r="G6">
        <v>1.3575999736785889</v>
      </c>
      <c r="H6">
        <v>1.3523000478744507</v>
      </c>
      <c r="I6">
        <v>1.3545999526977539</v>
      </c>
      <c r="J6">
        <v>1.3543000221252441</v>
      </c>
      <c r="K6">
        <v>1.3538000583648682</v>
      </c>
      <c r="L6">
        <v>1.3509999513626099</v>
      </c>
      <c r="N6">
        <v>9</v>
      </c>
      <c r="O6">
        <v>3.6233345667521011E-2</v>
      </c>
    </row>
    <row r="7" spans="1:23" x14ac:dyDescent="0.3">
      <c r="A7" s="4" t="s">
        <v>82</v>
      </c>
      <c r="B7">
        <v>1.4169000387191772</v>
      </c>
      <c r="C7">
        <v>1.4006999731063843</v>
      </c>
      <c r="D7">
        <v>1.3969999551773071</v>
      </c>
      <c r="E7">
        <v>1.399399995803833</v>
      </c>
      <c r="F7">
        <v>1.3996000289916992</v>
      </c>
      <c r="G7">
        <v>1.3983999490737915</v>
      </c>
      <c r="H7">
        <v>1.3924000263214111</v>
      </c>
      <c r="I7">
        <v>1.3956999778747559</v>
      </c>
      <c r="J7">
        <v>1.395799994468689</v>
      </c>
      <c r="K7">
        <v>1.3921999931335449</v>
      </c>
      <c r="L7">
        <v>1.392799973487854</v>
      </c>
      <c r="N7">
        <v>12</v>
      </c>
      <c r="O7">
        <v>5.3166627883911133E-2</v>
      </c>
    </row>
    <row r="8" spans="1:23" x14ac:dyDescent="0.3">
      <c r="A8" s="4" t="s">
        <v>83</v>
      </c>
      <c r="B8">
        <v>1.3068000078201294</v>
      </c>
      <c r="C8">
        <v>1.3130999803543091</v>
      </c>
      <c r="D8">
        <v>1.3057999610900879</v>
      </c>
      <c r="E8">
        <v>1.3050999641418457</v>
      </c>
      <c r="F8">
        <v>1.3042999505996704</v>
      </c>
      <c r="G8">
        <v>1.3028000593185425</v>
      </c>
      <c r="H8">
        <v>1.3000999689102173</v>
      </c>
      <c r="I8">
        <v>1.3025000095367432</v>
      </c>
      <c r="J8">
        <v>1.3014999628067017</v>
      </c>
      <c r="K8">
        <v>1.3005000352859497</v>
      </c>
      <c r="L8">
        <v>1.2999999523162842</v>
      </c>
      <c r="N8">
        <v>15</v>
      </c>
      <c r="O8">
        <v>7.3000033696492439E-2</v>
      </c>
    </row>
    <row r="9" spans="1:23" x14ac:dyDescent="0.3">
      <c r="A9" s="4" t="s">
        <v>112</v>
      </c>
      <c r="B9">
        <f t="shared" ref="B9:L9" si="0">AVERAGE(B3:B5)-AVERAGE(B6:B8)</f>
        <v>-1.7900029818217034E-2</v>
      </c>
      <c r="C9">
        <f t="shared" si="0"/>
        <v>-1.0666847229003906E-3</v>
      </c>
      <c r="D9">
        <f t="shared" si="0"/>
        <v>1.7766634623209709E-2</v>
      </c>
      <c r="E9">
        <f t="shared" si="0"/>
        <v>3.6233345667521011E-2</v>
      </c>
      <c r="F9">
        <f t="shared" si="0"/>
        <v>5.3166627883911133E-2</v>
      </c>
      <c r="G9">
        <f t="shared" si="0"/>
        <v>7.3000033696492439E-2</v>
      </c>
      <c r="H9">
        <f t="shared" si="0"/>
        <v>9.5599969228108872E-2</v>
      </c>
      <c r="I9">
        <f t="shared" si="0"/>
        <v>0.10773332913716627</v>
      </c>
      <c r="J9">
        <f t="shared" si="0"/>
        <v>0.12270001570383715</v>
      </c>
      <c r="K9">
        <f t="shared" si="0"/>
        <v>0.13169995943705226</v>
      </c>
      <c r="L9">
        <f t="shared" si="0"/>
        <v>0.14873337745666504</v>
      </c>
      <c r="N9">
        <v>18</v>
      </c>
      <c r="O9">
        <v>9.5599969228108872E-2</v>
      </c>
    </row>
    <row r="10" spans="1:23" x14ac:dyDescent="0.3">
      <c r="N10">
        <v>21</v>
      </c>
      <c r="O10">
        <v>0.10773332913716627</v>
      </c>
    </row>
    <row r="11" spans="1:23" x14ac:dyDescent="0.3">
      <c r="N11">
        <v>24</v>
      </c>
      <c r="O11">
        <v>0.12270001570383715</v>
      </c>
    </row>
    <row r="12" spans="1:23" x14ac:dyDescent="0.3">
      <c r="N12">
        <v>27</v>
      </c>
      <c r="O12">
        <v>0.13169995943705226</v>
      </c>
    </row>
    <row r="13" spans="1:23" x14ac:dyDescent="0.3">
      <c r="N13">
        <v>30</v>
      </c>
      <c r="O13">
        <v>0.14873337745666504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139</v>
      </c>
      <c r="N17">
        <v>91190</v>
      </c>
    </row>
    <row r="18" spans="1:15" x14ac:dyDescent="0.3">
      <c r="A18" s="4" t="s">
        <v>51</v>
      </c>
      <c r="B18">
        <v>1.1461999416351318</v>
      </c>
      <c r="C18">
        <v>1.1599999666213989</v>
      </c>
      <c r="D18">
        <v>1.173799991607666</v>
      </c>
      <c r="E18">
        <v>1.195099949836731</v>
      </c>
      <c r="F18">
        <v>1.2124999761581421</v>
      </c>
      <c r="G18">
        <v>1.2247999906539917</v>
      </c>
      <c r="H18">
        <v>1.2389999628067017</v>
      </c>
      <c r="I18">
        <v>1.2545000314712524</v>
      </c>
      <c r="J18">
        <v>1.2649999856948853</v>
      </c>
      <c r="K18">
        <v>1.2756999731063843</v>
      </c>
      <c r="L18">
        <v>1.2891000509262085</v>
      </c>
      <c r="N18">
        <v>0</v>
      </c>
      <c r="O18">
        <v>-2.3633400599161636E-2</v>
      </c>
    </row>
    <row r="19" spans="1:15" x14ac:dyDescent="0.3">
      <c r="A19" s="4" t="s">
        <v>52</v>
      </c>
      <c r="B19">
        <v>1.1859999895095825</v>
      </c>
      <c r="C19">
        <v>1.1995999813079834</v>
      </c>
      <c r="D19">
        <v>1.2139999866485596</v>
      </c>
      <c r="E19">
        <v>1.2357000112533569</v>
      </c>
      <c r="F19">
        <v>1.2544000148773193</v>
      </c>
      <c r="G19">
        <v>1.2761000394821167</v>
      </c>
      <c r="H19">
        <v>1.2929999828338623</v>
      </c>
      <c r="I19">
        <v>1.3101999759674072</v>
      </c>
      <c r="J19">
        <v>1.3214000463485718</v>
      </c>
      <c r="K19">
        <v>1.3299000263214111</v>
      </c>
      <c r="L19">
        <v>1.3457000255584717</v>
      </c>
      <c r="N19">
        <v>3</v>
      </c>
      <c r="O19">
        <v>-1.7666816711425781E-3</v>
      </c>
    </row>
    <row r="20" spans="1:15" x14ac:dyDescent="0.3">
      <c r="A20" s="4" t="s">
        <v>53</v>
      </c>
      <c r="B20">
        <v>1.0312999486923218</v>
      </c>
      <c r="C20">
        <v>1.0368000268936157</v>
      </c>
      <c r="D20">
        <v>1.0515999794006348</v>
      </c>
      <c r="E20">
        <v>1.0721999406814575</v>
      </c>
      <c r="F20">
        <v>1.094499945640564</v>
      </c>
      <c r="G20">
        <v>1.1184999942779541</v>
      </c>
      <c r="H20">
        <v>1.1433999538421631</v>
      </c>
      <c r="I20">
        <v>1.1655000448226929</v>
      </c>
      <c r="J20">
        <v>1.1877000331878662</v>
      </c>
      <c r="K20">
        <v>1.2077000141143799</v>
      </c>
      <c r="L20">
        <v>1.2252000570297241</v>
      </c>
      <c r="N20">
        <v>6</v>
      </c>
      <c r="O20">
        <v>1.1133313179016113E-2</v>
      </c>
    </row>
    <row r="21" spans="1:15" x14ac:dyDescent="0.3">
      <c r="A21" s="4" t="s">
        <v>84</v>
      </c>
      <c r="B21">
        <v>1.1747000217437744</v>
      </c>
      <c r="C21">
        <v>1.1512999534606934</v>
      </c>
      <c r="D21">
        <v>1.1531000137329102</v>
      </c>
      <c r="E21">
        <v>1.1592999696731567</v>
      </c>
      <c r="F21">
        <v>1.1586999893188477</v>
      </c>
      <c r="G21">
        <v>1.1584999561309814</v>
      </c>
      <c r="H21">
        <v>1.1565999984741211</v>
      </c>
      <c r="I21">
        <v>1.1579999923706055</v>
      </c>
      <c r="J21">
        <v>1.1572999954223633</v>
      </c>
      <c r="K21">
        <v>1.1572999954223633</v>
      </c>
      <c r="L21">
        <v>1.156999945640564</v>
      </c>
      <c r="N21">
        <v>9</v>
      </c>
      <c r="O21">
        <v>2.9766678810119629E-2</v>
      </c>
    </row>
    <row r="22" spans="1:15" x14ac:dyDescent="0.3">
      <c r="A22" s="4" t="s">
        <v>85</v>
      </c>
      <c r="B22">
        <v>1.1339000463485718</v>
      </c>
      <c r="C22">
        <v>1.1260000467300415</v>
      </c>
      <c r="D22">
        <v>1.1287000179290771</v>
      </c>
      <c r="E22">
        <v>1.1303999423980713</v>
      </c>
      <c r="F22">
        <v>1.131100058555603</v>
      </c>
      <c r="G22">
        <v>1.1315000057220459</v>
      </c>
      <c r="H22">
        <v>1.1306999921798706</v>
      </c>
      <c r="I22">
        <v>1.1324000358581543</v>
      </c>
      <c r="J22">
        <v>1.1317000389099121</v>
      </c>
      <c r="K22">
        <v>1.1326999664306641</v>
      </c>
      <c r="L22">
        <v>1.1332000494003296</v>
      </c>
      <c r="N22">
        <v>12</v>
      </c>
      <c r="O22">
        <v>4.9533287684122795E-2</v>
      </c>
    </row>
    <row r="23" spans="1:15" x14ac:dyDescent="0.3">
      <c r="A23" s="4" t="s">
        <v>86</v>
      </c>
      <c r="B23">
        <v>1.1258000135421753</v>
      </c>
      <c r="C23">
        <v>1.1244000196456909</v>
      </c>
      <c r="D23">
        <v>1.1241999864578247</v>
      </c>
      <c r="E23">
        <v>1.1239999532699585</v>
      </c>
      <c r="F23">
        <v>1.1230000257492065</v>
      </c>
      <c r="G23">
        <v>1.1220999956130981</v>
      </c>
      <c r="H23">
        <v>1.1204999685287476</v>
      </c>
      <c r="I23">
        <v>1.1232000589370728</v>
      </c>
      <c r="J23">
        <v>1.1224000453948975</v>
      </c>
      <c r="K23">
        <v>1.1224000453948975</v>
      </c>
      <c r="L23">
        <v>1.1215000152587891</v>
      </c>
      <c r="N23">
        <v>15</v>
      </c>
      <c r="O23">
        <v>6.9100022315979004E-2</v>
      </c>
    </row>
    <row r="24" spans="1:15" x14ac:dyDescent="0.3">
      <c r="A24" s="4" t="s">
        <v>112</v>
      </c>
      <c r="B24">
        <f t="shared" ref="B24:L24" si="1">AVERAGE(B18:B20)-AVERAGE(B21:B23)</f>
        <v>-2.3633400599161636E-2</v>
      </c>
      <c r="C24">
        <f t="shared" si="1"/>
        <v>-1.7666816711425781E-3</v>
      </c>
      <c r="D24">
        <f t="shared" si="1"/>
        <v>1.1133313179016113E-2</v>
      </c>
      <c r="E24">
        <f t="shared" si="1"/>
        <v>2.9766678810119629E-2</v>
      </c>
      <c r="F24">
        <f t="shared" si="1"/>
        <v>4.9533287684122795E-2</v>
      </c>
      <c r="G24">
        <f t="shared" si="1"/>
        <v>6.9100022315979004E-2</v>
      </c>
      <c r="H24">
        <f t="shared" si="1"/>
        <v>8.9199980099995857E-2</v>
      </c>
      <c r="I24">
        <f t="shared" si="1"/>
        <v>0.10553332169850682</v>
      </c>
      <c r="J24">
        <f t="shared" si="1"/>
        <v>0.12089999516805006</v>
      </c>
      <c r="K24">
        <f t="shared" si="1"/>
        <v>0.13363333543141676</v>
      </c>
      <c r="L24">
        <f t="shared" si="1"/>
        <v>0.14943337440490723</v>
      </c>
      <c r="N24">
        <v>18</v>
      </c>
      <c r="O24">
        <v>8.9199980099995857E-2</v>
      </c>
    </row>
    <row r="25" spans="1:15" x14ac:dyDescent="0.3">
      <c r="N25">
        <v>21</v>
      </c>
      <c r="O25">
        <v>0.10553332169850682</v>
      </c>
    </row>
    <row r="26" spans="1:15" x14ac:dyDescent="0.3">
      <c r="N26">
        <v>24</v>
      </c>
      <c r="O26">
        <v>0.12089999516805006</v>
      </c>
    </row>
    <row r="27" spans="1:15" x14ac:dyDescent="0.3">
      <c r="N27">
        <v>27</v>
      </c>
      <c r="O27">
        <v>0.13363333543141676</v>
      </c>
    </row>
    <row r="28" spans="1:15" x14ac:dyDescent="0.3">
      <c r="N28">
        <v>30</v>
      </c>
      <c r="O28">
        <v>0.14943337440490723</v>
      </c>
    </row>
    <row r="32" spans="1:15" x14ac:dyDescent="0.3">
      <c r="A32" t="s">
        <v>140</v>
      </c>
      <c r="N32">
        <v>91191</v>
      </c>
    </row>
    <row r="33" spans="1:15" x14ac:dyDescent="0.3">
      <c r="A33" s="4" t="s">
        <v>54</v>
      </c>
      <c r="B33">
        <v>0.99279999732971191</v>
      </c>
      <c r="C33">
        <v>0.99099999666213989</v>
      </c>
      <c r="D33">
        <v>1.0074000358581543</v>
      </c>
      <c r="E33">
        <v>1.0212999582290649</v>
      </c>
      <c r="F33">
        <v>1.0348000526428223</v>
      </c>
      <c r="G33">
        <v>1.0535000562667847</v>
      </c>
      <c r="H33">
        <v>1.0692000389099121</v>
      </c>
      <c r="I33">
        <v>1.0841000080108643</v>
      </c>
      <c r="J33">
        <v>1.0987999439239502</v>
      </c>
      <c r="K33">
        <v>1.1121000051498413</v>
      </c>
      <c r="L33">
        <v>1.1301000118255615</v>
      </c>
      <c r="N33">
        <v>0</v>
      </c>
      <c r="O33">
        <v>-9.7333192825317383E-3</v>
      </c>
    </row>
    <row r="34" spans="1:15" x14ac:dyDescent="0.3">
      <c r="A34" s="4" t="s">
        <v>55</v>
      </c>
      <c r="B34">
        <v>0.99589997529983521</v>
      </c>
      <c r="C34">
        <v>1.0018999576568604</v>
      </c>
      <c r="D34">
        <v>1.0116000175476074</v>
      </c>
      <c r="E34">
        <v>1.0230000019073486</v>
      </c>
      <c r="F34">
        <v>1.0364999771118164</v>
      </c>
      <c r="G34">
        <v>1.0514999628067017</v>
      </c>
      <c r="H34">
        <v>1.0626000165939331</v>
      </c>
      <c r="I34">
        <v>1.0749000310897827</v>
      </c>
      <c r="J34">
        <v>1.0857000350952148</v>
      </c>
      <c r="K34">
        <v>1.0953999757766724</v>
      </c>
      <c r="L34">
        <v>1.1057000160217285</v>
      </c>
      <c r="N34">
        <v>3</v>
      </c>
      <c r="O34">
        <v>1.0166664918263679E-2</v>
      </c>
    </row>
    <row r="35" spans="1:15" x14ac:dyDescent="0.3">
      <c r="A35" s="4" t="s">
        <v>56</v>
      </c>
      <c r="B35">
        <v>1.0101000070571899</v>
      </c>
      <c r="C35">
        <v>1.0396000146865845</v>
      </c>
      <c r="D35">
        <v>1.0685000419616699</v>
      </c>
      <c r="E35">
        <v>1.0980000495910645</v>
      </c>
      <c r="F35">
        <v>1.1281000375747681</v>
      </c>
      <c r="G35">
        <v>1.1546000242233276</v>
      </c>
      <c r="H35">
        <v>1.177299976348877</v>
      </c>
      <c r="I35">
        <v>1.2008999586105347</v>
      </c>
      <c r="J35">
        <v>1.2193000316619873</v>
      </c>
      <c r="K35">
        <v>1.2367000579833984</v>
      </c>
      <c r="L35">
        <v>1.2555999755859375</v>
      </c>
      <c r="N35">
        <v>6</v>
      </c>
      <c r="O35">
        <v>3.1233350435892704E-2</v>
      </c>
    </row>
    <row r="36" spans="1:15" x14ac:dyDescent="0.3">
      <c r="A36" s="4" t="s">
        <v>87</v>
      </c>
      <c r="B36">
        <v>1.0321999788284302</v>
      </c>
      <c r="C36">
        <v>1.0236999988555908</v>
      </c>
      <c r="D36">
        <v>1.0275000333786011</v>
      </c>
      <c r="E36">
        <v>1.0291999578475952</v>
      </c>
      <c r="F36">
        <v>1.0290999412536621</v>
      </c>
      <c r="G36">
        <v>1.0283999443054199</v>
      </c>
      <c r="H36">
        <v>1.0270999670028687</v>
      </c>
      <c r="I36">
        <v>1.0285999774932861</v>
      </c>
      <c r="J36">
        <v>1.0283999443054199</v>
      </c>
      <c r="K36">
        <v>1.0285999774932861</v>
      </c>
      <c r="L36">
        <v>1.0290999412536621</v>
      </c>
      <c r="N36">
        <v>9</v>
      </c>
      <c r="O36">
        <v>5.1000038782755497E-2</v>
      </c>
    </row>
    <row r="37" spans="1:15" x14ac:dyDescent="0.3">
      <c r="A37" s="4" t="s">
        <v>88</v>
      </c>
      <c r="B37">
        <v>1.062999963760376</v>
      </c>
      <c r="C37">
        <v>1.0582000017166138</v>
      </c>
      <c r="D37">
        <v>1.0537999868392944</v>
      </c>
      <c r="E37">
        <v>1.0477999448776245</v>
      </c>
      <c r="F37">
        <v>1.0458999872207642</v>
      </c>
      <c r="G37">
        <v>1.0465999841690063</v>
      </c>
      <c r="H37">
        <v>1.044700026512146</v>
      </c>
      <c r="I37">
        <v>1.0473999977111816</v>
      </c>
      <c r="J37">
        <v>1.0460000038146973</v>
      </c>
      <c r="K37">
        <v>1.0489000082015991</v>
      </c>
      <c r="L37">
        <v>1.047700047492981</v>
      </c>
      <c r="N37">
        <v>12</v>
      </c>
      <c r="O37">
        <v>7.1366707483927372E-2</v>
      </c>
    </row>
    <row r="38" spans="1:15" x14ac:dyDescent="0.3">
      <c r="A38" s="4" t="s">
        <v>89</v>
      </c>
      <c r="B38">
        <v>0.93279999494552612</v>
      </c>
      <c r="C38">
        <v>0.92009997367858887</v>
      </c>
      <c r="D38">
        <v>0.91250002384185791</v>
      </c>
      <c r="E38">
        <v>0.9122999906539917</v>
      </c>
      <c r="F38">
        <v>0.91030001640319824</v>
      </c>
      <c r="G38">
        <v>0.91049998998641968</v>
      </c>
      <c r="H38">
        <v>0.9100000262260437</v>
      </c>
      <c r="I38">
        <v>0.90920001268386841</v>
      </c>
      <c r="J38">
        <v>0.90839999914169312</v>
      </c>
      <c r="K38">
        <v>0.90859997272491455</v>
      </c>
      <c r="L38">
        <v>0.90799999237060547</v>
      </c>
      <c r="N38">
        <v>15</v>
      </c>
      <c r="O38">
        <v>9.1366708278656117E-2</v>
      </c>
    </row>
    <row r="39" spans="1:15" x14ac:dyDescent="0.3">
      <c r="A39" s="4" t="s">
        <v>113</v>
      </c>
      <c r="B39">
        <f t="shared" ref="B39:L39" si="2">AVERAGE(B33:B35)-AVERAGE(B36:B38)</f>
        <v>-9.7333192825317383E-3</v>
      </c>
      <c r="C39">
        <f t="shared" si="2"/>
        <v>1.0166664918263679E-2</v>
      </c>
      <c r="D39">
        <f t="shared" si="2"/>
        <v>3.1233350435892704E-2</v>
      </c>
      <c r="E39">
        <f t="shared" si="2"/>
        <v>5.1000038782755497E-2</v>
      </c>
      <c r="F39">
        <f t="shared" si="2"/>
        <v>7.1366707483927372E-2</v>
      </c>
      <c r="G39">
        <f t="shared" si="2"/>
        <v>9.1366708278656117E-2</v>
      </c>
      <c r="H39">
        <f t="shared" si="2"/>
        <v>0.10910000403722131</v>
      </c>
      <c r="I39">
        <f t="shared" si="2"/>
        <v>0.12490000327428186</v>
      </c>
      <c r="J39">
        <f t="shared" si="2"/>
        <v>0.1403333544731139</v>
      </c>
      <c r="K39">
        <f t="shared" si="2"/>
        <v>0.15270002683003747</v>
      </c>
      <c r="L39">
        <f t="shared" si="2"/>
        <v>0.1688666741053263</v>
      </c>
      <c r="N39">
        <v>18</v>
      </c>
      <c r="O39">
        <v>0.10910000403722131</v>
      </c>
    </row>
    <row r="40" spans="1:15" x14ac:dyDescent="0.3">
      <c r="N40">
        <v>21</v>
      </c>
      <c r="O40">
        <v>0.12490000327428186</v>
      </c>
    </row>
    <row r="41" spans="1:15" x14ac:dyDescent="0.3">
      <c r="N41">
        <v>24</v>
      </c>
      <c r="O41">
        <v>0.1403333544731139</v>
      </c>
    </row>
    <row r="42" spans="1:15" x14ac:dyDescent="0.3">
      <c r="N42">
        <v>27</v>
      </c>
      <c r="O42">
        <v>0.15270002683003747</v>
      </c>
    </row>
    <row r="43" spans="1:15" x14ac:dyDescent="0.3">
      <c r="N43">
        <v>30</v>
      </c>
      <c r="O43">
        <v>0.1688666741053263</v>
      </c>
    </row>
    <row r="49" spans="1:15" x14ac:dyDescent="0.3">
      <c r="A49" t="s">
        <v>141</v>
      </c>
      <c r="N49">
        <v>91192</v>
      </c>
    </row>
    <row r="50" spans="1:15" x14ac:dyDescent="0.3">
      <c r="A50" s="4" t="s">
        <v>57</v>
      </c>
      <c r="B50">
        <v>1.0533000230789185</v>
      </c>
      <c r="C50">
        <v>1.0781999826431274</v>
      </c>
      <c r="D50">
        <v>1.097599983215332</v>
      </c>
      <c r="E50">
        <v>1.1167999505996704</v>
      </c>
      <c r="F50">
        <v>1.1381000280380249</v>
      </c>
      <c r="G50">
        <v>1.1612000465393066</v>
      </c>
      <c r="H50">
        <v>1.1764999628067017</v>
      </c>
      <c r="I50">
        <v>1.1948000192642212</v>
      </c>
      <c r="J50">
        <v>1.2100000381469727</v>
      </c>
      <c r="K50">
        <v>1.2252999544143677</v>
      </c>
      <c r="L50">
        <v>1.2418999671936035</v>
      </c>
      <c r="N50">
        <v>0</v>
      </c>
      <c r="O50">
        <v>6.779998540878307E-2</v>
      </c>
    </row>
    <row r="51" spans="1:15" x14ac:dyDescent="0.3">
      <c r="A51" s="4" t="s">
        <v>58</v>
      </c>
      <c r="B51">
        <v>1.0787999629974365</v>
      </c>
      <c r="C51">
        <v>1.0815000534057617</v>
      </c>
      <c r="D51">
        <v>1.0858000516891479</v>
      </c>
      <c r="E51">
        <v>1.0936000347137451</v>
      </c>
      <c r="F51">
        <v>1.1073999404907227</v>
      </c>
      <c r="G51">
        <v>1.1152000427246094</v>
      </c>
      <c r="H51">
        <v>1.128000020980835</v>
      </c>
      <c r="I51">
        <v>1.1369999647140503</v>
      </c>
      <c r="J51">
        <v>1.1468000411987305</v>
      </c>
      <c r="K51">
        <v>1.1556999683380127</v>
      </c>
      <c r="L51">
        <v>1.1664999723434448</v>
      </c>
      <c r="N51">
        <v>3</v>
      </c>
      <c r="O51">
        <v>8.2599997520446777E-2</v>
      </c>
    </row>
    <row r="52" spans="1:15" x14ac:dyDescent="0.3">
      <c r="A52" s="4" t="s">
        <v>59</v>
      </c>
      <c r="B52">
        <v>1.0045000314712524</v>
      </c>
      <c r="C52">
        <v>1.0082999467849731</v>
      </c>
      <c r="D52">
        <v>1.020799994468689</v>
      </c>
      <c r="E52">
        <v>1.0404000282287598</v>
      </c>
      <c r="F52">
        <v>1.0614999532699585</v>
      </c>
      <c r="G52">
        <v>1.069599986076355</v>
      </c>
      <c r="H52">
        <v>1.0774999856948853</v>
      </c>
      <c r="I52">
        <v>1.0715999603271484</v>
      </c>
      <c r="J52">
        <v>1.0746999979019165</v>
      </c>
      <c r="K52">
        <v>1.0990999937057495</v>
      </c>
      <c r="L52">
        <v>1.1246999502182007</v>
      </c>
      <c r="N52">
        <v>6</v>
      </c>
      <c r="O52">
        <v>0.10120002428690589</v>
      </c>
    </row>
    <row r="53" spans="1:15" x14ac:dyDescent="0.3">
      <c r="A53" s="4" t="s">
        <v>90</v>
      </c>
      <c r="B53">
        <v>0.93000000715255737</v>
      </c>
      <c r="C53">
        <v>0.93889999389648438</v>
      </c>
      <c r="D53">
        <v>0.92799997329711914</v>
      </c>
      <c r="E53">
        <v>0.9343000054359436</v>
      </c>
      <c r="F53">
        <v>0.92849999666213989</v>
      </c>
      <c r="G53">
        <v>0.93159997463226318</v>
      </c>
      <c r="H53">
        <v>0.93040001392364502</v>
      </c>
      <c r="I53">
        <v>0.92909997701644897</v>
      </c>
      <c r="J53">
        <v>0.92989999055862427</v>
      </c>
      <c r="K53">
        <v>0.92820000648498535</v>
      </c>
      <c r="L53">
        <v>0.92879998683929443</v>
      </c>
      <c r="N53">
        <v>9</v>
      </c>
      <c r="O53">
        <v>0.11733335256576527</v>
      </c>
    </row>
    <row r="54" spans="1:15" x14ac:dyDescent="0.3">
      <c r="A54" s="4" t="s">
        <v>91</v>
      </c>
      <c r="B54">
        <v>1.0153000354766846</v>
      </c>
      <c r="C54">
        <v>1.006600022315979</v>
      </c>
      <c r="D54">
        <v>0.99519997835159302</v>
      </c>
      <c r="E54">
        <v>0.99089998006820679</v>
      </c>
      <c r="F54">
        <v>0.98940002918243408</v>
      </c>
      <c r="G54">
        <v>0.98949998617172241</v>
      </c>
      <c r="H54">
        <v>0.98919999599456787</v>
      </c>
      <c r="I54">
        <v>0.98830002546310425</v>
      </c>
      <c r="J54">
        <v>0.98919999599456787</v>
      </c>
      <c r="K54">
        <v>0.98669999837875366</v>
      </c>
      <c r="L54">
        <v>0.98650002479553223</v>
      </c>
      <c r="N54">
        <v>12</v>
      </c>
      <c r="O54">
        <v>0.13779995838801062</v>
      </c>
    </row>
    <row r="55" spans="1:15" x14ac:dyDescent="0.3">
      <c r="A55" s="4" t="s">
        <v>92</v>
      </c>
      <c r="B55">
        <v>0.9879000186920166</v>
      </c>
      <c r="C55">
        <v>0.97469997406005859</v>
      </c>
      <c r="D55">
        <v>0.97740000486373901</v>
      </c>
      <c r="E55">
        <v>0.97359997034072876</v>
      </c>
      <c r="F55">
        <v>0.9757000207901001</v>
      </c>
      <c r="G55">
        <v>0.97409999370574951</v>
      </c>
      <c r="H55">
        <v>0.97430002689361572</v>
      </c>
      <c r="I55">
        <v>0.97380000352859497</v>
      </c>
      <c r="J55">
        <v>0.97339999675750732</v>
      </c>
      <c r="K55">
        <v>0.97100001573562622</v>
      </c>
      <c r="L55">
        <v>0.97109997272491455</v>
      </c>
      <c r="N55">
        <v>15</v>
      </c>
      <c r="O55">
        <v>0.15026670694351207</v>
      </c>
    </row>
    <row r="56" spans="1:15" x14ac:dyDescent="0.3">
      <c r="A56" s="4" t="s">
        <v>112</v>
      </c>
      <c r="B56">
        <f t="shared" ref="B56:L56" si="3">AVERAGE(B50:B52)-AVERAGE(B53:B55)</f>
        <v>6.779998540878307E-2</v>
      </c>
      <c r="C56">
        <f t="shared" si="3"/>
        <v>8.2599997520446777E-2</v>
      </c>
      <c r="D56">
        <f t="shared" si="3"/>
        <v>0.10120002428690589</v>
      </c>
      <c r="E56">
        <f t="shared" si="3"/>
        <v>0.11733335256576527</v>
      </c>
      <c r="F56">
        <f t="shared" si="3"/>
        <v>0.13779995838801062</v>
      </c>
      <c r="G56">
        <f t="shared" si="3"/>
        <v>0.15026670694351207</v>
      </c>
      <c r="H56">
        <f t="shared" si="3"/>
        <v>0.16269997755686449</v>
      </c>
      <c r="I56">
        <f t="shared" si="3"/>
        <v>0.17073331276575721</v>
      </c>
      <c r="J56">
        <f t="shared" si="3"/>
        <v>0.17966669797897328</v>
      </c>
      <c r="K56">
        <f t="shared" si="3"/>
        <v>0.19806663195292151</v>
      </c>
      <c r="L56">
        <f t="shared" si="3"/>
        <v>0.21556663513183605</v>
      </c>
      <c r="N56">
        <v>18</v>
      </c>
      <c r="O56">
        <v>0.16269997755686449</v>
      </c>
    </row>
    <row r="57" spans="1:15" x14ac:dyDescent="0.3">
      <c r="N57">
        <v>21</v>
      </c>
      <c r="O57">
        <v>0.17073331276575721</v>
      </c>
    </row>
    <row r="58" spans="1:15" x14ac:dyDescent="0.3">
      <c r="N58">
        <v>24</v>
      </c>
      <c r="O58">
        <v>0.17966669797897328</v>
      </c>
    </row>
    <row r="59" spans="1:15" x14ac:dyDescent="0.3">
      <c r="N59">
        <v>27</v>
      </c>
      <c r="O59">
        <v>0.19806663195292151</v>
      </c>
    </row>
    <row r="60" spans="1:15" x14ac:dyDescent="0.3">
      <c r="N60">
        <v>30</v>
      </c>
      <c r="O60">
        <v>0.21556663513183605</v>
      </c>
    </row>
    <row r="64" spans="1:15" x14ac:dyDescent="0.3">
      <c r="A64" t="s">
        <v>142</v>
      </c>
      <c r="N64">
        <v>91193</v>
      </c>
    </row>
    <row r="65" spans="1:15" x14ac:dyDescent="0.3">
      <c r="A65" s="4" t="s">
        <v>60</v>
      </c>
      <c r="B65">
        <v>1.1784000396728516</v>
      </c>
      <c r="C65">
        <v>1.1980999708175659</v>
      </c>
      <c r="D65">
        <v>1.207800030708313</v>
      </c>
      <c r="E65">
        <v>1.2058000564575195</v>
      </c>
      <c r="F65">
        <v>1.2172000408172607</v>
      </c>
      <c r="G65">
        <v>1.2220000028610229</v>
      </c>
      <c r="H65">
        <v>1.2374999523162842</v>
      </c>
      <c r="I65">
        <v>1.2467999458312988</v>
      </c>
      <c r="J65">
        <v>1.2598999738693237</v>
      </c>
      <c r="K65">
        <v>1.2696000337600708</v>
      </c>
      <c r="L65">
        <v>1.2828999757766724</v>
      </c>
      <c r="N65">
        <v>0</v>
      </c>
      <c r="O65">
        <v>-7.6266686121622795E-2</v>
      </c>
    </row>
    <row r="66" spans="1:15" x14ac:dyDescent="0.3">
      <c r="A66" s="4" t="s">
        <v>61</v>
      </c>
      <c r="B66">
        <v>1.1189999580383301</v>
      </c>
      <c r="C66">
        <v>1.1347999572753906</v>
      </c>
      <c r="D66">
        <v>1.156499981880188</v>
      </c>
      <c r="E66">
        <v>1.1770999431610107</v>
      </c>
      <c r="F66">
        <v>1.1957999467849731</v>
      </c>
      <c r="G66">
        <v>1.2145999670028687</v>
      </c>
      <c r="H66">
        <v>1.2308000326156616</v>
      </c>
      <c r="I66">
        <v>1.2477999925613403</v>
      </c>
      <c r="J66">
        <v>1.2647000551223755</v>
      </c>
      <c r="K66">
        <v>1.2797000408172607</v>
      </c>
      <c r="L66">
        <v>1.2942999601364136</v>
      </c>
      <c r="N66">
        <v>3</v>
      </c>
      <c r="O66">
        <v>-5.1566680272420395E-2</v>
      </c>
    </row>
    <row r="67" spans="1:15" x14ac:dyDescent="0.3">
      <c r="A67" s="4" t="s">
        <v>62</v>
      </c>
      <c r="B67">
        <v>1.166700005531311</v>
      </c>
      <c r="C67">
        <v>1.1770000457763672</v>
      </c>
      <c r="D67">
        <v>1.1816999912261963</v>
      </c>
      <c r="E67">
        <v>1.1943000555038452</v>
      </c>
      <c r="F67">
        <v>1.2087999582290649</v>
      </c>
      <c r="G67">
        <v>1.219499945640564</v>
      </c>
      <c r="H67">
        <v>1.232200026512146</v>
      </c>
      <c r="I67">
        <v>1.2479000091552734</v>
      </c>
      <c r="J67">
        <v>1.259600043296814</v>
      </c>
      <c r="K67">
        <v>1.2732000350952148</v>
      </c>
      <c r="L67">
        <v>1.2842999696731567</v>
      </c>
      <c r="N67">
        <v>6</v>
      </c>
      <c r="O67">
        <v>-3.9899945259094238E-2</v>
      </c>
    </row>
    <row r="68" spans="1:15" x14ac:dyDescent="0.3">
      <c r="A68" s="4" t="s">
        <v>93</v>
      </c>
      <c r="B68">
        <v>1.2538000345230103</v>
      </c>
      <c r="C68">
        <v>1.2389999628067017</v>
      </c>
      <c r="D68">
        <v>1.2395999431610107</v>
      </c>
      <c r="E68">
        <v>1.2323999404907227</v>
      </c>
      <c r="F68">
        <v>1.2324999570846558</v>
      </c>
      <c r="G68">
        <v>1.2316999435424805</v>
      </c>
      <c r="H68">
        <v>1.2307000160217285</v>
      </c>
      <c r="I68">
        <v>1.2295999526977539</v>
      </c>
      <c r="J68">
        <v>1.2303999662399292</v>
      </c>
      <c r="K68">
        <v>1.2294000387191772</v>
      </c>
      <c r="L68">
        <v>1.229200005531311</v>
      </c>
      <c r="N68">
        <v>9</v>
      </c>
      <c r="O68">
        <v>-2.4266640345255386E-2</v>
      </c>
    </row>
    <row r="69" spans="1:15" x14ac:dyDescent="0.3">
      <c r="A69" s="4" t="s">
        <v>94</v>
      </c>
      <c r="B69">
        <v>1.1819000244140625</v>
      </c>
      <c r="C69">
        <v>1.1861000061035156</v>
      </c>
      <c r="D69">
        <v>1.1835999488830566</v>
      </c>
      <c r="E69">
        <v>1.1766999959945679</v>
      </c>
      <c r="F69">
        <v>1.1739000082015991</v>
      </c>
      <c r="G69">
        <v>1.1726000308990479</v>
      </c>
      <c r="H69">
        <v>1.1728999614715576</v>
      </c>
      <c r="I69">
        <v>1.1728999614715576</v>
      </c>
      <c r="J69">
        <v>1.1727999448776245</v>
      </c>
      <c r="K69">
        <v>1.1725000143051147</v>
      </c>
      <c r="L69">
        <v>1.172700047492981</v>
      </c>
      <c r="N69">
        <v>12</v>
      </c>
      <c r="O69">
        <v>-7.6333284378051758E-3</v>
      </c>
    </row>
    <row r="70" spans="1:15" x14ac:dyDescent="0.3">
      <c r="A70" s="4" t="s">
        <v>95</v>
      </c>
      <c r="B70">
        <v>1.2572000026702881</v>
      </c>
      <c r="C70">
        <v>1.2395000457763672</v>
      </c>
      <c r="D70">
        <v>1.2424999475479126</v>
      </c>
      <c r="E70">
        <v>1.2409000396728516</v>
      </c>
      <c r="F70">
        <v>1.2382999658584595</v>
      </c>
      <c r="G70">
        <v>1.2359999418258667</v>
      </c>
      <c r="H70">
        <v>1.2364000082015991</v>
      </c>
      <c r="I70">
        <v>1.2361999750137329</v>
      </c>
      <c r="J70">
        <v>1.2373000383377075</v>
      </c>
      <c r="K70">
        <v>1.236799955368042</v>
      </c>
      <c r="L70">
        <v>1.2359999418258667</v>
      </c>
      <c r="N70">
        <v>15</v>
      </c>
      <c r="O70">
        <v>5.2666664123535156E-3</v>
      </c>
    </row>
    <row r="71" spans="1:15" x14ac:dyDescent="0.3">
      <c r="A71" s="4" t="s">
        <v>112</v>
      </c>
      <c r="B71">
        <f t="shared" ref="B71:L71" si="4">AVERAGE(B65:B67)-AVERAGE(B68:B70)</f>
        <v>-7.6266686121622795E-2</v>
      </c>
      <c r="C71">
        <f t="shared" si="4"/>
        <v>-5.1566680272420395E-2</v>
      </c>
      <c r="D71">
        <f t="shared" si="4"/>
        <v>-3.9899945259094238E-2</v>
      </c>
      <c r="E71">
        <f t="shared" si="4"/>
        <v>-2.4266640345255386E-2</v>
      </c>
      <c r="F71">
        <f t="shared" si="4"/>
        <v>-7.6333284378051758E-3</v>
      </c>
      <c r="G71">
        <f t="shared" si="4"/>
        <v>5.2666664123535156E-3</v>
      </c>
      <c r="H71">
        <f t="shared" si="4"/>
        <v>2.0166675249735588E-2</v>
      </c>
      <c r="I71">
        <f t="shared" si="4"/>
        <v>3.4600019454956055E-2</v>
      </c>
      <c r="J71">
        <f t="shared" si="4"/>
        <v>4.7900040944417466E-2</v>
      </c>
      <c r="K71">
        <f t="shared" si="4"/>
        <v>6.1266700426737541E-2</v>
      </c>
      <c r="L71">
        <f t="shared" si="4"/>
        <v>7.4533303578694809E-2</v>
      </c>
      <c r="N71">
        <v>18</v>
      </c>
      <c r="O71">
        <v>2.0166675249735588E-2</v>
      </c>
    </row>
    <row r="72" spans="1:15" x14ac:dyDescent="0.3">
      <c r="N72">
        <v>21</v>
      </c>
      <c r="O72">
        <v>3.4600019454956055E-2</v>
      </c>
    </row>
    <row r="73" spans="1:15" x14ac:dyDescent="0.3">
      <c r="N73">
        <v>24</v>
      </c>
      <c r="O73">
        <v>4.7900040944417466E-2</v>
      </c>
    </row>
    <row r="74" spans="1:15" x14ac:dyDescent="0.3">
      <c r="N74">
        <v>27</v>
      </c>
      <c r="O74">
        <v>6.1266700426737541E-2</v>
      </c>
    </row>
    <row r="75" spans="1:15" x14ac:dyDescent="0.3">
      <c r="N75">
        <v>30</v>
      </c>
      <c r="O75">
        <v>7.4533303578694809E-2</v>
      </c>
    </row>
    <row r="79" spans="1:15" x14ac:dyDescent="0.3">
      <c r="A79" t="s">
        <v>143</v>
      </c>
      <c r="N79">
        <v>91194</v>
      </c>
    </row>
    <row r="80" spans="1:15" x14ac:dyDescent="0.3">
      <c r="A80" s="4" t="s">
        <v>63</v>
      </c>
      <c r="B80">
        <v>1.0628000497817993</v>
      </c>
      <c r="C80">
        <v>1.0791000127792358</v>
      </c>
      <c r="D80">
        <v>1.0966000556945801</v>
      </c>
      <c r="E80">
        <v>1.1159000396728516</v>
      </c>
      <c r="F80">
        <v>1.1367000341415405</v>
      </c>
      <c r="G80">
        <v>1.1579999923706055</v>
      </c>
      <c r="H80">
        <v>1.1779999732971191</v>
      </c>
      <c r="I80">
        <v>1.1979999542236328</v>
      </c>
      <c r="J80">
        <v>1.2171000242233276</v>
      </c>
      <c r="K80">
        <v>1.2342000007629395</v>
      </c>
      <c r="L80">
        <v>1.2529000043869019</v>
      </c>
      <c r="N80">
        <v>0</v>
      </c>
      <c r="O80">
        <v>-3.9199908574422127E-2</v>
      </c>
    </row>
    <row r="81" spans="1:15" x14ac:dyDescent="0.3">
      <c r="A81" s="4" t="s">
        <v>64</v>
      </c>
      <c r="B81">
        <v>1.0209000110626221</v>
      </c>
      <c r="C81">
        <v>1.0406999588012695</v>
      </c>
      <c r="D81">
        <v>1.0498000383377075</v>
      </c>
      <c r="E81">
        <v>1.0561000108718872</v>
      </c>
      <c r="F81">
        <v>1.0670000314712524</v>
      </c>
      <c r="G81">
        <v>1.0781999826431274</v>
      </c>
      <c r="H81">
        <v>1.089400053024292</v>
      </c>
      <c r="I81">
        <v>1.1016000509262085</v>
      </c>
      <c r="J81">
        <v>1.1126999855041504</v>
      </c>
      <c r="K81">
        <v>1.1251000165939331</v>
      </c>
      <c r="L81">
        <v>1.1368000507354736</v>
      </c>
      <c r="N81">
        <v>3</v>
      </c>
      <c r="O81">
        <v>-2.5333325068155998E-2</v>
      </c>
    </row>
    <row r="82" spans="1:15" x14ac:dyDescent="0.3">
      <c r="A82" s="4" t="s">
        <v>65</v>
      </c>
      <c r="B82">
        <v>1.1059000492095947</v>
      </c>
      <c r="C82">
        <v>1.1101000308990479</v>
      </c>
      <c r="D82">
        <v>1.1225999593734741</v>
      </c>
      <c r="E82">
        <v>1.1330000162124634</v>
      </c>
      <c r="F82">
        <v>1.1468000411987305</v>
      </c>
      <c r="G82">
        <v>1.1562000513076782</v>
      </c>
      <c r="H82">
        <v>1.1685999631881714</v>
      </c>
      <c r="I82">
        <v>1.1806999444961548</v>
      </c>
      <c r="J82">
        <v>1.1907999515533447</v>
      </c>
      <c r="K82">
        <v>1.2020000219345093</v>
      </c>
      <c r="L82">
        <v>1.2121000289916992</v>
      </c>
      <c r="N82">
        <v>6</v>
      </c>
      <c r="O82">
        <v>-9.866635004679436E-3</v>
      </c>
    </row>
    <row r="83" spans="1:15" x14ac:dyDescent="0.3">
      <c r="A83" s="4" t="s">
        <v>124</v>
      </c>
      <c r="B83">
        <v>1.0743999481201172</v>
      </c>
      <c r="C83">
        <v>1.072700023651123</v>
      </c>
      <c r="D83">
        <v>1.0688999891281128</v>
      </c>
      <c r="E83">
        <v>1.0666999816894531</v>
      </c>
      <c r="F83">
        <v>1.0678000450134277</v>
      </c>
      <c r="G83">
        <v>1.0656000375747681</v>
      </c>
      <c r="H83">
        <v>1.0645999908447266</v>
      </c>
      <c r="I83">
        <v>1.0631999969482422</v>
      </c>
      <c r="J83">
        <v>1.062999963760376</v>
      </c>
      <c r="K83">
        <v>1.0628999471664429</v>
      </c>
      <c r="L83">
        <v>1.0621000528335571</v>
      </c>
      <c r="N83">
        <v>9</v>
      </c>
      <c r="O83">
        <v>5.4000616073608398E-3</v>
      </c>
    </row>
    <row r="84" spans="1:15" x14ac:dyDescent="0.3">
      <c r="A84" s="4" t="s">
        <v>136</v>
      </c>
      <c r="B84">
        <v>1.0908999443054199</v>
      </c>
      <c r="C84">
        <v>1.0884000062942505</v>
      </c>
      <c r="D84">
        <v>1.087399959564209</v>
      </c>
      <c r="E84">
        <v>1.0844999551773071</v>
      </c>
      <c r="F84">
        <v>1.0844999551773071</v>
      </c>
      <c r="G84">
        <v>1.083899974822998</v>
      </c>
      <c r="H84">
        <v>1.0846999883651733</v>
      </c>
      <c r="I84">
        <v>1.0844000577926636</v>
      </c>
      <c r="J84">
        <v>1.0851999521255493</v>
      </c>
      <c r="K84">
        <v>1.0822000503540039</v>
      </c>
      <c r="L84">
        <v>1.0816999673843384</v>
      </c>
      <c r="N84">
        <v>12</v>
      </c>
      <c r="O84">
        <v>2.0100037256876702E-2</v>
      </c>
    </row>
    <row r="85" spans="1:15" x14ac:dyDescent="0.3">
      <c r="A85" s="4" t="s">
        <v>125</v>
      </c>
      <c r="B85">
        <v>1.1418999433517456</v>
      </c>
      <c r="C85">
        <v>1.1447999477386475</v>
      </c>
      <c r="D85">
        <v>1.142300009727478</v>
      </c>
      <c r="E85">
        <v>1.1375999450683594</v>
      </c>
      <c r="F85">
        <v>1.1378999948501587</v>
      </c>
      <c r="G85">
        <v>1.135699987411499</v>
      </c>
      <c r="H85">
        <v>1.1345000267028809</v>
      </c>
      <c r="I85">
        <v>1.1351000070571899</v>
      </c>
      <c r="J85">
        <v>1.1341999769210815</v>
      </c>
      <c r="K85">
        <v>1.1337000131607056</v>
      </c>
      <c r="L85">
        <v>1.1339999437332153</v>
      </c>
      <c r="N85">
        <v>15</v>
      </c>
      <c r="O85">
        <v>3.5733342170715332E-2</v>
      </c>
    </row>
    <row r="86" spans="1:15" x14ac:dyDescent="0.3">
      <c r="A86" s="4" t="s">
        <v>113</v>
      </c>
      <c r="B86">
        <f t="shared" ref="B86:L86" si="5">AVERAGE(B80:B82)-AVERAGE(B83:B85)</f>
        <v>-3.9199908574422127E-2</v>
      </c>
      <c r="C86">
        <f t="shared" si="5"/>
        <v>-2.5333325068155998E-2</v>
      </c>
      <c r="D86">
        <f t="shared" si="5"/>
        <v>-9.866635004679436E-3</v>
      </c>
      <c r="E86">
        <f t="shared" si="5"/>
        <v>5.4000616073608398E-3</v>
      </c>
      <c r="F86">
        <f t="shared" si="5"/>
        <v>2.0100037256876702E-2</v>
      </c>
      <c r="G86">
        <f t="shared" si="5"/>
        <v>3.5733342170715332E-2</v>
      </c>
      <c r="H86">
        <f t="shared" si="5"/>
        <v>5.0733327865600586E-2</v>
      </c>
      <c r="I86">
        <f t="shared" si="5"/>
        <v>6.5866629282633538E-2</v>
      </c>
      <c r="J86">
        <f t="shared" si="5"/>
        <v>7.9400022824605232E-2</v>
      </c>
      <c r="K86">
        <f t="shared" si="5"/>
        <v>9.4166676203409683E-2</v>
      </c>
      <c r="L86">
        <f t="shared" si="5"/>
        <v>0.10800004005432129</v>
      </c>
      <c r="N86">
        <v>18</v>
      </c>
      <c r="O86">
        <v>5.0733327865600586E-2</v>
      </c>
    </row>
    <row r="87" spans="1:15" x14ac:dyDescent="0.3">
      <c r="N87">
        <v>21</v>
      </c>
      <c r="O87">
        <v>6.5866629282633538E-2</v>
      </c>
    </row>
    <row r="88" spans="1:15" x14ac:dyDescent="0.3">
      <c r="N88">
        <v>24</v>
      </c>
      <c r="O88">
        <v>7.9400022824605232E-2</v>
      </c>
    </row>
    <row r="89" spans="1:15" x14ac:dyDescent="0.3">
      <c r="N89">
        <v>27</v>
      </c>
      <c r="O89">
        <v>9.4166676203409683E-2</v>
      </c>
    </row>
    <row r="90" spans="1:15" x14ac:dyDescent="0.3">
      <c r="N90">
        <v>30</v>
      </c>
      <c r="O90">
        <v>0.10800004005432129</v>
      </c>
    </row>
    <row r="97" spans="1:15" x14ac:dyDescent="0.3">
      <c r="A97" t="s">
        <v>144</v>
      </c>
      <c r="N97">
        <v>91195</v>
      </c>
    </row>
    <row r="98" spans="1:15" x14ac:dyDescent="0.3">
      <c r="A98" s="4" t="s">
        <v>66</v>
      </c>
      <c r="B98">
        <v>1.2173999547958374</v>
      </c>
      <c r="C98">
        <v>1.229699969291687</v>
      </c>
      <c r="D98">
        <v>1.2534999847412109</v>
      </c>
      <c r="E98">
        <v>1.2797000408172607</v>
      </c>
      <c r="F98">
        <v>1.3028000593185425</v>
      </c>
      <c r="G98">
        <v>1.3248000144958496</v>
      </c>
      <c r="H98">
        <v>1.3495999574661255</v>
      </c>
      <c r="I98">
        <v>1.3747999668121338</v>
      </c>
      <c r="J98">
        <v>1.3985999822616577</v>
      </c>
      <c r="K98">
        <v>1.4191999435424805</v>
      </c>
      <c r="L98">
        <v>1.4385999441146851</v>
      </c>
      <c r="N98">
        <v>0</v>
      </c>
      <c r="O98">
        <v>-2.8000275293986743E-3</v>
      </c>
    </row>
    <row r="99" spans="1:15" x14ac:dyDescent="0.3">
      <c r="A99" s="4" t="s">
        <v>67</v>
      </c>
      <c r="B99">
        <v>1.1890000104904175</v>
      </c>
      <c r="C99">
        <v>1.2057000398635864</v>
      </c>
      <c r="D99">
        <v>1.2279000282287598</v>
      </c>
      <c r="E99">
        <v>1.2549999952316284</v>
      </c>
      <c r="F99">
        <v>1.2834000587463379</v>
      </c>
      <c r="G99">
        <v>1.3137999773025513</v>
      </c>
      <c r="H99">
        <v>1.3407000303268433</v>
      </c>
      <c r="I99">
        <v>1.3702000379562378</v>
      </c>
      <c r="J99">
        <v>1.3959000110626221</v>
      </c>
      <c r="K99">
        <v>1.4217000007629395</v>
      </c>
      <c r="L99">
        <v>1.4435000419616699</v>
      </c>
      <c r="N99">
        <v>3</v>
      </c>
      <c r="O99">
        <v>1.8433332443237305E-2</v>
      </c>
    </row>
    <row r="100" spans="1:15" x14ac:dyDescent="0.3">
      <c r="A100" s="4" t="s">
        <v>68</v>
      </c>
      <c r="B100">
        <v>1.1026999950408936</v>
      </c>
      <c r="C100">
        <v>1.1246000528335571</v>
      </c>
      <c r="D100">
        <v>1.1474000215530396</v>
      </c>
      <c r="E100">
        <v>1.1691999435424805</v>
      </c>
      <c r="F100">
        <v>1.1880999803543091</v>
      </c>
      <c r="G100">
        <v>1.208299994468689</v>
      </c>
      <c r="H100">
        <v>1.2280999422073364</v>
      </c>
      <c r="I100">
        <v>1.2501000165939331</v>
      </c>
      <c r="J100">
        <v>1.2669999599456787</v>
      </c>
      <c r="K100">
        <v>1.2849999666213989</v>
      </c>
      <c r="L100">
        <v>1.3004000186920166</v>
      </c>
      <c r="N100">
        <v>6</v>
      </c>
      <c r="O100">
        <v>4.1000048319498772E-2</v>
      </c>
    </row>
    <row r="101" spans="1:15" x14ac:dyDescent="0.3">
      <c r="A101" s="4" t="s">
        <v>126</v>
      </c>
      <c r="B101">
        <v>1.1550999879837036</v>
      </c>
      <c r="C101">
        <v>1.1475000381469727</v>
      </c>
      <c r="D101">
        <v>1.1469999551773071</v>
      </c>
      <c r="E101">
        <v>1.1468000411987305</v>
      </c>
      <c r="F101">
        <v>1.1449999809265137</v>
      </c>
      <c r="G101">
        <v>1.1442999839782715</v>
      </c>
      <c r="H101">
        <v>1.1439000368118286</v>
      </c>
      <c r="I101">
        <v>1.1433999538421631</v>
      </c>
      <c r="J101">
        <v>1.1433999538421631</v>
      </c>
      <c r="K101">
        <v>1.1442999839782715</v>
      </c>
      <c r="L101">
        <v>1.1440999507904053</v>
      </c>
      <c r="N101">
        <v>9</v>
      </c>
      <c r="O101">
        <v>6.9333314895629883E-2</v>
      </c>
    </row>
    <row r="102" spans="1:15" x14ac:dyDescent="0.3">
      <c r="A102" s="4" t="s">
        <v>127</v>
      </c>
      <c r="B102">
        <v>1.197700023651123</v>
      </c>
      <c r="C102">
        <v>1.1892000436782837</v>
      </c>
      <c r="D102">
        <v>1.1900999546051025</v>
      </c>
      <c r="E102">
        <v>1.1851999759674072</v>
      </c>
      <c r="F102">
        <v>1.18340003490448</v>
      </c>
      <c r="G102">
        <v>1.1809999942779541</v>
      </c>
      <c r="H102">
        <v>1.1787999868392944</v>
      </c>
      <c r="I102">
        <v>1.1787999868392944</v>
      </c>
      <c r="J102">
        <v>1.1791000366210937</v>
      </c>
      <c r="K102">
        <v>1.1784000396728516</v>
      </c>
      <c r="L102">
        <v>1.1776000261306763</v>
      </c>
      <c r="N102">
        <v>12</v>
      </c>
      <c r="O102">
        <v>9.4400008519490486E-2</v>
      </c>
    </row>
    <row r="103" spans="1:15" x14ac:dyDescent="0.3">
      <c r="A103" s="4" t="s">
        <v>128</v>
      </c>
      <c r="B103">
        <v>1.1647000312805176</v>
      </c>
      <c r="C103">
        <v>1.1679999828338623</v>
      </c>
      <c r="D103">
        <v>1.1686999797821045</v>
      </c>
      <c r="E103">
        <v>1.1639000177383423</v>
      </c>
      <c r="F103">
        <v>1.1627000570297241</v>
      </c>
      <c r="G103">
        <v>1.163100004196167</v>
      </c>
      <c r="H103">
        <v>1.1643999814987183</v>
      </c>
      <c r="I103">
        <v>1.1658999919891357</v>
      </c>
      <c r="J103">
        <v>1.1674000024795532</v>
      </c>
      <c r="K103">
        <v>1.1662000417709351</v>
      </c>
      <c r="L103">
        <v>1.1634000539779663</v>
      </c>
      <c r="N103">
        <v>15</v>
      </c>
      <c r="O103">
        <v>0.11950000127156568</v>
      </c>
    </row>
    <row r="104" spans="1:15" x14ac:dyDescent="0.3">
      <c r="A104" s="4" t="s">
        <v>112</v>
      </c>
      <c r="B104">
        <f t="shared" ref="B104:L104" si="6">AVERAGE(B98:B100)-AVERAGE(B101:B103)</f>
        <v>-2.8000275293986743E-3</v>
      </c>
      <c r="C104">
        <f t="shared" si="6"/>
        <v>1.8433332443237305E-2</v>
      </c>
      <c r="D104">
        <f t="shared" si="6"/>
        <v>4.1000048319498772E-2</v>
      </c>
      <c r="E104">
        <f t="shared" si="6"/>
        <v>6.9333314895629883E-2</v>
      </c>
      <c r="F104">
        <f t="shared" si="6"/>
        <v>9.4400008519490486E-2</v>
      </c>
      <c r="G104">
        <f t="shared" si="6"/>
        <v>0.11950000127156568</v>
      </c>
      <c r="H104">
        <f t="shared" si="6"/>
        <v>0.14376664161682129</v>
      </c>
      <c r="I104">
        <f t="shared" si="6"/>
        <v>0.16900002956390381</v>
      </c>
      <c r="J104">
        <f t="shared" si="6"/>
        <v>0.19053332010904955</v>
      </c>
      <c r="K104">
        <f t="shared" si="6"/>
        <v>0.2123332818349204</v>
      </c>
      <c r="L104">
        <f t="shared" si="6"/>
        <v>0.23246665795644117</v>
      </c>
      <c r="N104">
        <v>18</v>
      </c>
      <c r="O104">
        <v>0.14376664161682129</v>
      </c>
    </row>
    <row r="105" spans="1:15" x14ac:dyDescent="0.3">
      <c r="N105">
        <v>21</v>
      </c>
      <c r="O105">
        <v>0.16900002956390381</v>
      </c>
    </row>
    <row r="106" spans="1:15" x14ac:dyDescent="0.3">
      <c r="N106">
        <v>24</v>
      </c>
      <c r="O106">
        <v>0.19053332010904955</v>
      </c>
    </row>
    <row r="107" spans="1:15" x14ac:dyDescent="0.3">
      <c r="N107">
        <v>27</v>
      </c>
      <c r="O107">
        <v>0.2123332818349204</v>
      </c>
    </row>
    <row r="108" spans="1:15" x14ac:dyDescent="0.3">
      <c r="N108">
        <v>30</v>
      </c>
      <c r="O108">
        <v>0.23246665795644117</v>
      </c>
    </row>
    <row r="113" spans="1:15" x14ac:dyDescent="0.3">
      <c r="A113" t="s">
        <v>145</v>
      </c>
      <c r="N113">
        <v>91166</v>
      </c>
    </row>
    <row r="114" spans="1:15" x14ac:dyDescent="0.3">
      <c r="A114" s="4" t="s">
        <v>69</v>
      </c>
      <c r="B114">
        <v>1.0013999938964844</v>
      </c>
      <c r="C114">
        <v>1.0311000347137451</v>
      </c>
      <c r="D114">
        <v>1.0516999959945679</v>
      </c>
      <c r="E114">
        <v>1.0698000192642212</v>
      </c>
      <c r="F114">
        <v>1.0936000347137451</v>
      </c>
      <c r="G114">
        <v>1.1196000576019287</v>
      </c>
      <c r="H114">
        <v>1.1525000333786011</v>
      </c>
      <c r="I114">
        <v>1.1859999895095825</v>
      </c>
      <c r="J114">
        <v>1.2187999486923218</v>
      </c>
      <c r="K114">
        <v>1.2506999969482422</v>
      </c>
      <c r="L114">
        <v>1.2783999443054199</v>
      </c>
      <c r="N114">
        <v>0</v>
      </c>
      <c r="O114">
        <v>-0.15114999810854601</v>
      </c>
    </row>
    <row r="115" spans="1:15" x14ac:dyDescent="0.3">
      <c r="A115" s="4" t="s">
        <v>70</v>
      </c>
      <c r="B115">
        <v>0.96869999170303345</v>
      </c>
      <c r="C115">
        <v>0.991100013256073</v>
      </c>
      <c r="D115">
        <v>1.0142999887466431</v>
      </c>
      <c r="E115">
        <v>1.0455000400543213</v>
      </c>
      <c r="F115">
        <v>1.0829000473022461</v>
      </c>
      <c r="G115">
        <v>1.1195000410079956</v>
      </c>
      <c r="H115">
        <v>1.1570999622344971</v>
      </c>
      <c r="I115">
        <v>1.1878999471664429</v>
      </c>
      <c r="J115">
        <v>1.2196999788284302</v>
      </c>
      <c r="K115">
        <v>1.2519999742507935</v>
      </c>
      <c r="L115">
        <v>1.2822999954223633</v>
      </c>
      <c r="N115">
        <v>3</v>
      </c>
      <c r="O115">
        <v>-0.11066662271817518</v>
      </c>
    </row>
    <row r="116" spans="1:15" x14ac:dyDescent="0.3">
      <c r="A116" s="4" t="s">
        <v>96</v>
      </c>
      <c r="B116">
        <v>1.096500039100647</v>
      </c>
      <c r="C116">
        <v>1.083899974822998</v>
      </c>
      <c r="D116">
        <v>1.0978000164031982</v>
      </c>
      <c r="E116">
        <v>1.090999960899353</v>
      </c>
      <c r="F116">
        <v>1.0888999700546265</v>
      </c>
      <c r="G116">
        <v>1.089400053024292</v>
      </c>
      <c r="H116">
        <v>1.0880000591278076</v>
      </c>
      <c r="I116">
        <v>1.0856000185012817</v>
      </c>
      <c r="J116">
        <v>1.0836999416351318</v>
      </c>
      <c r="K116">
        <v>1.083299994468689</v>
      </c>
      <c r="L116">
        <v>1.0841000080108643</v>
      </c>
      <c r="N116">
        <v>6</v>
      </c>
      <c r="O116">
        <v>-8.1833322842915779E-2</v>
      </c>
    </row>
    <row r="117" spans="1:15" x14ac:dyDescent="0.3">
      <c r="A117" s="4" t="s">
        <v>97</v>
      </c>
      <c r="B117">
        <v>1.1326999664306641</v>
      </c>
      <c r="C117">
        <v>1.1191999912261963</v>
      </c>
      <c r="D117">
        <v>1.097599983215332</v>
      </c>
      <c r="E117">
        <v>1.0942000150680542</v>
      </c>
      <c r="F117">
        <v>1.0922000408172607</v>
      </c>
      <c r="G117">
        <v>1.0880999565124512</v>
      </c>
      <c r="H117">
        <v>1.0849000215530396</v>
      </c>
      <c r="I117">
        <v>1.0836000442504883</v>
      </c>
      <c r="J117">
        <v>1.0835000276565552</v>
      </c>
      <c r="K117">
        <v>1.083299994468689</v>
      </c>
      <c r="L117">
        <v>1.0822999477386475</v>
      </c>
      <c r="N117">
        <v>9</v>
      </c>
      <c r="O117">
        <v>-5.2216629187266106E-2</v>
      </c>
    </row>
    <row r="118" spans="1:15" x14ac:dyDescent="0.3">
      <c r="A118" s="4" t="s">
        <v>98</v>
      </c>
      <c r="B118">
        <v>1.1793999671936035</v>
      </c>
      <c r="C118">
        <v>1.1621999740600586</v>
      </c>
      <c r="D118">
        <v>1.1490999460220337</v>
      </c>
      <c r="E118">
        <v>1.1444000005722046</v>
      </c>
      <c r="F118">
        <v>1.1445000171661377</v>
      </c>
      <c r="G118">
        <v>1.142300009727478</v>
      </c>
      <c r="H118">
        <v>1.1410000324249268</v>
      </c>
      <c r="I118">
        <v>1.1409000158309937</v>
      </c>
      <c r="J118">
        <v>1.1396000385284424</v>
      </c>
      <c r="K118">
        <v>1.138200044631958</v>
      </c>
      <c r="L118">
        <v>1.1365000009536743</v>
      </c>
      <c r="N118">
        <v>12</v>
      </c>
      <c r="O118">
        <v>-2.0283301671345955E-2</v>
      </c>
    </row>
    <row r="119" spans="1:15" x14ac:dyDescent="0.3">
      <c r="A119" s="4" t="s">
        <v>113</v>
      </c>
      <c r="B119">
        <f t="shared" ref="B119:L119" si="7">AVERAGE(B114:B115)-AVERAGE(B116:B118)</f>
        <v>-0.15114999810854601</v>
      </c>
      <c r="C119">
        <f t="shared" si="7"/>
        <v>-0.11066662271817518</v>
      </c>
      <c r="D119">
        <f t="shared" si="7"/>
        <v>-8.1833322842915779E-2</v>
      </c>
      <c r="E119">
        <f t="shared" si="7"/>
        <v>-5.2216629187266106E-2</v>
      </c>
      <c r="F119">
        <f t="shared" si="7"/>
        <v>-2.0283301671345955E-2</v>
      </c>
      <c r="G119">
        <f t="shared" si="7"/>
        <v>1.2950042883555168E-2</v>
      </c>
      <c r="H119">
        <f t="shared" si="7"/>
        <v>5.0166626771291023E-2</v>
      </c>
      <c r="I119">
        <f t="shared" si="7"/>
        <v>8.3583275477091545E-2</v>
      </c>
      <c r="J119">
        <f t="shared" si="7"/>
        <v>0.11698329448699951</v>
      </c>
      <c r="K119">
        <f t="shared" si="7"/>
        <v>0.14974997440973925</v>
      </c>
      <c r="L119">
        <f t="shared" si="7"/>
        <v>0.17938331762949633</v>
      </c>
      <c r="N119">
        <v>15</v>
      </c>
      <c r="O119">
        <v>1.2950042883555168E-2</v>
      </c>
    </row>
    <row r="120" spans="1:15" x14ac:dyDescent="0.3">
      <c r="N120">
        <v>18</v>
      </c>
      <c r="O120">
        <v>5.0166626771291023E-2</v>
      </c>
    </row>
    <row r="121" spans="1:15" x14ac:dyDescent="0.3">
      <c r="N121">
        <v>21</v>
      </c>
      <c r="O121">
        <v>8.3583275477091545E-2</v>
      </c>
    </row>
    <row r="122" spans="1:15" x14ac:dyDescent="0.3">
      <c r="N122">
        <v>24</v>
      </c>
      <c r="O122">
        <v>0.11698329448699951</v>
      </c>
    </row>
    <row r="123" spans="1:15" x14ac:dyDescent="0.3">
      <c r="N123">
        <v>27</v>
      </c>
      <c r="O123">
        <v>0.14974997440973925</v>
      </c>
    </row>
    <row r="124" spans="1:15" x14ac:dyDescent="0.3">
      <c r="N124">
        <v>30</v>
      </c>
      <c r="O124">
        <v>0.17938331762949633</v>
      </c>
    </row>
    <row r="129" spans="1:15" x14ac:dyDescent="0.3">
      <c r="A129" t="s">
        <v>146</v>
      </c>
      <c r="N129">
        <v>91167</v>
      </c>
    </row>
    <row r="130" spans="1:15" x14ac:dyDescent="0.3">
      <c r="A130" s="4" t="s">
        <v>71</v>
      </c>
      <c r="B130">
        <v>1.010200023651123</v>
      </c>
      <c r="C130">
        <v>1.0123000144958496</v>
      </c>
      <c r="D130">
        <v>1.0227999687194824</v>
      </c>
      <c r="E130">
        <v>1.0420000553131104</v>
      </c>
      <c r="F130">
        <v>1.0618000030517578</v>
      </c>
      <c r="G130">
        <v>1.0874999761581421</v>
      </c>
      <c r="H130">
        <v>1.1124000549316406</v>
      </c>
      <c r="I130">
        <v>1.145799994468689</v>
      </c>
      <c r="J130">
        <v>1.1758999824523926</v>
      </c>
      <c r="K130">
        <v>1.2045999765396118</v>
      </c>
      <c r="L130">
        <v>1.2357000112533569</v>
      </c>
      <c r="N130">
        <v>0</v>
      </c>
      <c r="O130">
        <v>-0.12273333470026659</v>
      </c>
    </row>
    <row r="131" spans="1:15" x14ac:dyDescent="0.3">
      <c r="A131" s="4" t="s">
        <v>72</v>
      </c>
      <c r="B131">
        <v>0.98940002918243408</v>
      </c>
      <c r="C131">
        <v>1.0052000284194946</v>
      </c>
      <c r="D131">
        <v>1.0072000026702881</v>
      </c>
      <c r="E131">
        <v>1.0149999856948853</v>
      </c>
      <c r="F131">
        <v>1.0297000408172607</v>
      </c>
      <c r="G131">
        <v>1.0432000160217285</v>
      </c>
      <c r="H131">
        <v>1.0592000484466553</v>
      </c>
      <c r="I131">
        <v>1.0812000036239624</v>
      </c>
      <c r="J131">
        <v>1.1002999544143677</v>
      </c>
      <c r="K131">
        <v>1.1251000165939331</v>
      </c>
      <c r="L131">
        <v>1.1486999988555908</v>
      </c>
      <c r="N131">
        <v>3</v>
      </c>
      <c r="O131">
        <v>-8.9450021584828621E-2</v>
      </c>
    </row>
    <row r="132" spans="1:15" x14ac:dyDescent="0.3">
      <c r="A132" s="4" t="s">
        <v>99</v>
      </c>
      <c r="B132">
        <v>1.100100040435791</v>
      </c>
      <c r="C132">
        <v>1.0786000490188599</v>
      </c>
      <c r="D132">
        <v>1.0701999664306641</v>
      </c>
      <c r="E132">
        <v>1.0638999938964844</v>
      </c>
      <c r="F132">
        <v>1.0645999908447266</v>
      </c>
      <c r="G132">
        <v>1.0648000240325928</v>
      </c>
      <c r="H132">
        <v>1.0666999816894531</v>
      </c>
      <c r="I132">
        <v>1.0648000240325928</v>
      </c>
      <c r="J132">
        <v>1.0664000511169434</v>
      </c>
      <c r="K132">
        <v>1.0671000480651855</v>
      </c>
      <c r="L132">
        <v>1.0664000511169434</v>
      </c>
      <c r="N132">
        <v>6</v>
      </c>
      <c r="O132">
        <v>-8.0866654713948494E-2</v>
      </c>
    </row>
    <row r="133" spans="1:15" x14ac:dyDescent="0.3">
      <c r="A133" s="4" t="s">
        <v>100</v>
      </c>
      <c r="B133">
        <v>1.1785000562667847</v>
      </c>
      <c r="C133">
        <v>1.1598000526428223</v>
      </c>
      <c r="D133">
        <v>1.1497999429702759</v>
      </c>
      <c r="E133">
        <v>1.153499960899353</v>
      </c>
      <c r="F133">
        <v>1.1591000556945801</v>
      </c>
      <c r="G133">
        <v>1.1562000513076782</v>
      </c>
      <c r="H133">
        <v>1.1581000089645386</v>
      </c>
      <c r="I133">
        <v>1.1562000513076782</v>
      </c>
      <c r="J133">
        <v>1.1572999954223633</v>
      </c>
      <c r="K133">
        <v>1.1569000482559204</v>
      </c>
      <c r="L133">
        <v>1.1571999788284302</v>
      </c>
      <c r="N133">
        <v>9</v>
      </c>
      <c r="O133">
        <v>-6.639995177586866E-2</v>
      </c>
    </row>
    <row r="134" spans="1:15" x14ac:dyDescent="0.3">
      <c r="A134" s="4" t="s">
        <v>101</v>
      </c>
      <c r="B134">
        <v>1.0889999866485596</v>
      </c>
      <c r="C134">
        <v>1.0562000274658203</v>
      </c>
      <c r="D134">
        <v>1.0676000118255615</v>
      </c>
      <c r="E134">
        <v>1.0672999620437622</v>
      </c>
      <c r="F134">
        <v>1.0669000148773193</v>
      </c>
      <c r="G134">
        <v>1.0672999620437622</v>
      </c>
      <c r="H134">
        <v>1.0671000480651855</v>
      </c>
      <c r="I134">
        <v>1.0650999546051025</v>
      </c>
      <c r="J134">
        <v>1.066100001335144</v>
      </c>
      <c r="K134">
        <v>1.0649000406265259</v>
      </c>
      <c r="L134">
        <v>1.065000057220459</v>
      </c>
      <c r="N134">
        <v>12</v>
      </c>
      <c r="O134">
        <v>-5.1116665204365974E-2</v>
      </c>
    </row>
    <row r="135" spans="1:15" x14ac:dyDescent="0.3">
      <c r="A135" s="4" t="s">
        <v>113</v>
      </c>
      <c r="B135">
        <f t="shared" ref="B135:L135" si="8">AVERAGE(B130:B131)-AVERAGE(B132:B134)</f>
        <v>-0.12273333470026659</v>
      </c>
      <c r="C135">
        <f t="shared" si="8"/>
        <v>-8.9450021584828621E-2</v>
      </c>
      <c r="D135">
        <f t="shared" si="8"/>
        <v>-8.0866654713948494E-2</v>
      </c>
      <c r="E135">
        <f t="shared" si="8"/>
        <v>-6.639995177586866E-2</v>
      </c>
      <c r="F135">
        <f t="shared" si="8"/>
        <v>-5.1116665204365974E-2</v>
      </c>
      <c r="G135">
        <f t="shared" si="8"/>
        <v>-3.0750016371409172E-2</v>
      </c>
      <c r="H135">
        <f t="shared" si="8"/>
        <v>-1.1499961217244392E-2</v>
      </c>
      <c r="I135">
        <f t="shared" si="8"/>
        <v>1.8133322397867913E-2</v>
      </c>
      <c r="J135">
        <f t="shared" si="8"/>
        <v>4.1499952475229973E-2</v>
      </c>
      <c r="K135">
        <f t="shared" si="8"/>
        <v>6.8549950917561775E-2</v>
      </c>
      <c r="L135">
        <f t="shared" si="8"/>
        <v>9.5999975999196296E-2</v>
      </c>
      <c r="N135">
        <v>15</v>
      </c>
      <c r="O135">
        <v>-3.0750016371409172E-2</v>
      </c>
    </row>
    <row r="136" spans="1:15" x14ac:dyDescent="0.3">
      <c r="N136">
        <v>18</v>
      </c>
      <c r="O136">
        <v>-1.1499961217244392E-2</v>
      </c>
    </row>
    <row r="137" spans="1:15" x14ac:dyDescent="0.3">
      <c r="N137">
        <v>21</v>
      </c>
      <c r="O137">
        <v>1.8133322397867913E-2</v>
      </c>
    </row>
    <row r="138" spans="1:15" x14ac:dyDescent="0.3">
      <c r="N138">
        <v>24</v>
      </c>
      <c r="O138">
        <v>4.1499952475229973E-2</v>
      </c>
    </row>
    <row r="139" spans="1:15" x14ac:dyDescent="0.3">
      <c r="N139">
        <v>27</v>
      </c>
      <c r="O139">
        <v>6.8549950917561775E-2</v>
      </c>
    </row>
    <row r="140" spans="1:15" x14ac:dyDescent="0.3">
      <c r="N140">
        <v>30</v>
      </c>
      <c r="O140">
        <v>9.5999975999196296E-2</v>
      </c>
    </row>
    <row r="143" spans="1:15" x14ac:dyDescent="0.3">
      <c r="A143" t="s">
        <v>147</v>
      </c>
      <c r="N143">
        <v>91168</v>
      </c>
    </row>
    <row r="144" spans="1:15" x14ac:dyDescent="0.3">
      <c r="A144" s="4" t="s">
        <v>73</v>
      </c>
      <c r="B144">
        <v>1.4814000129699707</v>
      </c>
      <c r="C144">
        <v>1.5022000074386597</v>
      </c>
      <c r="D144">
        <v>1.5226999521255493</v>
      </c>
      <c r="E144">
        <v>1.5515999794006348</v>
      </c>
      <c r="F144">
        <v>1.5774999856948853</v>
      </c>
      <c r="G144">
        <v>1.6052000522613525</v>
      </c>
      <c r="H144">
        <v>1.6262999773025513</v>
      </c>
      <c r="I144">
        <v>1.6499999761581421</v>
      </c>
      <c r="J144">
        <v>1.6706999540328979</v>
      </c>
      <c r="K144">
        <v>1.693600058555603</v>
      </c>
      <c r="L144">
        <v>1.7151999473571777</v>
      </c>
      <c r="N144">
        <v>0</v>
      </c>
      <c r="O144">
        <v>1.9433359305063957E-2</v>
      </c>
    </row>
    <row r="145" spans="1:15" x14ac:dyDescent="0.3">
      <c r="A145" s="4" t="s">
        <v>74</v>
      </c>
      <c r="B145">
        <v>1.7206000089645386</v>
      </c>
      <c r="C145">
        <v>1.7483999729156494</v>
      </c>
      <c r="D145">
        <v>1.7654999494552612</v>
      </c>
      <c r="E145">
        <v>1.7768000364303589</v>
      </c>
      <c r="F145">
        <v>1.7928999662399292</v>
      </c>
      <c r="G145">
        <v>1.8135000467300415</v>
      </c>
      <c r="H145">
        <v>1.8292000293731689</v>
      </c>
      <c r="I145">
        <v>1.8503999710083008</v>
      </c>
      <c r="J145">
        <v>1.8689999580383301</v>
      </c>
      <c r="K145">
        <v>1.8894000053405762</v>
      </c>
      <c r="L145">
        <v>1.9118000268936157</v>
      </c>
      <c r="N145">
        <v>3</v>
      </c>
      <c r="O145">
        <v>3.9999981721242195E-2</v>
      </c>
    </row>
    <row r="146" spans="1:15" x14ac:dyDescent="0.3">
      <c r="A146" s="4" t="s">
        <v>102</v>
      </c>
      <c r="B146">
        <v>1.5277999639511108</v>
      </c>
      <c r="C146">
        <v>1.5152000188827515</v>
      </c>
      <c r="D146">
        <v>1.5148999691009521</v>
      </c>
      <c r="E146">
        <v>1.5149999856948853</v>
      </c>
      <c r="F146">
        <v>1.5170999765396118</v>
      </c>
      <c r="G146">
        <v>1.5163999795913696</v>
      </c>
      <c r="H146">
        <v>1.5149999856948853</v>
      </c>
      <c r="I146">
        <v>1.5153000354766846</v>
      </c>
      <c r="J146">
        <v>1.5163999795913696</v>
      </c>
      <c r="K146">
        <v>1.5171999931335449</v>
      </c>
      <c r="L146">
        <v>1.5160000324249268</v>
      </c>
      <c r="N146">
        <v>6</v>
      </c>
      <c r="O146">
        <v>6.1533292134602791E-2</v>
      </c>
    </row>
    <row r="147" spans="1:15" x14ac:dyDescent="0.3">
      <c r="A147" s="4" t="s">
        <v>103</v>
      </c>
      <c r="B147">
        <v>1.7079999446868896</v>
      </c>
      <c r="C147">
        <v>1.732200026512146</v>
      </c>
      <c r="D147">
        <v>1.7136000394821167</v>
      </c>
      <c r="E147">
        <v>1.704800009727478</v>
      </c>
      <c r="F147">
        <v>1.704800009727478</v>
      </c>
      <c r="G147">
        <v>1.7015000581741333</v>
      </c>
      <c r="H147">
        <v>1.7014000415802002</v>
      </c>
      <c r="I147">
        <v>1.6970000267028809</v>
      </c>
      <c r="J147">
        <v>1.6957999467849731</v>
      </c>
      <c r="K147">
        <v>1.693600058555603</v>
      </c>
      <c r="L147">
        <v>1.6930999755859375</v>
      </c>
      <c r="N147">
        <v>9</v>
      </c>
      <c r="O147">
        <v>8.5433344046274895E-2</v>
      </c>
    </row>
    <row r="148" spans="1:15" x14ac:dyDescent="0.3">
      <c r="A148" s="4" t="s">
        <v>104</v>
      </c>
      <c r="B148">
        <v>1.5089000463485718</v>
      </c>
      <c r="C148">
        <v>1.5084999799728394</v>
      </c>
      <c r="D148">
        <v>1.5191999673843384</v>
      </c>
      <c r="E148">
        <v>1.5164999961853027</v>
      </c>
      <c r="F148">
        <v>1.5174000263214111</v>
      </c>
      <c r="G148">
        <v>1.5195000171661377</v>
      </c>
      <c r="H148">
        <v>1.5184999704360962</v>
      </c>
      <c r="I148">
        <v>1.5192999839782715</v>
      </c>
      <c r="J148">
        <v>1.5184999704360962</v>
      </c>
      <c r="K148">
        <v>1.5205999612808228</v>
      </c>
      <c r="L148">
        <v>1.5199999809265137</v>
      </c>
      <c r="N148">
        <v>12</v>
      </c>
      <c r="O148">
        <v>0.10543330510457349</v>
      </c>
    </row>
    <row r="149" spans="1:15" x14ac:dyDescent="0.3">
      <c r="A149" s="4" t="s">
        <v>113</v>
      </c>
      <c r="B149">
        <f t="shared" ref="B149:L149" si="9">AVERAGE(B144:B145)-AVERAGE(B146:B148)</f>
        <v>1.9433359305063957E-2</v>
      </c>
      <c r="C149">
        <f t="shared" si="9"/>
        <v>3.9999981721242195E-2</v>
      </c>
      <c r="D149">
        <f t="shared" si="9"/>
        <v>6.1533292134602791E-2</v>
      </c>
      <c r="E149">
        <f t="shared" si="9"/>
        <v>8.5433344046274895E-2</v>
      </c>
      <c r="F149">
        <f t="shared" si="9"/>
        <v>0.10543330510457349</v>
      </c>
      <c r="G149">
        <f t="shared" si="9"/>
        <v>0.13021669785181689</v>
      </c>
      <c r="H149">
        <f t="shared" si="9"/>
        <v>0.14945000410079956</v>
      </c>
      <c r="I149">
        <f t="shared" si="9"/>
        <v>0.17299995819727587</v>
      </c>
      <c r="J149">
        <f t="shared" si="9"/>
        <v>0.19294999043146777</v>
      </c>
      <c r="K149">
        <f t="shared" si="9"/>
        <v>0.21436669429143262</v>
      </c>
      <c r="L149">
        <f t="shared" si="9"/>
        <v>0.23713332414627075</v>
      </c>
      <c r="N149">
        <v>15</v>
      </c>
      <c r="O149">
        <v>0.13021669785181689</v>
      </c>
    </row>
    <row r="150" spans="1:15" x14ac:dyDescent="0.3">
      <c r="N150">
        <v>18</v>
      </c>
      <c r="O150">
        <v>0.14945000410079956</v>
      </c>
    </row>
    <row r="151" spans="1:15" x14ac:dyDescent="0.3">
      <c r="N151">
        <v>21</v>
      </c>
      <c r="O151">
        <v>0.17299995819727587</v>
      </c>
    </row>
    <row r="152" spans="1:15" x14ac:dyDescent="0.3">
      <c r="N152">
        <v>24</v>
      </c>
      <c r="O152">
        <v>0.19294999043146777</v>
      </c>
    </row>
    <row r="153" spans="1:15" x14ac:dyDescent="0.3">
      <c r="N153">
        <v>27</v>
      </c>
      <c r="O153">
        <v>0.21436669429143262</v>
      </c>
    </row>
    <row r="154" spans="1:15" x14ac:dyDescent="0.3">
      <c r="N154">
        <v>30</v>
      </c>
      <c r="O154">
        <v>0.23713332414627075</v>
      </c>
    </row>
    <row r="160" spans="1:15" x14ac:dyDescent="0.3">
      <c r="A160" t="s">
        <v>148</v>
      </c>
      <c r="N160">
        <v>91169</v>
      </c>
    </row>
    <row r="161" spans="1:15" x14ac:dyDescent="0.3">
      <c r="A161" s="4" t="s">
        <v>75</v>
      </c>
      <c r="B161">
        <v>1.1460000276565552</v>
      </c>
      <c r="C161">
        <v>1.1610000133514404</v>
      </c>
      <c r="D161">
        <v>1.1793999671936035</v>
      </c>
      <c r="E161">
        <v>1.1994999647140503</v>
      </c>
      <c r="F161">
        <v>1.2271000146865845</v>
      </c>
      <c r="G161">
        <v>1.2568000555038452</v>
      </c>
      <c r="H161">
        <v>1.2835999727249146</v>
      </c>
      <c r="I161">
        <v>1.3154000043869019</v>
      </c>
      <c r="J161">
        <v>1.3457000255584717</v>
      </c>
      <c r="K161">
        <v>1.3734999895095825</v>
      </c>
      <c r="L161">
        <v>1.4036999940872192</v>
      </c>
      <c r="N161">
        <v>0</v>
      </c>
      <c r="O161">
        <v>-3.5650014877319336E-2</v>
      </c>
    </row>
    <row r="162" spans="1:15" x14ac:dyDescent="0.3">
      <c r="A162" s="4" t="s">
        <v>76</v>
      </c>
      <c r="B162">
        <v>1.3502999544143677</v>
      </c>
      <c r="C162">
        <v>1.3665000200271606</v>
      </c>
      <c r="D162">
        <v>1.3897000551223755</v>
      </c>
      <c r="E162">
        <v>1.4170000553131104</v>
      </c>
      <c r="F162">
        <v>1.4404000043869019</v>
      </c>
      <c r="G162">
        <v>1.4695999622344971</v>
      </c>
      <c r="H162">
        <v>1.4972000122070312</v>
      </c>
      <c r="I162">
        <v>1.5283999443054199</v>
      </c>
      <c r="J162">
        <v>1.5597000122070313</v>
      </c>
      <c r="K162">
        <v>1.5887999534606934</v>
      </c>
      <c r="L162">
        <v>1.6173000335693359</v>
      </c>
      <c r="N162">
        <v>3</v>
      </c>
      <c r="O162">
        <v>-3.0783315499623543E-2</v>
      </c>
    </row>
    <row r="163" spans="1:15" x14ac:dyDescent="0.3">
      <c r="A163" s="4" t="s">
        <v>105</v>
      </c>
      <c r="B163">
        <v>1.357699990272522</v>
      </c>
      <c r="C163">
        <v>1.3523999452590942</v>
      </c>
      <c r="D163">
        <v>1.3480000495910645</v>
      </c>
      <c r="E163">
        <v>1.3495999574661255</v>
      </c>
      <c r="F163">
        <v>1.3507000207901001</v>
      </c>
      <c r="G163">
        <v>1.3511999845504761</v>
      </c>
      <c r="H163">
        <v>1.3519999980926514</v>
      </c>
      <c r="I163">
        <v>1.354200005531311</v>
      </c>
      <c r="J163">
        <v>1.3544000387191772</v>
      </c>
      <c r="K163">
        <v>1.3574999570846558</v>
      </c>
      <c r="L163">
        <v>1.3586000204086304</v>
      </c>
      <c r="N163">
        <v>6</v>
      </c>
      <c r="O163">
        <v>-3.2166441281635816E-3</v>
      </c>
    </row>
    <row r="164" spans="1:15" x14ac:dyDescent="0.3">
      <c r="A164" s="4" t="s">
        <v>106</v>
      </c>
      <c r="B164">
        <v>1.3149000406265259</v>
      </c>
      <c r="C164">
        <v>1.3162000179290771</v>
      </c>
      <c r="D164">
        <v>1.3121999502182007</v>
      </c>
      <c r="E164">
        <v>1.3150999546051025</v>
      </c>
      <c r="F164">
        <v>1.3159999847412109</v>
      </c>
      <c r="G164">
        <v>1.3157000541687012</v>
      </c>
      <c r="H164">
        <v>1.3171999454498291</v>
      </c>
      <c r="I164">
        <v>1.3181999921798706</v>
      </c>
      <c r="J164">
        <v>1.3178000450134277</v>
      </c>
      <c r="K164">
        <v>1.3190000057220459</v>
      </c>
      <c r="L164">
        <v>1.3188999891281128</v>
      </c>
      <c r="N164">
        <v>9</v>
      </c>
      <c r="O164">
        <v>1.8116692701975579E-2</v>
      </c>
    </row>
    <row r="165" spans="1:15" x14ac:dyDescent="0.3">
      <c r="A165" s="4" t="s">
        <v>107</v>
      </c>
      <c r="B165">
        <v>1.1787999868392944</v>
      </c>
      <c r="C165">
        <v>1.2150000333786011</v>
      </c>
      <c r="D165">
        <v>1.2030999660491943</v>
      </c>
      <c r="E165">
        <v>1.2057000398635864</v>
      </c>
      <c r="F165">
        <v>1.2095999717712402</v>
      </c>
      <c r="G165">
        <v>1.2086000442504883</v>
      </c>
      <c r="H165">
        <v>1.2092000246047974</v>
      </c>
      <c r="I165">
        <v>1.2087999582290649</v>
      </c>
      <c r="J165">
        <v>1.2075999975204468</v>
      </c>
      <c r="K165">
        <v>1.2086999416351318</v>
      </c>
      <c r="L165">
        <v>1.2095999717712402</v>
      </c>
      <c r="N165">
        <v>12</v>
      </c>
      <c r="O165">
        <v>4.1650017102559334E-2</v>
      </c>
    </row>
    <row r="166" spans="1:15" x14ac:dyDescent="0.3">
      <c r="A166" s="4" t="s">
        <v>113</v>
      </c>
      <c r="B166">
        <f t="shared" ref="B166:L166" si="10">AVERAGE(B161:B162)-AVERAGE(B163:B165)</f>
        <v>-3.5650014877319336E-2</v>
      </c>
      <c r="C166">
        <f t="shared" si="10"/>
        <v>-3.0783315499623543E-2</v>
      </c>
      <c r="D166">
        <f t="shared" si="10"/>
        <v>-3.2166441281635816E-3</v>
      </c>
      <c r="E166">
        <f t="shared" si="10"/>
        <v>1.8116692701975579E-2</v>
      </c>
      <c r="F166">
        <f t="shared" si="10"/>
        <v>4.1650017102559334E-2</v>
      </c>
      <c r="G166">
        <f t="shared" si="10"/>
        <v>7.1366647879282707E-2</v>
      </c>
      <c r="H166">
        <f t="shared" si="10"/>
        <v>9.7600003083546882E-2</v>
      </c>
      <c r="I166">
        <f t="shared" si="10"/>
        <v>0.1281666556994121</v>
      </c>
      <c r="J166">
        <f t="shared" si="10"/>
        <v>0.15943332513173414</v>
      </c>
      <c r="K166">
        <f t="shared" si="10"/>
        <v>0.18608333667119337</v>
      </c>
      <c r="L166">
        <f t="shared" si="10"/>
        <v>0.21480002005894971</v>
      </c>
      <c r="N166">
        <v>15</v>
      </c>
      <c r="O166">
        <v>7.1366647879282707E-2</v>
      </c>
    </row>
    <row r="167" spans="1:15" x14ac:dyDescent="0.3">
      <c r="N167">
        <v>18</v>
      </c>
      <c r="O167">
        <v>9.7600003083546882E-2</v>
      </c>
    </row>
    <row r="168" spans="1:15" x14ac:dyDescent="0.3">
      <c r="N168">
        <v>21</v>
      </c>
      <c r="O168">
        <v>0.1281666556994121</v>
      </c>
    </row>
    <row r="169" spans="1:15" x14ac:dyDescent="0.3">
      <c r="N169">
        <v>24</v>
      </c>
      <c r="O169">
        <v>0.15943332513173414</v>
      </c>
    </row>
    <row r="170" spans="1:15" x14ac:dyDescent="0.3">
      <c r="N170">
        <v>27</v>
      </c>
      <c r="O170">
        <v>0.18608333667119337</v>
      </c>
    </row>
    <row r="171" spans="1:15" x14ac:dyDescent="0.3">
      <c r="N171">
        <v>30</v>
      </c>
      <c r="O171">
        <v>0.21480002005894971</v>
      </c>
    </row>
    <row r="178" spans="1:15" x14ac:dyDescent="0.3">
      <c r="A178" t="s">
        <v>149</v>
      </c>
      <c r="N178">
        <v>91171</v>
      </c>
    </row>
    <row r="179" spans="1:15" x14ac:dyDescent="0.3">
      <c r="A179" s="4" t="s">
        <v>77</v>
      </c>
      <c r="B179">
        <v>1.3604999780654907</v>
      </c>
      <c r="C179">
        <v>1.3696000576019287</v>
      </c>
      <c r="D179">
        <v>1.3796000480651855</v>
      </c>
      <c r="E179">
        <v>1.3878999948501587</v>
      </c>
      <c r="F179">
        <v>1.3980000019073486</v>
      </c>
      <c r="G179">
        <v>1.4178999662399292</v>
      </c>
      <c r="H179">
        <v>1.4356000423431396</v>
      </c>
      <c r="I179">
        <v>1.4565000534057617</v>
      </c>
      <c r="J179">
        <v>1.4799000024795532</v>
      </c>
      <c r="K179">
        <v>1.5026999711990356</v>
      </c>
      <c r="L179">
        <v>1.5233999490737915</v>
      </c>
      <c r="N179">
        <v>0</v>
      </c>
      <c r="O179">
        <v>4.3766617774963379E-2</v>
      </c>
    </row>
    <row r="180" spans="1:15" x14ac:dyDescent="0.3">
      <c r="A180" s="4" t="s">
        <v>108</v>
      </c>
      <c r="B180">
        <v>1.3549000024795532</v>
      </c>
      <c r="C180">
        <v>1.3648999929428101</v>
      </c>
      <c r="D180">
        <v>1.3805999755859375</v>
      </c>
      <c r="E180">
        <v>1.3758000135421753</v>
      </c>
      <c r="F180">
        <v>1.3795000314712524</v>
      </c>
      <c r="G180">
        <v>1.3792999982833862</v>
      </c>
      <c r="H180">
        <v>1.3801000118255615</v>
      </c>
      <c r="I180">
        <v>1.3799999952316284</v>
      </c>
      <c r="J180">
        <v>1.3799999952316284</v>
      </c>
      <c r="K180">
        <v>1.3796000480651855</v>
      </c>
      <c r="L180">
        <v>1.3796000480651855</v>
      </c>
      <c r="N180">
        <v>3</v>
      </c>
      <c r="O180">
        <v>5.4033398628234863E-2</v>
      </c>
    </row>
    <row r="181" spans="1:15" x14ac:dyDescent="0.3">
      <c r="A181" s="4" t="s">
        <v>109</v>
      </c>
      <c r="B181">
        <v>1.3163000345230103</v>
      </c>
      <c r="C181">
        <v>1.2871999740600586</v>
      </c>
      <c r="D181">
        <v>1.2872999906539917</v>
      </c>
      <c r="E181">
        <v>1.2841999530792236</v>
      </c>
      <c r="F181">
        <v>1.2811000347137451</v>
      </c>
      <c r="G181">
        <v>1.2833000421524048</v>
      </c>
      <c r="H181">
        <v>1.2847000360488892</v>
      </c>
      <c r="I181">
        <v>1.2865999937057495</v>
      </c>
      <c r="J181">
        <v>1.2862000465393066</v>
      </c>
      <c r="K181">
        <v>1.2884000539779663</v>
      </c>
      <c r="L181">
        <v>1.2892999649047852</v>
      </c>
      <c r="N181">
        <v>6</v>
      </c>
      <c r="O181">
        <v>5.8600068092346191E-2</v>
      </c>
    </row>
    <row r="182" spans="1:15" x14ac:dyDescent="0.3">
      <c r="A182" s="4" t="s">
        <v>110</v>
      </c>
      <c r="B182">
        <v>1.2790000438690186</v>
      </c>
      <c r="C182">
        <v>1.2946000099182129</v>
      </c>
      <c r="D182">
        <v>1.2950999736785889</v>
      </c>
      <c r="E182">
        <v>1.2949999570846558</v>
      </c>
      <c r="F182">
        <v>1.2941000461578369</v>
      </c>
      <c r="G182">
        <v>1.2949999570846558</v>
      </c>
      <c r="H182">
        <v>1.2948999404907227</v>
      </c>
      <c r="I182">
        <v>1.2954000234603882</v>
      </c>
      <c r="J182">
        <v>1.2946000099182129</v>
      </c>
      <c r="K182">
        <v>1.2944999933242798</v>
      </c>
      <c r="L182">
        <v>1.2941999435424805</v>
      </c>
      <c r="N182">
        <v>9</v>
      </c>
      <c r="O182">
        <v>6.9566686948140388E-2</v>
      </c>
    </row>
    <row r="183" spans="1:15" x14ac:dyDescent="0.3">
      <c r="A183" s="4" t="s">
        <v>113</v>
      </c>
      <c r="B183">
        <f t="shared" ref="B183:L183" si="11">AVERAGE(B179:B179)-AVERAGE(B180:B182)</f>
        <v>4.3766617774963379E-2</v>
      </c>
      <c r="C183">
        <f t="shared" si="11"/>
        <v>5.4033398628234863E-2</v>
      </c>
      <c r="D183">
        <f t="shared" si="11"/>
        <v>5.8600068092346191E-2</v>
      </c>
      <c r="E183">
        <f t="shared" si="11"/>
        <v>6.9566686948140388E-2</v>
      </c>
      <c r="F183">
        <f t="shared" si="11"/>
        <v>7.9766631126403809E-2</v>
      </c>
      <c r="G183">
        <f t="shared" si="11"/>
        <v>9.8699967066447014E-2</v>
      </c>
      <c r="H183">
        <f t="shared" si="11"/>
        <v>0.11570004622141528</v>
      </c>
      <c r="I183">
        <f t="shared" si="11"/>
        <v>0.13583338260650635</v>
      </c>
      <c r="J183">
        <f t="shared" si="11"/>
        <v>0.15963331858317065</v>
      </c>
      <c r="K183">
        <f t="shared" si="11"/>
        <v>0.18186660607655836</v>
      </c>
      <c r="L183">
        <f t="shared" si="11"/>
        <v>0.20236663023630785</v>
      </c>
      <c r="N183">
        <v>12</v>
      </c>
      <c r="O183">
        <v>7.9766631126403809E-2</v>
      </c>
    </row>
    <row r="184" spans="1:15" x14ac:dyDescent="0.3">
      <c r="N184">
        <v>15</v>
      </c>
      <c r="O184">
        <v>9.8699967066447014E-2</v>
      </c>
    </row>
    <row r="185" spans="1:15" x14ac:dyDescent="0.3">
      <c r="N185">
        <v>18</v>
      </c>
      <c r="O185">
        <v>0.11570004622141528</v>
      </c>
    </row>
    <row r="186" spans="1:15" x14ac:dyDescent="0.3">
      <c r="N186">
        <v>21</v>
      </c>
      <c r="O186">
        <v>0.13583338260650635</v>
      </c>
    </row>
    <row r="187" spans="1:15" x14ac:dyDescent="0.3">
      <c r="N187">
        <v>24</v>
      </c>
      <c r="O187">
        <v>0.15963331858317065</v>
      </c>
    </row>
    <row r="188" spans="1:15" x14ac:dyDescent="0.3">
      <c r="N188">
        <v>27</v>
      </c>
      <c r="O188">
        <v>0.18186660607655836</v>
      </c>
    </row>
    <row r="189" spans="1:15" x14ac:dyDescent="0.3">
      <c r="N189">
        <v>30</v>
      </c>
      <c r="O189">
        <v>0.20236663023630785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I19" sqref="I19"/>
    </sheetView>
  </sheetViews>
  <sheetFormatPr defaultRowHeight="14.4" x14ac:dyDescent="0.3"/>
  <sheetData>
    <row r="2" spans="1:12" x14ac:dyDescent="0.3">
      <c r="A2" s="4" t="s">
        <v>36</v>
      </c>
      <c r="B2">
        <v>3.9400000125169754E-2</v>
      </c>
      <c r="C2">
        <v>3.970000147819519E-2</v>
      </c>
      <c r="D2">
        <v>3.9500001817941666E-2</v>
      </c>
      <c r="E2">
        <v>3.9299998432397842E-2</v>
      </c>
      <c r="F2">
        <v>3.9299998432397842E-2</v>
      </c>
      <c r="G2">
        <v>3.9099998772144318E-2</v>
      </c>
      <c r="H2">
        <v>3.9099998772144318E-2</v>
      </c>
      <c r="I2">
        <v>3.9000000804662704E-2</v>
      </c>
      <c r="J2">
        <v>3.8899999111890793E-2</v>
      </c>
      <c r="K2">
        <v>3.880000114440918E-2</v>
      </c>
      <c r="L2">
        <v>3.880000114440918E-2</v>
      </c>
    </row>
    <row r="3" spans="1:12" x14ac:dyDescent="0.3">
      <c r="A3" s="4" t="s">
        <v>37</v>
      </c>
      <c r="B3">
        <v>0.32359999418258667</v>
      </c>
      <c r="C3">
        <v>0.32370001077651978</v>
      </c>
      <c r="D3">
        <v>0.32350000739097595</v>
      </c>
      <c r="E3">
        <v>0.32319998741149902</v>
      </c>
      <c r="F3">
        <v>0.32249999046325684</v>
      </c>
      <c r="G3">
        <v>0.32249999046325684</v>
      </c>
      <c r="H3">
        <v>0.321399986743927</v>
      </c>
      <c r="I3">
        <v>0.32100000977516174</v>
      </c>
      <c r="J3">
        <v>0.31999999284744263</v>
      </c>
      <c r="K3">
        <v>0.32039999961853027</v>
      </c>
      <c r="L3">
        <v>0.3190000057220459</v>
      </c>
    </row>
    <row r="4" spans="1:12" x14ac:dyDescent="0.3">
      <c r="A4" s="4" t="s">
        <v>38</v>
      </c>
      <c r="B4">
        <v>0.5997999906539917</v>
      </c>
      <c r="C4">
        <v>0.60060000419616699</v>
      </c>
      <c r="D4">
        <v>0.60089999437332153</v>
      </c>
      <c r="E4">
        <v>0.60100001096725464</v>
      </c>
      <c r="F4">
        <v>0.60049998760223389</v>
      </c>
      <c r="G4">
        <v>0.59969997406005859</v>
      </c>
      <c r="H4">
        <v>0.59939998388290405</v>
      </c>
      <c r="I4">
        <v>0.59839999675750732</v>
      </c>
      <c r="J4">
        <v>0.59769999980926514</v>
      </c>
      <c r="K4">
        <v>0.59710001945495605</v>
      </c>
      <c r="L4">
        <v>0.59600001573562622</v>
      </c>
    </row>
    <row r="5" spans="1:12" x14ac:dyDescent="0.3">
      <c r="A5" s="4" t="s">
        <v>39</v>
      </c>
      <c r="B5">
        <v>0.87900000810623169</v>
      </c>
      <c r="C5">
        <v>0.87949997186660767</v>
      </c>
      <c r="D5">
        <v>0.87970000505447388</v>
      </c>
      <c r="E5">
        <v>0.87929999828338623</v>
      </c>
      <c r="F5">
        <v>0.87919998168945313</v>
      </c>
      <c r="G5">
        <v>0.87840002775192261</v>
      </c>
      <c r="H5">
        <v>0.87760001420974731</v>
      </c>
      <c r="I5">
        <v>0.87669998407363892</v>
      </c>
      <c r="J5">
        <v>0.87540000677108765</v>
      </c>
      <c r="K5">
        <v>0.875</v>
      </c>
      <c r="L5">
        <v>0.87410002946853638</v>
      </c>
    </row>
    <row r="6" spans="1:12" x14ac:dyDescent="0.3">
      <c r="A6" s="4" t="s">
        <v>40</v>
      </c>
      <c r="B6">
        <v>1.1483999490737915</v>
      </c>
      <c r="C6">
        <v>1.1496000289916992</v>
      </c>
      <c r="D6">
        <v>1.1503000259399414</v>
      </c>
      <c r="E6">
        <v>1.1504000425338745</v>
      </c>
      <c r="F6">
        <v>1.1505000591278076</v>
      </c>
      <c r="G6">
        <v>1.1500999927520752</v>
      </c>
      <c r="H6">
        <v>1.1499999761581421</v>
      </c>
      <c r="I6">
        <v>1.1490999460220337</v>
      </c>
      <c r="J6">
        <v>1.148900032043457</v>
      </c>
      <c r="K6">
        <v>1.1481000185012817</v>
      </c>
      <c r="L6">
        <v>1.1475000381469727</v>
      </c>
    </row>
    <row r="7" spans="1:12" x14ac:dyDescent="0.3">
      <c r="A7" s="4" t="s">
        <v>41</v>
      </c>
      <c r="B7">
        <v>1.3880000114440918</v>
      </c>
      <c r="C7">
        <v>1.3905999660491943</v>
      </c>
      <c r="D7">
        <v>1.3898999691009521</v>
      </c>
      <c r="E7">
        <v>1.3906999826431274</v>
      </c>
      <c r="F7">
        <v>1.3911000490188599</v>
      </c>
      <c r="G7">
        <v>1.3904999494552612</v>
      </c>
      <c r="H7">
        <v>1.3906999826431274</v>
      </c>
      <c r="I7">
        <v>1.3888000249862671</v>
      </c>
      <c r="J7">
        <v>1.3882999420166016</v>
      </c>
      <c r="K7">
        <v>1.3868999481201172</v>
      </c>
      <c r="L7">
        <v>1.3855999708175659</v>
      </c>
    </row>
    <row r="8" spans="1:12" x14ac:dyDescent="0.3">
      <c r="A8" s="4" t="s">
        <v>42</v>
      </c>
      <c r="B8">
        <v>3.9999999105930328E-2</v>
      </c>
      <c r="C8">
        <v>4.0199998766183853E-2</v>
      </c>
      <c r="D8">
        <v>4.0199998766183853E-2</v>
      </c>
      <c r="E8">
        <v>3.970000147819519E-2</v>
      </c>
      <c r="F8">
        <v>3.9599999785423279E-2</v>
      </c>
      <c r="G8">
        <v>3.9400000125169754E-2</v>
      </c>
      <c r="H8">
        <v>3.9299998432397842E-2</v>
      </c>
      <c r="I8">
        <v>3.9400000125169754E-2</v>
      </c>
      <c r="J8">
        <v>3.9400000125169754E-2</v>
      </c>
      <c r="K8">
        <v>3.9299998432397842E-2</v>
      </c>
      <c r="L8">
        <v>3.9299998432397842E-2</v>
      </c>
    </row>
    <row r="9" spans="1:12" x14ac:dyDescent="0.3">
      <c r="A9" s="4" t="s">
        <v>43</v>
      </c>
      <c r="B9">
        <v>0.31949999928474426</v>
      </c>
      <c r="C9">
        <v>0.31880000233650208</v>
      </c>
      <c r="D9">
        <v>0.31830000877380371</v>
      </c>
      <c r="E9">
        <v>0.31810000538825989</v>
      </c>
      <c r="F9">
        <v>0.31760001182556152</v>
      </c>
      <c r="G9">
        <v>0.31720000505447388</v>
      </c>
      <c r="H9">
        <v>0.31650000810623169</v>
      </c>
      <c r="I9">
        <v>0.31540000438690186</v>
      </c>
      <c r="J9">
        <v>0.31520000100135803</v>
      </c>
      <c r="K9">
        <v>0.31439998745918274</v>
      </c>
      <c r="L9">
        <v>0.31430000066757202</v>
      </c>
    </row>
    <row r="10" spans="1:12" x14ac:dyDescent="0.3">
      <c r="A10" s="4" t="s">
        <v>44</v>
      </c>
      <c r="B10">
        <v>0.60339999198913574</v>
      </c>
      <c r="C10">
        <v>0.60399997234344482</v>
      </c>
      <c r="D10">
        <v>0.60379999876022339</v>
      </c>
      <c r="E10">
        <v>0.60449999570846558</v>
      </c>
      <c r="F10">
        <v>0.60379999876022339</v>
      </c>
      <c r="G10">
        <v>0.6031000018119812</v>
      </c>
      <c r="H10">
        <v>0.60199999809265137</v>
      </c>
      <c r="I10">
        <v>0.60149997472763062</v>
      </c>
      <c r="J10">
        <v>0.59960001707077026</v>
      </c>
      <c r="K10">
        <v>0.59930002689361572</v>
      </c>
      <c r="L10">
        <v>0.59820002317428589</v>
      </c>
    </row>
    <row r="11" spans="1:12" x14ac:dyDescent="0.3">
      <c r="A11" s="4" t="s">
        <v>45</v>
      </c>
      <c r="B11">
        <v>0.88090002536773682</v>
      </c>
      <c r="C11">
        <v>0.88129997253417969</v>
      </c>
      <c r="D11">
        <v>0.8815000057220459</v>
      </c>
      <c r="E11">
        <v>0.881600022315979</v>
      </c>
      <c r="F11">
        <v>0.88069999217987061</v>
      </c>
      <c r="G11">
        <v>0.87999999523162842</v>
      </c>
      <c r="H11">
        <v>0.87940001487731934</v>
      </c>
      <c r="I11">
        <v>0.87879997491836548</v>
      </c>
      <c r="J11">
        <v>0.87800002098083496</v>
      </c>
      <c r="K11">
        <v>0.87769997119903564</v>
      </c>
      <c r="L11">
        <v>0.87580001354217529</v>
      </c>
    </row>
    <row r="12" spans="1:12" x14ac:dyDescent="0.3">
      <c r="A12" s="4" t="s">
        <v>46</v>
      </c>
      <c r="B12">
        <v>1.1548999547958374</v>
      </c>
      <c r="C12">
        <v>1.1557999849319458</v>
      </c>
      <c r="D12">
        <v>1.1567000150680542</v>
      </c>
      <c r="E12">
        <v>1.1571999788284302</v>
      </c>
      <c r="F12">
        <v>1.1572999954223633</v>
      </c>
      <c r="G12">
        <v>1.1568000316619873</v>
      </c>
      <c r="H12">
        <v>1.156000018119812</v>
      </c>
      <c r="I12">
        <v>1.1553000211715698</v>
      </c>
      <c r="J12">
        <v>1.1546000242233276</v>
      </c>
      <c r="K12">
        <v>1.1540999412536621</v>
      </c>
      <c r="L12">
        <v>1.1517000198364258</v>
      </c>
    </row>
    <row r="13" spans="1:12" x14ac:dyDescent="0.3">
      <c r="A13" s="4" t="s">
        <v>47</v>
      </c>
      <c r="B13">
        <v>1.3839000463485718</v>
      </c>
      <c r="C13">
        <v>1.3848999738693237</v>
      </c>
      <c r="D13">
        <v>1.3862999677658081</v>
      </c>
      <c r="E13">
        <v>1.3859000205993652</v>
      </c>
      <c r="F13">
        <v>1.3868999481201172</v>
      </c>
      <c r="G13">
        <v>1.3870999813079834</v>
      </c>
      <c r="H13">
        <v>1.384600043296814</v>
      </c>
      <c r="I13">
        <v>1.3832999467849731</v>
      </c>
      <c r="J13">
        <v>1.3827999830245972</v>
      </c>
      <c r="K13">
        <v>1.381600022315979</v>
      </c>
      <c r="L13">
        <v>1.3789999485015869</v>
      </c>
    </row>
    <row r="15" spans="1:12" x14ac:dyDescent="0.3">
      <c r="A15">
        <v>0</v>
      </c>
      <c r="B15">
        <f t="shared" ref="B15:B20" si="0">AVERAGE(B2,B8)</f>
        <v>3.9699999615550041E-2</v>
      </c>
    </row>
    <row r="16" spans="1:12" x14ac:dyDescent="0.3">
      <c r="A16">
        <v>5</v>
      </c>
      <c r="B16">
        <f t="shared" si="0"/>
        <v>0.32154999673366547</v>
      </c>
    </row>
    <row r="17" spans="1:15" x14ac:dyDescent="0.3">
      <c r="A17">
        <v>10</v>
      </c>
      <c r="B17">
        <f t="shared" si="0"/>
        <v>0.60159999132156372</v>
      </c>
    </row>
    <row r="18" spans="1:15" x14ac:dyDescent="0.3">
      <c r="A18">
        <v>15</v>
      </c>
      <c r="B18">
        <f t="shared" si="0"/>
        <v>0.87995001673698425</v>
      </c>
    </row>
    <row r="19" spans="1:15" x14ac:dyDescent="0.3">
      <c r="A19">
        <v>20</v>
      </c>
      <c r="B19">
        <f t="shared" si="0"/>
        <v>1.1516499519348145</v>
      </c>
    </row>
    <row r="20" spans="1:15" x14ac:dyDescent="0.3">
      <c r="A20">
        <v>25</v>
      </c>
      <c r="B20">
        <f t="shared" si="0"/>
        <v>1.3859500288963318</v>
      </c>
    </row>
    <row r="22" spans="1:15" x14ac:dyDescent="0.3">
      <c r="A22" s="4" t="s">
        <v>78</v>
      </c>
      <c r="B22">
        <v>6.379999965429306E-2</v>
      </c>
      <c r="C22">
        <v>6.4000003039836884E-2</v>
      </c>
      <c r="D22">
        <v>6.4800001680850983E-2</v>
      </c>
      <c r="E22">
        <v>6.5300002694129944E-2</v>
      </c>
      <c r="F22">
        <v>6.549999862909317E-2</v>
      </c>
      <c r="G22">
        <v>6.6100001335144043E-2</v>
      </c>
      <c r="H22">
        <v>6.6500000655651093E-2</v>
      </c>
      <c r="I22">
        <v>6.719999760389328E-2</v>
      </c>
      <c r="J22">
        <v>6.7900002002716064E-2</v>
      </c>
      <c r="K22">
        <v>6.8300001323223114E-2</v>
      </c>
      <c r="L22">
        <v>6.7900002002716064E-2</v>
      </c>
      <c r="N22" t="s">
        <v>114</v>
      </c>
    </row>
    <row r="23" spans="1:15" x14ac:dyDescent="0.3">
      <c r="A23" s="4" t="s">
        <v>79</v>
      </c>
      <c r="B23">
        <v>6.3600003719329834E-2</v>
      </c>
      <c r="C23">
        <v>6.5700002014636993E-2</v>
      </c>
      <c r="D23">
        <v>6.5200001001358032E-2</v>
      </c>
      <c r="E23">
        <v>6.4599998295307159E-2</v>
      </c>
      <c r="F23">
        <v>6.4900003373622894E-2</v>
      </c>
      <c r="G23">
        <v>6.5399996936321259E-2</v>
      </c>
      <c r="H23">
        <v>6.5999999642372131E-2</v>
      </c>
      <c r="I23">
        <v>6.6399998962879181E-2</v>
      </c>
      <c r="J23">
        <v>6.6699996590614319E-2</v>
      </c>
      <c r="K23">
        <v>6.7299999296665192E-2</v>
      </c>
      <c r="L23">
        <v>6.759999692440033E-2</v>
      </c>
      <c r="N23">
        <v>0</v>
      </c>
      <c r="O23">
        <v>6.403333445390065E-2</v>
      </c>
    </row>
    <row r="24" spans="1:15" x14ac:dyDescent="0.3">
      <c r="A24" s="4" t="s">
        <v>80</v>
      </c>
      <c r="B24">
        <v>6.4699999988079071E-2</v>
      </c>
      <c r="C24">
        <v>6.4699999988079071E-2</v>
      </c>
      <c r="D24">
        <v>6.4499996602535248E-2</v>
      </c>
      <c r="E24">
        <v>6.4599998295307159E-2</v>
      </c>
      <c r="F24">
        <v>6.4900003373622894E-2</v>
      </c>
      <c r="G24">
        <v>6.4999997615814209E-2</v>
      </c>
      <c r="H24">
        <v>6.5399996936321259E-2</v>
      </c>
      <c r="I24">
        <v>6.5600000321865082E-2</v>
      </c>
      <c r="J24">
        <v>6.5999999642372131E-2</v>
      </c>
      <c r="K24">
        <v>6.6500000655651093E-2</v>
      </c>
      <c r="L24">
        <v>6.679999828338623E-2</v>
      </c>
      <c r="N24">
        <v>3</v>
      </c>
      <c r="O24">
        <v>6.4800001680850983E-2</v>
      </c>
    </row>
    <row r="25" spans="1:15" x14ac:dyDescent="0.3">
      <c r="A25" s="4" t="s">
        <v>115</v>
      </c>
      <c r="B25">
        <f>AVERAGE(B22:B24)</f>
        <v>6.403333445390065E-2</v>
      </c>
      <c r="C25">
        <f t="shared" ref="C25:L25" si="1">AVERAGE(C22:C24)</f>
        <v>6.4800001680850983E-2</v>
      </c>
      <c r="D25">
        <f t="shared" si="1"/>
        <v>6.483333309491475E-2</v>
      </c>
      <c r="E25">
        <f t="shared" si="1"/>
        <v>6.483333309491475E-2</v>
      </c>
      <c r="F25">
        <f t="shared" si="1"/>
        <v>6.5100001792112991E-2</v>
      </c>
      <c r="G25">
        <f t="shared" si="1"/>
        <v>6.549999862909317E-2</v>
      </c>
      <c r="H25">
        <f t="shared" si="1"/>
        <v>6.5966665744781494E-2</v>
      </c>
      <c r="I25">
        <f t="shared" si="1"/>
        <v>6.6399998962879181E-2</v>
      </c>
      <c r="J25">
        <f t="shared" si="1"/>
        <v>6.6866666078567505E-2</v>
      </c>
      <c r="K25">
        <f t="shared" si="1"/>
        <v>6.7366667091846466E-2</v>
      </c>
      <c r="L25">
        <f t="shared" si="1"/>
        <v>6.743333240350087E-2</v>
      </c>
      <c r="N25">
        <v>6</v>
      </c>
      <c r="O25">
        <v>6.483333309491475E-2</v>
      </c>
    </row>
    <row r="26" spans="1:15" x14ac:dyDescent="0.3">
      <c r="N26">
        <v>9</v>
      </c>
      <c r="O26">
        <v>6.483333309491475E-2</v>
      </c>
    </row>
    <row r="27" spans="1:15" x14ac:dyDescent="0.3">
      <c r="N27">
        <v>12</v>
      </c>
      <c r="O27">
        <v>6.5100001792112991E-2</v>
      </c>
    </row>
    <row r="28" spans="1:15" x14ac:dyDescent="0.3">
      <c r="L28" s="9"/>
      <c r="N28">
        <v>15</v>
      </c>
      <c r="O28">
        <v>6.549999862909317E-2</v>
      </c>
    </row>
    <row r="29" spans="1:15" x14ac:dyDescent="0.3">
      <c r="I29" s="9"/>
      <c r="N29">
        <v>18</v>
      </c>
      <c r="O29">
        <v>6.5966665744781494E-2</v>
      </c>
    </row>
    <row r="30" spans="1:15" x14ac:dyDescent="0.3">
      <c r="K30" s="9"/>
      <c r="L30" s="9"/>
      <c r="N30">
        <v>21</v>
      </c>
      <c r="O30">
        <v>6.6399998962879181E-2</v>
      </c>
    </row>
    <row r="31" spans="1:15" x14ac:dyDescent="0.3">
      <c r="N31">
        <v>24</v>
      </c>
      <c r="O31">
        <v>6.6866666078567505E-2</v>
      </c>
    </row>
    <row r="32" spans="1:15" x14ac:dyDescent="0.3">
      <c r="N32">
        <v>27</v>
      </c>
      <c r="O32">
        <v>6.7366667091846466E-2</v>
      </c>
    </row>
    <row r="33" spans="12:15" x14ac:dyDescent="0.3">
      <c r="N33">
        <v>30</v>
      </c>
      <c r="O33">
        <v>6.743333240350087E-2</v>
      </c>
    </row>
    <row r="35" spans="12:15" x14ac:dyDescent="0.3">
      <c r="L3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Q6" sqref="Q6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116</v>
      </c>
      <c r="B1" s="5" t="s">
        <v>150</v>
      </c>
      <c r="C1" s="6" t="s">
        <v>117</v>
      </c>
      <c r="D1" s="5" t="s">
        <v>118</v>
      </c>
      <c r="E1" s="6" t="s">
        <v>119</v>
      </c>
      <c r="F1" s="5" t="s">
        <v>120</v>
      </c>
      <c r="G1" s="5" t="s">
        <v>121</v>
      </c>
      <c r="H1" s="7" t="s">
        <v>122</v>
      </c>
      <c r="I1" s="5" t="s">
        <v>123</v>
      </c>
    </row>
    <row r="2" spans="1:9" x14ac:dyDescent="0.3">
      <c r="A2">
        <v>91189</v>
      </c>
      <c r="B2" t="s">
        <v>151</v>
      </c>
      <c r="C2">
        <v>5.5999999999999999E-3</v>
      </c>
      <c r="D2">
        <v>1E-4</v>
      </c>
      <c r="E2">
        <f t="shared" ref="E2:E9" si="0">C2-D2</f>
        <v>5.4999999999999997E-3</v>
      </c>
      <c r="F2">
        <v>6.0499999999999998E-2</v>
      </c>
      <c r="G2">
        <f t="shared" ref="G2:G9" si="1">E2/F2</f>
        <v>9.0909090909090912E-2</v>
      </c>
      <c r="H2" s="8">
        <v>79.347101932045334</v>
      </c>
      <c r="I2" s="8">
        <f t="shared" ref="I2:I9" si="2">(G2*60*50000*100)/(1000*50*0.6*H2)</f>
        <v>11.457140676284251</v>
      </c>
    </row>
    <row r="3" spans="1:9" x14ac:dyDescent="0.3">
      <c r="A3">
        <v>91190</v>
      </c>
      <c r="B3" t="s">
        <v>152</v>
      </c>
      <c r="C3">
        <v>5.7999999999999996E-3</v>
      </c>
      <c r="D3">
        <v>1E-4</v>
      </c>
      <c r="E3">
        <f t="shared" si="0"/>
        <v>5.6999999999999993E-3</v>
      </c>
      <c r="F3">
        <v>6.0499999999999998E-2</v>
      </c>
      <c r="G3">
        <f t="shared" si="1"/>
        <v>9.4214876033057837E-2</v>
      </c>
      <c r="H3" s="8">
        <v>75.083277814790137</v>
      </c>
      <c r="I3" s="8">
        <f t="shared" si="2"/>
        <v>12.548050481421456</v>
      </c>
    </row>
    <row r="4" spans="1:9" x14ac:dyDescent="0.3">
      <c r="A4">
        <v>91191</v>
      </c>
      <c r="B4" t="s">
        <v>153</v>
      </c>
      <c r="C4">
        <v>6.0000000000000001E-3</v>
      </c>
      <c r="D4">
        <v>1E-4</v>
      </c>
      <c r="E4">
        <f t="shared" si="0"/>
        <v>5.8999999999999999E-3</v>
      </c>
      <c r="F4">
        <v>6.0499999999999998E-2</v>
      </c>
      <c r="G4">
        <f t="shared" si="1"/>
        <v>9.7520661157024791E-2</v>
      </c>
      <c r="H4" s="8">
        <v>73.333333333333329</v>
      </c>
      <c r="I4" s="8">
        <f t="shared" si="2"/>
        <v>13.298271975957926</v>
      </c>
    </row>
    <row r="5" spans="1:9" x14ac:dyDescent="0.3">
      <c r="A5">
        <v>91192</v>
      </c>
      <c r="B5" t="s">
        <v>154</v>
      </c>
      <c r="C5">
        <v>4.7999999999999996E-3</v>
      </c>
      <c r="D5">
        <v>1E-4</v>
      </c>
      <c r="E5">
        <f t="shared" si="0"/>
        <v>4.6999999999999993E-3</v>
      </c>
      <c r="F5">
        <v>6.0499999999999998E-2</v>
      </c>
      <c r="G5">
        <f t="shared" si="1"/>
        <v>7.7685950413223126E-2</v>
      </c>
      <c r="H5" s="8">
        <v>73.017988007994674</v>
      </c>
      <c r="I5" s="8">
        <f t="shared" si="2"/>
        <v>10.639289376847437</v>
      </c>
    </row>
    <row r="6" spans="1:9" x14ac:dyDescent="0.3">
      <c r="A6">
        <v>91193</v>
      </c>
      <c r="B6" t="s">
        <v>155</v>
      </c>
      <c r="C6">
        <v>4.8999999999999998E-3</v>
      </c>
      <c r="D6">
        <v>1E-4</v>
      </c>
      <c r="E6">
        <f t="shared" si="0"/>
        <v>4.7999999999999996E-3</v>
      </c>
      <c r="F6">
        <v>6.0499999999999998E-2</v>
      </c>
      <c r="G6">
        <f t="shared" si="1"/>
        <v>7.9338842975206603E-2</v>
      </c>
      <c r="H6" s="8">
        <v>78.866666666666674</v>
      </c>
      <c r="I6" s="8">
        <f t="shared" si="2"/>
        <v>10.059870199730337</v>
      </c>
    </row>
    <row r="7" spans="1:9" x14ac:dyDescent="0.3">
      <c r="A7">
        <v>91194</v>
      </c>
      <c r="B7" t="s">
        <v>156</v>
      </c>
      <c r="C7">
        <v>4.8999999999999998E-3</v>
      </c>
      <c r="D7">
        <v>1E-4</v>
      </c>
      <c r="E7">
        <f t="shared" si="0"/>
        <v>4.7999999999999996E-3</v>
      </c>
      <c r="F7">
        <v>6.0499999999999998E-2</v>
      </c>
      <c r="G7">
        <f t="shared" si="1"/>
        <v>7.9338842975206603E-2</v>
      </c>
      <c r="H7" s="8">
        <v>81.266666666666652</v>
      </c>
      <c r="I7" s="8">
        <f t="shared" si="2"/>
        <v>9.7627780527325605</v>
      </c>
    </row>
    <row r="8" spans="1:9" x14ac:dyDescent="0.3">
      <c r="A8">
        <v>91195</v>
      </c>
      <c r="B8" t="s">
        <v>157</v>
      </c>
      <c r="C8">
        <v>8.0000000000000002E-3</v>
      </c>
      <c r="D8">
        <v>1E-4</v>
      </c>
      <c r="E8">
        <f t="shared" si="0"/>
        <v>7.9000000000000008E-3</v>
      </c>
      <c r="F8">
        <v>6.0499999999999998E-2</v>
      </c>
      <c r="G8">
        <f t="shared" si="1"/>
        <v>0.13057851239669424</v>
      </c>
      <c r="H8" s="8">
        <v>80.066666666666677</v>
      </c>
      <c r="I8" s="8">
        <f t="shared" si="2"/>
        <v>16.308723446714517</v>
      </c>
    </row>
    <row r="9" spans="1:9" x14ac:dyDescent="0.3">
      <c r="A9">
        <v>91166</v>
      </c>
      <c r="B9" t="s">
        <v>158</v>
      </c>
      <c r="C9">
        <v>1.0999999999999999E-2</v>
      </c>
      <c r="D9">
        <v>1E-4</v>
      </c>
      <c r="E9">
        <f t="shared" si="0"/>
        <v>1.09E-2</v>
      </c>
      <c r="F9">
        <v>6.0499999999999998E-2</v>
      </c>
      <c r="G9">
        <f t="shared" si="1"/>
        <v>0.18016528925619835</v>
      </c>
      <c r="H9" s="8">
        <v>67.533333333333317</v>
      </c>
      <c r="I9" s="8">
        <f t="shared" si="2"/>
        <v>26.677979652941524</v>
      </c>
    </row>
    <row r="10" spans="1:9" x14ac:dyDescent="0.3">
      <c r="A10">
        <v>91167</v>
      </c>
      <c r="B10" t="s">
        <v>159</v>
      </c>
      <c r="C10">
        <v>7.0000000000000001E-3</v>
      </c>
      <c r="D10">
        <v>1E-4</v>
      </c>
      <c r="E10">
        <f>C10-D10</f>
        <v>6.8999999999999999E-3</v>
      </c>
      <c r="F10">
        <v>6.0499999999999998E-2</v>
      </c>
      <c r="G10">
        <f>E10/F10</f>
        <v>0.1140495867768595</v>
      </c>
      <c r="H10" s="8">
        <v>68.066666666666649</v>
      </c>
      <c r="I10" s="8">
        <f>(G10*60*50000*100)/(1000*50*0.6*H10)</f>
        <v>16.755571025003846</v>
      </c>
    </row>
    <row r="11" spans="1:9" x14ac:dyDescent="0.3">
      <c r="A11">
        <v>91168</v>
      </c>
      <c r="B11" t="s">
        <v>160</v>
      </c>
      <c r="C11">
        <v>7.3000000000000001E-3</v>
      </c>
      <c r="D11">
        <v>1E-4</v>
      </c>
      <c r="E11">
        <f>C11-D11</f>
        <v>7.1999999999999998E-3</v>
      </c>
      <c r="F11">
        <v>6.0499999999999998E-2</v>
      </c>
      <c r="G11">
        <f>E11/F11</f>
        <v>0.11900826446280992</v>
      </c>
      <c r="H11" s="8">
        <v>66.222518321119267</v>
      </c>
      <c r="I11" s="8">
        <f>(G11*60*50000*100)/(1000*50*0.6*H11)</f>
        <v>17.970966293629541</v>
      </c>
    </row>
    <row r="12" spans="1:9" x14ac:dyDescent="0.3">
      <c r="A12">
        <v>91169</v>
      </c>
      <c r="B12" t="s">
        <v>161</v>
      </c>
      <c r="C12">
        <v>8.6999999999999994E-3</v>
      </c>
      <c r="D12">
        <v>1E-4</v>
      </c>
      <c r="E12">
        <f>C12-D12</f>
        <v>8.6E-3</v>
      </c>
      <c r="F12">
        <v>6.0499999999999998E-2</v>
      </c>
      <c r="G12">
        <f>E12/F12</f>
        <v>0.14214876033057852</v>
      </c>
      <c r="H12" s="8">
        <v>64.666666666666657</v>
      </c>
      <c r="I12" s="8">
        <f>(G12*60*50000*100)/(1000*50*0.6*H12)</f>
        <v>21.981767061429668</v>
      </c>
    </row>
    <row r="13" spans="1:9" x14ac:dyDescent="0.3">
      <c r="A13">
        <v>91171</v>
      </c>
      <c r="B13" t="s">
        <v>162</v>
      </c>
      <c r="C13">
        <v>5.4000000000000003E-3</v>
      </c>
      <c r="D13">
        <v>1E-4</v>
      </c>
      <c r="E13">
        <f>C13-D13</f>
        <v>5.3E-3</v>
      </c>
      <c r="F13">
        <v>6.0499999999999998E-2</v>
      </c>
      <c r="G13">
        <f>E13/F13</f>
        <v>8.7603305785123972E-2</v>
      </c>
      <c r="H13" s="8">
        <v>65.956029313790793</v>
      </c>
      <c r="I13" s="8">
        <f>(G13*60*50000*100)/(1000*50*0.6*H13)</f>
        <v>13.282076968027386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2024-10-25T06:19:43Z</dcterms:modified>
</cp:coreProperties>
</file>