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B30" i="3"/>
  <c r="E8" i="4" l="1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<sst xmlns="http://schemas.openxmlformats.org/spreadsheetml/2006/main" count="240" uniqueCount="153">
  <si>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</si>
  <si>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</si>
  <si>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</si>
  <si>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</si>
  <si>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</si>
  <si>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</si>
  <si>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</si>
  <si>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</si>
  <si>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</si>
  <si>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</si>
  <si>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</si>
  <si>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</si>
  <si>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</si>
  <si>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</si>
  <si>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</si>
  <si>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</si>
  <si>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</si>
  <si>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</si>
  <si>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</si>
  <si>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</si>
  <si>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</si>
  <si>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</si>
  <si>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</si>
  <si>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</si>
  <si>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</si>
  <si>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</si>
  <si>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</si>
  <si>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</si>
  <si>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</si>
  <si>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</si>
  <si>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</si>
  <si>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</si>
  <si>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</si>
  <si>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</si>
  <si>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</si>
  <si>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</si>
  <si>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</si>
  <si>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</si>
  <si>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</si>
  <si>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</si>
  <si>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</si>
  <si>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</si>
  <si>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</si>
  <si>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</si>
  <si>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</si>
  <si>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</si>
  <si>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</si>
  <si>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</si>
  <si>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</si>
  <si>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</si>
  <si>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</si>
  <si>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</si>
  <si>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</si>
  <si>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</si>
  <si>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</si>
  <si>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</si>
  <si>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</si>
  <si>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</si>
  <si>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</si>
  <si>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</si>
  <si>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</si>
  <si>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</si>
  <si>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</si>
  <si>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</si>
  <si>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</si>
  <si>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</si>
  <si>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</si>
  <si>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</si>
  <si>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</si>
  <si>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</si>
  <si>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</si>
  <si>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</si>
  <si>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</si>
  <si>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</si>
  <si>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</si>
  <si>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</si>
  <si>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</si>
  <si>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</si>
  <si>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</si>
  <si>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</si>
  <si>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</si>
  <si>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</si>
  <si>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</si>
  <si>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</si>
  <si>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</si>
  <si>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</si>
  <si>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</si>
  <si>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</si>
  <si>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</si>
  <si>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</si>
  <si>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</si>
  <si>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</si>
  <si>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</si>
  <si>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</si>
  <si>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</si>
  <si>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</si>
  <si>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</si>
  <si>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</si>
  <si>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</si>
  <si>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</si>
  <si>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</si>
  <si>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</si>
  <si>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</si>
  <si>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</si>
  <si>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</si>
  <si>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</si>
  <si>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</si>
  <si>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</si>
  <si>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</si>
  <si>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</si>
  <si>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</si>
  <si>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</si>
  <si>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</si>
  <si>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</si>
  <si>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</si>
  <si>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</si>
  <si>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</si>
  <si>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</si>
  <si>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</si>
  <si>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</si>
  <si>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</si>
  <si>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</si>
  <si>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</si>
  <si>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</si>
  <si>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</si>
  <si>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</si>
  <si>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</si>
  <si>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</si>
  <si>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</si>
  <si>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</si>
  <si>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</si>
  <si>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08.08.2024</t>
  </si>
  <si>
    <t>14:41:18</t>
  </si>
  <si>
    <t>Messwellenlänge</t>
  </si>
  <si>
    <t>Bereich der Platte</t>
  </si>
  <si>
    <t>A1-G12; H1-H9</t>
  </si>
  <si>
    <t>08.08.2024 14:42:26</t>
  </si>
  <si>
    <t>08.08.2024 15:13:41</t>
  </si>
  <si>
    <t>Sample 91214</t>
  </si>
  <si>
    <t>Sample 91215</t>
  </si>
  <si>
    <t>Sample 91216</t>
  </si>
  <si>
    <t>Sample 91217</t>
  </si>
  <si>
    <t>Sample 91218</t>
  </si>
  <si>
    <t>Sample 91219</t>
  </si>
  <si>
    <t>Sample 91220</t>
  </si>
  <si>
    <t>Code</t>
  </si>
  <si>
    <t>HEG 32</t>
  </si>
  <si>
    <t>HEG 33</t>
  </si>
  <si>
    <t>HEG 34</t>
  </si>
  <si>
    <t>HEG 35</t>
  </si>
  <si>
    <t>HEG 36</t>
  </si>
  <si>
    <t>HEG 37</t>
  </si>
  <si>
    <t>HEG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</si>
</sst>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82699037620297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-3.7666668494542477E-2</c:v>
                </c:pt>
                <c:pt idx="1">
                  <c:v>-1.9199997186660767E-2</c:v>
                </c:pt>
                <c:pt idx="2">
                  <c:v>-4.8833489418029785E-3</c:v>
                </c:pt>
                <c:pt idx="3">
                  <c:v>5.3833425045013428E-3</c:v>
                </c:pt>
                <c:pt idx="4">
                  <c:v>1.7799993356068966E-2</c:v>
                </c:pt>
                <c:pt idx="5">
                  <c:v>3.0183325211207146E-2</c:v>
                </c:pt>
                <c:pt idx="6">
                  <c:v>4.1383335987726921E-2</c:v>
                </c:pt>
                <c:pt idx="7">
                  <c:v>5.5033316214879391E-2</c:v>
                </c:pt>
                <c:pt idx="8">
                  <c:v>6.7783335844675663E-2</c:v>
                </c:pt>
                <c:pt idx="9">
                  <c:v>7.8450014193852668E-2</c:v>
                </c:pt>
                <c:pt idx="10">
                  <c:v>9.0999980767567989E-2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74104"/>
        <c:axId val="241474488"/>
      </c:scatterChart>
      <c:valAx>
        <c:axId val="24147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74488"/>
        <c:crosses val="autoZero"/>
        <c:crossBetween val="midCat"/>
      </c:valAx>
      <c:valAx>
        <c:axId val="2414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7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-9.7666680812835804E-2</c:v>
                </c:pt>
                <c:pt idx="1">
                  <c:v>-7.9549988110860115E-2</c:v>
                </c:pt>
                <c:pt idx="2">
                  <c:v>-6.4333349466323964E-2</c:v>
                </c:pt>
                <c:pt idx="3">
                  <c:v>-5.4300000270207871E-2</c:v>
                </c:pt>
                <c:pt idx="4">
                  <c:v>-3.8200020790100098E-2</c:v>
                </c:pt>
                <c:pt idx="5">
                  <c:v>-2.4249951044718498E-2</c:v>
                </c:pt>
                <c:pt idx="6">
                  <c:v>-1.3833294312159072E-2</c:v>
                </c:pt>
                <c:pt idx="7">
                  <c:v>-5.2166283130645752E-3</c:v>
                </c:pt>
                <c:pt idx="8">
                  <c:v>5.2999754746756444E-3</c:v>
                </c:pt>
                <c:pt idx="9">
                  <c:v>1.5583316485087151E-2</c:v>
                </c:pt>
                <c:pt idx="10">
                  <c:v>2.5966674089431763E-2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19080"/>
        <c:axId val="241833784"/>
      </c:scatterChart>
      <c:valAx>
        <c:axId val="2418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3784"/>
        <c:crosses val="autoZero"/>
        <c:crossBetween val="midCat"/>
      </c:valAx>
      <c:valAx>
        <c:axId val="2418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-1.4499823252358546E-3</c:v>
                </c:pt>
                <c:pt idx="1">
                  <c:v>4.3883303801218521E-2</c:v>
                </c:pt>
                <c:pt idx="2">
                  <c:v>7.6516687870025635E-2</c:v>
                </c:pt>
                <c:pt idx="3">
                  <c:v>0.10996667544047045</c:v>
                </c:pt>
                <c:pt idx="4">
                  <c:v>0.13391669591267896</c:v>
                </c:pt>
                <c:pt idx="5">
                  <c:v>0.16148330767949437</c:v>
                </c:pt>
                <c:pt idx="6">
                  <c:v>0.18599998950958252</c:v>
                </c:pt>
                <c:pt idx="7">
                  <c:v>0.20523331562678027</c:v>
                </c:pt>
                <c:pt idx="8">
                  <c:v>0.2262500127156577</c:v>
                </c:pt>
                <c:pt idx="9">
                  <c:v>0.24611659844716405</c:v>
                </c:pt>
                <c:pt idx="10">
                  <c:v>0.26351666450500488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83928"/>
        <c:axId val="241884312"/>
      </c:scatterChart>
      <c:valAx>
        <c:axId val="2418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84312"/>
        <c:crosses val="autoZero"/>
        <c:crossBetween val="midCat"/>
      </c:valAx>
      <c:valAx>
        <c:axId val="2418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8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8.7000131607055664E-3</c:v>
                </c:pt>
                <c:pt idx="1">
                  <c:v>3.1633327404657963E-2</c:v>
                </c:pt>
                <c:pt idx="2">
                  <c:v>5.9649984041849735E-2</c:v>
                </c:pt>
                <c:pt idx="3">
                  <c:v>8.7633321682612064E-2</c:v>
                </c:pt>
                <c:pt idx="4">
                  <c:v>0.1102166771888734</c:v>
                </c:pt>
                <c:pt idx="5">
                  <c:v>0.13204999764760339</c:v>
                </c:pt>
                <c:pt idx="6">
                  <c:v>0.15103332201639807</c:v>
                </c:pt>
                <c:pt idx="7">
                  <c:v>0.17063335577646888</c:v>
                </c:pt>
                <c:pt idx="8">
                  <c:v>0.19256666302680969</c:v>
                </c:pt>
                <c:pt idx="9">
                  <c:v>0.21146667003631603</c:v>
                </c:pt>
                <c:pt idx="10">
                  <c:v>0.2302666505177815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28272"/>
        <c:axId val="242757632"/>
      </c:scatterChart>
      <c:valAx>
        <c:axId val="242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57632"/>
        <c:crosses val="autoZero"/>
        <c:crossBetween val="midCat"/>
      </c:valAx>
      <c:valAx>
        <c:axId val="2427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-9.8600049813588386E-2</c:v>
                </c:pt>
                <c:pt idx="1">
                  <c:v>-7.091667254765821E-2</c:v>
                </c:pt>
                <c:pt idx="2">
                  <c:v>-4.8400024573008293E-2</c:v>
                </c:pt>
                <c:pt idx="3">
                  <c:v>-3.0583341916402107E-2</c:v>
                </c:pt>
                <c:pt idx="4">
                  <c:v>-1.3933320840199714E-2</c:v>
                </c:pt>
                <c:pt idx="5">
                  <c:v>2.9499928156535571E-3</c:v>
                </c:pt>
                <c:pt idx="6">
                  <c:v>2.1200001239776611E-2</c:v>
                </c:pt>
                <c:pt idx="7">
                  <c:v>3.9900024731954087E-2</c:v>
                </c:pt>
                <c:pt idx="8">
                  <c:v>5.9399982293446785E-2</c:v>
                </c:pt>
                <c:pt idx="9">
                  <c:v>7.4633320172627693E-2</c:v>
                </c:pt>
                <c:pt idx="10">
                  <c:v>9.2916687329610115E-2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19000"/>
        <c:axId val="242219384"/>
      </c:scatterChart>
      <c:valAx>
        <c:axId val="2422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9384"/>
        <c:crosses val="autoZero"/>
        <c:crossBetween val="midCat"/>
      </c:valAx>
      <c:valAx>
        <c:axId val="24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8.5600018501281738E-2</c:v>
                </c:pt>
                <c:pt idx="1">
                  <c:v>0.12981667121251417</c:v>
                </c:pt>
                <c:pt idx="2">
                  <c:v>0.17010001341501879</c:v>
                </c:pt>
                <c:pt idx="3">
                  <c:v>0.20213329792022705</c:v>
                </c:pt>
                <c:pt idx="4">
                  <c:v>0.23380001386006688</c:v>
                </c:pt>
                <c:pt idx="5">
                  <c:v>0.26695001125335693</c:v>
                </c:pt>
                <c:pt idx="6">
                  <c:v>0.29756669203440334</c:v>
                </c:pt>
                <c:pt idx="7">
                  <c:v>0.32566668589909864</c:v>
                </c:pt>
                <c:pt idx="8">
                  <c:v>0.35408331950505567</c:v>
                </c:pt>
                <c:pt idx="9">
                  <c:v>0.37715001900990797</c:v>
                </c:pt>
                <c:pt idx="10">
                  <c:v>0.40115000804265355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65912"/>
        <c:axId val="242164344"/>
      </c:scatterChart>
      <c:valAx>
        <c:axId val="24216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4344"/>
        <c:crosses val="autoZero"/>
        <c:crossBetween val="midCat"/>
      </c:valAx>
      <c:valAx>
        <c:axId val="2421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6.1583360036214119E-2</c:v>
                </c:pt>
                <c:pt idx="1">
                  <c:v>0.10326669613520312</c:v>
                </c:pt>
                <c:pt idx="2">
                  <c:v>0.13996670643488573</c:v>
                </c:pt>
                <c:pt idx="3">
                  <c:v>0.16496666272481297</c:v>
                </c:pt>
                <c:pt idx="4">
                  <c:v>0.18955002228418993</c:v>
                </c:pt>
                <c:pt idx="5">
                  <c:v>0.21191670497258519</c:v>
                </c:pt>
                <c:pt idx="6">
                  <c:v>0.23113334178924561</c:v>
                </c:pt>
                <c:pt idx="7">
                  <c:v>0.25098329782485962</c:v>
                </c:pt>
                <c:pt idx="8">
                  <c:v>0.2710499962170918</c:v>
                </c:pt>
                <c:pt idx="9">
                  <c:v>0.28594998518625903</c:v>
                </c:pt>
                <c:pt idx="10">
                  <c:v>0.30023332436879469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64736"/>
        <c:axId val="242163952"/>
      </c:scatterChart>
      <c:valAx>
        <c:axId val="2421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3952"/>
        <c:crosses val="autoZero"/>
        <c:crossBetween val="midCat"/>
      </c:valAx>
      <c:valAx>
        <c:axId val="2421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3.8949999958276749E-2</c:v>
                </c:pt>
                <c:pt idx="1">
                  <c:v>0.3417000025510788</c:v>
                </c:pt>
                <c:pt idx="2">
                  <c:v>0.66290000081062317</c:v>
                </c:pt>
                <c:pt idx="3">
                  <c:v>0.98089998960494995</c:v>
                </c:pt>
                <c:pt idx="4">
                  <c:v>1.2992500066757202</c:v>
                </c:pt>
                <c:pt idx="5">
                  <c:v>1.5427500009536743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66696"/>
        <c:axId val="242163560"/>
      </c:scatterChart>
      <c:valAx>
        <c:axId val="2421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3560"/>
        <c:crosses val="autoZero"/>
        <c:crossBetween val="midCat"/>
      </c:valAx>
      <c:valAx>
        <c:axId val="2421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6.4949999252955123E-2</c:v>
                </c:pt>
                <c:pt idx="1">
                  <c:v>6.7383334040641785E-2</c:v>
                </c:pt>
                <c:pt idx="2">
                  <c:v>6.7566665510336563E-2</c:v>
                </c:pt>
                <c:pt idx="3">
                  <c:v>6.7816667258739471E-2</c:v>
                </c:pt>
                <c:pt idx="4">
                  <c:v>6.8316665788491562E-2</c:v>
                </c:pt>
                <c:pt idx="5">
                  <c:v>6.8750000248352691E-2</c:v>
                </c:pt>
                <c:pt idx="6">
                  <c:v>6.9349999229113266E-2</c:v>
                </c:pt>
                <c:pt idx="7">
                  <c:v>7.006666685144107E-2</c:v>
                </c:pt>
                <c:pt idx="8">
                  <c:v>7.0616667469342545E-2</c:v>
                </c:pt>
                <c:pt idx="9">
                  <c:v>7.1166668087244034E-2</c:v>
                </c:pt>
                <c:pt idx="10">
                  <c:v>7.188333446780841E-2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71848"/>
        <c:axId val="280773024"/>
      </c:scatterChart>
      <c:valAx>
        <c:axId val="28077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3024"/>
        <c:crosses val="autoZero"/>
        <c:crossBetween val="midCat"/>
      </c:valAx>
      <c:valAx>
        <c:axId val="2807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opLeftCell="A97" workbookViewId="0">
      <selection activeCell="D121" sqref="D121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130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131</v>
      </c>
    </row>
    <row r="6" spans="1:12" x14ac:dyDescent="0.3">
      <c r="A6" t="s">
        <v>7</v>
      </c>
      <c r="B6" s="1" t="s">
        <v>132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133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134</v>
      </c>
      <c r="E31" t="s">
        <v>135</v>
      </c>
    </row>
    <row r="32" spans="1:12" x14ac:dyDescent="0.3">
      <c r="A32" t="s">
        <v>32</v>
      </c>
      <c r="B32" s="1" t="s">
        <v>136</v>
      </c>
    </row>
    <row r="35" spans="1:12" x14ac:dyDescent="0.3">
      <c r="A35" s="4" t="s">
        <v>33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34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35</v>
      </c>
      <c r="B37">
        <v>29.7</v>
      </c>
      <c r="C37">
        <v>30.5</v>
      </c>
      <c r="D37">
        <v>30.2</v>
      </c>
      <c r="E37">
        <v>30.3</v>
      </c>
      <c r="F37">
        <v>30</v>
      </c>
      <c r="G37">
        <v>30.2</v>
      </c>
      <c r="H37">
        <v>30.1</v>
      </c>
      <c r="I37">
        <v>30.5</v>
      </c>
      <c r="J37">
        <v>30.1</v>
      </c>
      <c r="K37">
        <v>29.9</v>
      </c>
      <c r="L37">
        <v>30.3</v>
      </c>
    </row>
    <row r="38" spans="1:12" x14ac:dyDescent="0.3">
      <c r="A38" s="4" t="s">
        <v>36</v>
      </c>
      <c r="B38">
        <v>3.8899999111890793E-2</v>
      </c>
      <c r="C38">
        <v>3.9299998432397842E-2</v>
      </c>
      <c r="D38">
        <v>3.9099998772144318E-2</v>
      </c>
      <c r="E38">
        <v>3.9000000804662704E-2</v>
      </c>
      <c r="F38">
        <v>3.9000000804662704E-2</v>
      </c>
      <c r="G38">
        <v>3.8899999111890793E-2</v>
      </c>
      <c r="H38">
        <v>3.8899999111890793E-2</v>
      </c>
      <c r="I38">
        <v>3.8899999111890793E-2</v>
      </c>
      <c r="J38">
        <v>3.8600001484155655E-2</v>
      </c>
      <c r="K38">
        <v>3.8600001484155655E-2</v>
      </c>
      <c r="L38">
        <v>3.8600001484155655E-2</v>
      </c>
    </row>
    <row r="39" spans="1:12" x14ac:dyDescent="0.3">
      <c r="A39" s="4" t="s">
        <v>37</v>
      </c>
      <c r="B39">
        <v>0.33880001306533813</v>
      </c>
      <c r="C39">
        <v>0.33820000290870667</v>
      </c>
      <c r="D39">
        <v>0.33739998936653137</v>
      </c>
      <c r="E39">
        <v>0.33680000901222229</v>
      </c>
      <c r="F39">
        <v>0.33619999885559082</v>
      </c>
      <c r="G39">
        <v>0.33539998531341553</v>
      </c>
      <c r="H39">
        <v>0.33469998836517334</v>
      </c>
      <c r="I39">
        <v>0.33390000462532043</v>
      </c>
      <c r="J39">
        <v>0.33320000767707825</v>
      </c>
      <c r="K39">
        <v>0.33250001072883606</v>
      </c>
      <c r="L39">
        <v>0.33199998736381531</v>
      </c>
    </row>
    <row r="40" spans="1:12" x14ac:dyDescent="0.3">
      <c r="A40" s="4" t="s">
        <v>38</v>
      </c>
      <c r="B40">
        <v>0.65960001945495605</v>
      </c>
      <c r="C40">
        <v>0.6600000262260437</v>
      </c>
      <c r="D40">
        <v>0.65979999303817749</v>
      </c>
      <c r="E40">
        <v>0.65930002927780151</v>
      </c>
      <c r="F40">
        <v>0.65890002250671387</v>
      </c>
      <c r="G40">
        <v>0.65829998254776001</v>
      </c>
      <c r="H40">
        <v>0.65770000219345093</v>
      </c>
      <c r="I40">
        <v>0.6567000150680542</v>
      </c>
      <c r="J40">
        <v>0.65609997510910034</v>
      </c>
      <c r="K40">
        <v>0.65570002794265747</v>
      </c>
      <c r="L40">
        <v>0.65460002422332764</v>
      </c>
    </row>
    <row r="41" spans="1:12" x14ac:dyDescent="0.3">
      <c r="A41" s="4" t="s">
        <v>39</v>
      </c>
      <c r="B41">
        <v>0.9749000072479248</v>
      </c>
      <c r="C41">
        <v>0.97600001096725464</v>
      </c>
      <c r="D41">
        <v>0.97579997777938843</v>
      </c>
      <c r="E41">
        <v>0.97500002384185791</v>
      </c>
      <c r="F41">
        <v>0.97519999742507935</v>
      </c>
      <c r="G41">
        <v>0.97409999370574951</v>
      </c>
      <c r="H41">
        <v>0.97280001640319824</v>
      </c>
      <c r="I41">
        <v>0.97210001945495605</v>
      </c>
      <c r="J41">
        <v>0.97060000896453857</v>
      </c>
      <c r="K41">
        <v>0.97009998559951782</v>
      </c>
      <c r="L41">
        <v>0.96890002489089966</v>
      </c>
    </row>
    <row r="42" spans="1:12" x14ac:dyDescent="0.3">
      <c r="A42" s="4" t="s">
        <v>40</v>
      </c>
      <c r="B42">
        <v>1.2905000448226929</v>
      </c>
      <c r="C42">
        <v>1.292199969291687</v>
      </c>
      <c r="D42">
        <v>1.2925000190734863</v>
      </c>
      <c r="E42">
        <v>1.2933000326156616</v>
      </c>
      <c r="F42">
        <v>1.2935999631881714</v>
      </c>
      <c r="G42">
        <v>1.2922999858856201</v>
      </c>
      <c r="H42">
        <v>1.2924000024795532</v>
      </c>
      <c r="I42">
        <v>1.2918000221252441</v>
      </c>
      <c r="J42">
        <v>1.2914999723434448</v>
      </c>
      <c r="K42">
        <v>1.2914999723434448</v>
      </c>
      <c r="L42">
        <v>1.2903000116348267</v>
      </c>
    </row>
    <row r="43" spans="1:12" x14ac:dyDescent="0.3">
      <c r="A43" s="4" t="s">
        <v>41</v>
      </c>
      <c r="B43">
        <v>1.5378999710083008</v>
      </c>
      <c r="C43">
        <v>1.5415999889373779</v>
      </c>
      <c r="D43">
        <v>1.542199969291687</v>
      </c>
      <c r="E43">
        <v>1.5433000326156616</v>
      </c>
      <c r="F43">
        <v>1.542199969291687</v>
      </c>
      <c r="G43">
        <v>1.5425000190734863</v>
      </c>
      <c r="H43">
        <v>1.5418000221252441</v>
      </c>
      <c r="I43">
        <v>1.5408999919891357</v>
      </c>
      <c r="J43">
        <v>1.5400999784469604</v>
      </c>
      <c r="K43">
        <v>1.5386999845504761</v>
      </c>
      <c r="L43">
        <v>1.5382000207901001</v>
      </c>
    </row>
    <row r="44" spans="1:12" x14ac:dyDescent="0.3">
      <c r="A44" s="4" t="s">
        <v>42</v>
      </c>
      <c r="B44">
        <v>3.9000000804662704E-2</v>
      </c>
      <c r="C44">
        <v>3.8899999111890793E-2</v>
      </c>
      <c r="D44">
        <v>3.9200000464916229E-2</v>
      </c>
      <c r="E44">
        <v>3.8899999111890793E-2</v>
      </c>
      <c r="F44">
        <v>3.8899999111890793E-2</v>
      </c>
      <c r="G44">
        <v>3.8899999111890793E-2</v>
      </c>
      <c r="H44">
        <v>3.9000000804662704E-2</v>
      </c>
      <c r="I44">
        <v>3.9200000464916229E-2</v>
      </c>
      <c r="J44">
        <v>3.8899999111890793E-2</v>
      </c>
      <c r="K44">
        <v>3.9200000464916229E-2</v>
      </c>
      <c r="L44">
        <v>3.9000000804662704E-2</v>
      </c>
    </row>
    <row r="45" spans="1:12" x14ac:dyDescent="0.3">
      <c r="A45" s="4" t="s">
        <v>43</v>
      </c>
      <c r="B45">
        <v>0.34459999203681946</v>
      </c>
      <c r="C45">
        <v>0.34389999508857727</v>
      </c>
      <c r="D45">
        <v>0.34369999170303345</v>
      </c>
      <c r="E45">
        <v>0.34290000796318054</v>
      </c>
      <c r="F45">
        <v>0.3425000011920929</v>
      </c>
      <c r="G45">
        <v>0.34180000424385071</v>
      </c>
      <c r="H45">
        <v>0.34110000729560852</v>
      </c>
      <c r="I45">
        <v>0.34040001034736633</v>
      </c>
      <c r="J45">
        <v>0.33950001001358032</v>
      </c>
      <c r="K45">
        <v>0.33910000324249268</v>
      </c>
      <c r="L45">
        <v>0.33869999647140503</v>
      </c>
    </row>
    <row r="46" spans="1:12" x14ac:dyDescent="0.3">
      <c r="A46" s="4" t="s">
        <v>44</v>
      </c>
      <c r="B46">
        <v>0.66619998216629028</v>
      </c>
      <c r="C46">
        <v>0.66570001840591431</v>
      </c>
      <c r="D46">
        <v>0.66500002145767212</v>
      </c>
      <c r="E46">
        <v>0.6646999716758728</v>
      </c>
      <c r="F46">
        <v>0.66399997472763062</v>
      </c>
      <c r="G46">
        <v>0.66310000419616699</v>
      </c>
      <c r="H46">
        <v>0.66210001707077026</v>
      </c>
      <c r="I46">
        <v>0.66109997034072876</v>
      </c>
      <c r="J46">
        <v>0.66060000658035278</v>
      </c>
      <c r="K46">
        <v>0.65969997644424438</v>
      </c>
      <c r="L46">
        <v>0.6589999794960022</v>
      </c>
    </row>
    <row r="47" spans="1:12" x14ac:dyDescent="0.3">
      <c r="A47" s="4" t="s">
        <v>45</v>
      </c>
      <c r="B47">
        <v>0.9868999719619751</v>
      </c>
      <c r="C47">
        <v>0.9869999885559082</v>
      </c>
      <c r="D47">
        <v>0.9878000020980835</v>
      </c>
      <c r="E47">
        <v>0.9868999719619751</v>
      </c>
      <c r="F47">
        <v>0.98680001497268677</v>
      </c>
      <c r="G47">
        <v>0.98640000820159912</v>
      </c>
      <c r="H47">
        <v>0.98439997434616089</v>
      </c>
      <c r="I47">
        <v>0.98379999399185181</v>
      </c>
      <c r="J47">
        <v>0.98259997367858887</v>
      </c>
      <c r="K47">
        <v>0.98119997978210449</v>
      </c>
      <c r="L47">
        <v>0.98009997606277466</v>
      </c>
    </row>
    <row r="48" spans="1:12" x14ac:dyDescent="0.3">
      <c r="A48" s="4" t="s">
        <v>46</v>
      </c>
      <c r="B48">
        <v>1.3079999685287476</v>
      </c>
      <c r="C48">
        <v>1.3080999851226807</v>
      </c>
      <c r="D48">
        <v>1.3071999549865723</v>
      </c>
      <c r="E48">
        <v>1.3061000108718872</v>
      </c>
      <c r="F48">
        <v>1.3056000471115112</v>
      </c>
      <c r="G48">
        <v>1.3039000034332275</v>
      </c>
      <c r="H48">
        <v>1.3028000593185425</v>
      </c>
      <c r="I48">
        <v>1.3025000095367432</v>
      </c>
      <c r="J48">
        <v>1.3005000352859497</v>
      </c>
      <c r="K48">
        <v>1.2999000549316406</v>
      </c>
      <c r="L48">
        <v>1.2989000082015991</v>
      </c>
    </row>
    <row r="49" spans="1:12" x14ac:dyDescent="0.3">
      <c r="A49" s="4" t="s">
        <v>47</v>
      </c>
      <c r="B49">
        <v>1.5476000308990479</v>
      </c>
      <c r="C49">
        <v>1.5508999824523926</v>
      </c>
      <c r="D49">
        <v>1.5526000261306763</v>
      </c>
      <c r="E49">
        <v>1.5520000457763672</v>
      </c>
      <c r="F49">
        <v>1.5506999492645264</v>
      </c>
      <c r="G49">
        <v>1.5468000173568726</v>
      </c>
      <c r="H49">
        <v>1.5493999719619751</v>
      </c>
      <c r="I49">
        <v>1.5478999614715576</v>
      </c>
      <c r="J49">
        <v>1.5457999706268311</v>
      </c>
      <c r="K49">
        <v>1.5455000400543213</v>
      </c>
      <c r="L49">
        <v>1.544700026512146</v>
      </c>
    </row>
    <row r="50" spans="1:12" x14ac:dyDescent="0.3">
      <c r="A50" s="4" t="s">
        <v>48</v>
      </c>
      <c r="B50">
        <v>0.74210000038146973</v>
      </c>
      <c r="C50">
        <v>0.75840002298355103</v>
      </c>
      <c r="D50">
        <v>0.77259999513626099</v>
      </c>
      <c r="E50">
        <v>0.7882000207901001</v>
      </c>
      <c r="F50">
        <v>0.79540002346038818</v>
      </c>
      <c r="G50">
        <v>0.81190001964569092</v>
      </c>
      <c r="H50">
        <v>0.82440000772476196</v>
      </c>
      <c r="I50">
        <v>0.8343999981880188</v>
      </c>
      <c r="J50">
        <v>0.84450000524520874</v>
      </c>
      <c r="K50">
        <v>0.85280001163482666</v>
      </c>
      <c r="L50">
        <v>0.86330002546310425</v>
      </c>
    </row>
    <row r="51" spans="1:12" x14ac:dyDescent="0.3">
      <c r="A51" s="4" t="s">
        <v>49</v>
      </c>
      <c r="B51">
        <v>0.82499998807907104</v>
      </c>
      <c r="C51">
        <v>0.82160001993179321</v>
      </c>
      <c r="D51">
        <v>0.80909997224807739</v>
      </c>
      <c r="E51">
        <v>0.8180999755859375</v>
      </c>
      <c r="F51">
        <v>0.83279997110366821</v>
      </c>
      <c r="G51">
        <v>0.83939999341964722</v>
      </c>
      <c r="H51">
        <v>0.8475000262260437</v>
      </c>
      <c r="I51">
        <v>0.86009997129440308</v>
      </c>
      <c r="J51">
        <v>0.87599998712539673</v>
      </c>
      <c r="K51">
        <v>0.88910001516342163</v>
      </c>
      <c r="L51">
        <v>0.90630000829696655</v>
      </c>
    </row>
    <row r="52" spans="1:12" x14ac:dyDescent="0.3">
      <c r="A52" s="4" t="s">
        <v>50</v>
      </c>
      <c r="B52">
        <v>0.99059998989105225</v>
      </c>
      <c r="C52">
        <v>0.99639999866485596</v>
      </c>
      <c r="D52">
        <v>1.006100058555603</v>
      </c>
      <c r="E52">
        <v>1.0099999904632568</v>
      </c>
      <c r="F52">
        <v>1.0205999612808228</v>
      </c>
      <c r="G52">
        <v>1.0288000106811523</v>
      </c>
      <c r="H52">
        <v>1.0318000316619873</v>
      </c>
      <c r="I52">
        <v>1.0420999526977539</v>
      </c>
      <c r="J52">
        <v>1.0469000339508057</v>
      </c>
      <c r="K52">
        <v>1.0493999719619751</v>
      </c>
      <c r="L52">
        <v>1.0592999458312988</v>
      </c>
    </row>
    <row r="53" spans="1:12" x14ac:dyDescent="0.3">
      <c r="A53" s="4" t="s">
        <v>51</v>
      </c>
      <c r="B53">
        <v>0.8726000189781189</v>
      </c>
      <c r="C53">
        <v>0.89840000867843628</v>
      </c>
      <c r="D53">
        <v>0.90429997444152832</v>
      </c>
      <c r="E53">
        <v>0.91540002822875977</v>
      </c>
      <c r="F53">
        <v>0.92510002851486206</v>
      </c>
      <c r="G53">
        <v>0.93819999694824219</v>
      </c>
      <c r="H53">
        <v>0.94849997758865356</v>
      </c>
      <c r="I53">
        <v>0.96079999208450317</v>
      </c>
      <c r="J53">
        <v>0.97310000658035278</v>
      </c>
      <c r="K53">
        <v>0.98290002346038818</v>
      </c>
      <c r="L53">
        <v>0.99459999799728394</v>
      </c>
    </row>
    <row r="54" spans="1:12" x14ac:dyDescent="0.3">
      <c r="A54" s="4" t="s">
        <v>52</v>
      </c>
      <c r="B54">
        <v>0.79860001802444458</v>
      </c>
      <c r="C54">
        <v>0.80739998817443848</v>
      </c>
      <c r="D54">
        <v>0.81650000810623169</v>
      </c>
      <c r="E54">
        <v>0.82719999551773071</v>
      </c>
      <c r="F54">
        <v>0.83890002965927124</v>
      </c>
      <c r="G54">
        <v>0.84939998388290405</v>
      </c>
      <c r="H54">
        <v>0.86009997129440308</v>
      </c>
      <c r="I54">
        <v>0.87070000171661377</v>
      </c>
      <c r="J54">
        <v>0.88129997253417969</v>
      </c>
      <c r="K54">
        <v>0.89179998636245728</v>
      </c>
      <c r="L54">
        <v>0.90179997682571411</v>
      </c>
    </row>
    <row r="55" spans="1:12" x14ac:dyDescent="0.3">
      <c r="A55" s="4" t="s">
        <v>53</v>
      </c>
      <c r="B55">
        <v>0.86070001125335693</v>
      </c>
      <c r="C55">
        <v>0.8694000244140625</v>
      </c>
      <c r="D55">
        <v>0.87449997663497925</v>
      </c>
      <c r="E55">
        <v>0.88440001010894775</v>
      </c>
      <c r="F55">
        <v>0.90039998292922974</v>
      </c>
      <c r="G55">
        <v>0.91720002889633179</v>
      </c>
      <c r="H55">
        <v>0.93580001592636108</v>
      </c>
      <c r="I55">
        <v>0.95469999313354492</v>
      </c>
      <c r="J55">
        <v>0.9725000262260437</v>
      </c>
      <c r="K55">
        <v>0.99029999971389771</v>
      </c>
      <c r="L55">
        <v>1.0054999589920044</v>
      </c>
    </row>
    <row r="56" spans="1:12" x14ac:dyDescent="0.3">
      <c r="A56" s="4" t="s">
        <v>54</v>
      </c>
      <c r="B56">
        <v>1.0123000144958496</v>
      </c>
      <c r="C56">
        <v>1.0240000486373901</v>
      </c>
      <c r="D56">
        <v>1.037600040435791</v>
      </c>
      <c r="E56">
        <v>1.0489000082015991</v>
      </c>
      <c r="F56">
        <v>1.0607999563217163</v>
      </c>
      <c r="G56">
        <v>1.076200008392334</v>
      </c>
      <c r="H56">
        <v>1.0851000547409058</v>
      </c>
      <c r="I56">
        <v>1.0945999622344971</v>
      </c>
      <c r="J56">
        <v>1.104200005531311</v>
      </c>
      <c r="K56">
        <v>1.1131000518798828</v>
      </c>
      <c r="L56">
        <v>1.1201000213623047</v>
      </c>
    </row>
    <row r="57" spans="1:12" x14ac:dyDescent="0.3">
      <c r="A57" s="4" t="s">
        <v>55</v>
      </c>
      <c r="B57">
        <v>1.0099999904632568</v>
      </c>
      <c r="C57">
        <v>1.0174000263214111</v>
      </c>
      <c r="D57">
        <v>1.0262999534606934</v>
      </c>
      <c r="E57">
        <v>1.0346000194549561</v>
      </c>
      <c r="F57">
        <v>1.0462000370025635</v>
      </c>
      <c r="G57">
        <v>1.0572999715805054</v>
      </c>
      <c r="H57">
        <v>1.0679999589920044</v>
      </c>
      <c r="I57">
        <v>1.0807000398635864</v>
      </c>
      <c r="J57">
        <v>1.0911999940872192</v>
      </c>
      <c r="K57">
        <v>1.100600004196167</v>
      </c>
      <c r="L57">
        <v>1.1092000007629395</v>
      </c>
    </row>
    <row r="58" spans="1:12" x14ac:dyDescent="0.3">
      <c r="A58" s="4" t="s">
        <v>56</v>
      </c>
      <c r="B58">
        <v>0.92150002717971802</v>
      </c>
      <c r="C58">
        <v>0.93400001525878906</v>
      </c>
      <c r="D58">
        <v>0.94090002775192261</v>
      </c>
      <c r="E58">
        <v>0.95440000295639038</v>
      </c>
      <c r="F58">
        <v>0.9627000093460083</v>
      </c>
      <c r="G58">
        <v>0.97350001335144043</v>
      </c>
      <c r="H58">
        <v>0.98280000686645508</v>
      </c>
      <c r="I58">
        <v>0.99220001697540283</v>
      </c>
      <c r="J58">
        <v>0.99970000982284546</v>
      </c>
      <c r="K58">
        <v>1.0083999633789062</v>
      </c>
      <c r="L58">
        <v>1.0152000188827515</v>
      </c>
    </row>
    <row r="59" spans="1:12" x14ac:dyDescent="0.3">
      <c r="A59" s="4" t="s">
        <v>57</v>
      </c>
      <c r="B59">
        <v>1.0300999879837036</v>
      </c>
      <c r="C59">
        <v>1.0496000051498413</v>
      </c>
      <c r="D59">
        <v>1.0637999773025513</v>
      </c>
      <c r="E59">
        <v>1.0817999839782715</v>
      </c>
      <c r="F59">
        <v>1.0966000556945801</v>
      </c>
      <c r="G59">
        <v>1.1172000169754028</v>
      </c>
      <c r="H59">
        <v>1.1341999769210815</v>
      </c>
      <c r="I59">
        <v>1.1499999761581421</v>
      </c>
      <c r="J59">
        <v>1.163599967956543</v>
      </c>
      <c r="K59">
        <v>1.1782000064849854</v>
      </c>
      <c r="L59">
        <v>1.1917999982833862</v>
      </c>
    </row>
    <row r="60" spans="1:12" x14ac:dyDescent="0.3">
      <c r="A60" s="4" t="s">
        <v>58</v>
      </c>
      <c r="B60">
        <v>0.99769997596740723</v>
      </c>
      <c r="C60">
        <v>1.0025999546051025</v>
      </c>
      <c r="D60">
        <v>1.002500057220459</v>
      </c>
      <c r="E60">
        <v>1.0128999948501587</v>
      </c>
      <c r="F60">
        <v>1.0220999717712402</v>
      </c>
      <c r="G60">
        <v>1.0362000465393066</v>
      </c>
      <c r="H60">
        <v>1.0471999645233154</v>
      </c>
      <c r="I60">
        <v>1.0575000047683716</v>
      </c>
      <c r="J60">
        <v>1.0680999755859375</v>
      </c>
      <c r="K60">
        <v>1.0779999494552612</v>
      </c>
      <c r="L60">
        <v>1.0875999927520752</v>
      </c>
    </row>
    <row r="61" spans="1:12" x14ac:dyDescent="0.3">
      <c r="A61" s="4" t="s">
        <v>59</v>
      </c>
      <c r="B61">
        <v>0.89840000867843628</v>
      </c>
      <c r="C61">
        <v>0.90869998931884766</v>
      </c>
      <c r="D61">
        <v>0.91149997711181641</v>
      </c>
      <c r="E61">
        <v>0.9179999828338623</v>
      </c>
      <c r="F61">
        <v>0.93519997596740723</v>
      </c>
      <c r="G61">
        <v>0.94050002098083496</v>
      </c>
      <c r="H61">
        <v>0.93730002641677856</v>
      </c>
      <c r="I61">
        <v>0.93569999933242798</v>
      </c>
      <c r="J61">
        <v>0.94019997119903564</v>
      </c>
      <c r="K61">
        <v>0.95340001583099365</v>
      </c>
      <c r="L61">
        <v>0.96929997205734253</v>
      </c>
    </row>
    <row r="62" spans="1:12" x14ac:dyDescent="0.3">
      <c r="A62" s="4" t="s">
        <v>60</v>
      </c>
      <c r="B62">
        <v>1.2297999858856201</v>
      </c>
      <c r="C62">
        <v>1.2568999528884888</v>
      </c>
      <c r="D62">
        <v>1.2689000368118286</v>
      </c>
      <c r="E62">
        <v>1.2925000190734863</v>
      </c>
      <c r="F62">
        <v>1.3180999755859375</v>
      </c>
      <c r="G62">
        <v>1.3365000486373901</v>
      </c>
      <c r="H62">
        <v>1.3578000068664551</v>
      </c>
      <c r="I62">
        <v>1.3774000406265259</v>
      </c>
      <c r="J62">
        <v>1.3931000232696533</v>
      </c>
      <c r="K62">
        <v>1.4136999845504761</v>
      </c>
      <c r="L62">
        <v>1.4265999794006348</v>
      </c>
    </row>
    <row r="63" spans="1:12" x14ac:dyDescent="0.3">
      <c r="A63" s="4" t="s">
        <v>61</v>
      </c>
      <c r="B63">
        <v>1.2618999481201172</v>
      </c>
      <c r="C63">
        <v>1.2913000583648682</v>
      </c>
      <c r="D63">
        <v>1.3107000589370728</v>
      </c>
      <c r="E63">
        <v>1.3372999429702759</v>
      </c>
      <c r="F63">
        <v>1.3583999872207642</v>
      </c>
      <c r="G63">
        <v>1.3849999904632568</v>
      </c>
      <c r="H63">
        <v>1.4067000150680542</v>
      </c>
      <c r="I63">
        <v>1.4297000169754028</v>
      </c>
      <c r="J63">
        <v>1.4492000341415405</v>
      </c>
      <c r="K63">
        <v>1.4688999652862549</v>
      </c>
      <c r="L63">
        <v>1.486299991607666</v>
      </c>
    </row>
    <row r="64" spans="1:12" x14ac:dyDescent="0.3">
      <c r="A64" s="4" t="s">
        <v>62</v>
      </c>
      <c r="B64">
        <v>1.3217999935150146</v>
      </c>
      <c r="C64">
        <v>1.3598999977111816</v>
      </c>
      <c r="D64">
        <v>1.3977999687194824</v>
      </c>
      <c r="E64">
        <v>1.4365999698638916</v>
      </c>
      <c r="F64">
        <v>1.4571000337600708</v>
      </c>
      <c r="G64">
        <v>1.4779000282287598</v>
      </c>
      <c r="H64">
        <v>1.4939999580383301</v>
      </c>
      <c r="I64">
        <v>1.5142999887466431</v>
      </c>
      <c r="J64">
        <v>1.5331000089645386</v>
      </c>
      <c r="K64">
        <v>1.5504000186920166</v>
      </c>
      <c r="L64">
        <v>1.565500020980835</v>
      </c>
    </row>
    <row r="65" spans="1:12" x14ac:dyDescent="0.3">
      <c r="A65" s="4" t="s">
        <v>63</v>
      </c>
      <c r="B65">
        <v>1.371999979019165</v>
      </c>
      <c r="C65">
        <v>1.4609999656677246</v>
      </c>
      <c r="D65">
        <v>1.4958000183105469</v>
      </c>
      <c r="E65">
        <v>1.5335999727249146</v>
      </c>
      <c r="F65">
        <v>1.5561000108718872</v>
      </c>
      <c r="G65">
        <v>1.5889999866485596</v>
      </c>
      <c r="H65">
        <v>1.6125999689102173</v>
      </c>
      <c r="I65">
        <v>1.636199951171875</v>
      </c>
      <c r="J65">
        <v>1.6545000076293945</v>
      </c>
      <c r="K65">
        <v>1.6779999732971191</v>
      </c>
      <c r="L65">
        <v>1.6964000463485718</v>
      </c>
    </row>
    <row r="66" spans="1:12" x14ac:dyDescent="0.3">
      <c r="A66" s="4" t="s">
        <v>64</v>
      </c>
      <c r="B66">
        <v>1.4500000476837158</v>
      </c>
      <c r="C66">
        <v>1.4537999629974365</v>
      </c>
      <c r="D66">
        <v>1.4775999784469604</v>
      </c>
      <c r="E66">
        <v>1.5211000442504883</v>
      </c>
      <c r="F66">
        <v>1.5519000291824341</v>
      </c>
      <c r="G66">
        <v>1.5866999626159668</v>
      </c>
      <c r="H66">
        <v>1.615399956703186</v>
      </c>
      <c r="I66">
        <v>1.635699987411499</v>
      </c>
      <c r="J66">
        <v>1.6526999473571777</v>
      </c>
      <c r="K66">
        <v>1.6770999431610107</v>
      </c>
      <c r="L66">
        <v>1.6976000070571899</v>
      </c>
    </row>
    <row r="67" spans="1:12" x14ac:dyDescent="0.3">
      <c r="A67" s="4" t="s">
        <v>65</v>
      </c>
      <c r="B67">
        <v>1.3968000411987305</v>
      </c>
      <c r="C67">
        <v>1.4321999549865723</v>
      </c>
      <c r="D67">
        <v>1.4591000080108643</v>
      </c>
      <c r="E67">
        <v>1.4823000431060791</v>
      </c>
      <c r="F67">
        <v>1.499500036239624</v>
      </c>
      <c r="G67">
        <v>1.524399995803833</v>
      </c>
      <c r="H67">
        <v>1.5458999872207642</v>
      </c>
      <c r="I67">
        <v>1.5611000061035156</v>
      </c>
      <c r="J67">
        <v>1.5810999870300293</v>
      </c>
      <c r="K67">
        <v>1.6023999452590942</v>
      </c>
      <c r="L67">
        <v>1.6140999794006348</v>
      </c>
    </row>
    <row r="68" spans="1:12" x14ac:dyDescent="0.3">
      <c r="A68" s="4" t="s">
        <v>66</v>
      </c>
      <c r="B68">
        <v>0.89480000734329224</v>
      </c>
      <c r="C68">
        <v>0.92009997367858887</v>
      </c>
      <c r="D68">
        <v>0.94029998779296875</v>
      </c>
      <c r="E68">
        <v>0.96410000324249268</v>
      </c>
      <c r="F68">
        <v>0.98760002851486206</v>
      </c>
      <c r="G68">
        <v>1.0154999494552612</v>
      </c>
      <c r="H68">
        <v>1.0399999618530273</v>
      </c>
      <c r="I68">
        <v>1.0647000074386597</v>
      </c>
      <c r="J68">
        <v>1.0877000093460083</v>
      </c>
      <c r="K68">
        <v>1.110200047492981</v>
      </c>
      <c r="L68">
        <v>1.1296999454498291</v>
      </c>
    </row>
    <row r="69" spans="1:12" x14ac:dyDescent="0.3">
      <c r="A69" s="4" t="s">
        <v>67</v>
      </c>
      <c r="B69">
        <v>0.83060002326965332</v>
      </c>
      <c r="C69">
        <v>0.84859997034072876</v>
      </c>
      <c r="D69">
        <v>0.88359999656677246</v>
      </c>
      <c r="E69">
        <v>0.91409999132156372</v>
      </c>
      <c r="F69">
        <v>0.94129997491836548</v>
      </c>
      <c r="G69">
        <v>0.96700000762939453</v>
      </c>
      <c r="H69">
        <v>0.98559999465942383</v>
      </c>
      <c r="I69">
        <v>1.0042999982833862</v>
      </c>
      <c r="J69">
        <v>1.0228999853134155</v>
      </c>
      <c r="K69">
        <v>1.0390000343322754</v>
      </c>
      <c r="L69">
        <v>1.0546000003814697</v>
      </c>
    </row>
    <row r="70" spans="1:12" x14ac:dyDescent="0.3">
      <c r="A70" s="4" t="s">
        <v>68</v>
      </c>
      <c r="B70">
        <v>0.9122999906539917</v>
      </c>
      <c r="C70">
        <v>0.95169997215270996</v>
      </c>
      <c r="D70">
        <v>0.98290002346038818</v>
      </c>
      <c r="E70">
        <v>1.0161999464035034</v>
      </c>
      <c r="F70">
        <v>1.042199969291687</v>
      </c>
      <c r="G70">
        <v>1.0714000463485718</v>
      </c>
      <c r="H70">
        <v>1.101099967956543</v>
      </c>
      <c r="I70">
        <v>1.1327999830245972</v>
      </c>
      <c r="J70">
        <v>1.1634999513626099</v>
      </c>
      <c r="K70">
        <v>1.1907999515533447</v>
      </c>
      <c r="L70">
        <v>1.2163000106811523</v>
      </c>
    </row>
    <row r="71" spans="1:12" x14ac:dyDescent="0.3">
      <c r="A71" s="4" t="s">
        <v>69</v>
      </c>
      <c r="B71">
        <v>0.89740002155303955</v>
      </c>
      <c r="C71">
        <v>0.91820001602172852</v>
      </c>
      <c r="D71">
        <v>0.94480001926422119</v>
      </c>
      <c r="E71">
        <v>0.97200000286102295</v>
      </c>
      <c r="F71">
        <v>0.99250000715255737</v>
      </c>
      <c r="G71">
        <v>1.0142999887466431</v>
      </c>
      <c r="H71">
        <v>1.0324000120162964</v>
      </c>
      <c r="I71">
        <v>1.051300048828125</v>
      </c>
      <c r="J71">
        <v>1.069599986076355</v>
      </c>
      <c r="K71">
        <v>1.0856000185012817</v>
      </c>
      <c r="L71">
        <v>1.1019999980926514</v>
      </c>
    </row>
    <row r="72" spans="1:12" x14ac:dyDescent="0.3">
      <c r="A72" s="4" t="s">
        <v>70</v>
      </c>
      <c r="B72">
        <v>1.0504000186920166</v>
      </c>
      <c r="C72">
        <v>1.0782999992370605</v>
      </c>
      <c r="D72">
        <v>1.1053999662399292</v>
      </c>
      <c r="E72">
        <v>1.1440999507904053</v>
      </c>
      <c r="F72">
        <v>1.1726000308990479</v>
      </c>
      <c r="G72">
        <v>1.2032999992370605</v>
      </c>
      <c r="H72">
        <v>1.2309000492095947</v>
      </c>
      <c r="I72">
        <v>1.2582000494003296</v>
      </c>
      <c r="J72">
        <v>1.2819000482559204</v>
      </c>
      <c r="K72">
        <v>1.3050999641418457</v>
      </c>
      <c r="L72">
        <v>1.3237999677658081</v>
      </c>
    </row>
    <row r="73" spans="1:12" x14ac:dyDescent="0.3">
      <c r="A73" s="4" t="s">
        <v>71</v>
      </c>
      <c r="B73">
        <v>0.88169997930526733</v>
      </c>
      <c r="C73">
        <v>0.91589999198913574</v>
      </c>
      <c r="D73">
        <v>0.93809998035430908</v>
      </c>
      <c r="E73">
        <v>0.95109999179840088</v>
      </c>
      <c r="F73">
        <v>0.9603000283241272</v>
      </c>
      <c r="G73">
        <v>0.9692000150680542</v>
      </c>
      <c r="H73">
        <v>0.96759998798370361</v>
      </c>
      <c r="I73">
        <v>0.97689998149871826</v>
      </c>
      <c r="J73">
        <v>0.98680001497268677</v>
      </c>
      <c r="K73">
        <v>1.0031000375747681</v>
      </c>
      <c r="L73">
        <v>1.0262000560760498</v>
      </c>
    </row>
    <row r="74" spans="1:12" x14ac:dyDescent="0.3">
      <c r="A74" s="4" t="s">
        <v>72</v>
      </c>
      <c r="B74">
        <v>1.1994999647140503</v>
      </c>
      <c r="C74">
        <v>1.1937999725341797</v>
      </c>
      <c r="D74">
        <v>1.2064000368118286</v>
      </c>
      <c r="E74">
        <v>1.2235000133514404</v>
      </c>
      <c r="F74">
        <v>1.2382999658584595</v>
      </c>
      <c r="G74">
        <v>1.2568999528884888</v>
      </c>
      <c r="H74">
        <v>1.2734999656677246</v>
      </c>
      <c r="I74">
        <v>1.2894999980926514</v>
      </c>
      <c r="J74">
        <v>1.3078999519348145</v>
      </c>
      <c r="K74">
        <v>1.3245999813079834</v>
      </c>
      <c r="L74">
        <v>1.3400000333786011</v>
      </c>
    </row>
    <row r="75" spans="1:12" x14ac:dyDescent="0.3">
      <c r="A75" s="4" t="s">
        <v>73</v>
      </c>
      <c r="B75">
        <v>1.2044999599456787</v>
      </c>
      <c r="C75">
        <v>1.214400053024292</v>
      </c>
      <c r="D75">
        <v>1.2302999496459961</v>
      </c>
      <c r="E75">
        <v>1.2475999593734741</v>
      </c>
      <c r="F75">
        <v>1.2675000429153442</v>
      </c>
      <c r="G75">
        <v>1.2862999439239502</v>
      </c>
      <c r="H75">
        <v>1.3059999942779541</v>
      </c>
      <c r="I75">
        <v>1.3273999691009521</v>
      </c>
      <c r="J75">
        <v>1.3483999967575073</v>
      </c>
      <c r="K75">
        <v>1.3658000230789185</v>
      </c>
      <c r="L75">
        <v>1.386199951171875</v>
      </c>
    </row>
    <row r="76" spans="1:12" x14ac:dyDescent="0.3">
      <c r="A76" s="4" t="s">
        <v>74</v>
      </c>
      <c r="B76">
        <v>1.285099983215332</v>
      </c>
      <c r="C76">
        <v>1.3001999855041504</v>
      </c>
      <c r="D76">
        <v>1.3118000030517578</v>
      </c>
      <c r="E76">
        <v>1.3258999586105347</v>
      </c>
      <c r="F76">
        <v>1.3424999713897705</v>
      </c>
      <c r="G76">
        <v>1.3581999540328979</v>
      </c>
      <c r="H76">
        <v>1.378600001335144</v>
      </c>
      <c r="I76">
        <v>1.3956999778747559</v>
      </c>
      <c r="J76">
        <v>1.4141000509262085</v>
      </c>
      <c r="K76">
        <v>1.4296000003814697</v>
      </c>
      <c r="L76">
        <v>1.4476000070571899</v>
      </c>
    </row>
    <row r="77" spans="1:12" x14ac:dyDescent="0.3">
      <c r="A77" s="4" t="s">
        <v>75</v>
      </c>
      <c r="B77">
        <v>1.318600058555603</v>
      </c>
      <c r="C77">
        <v>1.3309999704360962</v>
      </c>
      <c r="D77">
        <v>1.3489999771118164</v>
      </c>
      <c r="E77">
        <v>1.3660000562667847</v>
      </c>
      <c r="F77">
        <v>1.3832999467849731</v>
      </c>
      <c r="G77">
        <v>1.4005000591278076</v>
      </c>
      <c r="H77">
        <v>1.4184999465942383</v>
      </c>
      <c r="I77">
        <v>1.434499979019165</v>
      </c>
      <c r="J77">
        <v>1.4535000324249268</v>
      </c>
      <c r="K77">
        <v>1.4695999622344971</v>
      </c>
      <c r="L77">
        <v>1.4886000156402588</v>
      </c>
    </row>
    <row r="78" spans="1:12" x14ac:dyDescent="0.3">
      <c r="A78" s="4" t="s">
        <v>76</v>
      </c>
      <c r="B78">
        <v>1.364300012588501</v>
      </c>
      <c r="C78">
        <v>1.389799952507019</v>
      </c>
      <c r="D78">
        <v>1.4023000001907349</v>
      </c>
      <c r="E78">
        <v>1.4180999994277954</v>
      </c>
      <c r="F78">
        <v>1.4312000274658203</v>
      </c>
      <c r="G78">
        <v>1.4498000144958496</v>
      </c>
      <c r="H78">
        <v>1.4670000076293945</v>
      </c>
      <c r="I78">
        <v>1.4864000082015991</v>
      </c>
      <c r="J78">
        <v>1.506100058555603</v>
      </c>
      <c r="K78">
        <v>1.5236999988555908</v>
      </c>
      <c r="L78">
        <v>1.5419000387191772</v>
      </c>
    </row>
    <row r="79" spans="1:12" x14ac:dyDescent="0.3">
      <c r="A79" s="4" t="s">
        <v>77</v>
      </c>
      <c r="B79">
        <v>1.3093999624252319</v>
      </c>
      <c r="C79">
        <v>1.3391000032424927</v>
      </c>
      <c r="D79">
        <v>1.3588000535964966</v>
      </c>
      <c r="E79">
        <v>1.3717999458312988</v>
      </c>
      <c r="F79">
        <v>1.3824000358581543</v>
      </c>
      <c r="G79">
        <v>1.3949999809265137</v>
      </c>
      <c r="H79">
        <v>1.4124000072479248</v>
      </c>
      <c r="I79">
        <v>1.4327000379562378</v>
      </c>
      <c r="J79">
        <v>1.4528000354766846</v>
      </c>
      <c r="K79">
        <v>1.4671000242233276</v>
      </c>
      <c r="L79">
        <v>1.4861999750137329</v>
      </c>
    </row>
    <row r="80" spans="1:12" x14ac:dyDescent="0.3">
      <c r="A80" s="4" t="s">
        <v>78</v>
      </c>
      <c r="B80">
        <v>1.6640000343322754</v>
      </c>
      <c r="C80">
        <v>1.7151999473571777</v>
      </c>
      <c r="D80">
        <v>1.7623000144958496</v>
      </c>
      <c r="E80">
        <v>1.802299976348877</v>
      </c>
      <c r="F80">
        <v>1.8380999565124512</v>
      </c>
      <c r="G80">
        <v>1.8795000314712524</v>
      </c>
      <c r="H80">
        <v>1.9151999950408936</v>
      </c>
      <c r="I80">
        <v>1.9565000534057617</v>
      </c>
      <c r="J80">
        <v>1.9895000457763672</v>
      </c>
      <c r="K80">
        <v>2.0192999839782715</v>
      </c>
      <c r="L80">
        <v>2.0515000820159912</v>
      </c>
    </row>
    <row r="81" spans="1:12" x14ac:dyDescent="0.3">
      <c r="A81" s="4" t="s">
        <v>79</v>
      </c>
      <c r="B81">
        <v>1.5069999694824219</v>
      </c>
      <c r="C81">
        <v>1.538100004196167</v>
      </c>
      <c r="D81">
        <v>1.5685000419616699</v>
      </c>
      <c r="E81">
        <v>1.5997999906539917</v>
      </c>
      <c r="F81">
        <v>1.6335999965667725</v>
      </c>
      <c r="G81">
        <v>1.6663999557495117</v>
      </c>
      <c r="H81">
        <v>1.6984000205993652</v>
      </c>
      <c r="I81">
        <v>1.7300000190734863</v>
      </c>
      <c r="J81">
        <v>1.7604000568389893</v>
      </c>
      <c r="K81">
        <v>1.7875000238418579</v>
      </c>
      <c r="L81">
        <v>1.819100022315979</v>
      </c>
    </row>
    <row r="82" spans="1:12" x14ac:dyDescent="0.3">
      <c r="A82" s="4" t="s">
        <v>80</v>
      </c>
      <c r="B82">
        <v>1.56659996509552</v>
      </c>
      <c r="C82">
        <v>1.5990999937057495</v>
      </c>
      <c r="D82">
        <v>1.6263999938964844</v>
      </c>
      <c r="E82">
        <v>1.6549999713897705</v>
      </c>
      <c r="F82">
        <v>1.6791000366210937</v>
      </c>
      <c r="G82">
        <v>1.7039999961853027</v>
      </c>
      <c r="H82">
        <v>1.7321000099182129</v>
      </c>
      <c r="I82">
        <v>1.7580000162124634</v>
      </c>
      <c r="J82">
        <v>1.7832000255584717</v>
      </c>
      <c r="K82">
        <v>1.8052999973297119</v>
      </c>
      <c r="L82">
        <v>1.8301999568939209</v>
      </c>
    </row>
    <row r="83" spans="1:12" x14ac:dyDescent="0.3">
      <c r="A83" s="4" t="s">
        <v>81</v>
      </c>
      <c r="B83">
        <v>1.5830999612808228</v>
      </c>
      <c r="C83">
        <v>1.6328999996185303</v>
      </c>
      <c r="D83">
        <v>1.6658999919891357</v>
      </c>
      <c r="E83">
        <v>1.6951999664306641</v>
      </c>
      <c r="F83">
        <v>1.7250000238418579</v>
      </c>
      <c r="G83">
        <v>1.7567000389099121</v>
      </c>
      <c r="H83">
        <v>1.7865999937057495</v>
      </c>
      <c r="I83">
        <v>1.8192000389099121</v>
      </c>
      <c r="J83">
        <v>1.8530999422073364</v>
      </c>
      <c r="K83">
        <v>1.8812999725341797</v>
      </c>
      <c r="L83">
        <v>1.9113999605178833</v>
      </c>
    </row>
    <row r="84" spans="1:12" x14ac:dyDescent="0.3">
      <c r="A84" s="4" t="s">
        <v>82</v>
      </c>
      <c r="B84">
        <v>1.5</v>
      </c>
      <c r="C84">
        <v>1.5328999757766724</v>
      </c>
      <c r="D84">
        <v>1.5615999698638916</v>
      </c>
      <c r="E84">
        <v>1.5859999656677246</v>
      </c>
      <c r="F84">
        <v>1.6129000186920166</v>
      </c>
      <c r="G84">
        <v>1.6397000551223755</v>
      </c>
      <c r="H84">
        <v>1.6660000085830688</v>
      </c>
      <c r="I84">
        <v>1.6936999559402466</v>
      </c>
      <c r="J84">
        <v>1.718500018119812</v>
      </c>
      <c r="K84">
        <v>1.7426999807357788</v>
      </c>
      <c r="L84">
        <v>1.767300009727478</v>
      </c>
    </row>
    <row r="85" spans="1:12" x14ac:dyDescent="0.3">
      <c r="A85" s="4" t="s">
        <v>83</v>
      </c>
      <c r="B85">
        <v>1.6110999584197998</v>
      </c>
      <c r="C85">
        <v>1.6462999582290649</v>
      </c>
      <c r="D85">
        <v>1.6847000122070312</v>
      </c>
      <c r="E85">
        <v>1.7168999910354614</v>
      </c>
      <c r="F85">
        <v>1.7457000017166138</v>
      </c>
      <c r="G85">
        <v>1.7730000019073486</v>
      </c>
      <c r="H85">
        <v>1.7999000549316406</v>
      </c>
      <c r="I85">
        <v>1.8142000436782837</v>
      </c>
      <c r="J85">
        <v>1.8270000219345093</v>
      </c>
      <c r="K85">
        <v>1.8375999927520752</v>
      </c>
      <c r="L85">
        <v>1.8447999954223633</v>
      </c>
    </row>
    <row r="86" spans="1:12" x14ac:dyDescent="0.3">
      <c r="A86" s="4" t="s">
        <v>84</v>
      </c>
      <c r="B86">
        <v>1.1677999496459961</v>
      </c>
      <c r="C86">
        <v>1.1807999610900879</v>
      </c>
      <c r="D86">
        <v>1.2037999629974365</v>
      </c>
      <c r="E86">
        <v>1.2390999794006348</v>
      </c>
      <c r="F86">
        <v>1.2666000127792358</v>
      </c>
      <c r="G86">
        <v>1.3005000352859497</v>
      </c>
      <c r="H86">
        <v>1.3202999830245972</v>
      </c>
      <c r="I86">
        <v>1.3331999778747559</v>
      </c>
      <c r="J86">
        <v>1.343999981880188</v>
      </c>
      <c r="K86">
        <v>1.3428000211715698</v>
      </c>
      <c r="L86">
        <v>1.3389999866485596</v>
      </c>
    </row>
    <row r="87" spans="1:12" x14ac:dyDescent="0.3">
      <c r="A87" s="4" t="s">
        <v>85</v>
      </c>
      <c r="B87">
        <v>1.2466000318527222</v>
      </c>
      <c r="C87">
        <v>1.2752000093460083</v>
      </c>
      <c r="D87">
        <v>1.2992000579833984</v>
      </c>
      <c r="E87">
        <v>1.3222999572753906</v>
      </c>
      <c r="F87">
        <v>1.3445999622344971</v>
      </c>
      <c r="G87">
        <v>1.3668999671936035</v>
      </c>
      <c r="H87">
        <v>1.389799952507019</v>
      </c>
      <c r="I87">
        <v>1.4112999439239502</v>
      </c>
      <c r="J87">
        <v>1.4301999807357788</v>
      </c>
      <c r="K87">
        <v>1.4464000463485718</v>
      </c>
      <c r="L87">
        <v>1.4621000289916992</v>
      </c>
    </row>
    <row r="88" spans="1:12" x14ac:dyDescent="0.3">
      <c r="A88" s="4" t="s">
        <v>86</v>
      </c>
      <c r="B88">
        <v>1.2786999940872192</v>
      </c>
      <c r="C88">
        <v>1.3121000528335571</v>
      </c>
      <c r="D88">
        <v>1.3293999433517456</v>
      </c>
      <c r="E88">
        <v>1.3430999517440796</v>
      </c>
      <c r="F88">
        <v>1.3571000099182129</v>
      </c>
      <c r="G88">
        <v>1.3726999759674072</v>
      </c>
      <c r="H88">
        <v>1.3890999555587769</v>
      </c>
      <c r="I88">
        <v>1.4029999971389771</v>
      </c>
      <c r="J88">
        <v>1.4211000204086304</v>
      </c>
      <c r="K88">
        <v>1.434499979019165</v>
      </c>
      <c r="L88">
        <v>1.4514000415802002</v>
      </c>
    </row>
    <row r="89" spans="1:12" x14ac:dyDescent="0.3">
      <c r="A89" s="4" t="s">
        <v>87</v>
      </c>
      <c r="B89">
        <v>1.0822000503540039</v>
      </c>
      <c r="C89">
        <v>1.1133999824523926</v>
      </c>
      <c r="D89">
        <v>1.1360000371932983</v>
      </c>
      <c r="E89">
        <v>1.1605000495910645</v>
      </c>
      <c r="F89">
        <v>1.1908999681472778</v>
      </c>
      <c r="G89">
        <v>1.2100000381469727</v>
      </c>
      <c r="H89">
        <v>1.2287000417709351</v>
      </c>
      <c r="I89">
        <v>1.2508000135421753</v>
      </c>
      <c r="J89">
        <v>1.2714999914169312</v>
      </c>
      <c r="K89">
        <v>1.2891999483108521</v>
      </c>
      <c r="L89">
        <v>1.3065999746322632</v>
      </c>
    </row>
    <row r="90" spans="1:12" x14ac:dyDescent="0.3">
      <c r="A90" s="4" t="s">
        <v>88</v>
      </c>
      <c r="B90">
        <v>1.1440000534057617</v>
      </c>
      <c r="C90">
        <v>1.1720000505447388</v>
      </c>
      <c r="D90">
        <v>1.1898000240325928</v>
      </c>
      <c r="E90">
        <v>1.2091000080108643</v>
      </c>
      <c r="F90">
        <v>1.2316000461578369</v>
      </c>
      <c r="G90">
        <v>1.2560000419616699</v>
      </c>
      <c r="H90">
        <v>1.2733999490737915</v>
      </c>
      <c r="I90">
        <v>1.2929999828338623</v>
      </c>
      <c r="J90">
        <v>1.3164999485015869</v>
      </c>
      <c r="K90">
        <v>1.3360999822616577</v>
      </c>
      <c r="L90">
        <v>1.3517999649047852</v>
      </c>
    </row>
    <row r="91" spans="1:12" x14ac:dyDescent="0.3">
      <c r="A91" s="4" t="s">
        <v>89</v>
      </c>
      <c r="B91">
        <v>1.190000057220459</v>
      </c>
      <c r="C91">
        <v>1.2335000038146973</v>
      </c>
      <c r="D91">
        <v>1.2682000398635864</v>
      </c>
      <c r="E91">
        <v>1.2930999994277954</v>
      </c>
      <c r="F91">
        <v>1.3246999979019165</v>
      </c>
      <c r="G91">
        <v>1.3480000495910645</v>
      </c>
      <c r="H91">
        <v>1.3690999746322632</v>
      </c>
      <c r="I91">
        <v>1.392799973487854</v>
      </c>
      <c r="J91">
        <v>1.4160000085830688</v>
      </c>
      <c r="K91">
        <v>1.4363000392913818</v>
      </c>
      <c r="L91">
        <v>1.4557000398635864</v>
      </c>
    </row>
    <row r="92" spans="1:12" x14ac:dyDescent="0.3">
      <c r="A92" s="4" t="s">
        <v>124</v>
      </c>
      <c r="B92">
        <v>6.419999897480011E-2</v>
      </c>
      <c r="C92">
        <v>6.6699996590614319E-2</v>
      </c>
      <c r="D92">
        <v>6.7299999296665192E-2</v>
      </c>
      <c r="E92">
        <v>6.7100003361701965E-2</v>
      </c>
      <c r="F92">
        <v>6.6699996590614319E-2</v>
      </c>
      <c r="G92">
        <v>6.6500000655651093E-2</v>
      </c>
      <c r="H92">
        <v>6.6699996590614319E-2</v>
      </c>
      <c r="I92">
        <v>6.7500002682209015E-2</v>
      </c>
      <c r="J92">
        <v>6.8300001323223114E-2</v>
      </c>
      <c r="K92">
        <v>6.8400003015995026E-2</v>
      </c>
      <c r="L92">
        <v>6.8800002336502075E-2</v>
      </c>
    </row>
    <row r="93" spans="1:12" x14ac:dyDescent="0.3">
      <c r="A93" s="4" t="s">
        <v>125</v>
      </c>
      <c r="B93">
        <v>6.5700002014636993E-2</v>
      </c>
      <c r="C93">
        <v>6.589999794960022E-2</v>
      </c>
      <c r="D93">
        <v>6.4999997615814209E-2</v>
      </c>
      <c r="E93">
        <v>6.5600000321865082E-2</v>
      </c>
      <c r="F93">
        <v>6.5200001001358032E-2</v>
      </c>
      <c r="G93">
        <v>6.5399996936321259E-2</v>
      </c>
      <c r="H93">
        <v>6.5800003707408905E-2</v>
      </c>
      <c r="I93">
        <v>6.6299997270107269E-2</v>
      </c>
      <c r="J93">
        <v>6.6600002348423004E-2</v>
      </c>
      <c r="K93">
        <v>6.7100003361701965E-2</v>
      </c>
      <c r="L93">
        <v>6.8000003695487976E-2</v>
      </c>
    </row>
    <row r="94" spans="1:12" x14ac:dyDescent="0.3">
      <c r="A94" s="4" t="s">
        <v>126</v>
      </c>
      <c r="B94">
        <v>6.5399996936321259E-2</v>
      </c>
      <c r="C94">
        <v>6.9300003349781036E-2</v>
      </c>
      <c r="D94">
        <v>6.889999657869339E-2</v>
      </c>
      <c r="E94">
        <v>6.849999725818634E-2</v>
      </c>
      <c r="F94">
        <v>6.8199999630451202E-2</v>
      </c>
      <c r="G94">
        <v>6.8300001323223114E-2</v>
      </c>
      <c r="H94">
        <v>6.8599998950958252E-2</v>
      </c>
      <c r="I94">
        <v>6.9200001657009125E-2</v>
      </c>
      <c r="J94">
        <v>6.9300003349781036E-2</v>
      </c>
      <c r="K94">
        <v>6.9700002670288086E-2</v>
      </c>
      <c r="L94">
        <v>7.0500001311302185E-2</v>
      </c>
    </row>
    <row r="95" spans="1:12" x14ac:dyDescent="0.3">
      <c r="A95" s="4" t="s">
        <v>127</v>
      </c>
      <c r="B95">
        <v>6.3900001347064972E-2</v>
      </c>
      <c r="C95">
        <v>6.7900002002716064E-2</v>
      </c>
      <c r="D95">
        <v>6.7699998617172241E-2</v>
      </c>
      <c r="E95">
        <v>6.719999760389328E-2</v>
      </c>
      <c r="F95">
        <v>6.759999692440033E-2</v>
      </c>
      <c r="G95">
        <v>6.8000003695487976E-2</v>
      </c>
      <c r="H95">
        <v>6.8700000643730164E-2</v>
      </c>
      <c r="I95">
        <v>6.9600000977516174E-2</v>
      </c>
      <c r="J95">
        <v>6.9899998605251312E-2</v>
      </c>
      <c r="K95">
        <v>7.0699997246265411E-2</v>
      </c>
      <c r="L95">
        <v>7.1400001645088196E-2</v>
      </c>
    </row>
    <row r="96" spans="1:12" x14ac:dyDescent="0.3">
      <c r="A96" s="4" t="s">
        <v>128</v>
      </c>
      <c r="B96">
        <v>6.6399998962879181E-2</v>
      </c>
      <c r="C96">
        <v>6.8400003015995026E-2</v>
      </c>
      <c r="D96">
        <v>6.7500002682209015E-2</v>
      </c>
      <c r="E96">
        <v>6.7500002682209015E-2</v>
      </c>
      <c r="F96">
        <v>6.7900002002716064E-2</v>
      </c>
      <c r="G96">
        <v>6.8599998950958252E-2</v>
      </c>
      <c r="H96">
        <v>6.9799996912479401E-2</v>
      </c>
      <c r="I96">
        <v>7.0799998939037323E-2</v>
      </c>
      <c r="J96">
        <v>7.1599997580051422E-2</v>
      </c>
      <c r="K96">
        <v>7.2400003671646118E-2</v>
      </c>
      <c r="L96">
        <v>7.2999998927116394E-2</v>
      </c>
    </row>
    <row r="97" spans="1:12" x14ac:dyDescent="0.3">
      <c r="A97" s="4" t="s">
        <v>129</v>
      </c>
      <c r="B97">
        <v>6.4099997282028198E-2</v>
      </c>
      <c r="C97">
        <v>6.6100001335144043E-2</v>
      </c>
      <c r="D97">
        <v>6.8999998271465302E-2</v>
      </c>
      <c r="E97">
        <v>7.1000002324581146E-2</v>
      </c>
      <c r="F97">
        <v>7.4299998581409454E-2</v>
      </c>
      <c r="G97">
        <v>7.5699999928474426E-2</v>
      </c>
      <c r="H97">
        <v>7.6499998569488525E-2</v>
      </c>
      <c r="I97">
        <v>7.6999999582767487E-2</v>
      </c>
      <c r="J97">
        <v>7.8000001609325409E-2</v>
      </c>
      <c r="K97">
        <v>7.8699998557567596E-2</v>
      </c>
      <c r="L97">
        <v>7.9599998891353607E-2</v>
      </c>
    </row>
    <row r="98" spans="1:12" x14ac:dyDescent="0.3">
      <c r="A98" s="4" t="s">
        <v>90</v>
      </c>
      <c r="B98">
        <v>0.8880000114440918</v>
      </c>
      <c r="C98">
        <v>0.8848000168800354</v>
      </c>
      <c r="D98">
        <v>0.87720000743865967</v>
      </c>
      <c r="E98">
        <v>0.87529999017715454</v>
      </c>
      <c r="F98">
        <v>0.87760001420974731</v>
      </c>
      <c r="G98">
        <v>0.87650001049041748</v>
      </c>
      <c r="H98">
        <v>0.87589997053146362</v>
      </c>
      <c r="I98">
        <v>0.87459999322891235</v>
      </c>
      <c r="J98">
        <v>0.87319999933242798</v>
      </c>
      <c r="K98">
        <v>0.87339997291564941</v>
      </c>
      <c r="L98">
        <v>0.87290000915527344</v>
      </c>
    </row>
    <row r="99" spans="1:12" x14ac:dyDescent="0.3">
      <c r="A99" s="4" t="s">
        <v>91</v>
      </c>
      <c r="B99">
        <v>0.86239999532699585</v>
      </c>
      <c r="C99">
        <v>0.857200026512146</v>
      </c>
      <c r="D99">
        <v>0.84170001745223999</v>
      </c>
      <c r="E99">
        <v>0.84530001878738403</v>
      </c>
      <c r="F99">
        <v>0.84049999713897705</v>
      </c>
      <c r="G99">
        <v>0.83960002660751343</v>
      </c>
      <c r="H99">
        <v>0.83850002288818359</v>
      </c>
      <c r="I99">
        <v>0.83600002527236938</v>
      </c>
      <c r="J99">
        <v>0.83520001173019409</v>
      </c>
      <c r="K99">
        <v>0.83410000801086426</v>
      </c>
      <c r="L99">
        <v>0.8345000147819519</v>
      </c>
    </row>
    <row r="100" spans="1:12" x14ac:dyDescent="0.3">
      <c r="A100" s="4" t="s">
        <v>92</v>
      </c>
      <c r="B100">
        <v>0.90740001201629639</v>
      </c>
      <c r="C100">
        <v>0.89139997959136963</v>
      </c>
      <c r="D100">
        <v>0.88730001449584961</v>
      </c>
      <c r="E100">
        <v>0.88489997386932373</v>
      </c>
      <c r="F100">
        <v>0.88510000705718994</v>
      </c>
      <c r="G100">
        <v>0.88580000400543213</v>
      </c>
      <c r="H100">
        <v>0.88550001382827759</v>
      </c>
      <c r="I100">
        <v>0.88569998741149902</v>
      </c>
      <c r="J100">
        <v>0.88539999723434448</v>
      </c>
      <c r="K100">
        <v>0.88529998064041138</v>
      </c>
      <c r="L100">
        <v>0.88499999046325684</v>
      </c>
    </row>
    <row r="101" spans="1:12" x14ac:dyDescent="0.3">
      <c r="A101" s="4" t="s">
        <v>93</v>
      </c>
      <c r="B101">
        <v>1.0692000389099121</v>
      </c>
      <c r="C101">
        <v>1.0562000274658203</v>
      </c>
      <c r="D101">
        <v>1.0463000535964966</v>
      </c>
      <c r="E101">
        <v>1.0470000505447388</v>
      </c>
      <c r="F101">
        <v>1.0427000522613525</v>
      </c>
      <c r="G101">
        <v>1.0413999557495117</v>
      </c>
      <c r="H101">
        <v>1.0391999483108521</v>
      </c>
      <c r="I101">
        <v>1.0391999483108521</v>
      </c>
      <c r="J101">
        <v>1.0375000238418579</v>
      </c>
      <c r="K101">
        <v>1.0377999544143677</v>
      </c>
      <c r="L101">
        <v>1.0364999771118164</v>
      </c>
    </row>
    <row r="102" spans="1:12" x14ac:dyDescent="0.3">
      <c r="A102" s="4" t="s">
        <v>94</v>
      </c>
      <c r="B102">
        <v>1.0504000186920166</v>
      </c>
      <c r="C102">
        <v>1.0470999479293823</v>
      </c>
      <c r="D102">
        <v>1.0343999862670898</v>
      </c>
      <c r="E102">
        <v>1.0356999635696411</v>
      </c>
      <c r="F102">
        <v>1.0334999561309814</v>
      </c>
      <c r="G102">
        <v>1.0329999923706055</v>
      </c>
      <c r="H102">
        <v>1.0328999757766724</v>
      </c>
      <c r="I102">
        <v>1.0329999923706055</v>
      </c>
      <c r="J102">
        <v>1.0331000089645386</v>
      </c>
      <c r="K102">
        <v>1.0334000587463379</v>
      </c>
      <c r="L102">
        <v>1.0341000556945801</v>
      </c>
    </row>
    <row r="103" spans="1:12" x14ac:dyDescent="0.3">
      <c r="A103" s="4" t="s">
        <v>95</v>
      </c>
      <c r="B103">
        <v>1.1083999872207642</v>
      </c>
      <c r="C103">
        <v>1.1035000085830688</v>
      </c>
      <c r="D103">
        <v>1.103600025177002</v>
      </c>
      <c r="E103">
        <v>1.1054999828338623</v>
      </c>
      <c r="F103">
        <v>1.1002000570297241</v>
      </c>
      <c r="G103">
        <v>1.0987999439239502</v>
      </c>
      <c r="H103">
        <v>1.0966999530792236</v>
      </c>
      <c r="I103">
        <v>1.0987999439239502</v>
      </c>
      <c r="J103">
        <v>1.0970000028610229</v>
      </c>
      <c r="K103">
        <v>1.0979000329971313</v>
      </c>
      <c r="L103">
        <v>1.098099946975708</v>
      </c>
    </row>
    <row r="104" spans="1:12" x14ac:dyDescent="0.3">
      <c r="A104" s="4" t="s">
        <v>96</v>
      </c>
      <c r="B104">
        <v>1.3250999450683594</v>
      </c>
      <c r="C104">
        <v>1.3138999938964844</v>
      </c>
      <c r="D104">
        <v>1.3049999475479126</v>
      </c>
      <c r="E104">
        <v>1.2993999719619751</v>
      </c>
      <c r="F104">
        <v>1.2978999614715576</v>
      </c>
      <c r="G104">
        <v>1.2963000535964966</v>
      </c>
      <c r="H104">
        <v>1.2913999557495117</v>
      </c>
      <c r="I104">
        <v>1.2919000387191772</v>
      </c>
      <c r="J104">
        <v>1.2892999649047852</v>
      </c>
      <c r="K104">
        <v>1.2891000509262085</v>
      </c>
      <c r="L104">
        <v>1.2877999544143677</v>
      </c>
    </row>
    <row r="105" spans="1:12" x14ac:dyDescent="0.3">
      <c r="A105" s="4" t="s">
        <v>97</v>
      </c>
      <c r="B105">
        <v>1.3559000492095947</v>
      </c>
      <c r="C105">
        <v>1.3442000150680542</v>
      </c>
      <c r="D105">
        <v>1.3428000211715698</v>
      </c>
      <c r="E105">
        <v>1.3459999561309814</v>
      </c>
      <c r="F105">
        <v>1.3479000329971313</v>
      </c>
      <c r="G105">
        <v>1.3460999727249146</v>
      </c>
      <c r="H105">
        <v>1.3451000452041626</v>
      </c>
      <c r="I105">
        <v>1.346500039100647</v>
      </c>
      <c r="J105">
        <v>1.340999960899353</v>
      </c>
      <c r="K105">
        <v>1.3442000150680542</v>
      </c>
      <c r="L105">
        <v>1.3406000137329102</v>
      </c>
    </row>
    <row r="106" spans="1:12" x14ac:dyDescent="0.3">
      <c r="A106" s="4" t="s">
        <v>98</v>
      </c>
      <c r="B106">
        <v>1.3394999504089355</v>
      </c>
      <c r="C106">
        <v>1.3378000259399414</v>
      </c>
      <c r="D106">
        <v>1.3276000022888184</v>
      </c>
      <c r="E106">
        <v>1.3264000415802002</v>
      </c>
      <c r="F106">
        <v>1.3229999542236328</v>
      </c>
      <c r="G106">
        <v>1.3229000568389893</v>
      </c>
      <c r="H106">
        <v>1.3216999769210815</v>
      </c>
      <c r="I106">
        <v>1.3230999708175659</v>
      </c>
      <c r="J106">
        <v>1.3228000402450562</v>
      </c>
      <c r="K106">
        <v>1.3236000537872314</v>
      </c>
      <c r="L106">
        <v>1.3243000507354736</v>
      </c>
    </row>
    <row r="107" spans="1:12" x14ac:dyDescent="0.3">
      <c r="A107" s="4" t="s">
        <v>99</v>
      </c>
      <c r="B107">
        <v>0.88779997825622559</v>
      </c>
      <c r="C107">
        <v>0.88679999113082886</v>
      </c>
      <c r="D107">
        <v>0.88870000839233398</v>
      </c>
      <c r="E107">
        <v>0.88830000162124634</v>
      </c>
      <c r="F107">
        <v>0.88620001077651978</v>
      </c>
      <c r="G107">
        <v>0.88779997825622559</v>
      </c>
      <c r="H107">
        <v>0.88940000534057617</v>
      </c>
      <c r="I107">
        <v>0.89319998025894165</v>
      </c>
      <c r="J107">
        <v>0.89120000600814819</v>
      </c>
      <c r="K107">
        <v>0.89160001277923584</v>
      </c>
      <c r="L107">
        <v>0.89380002021789551</v>
      </c>
    </row>
    <row r="108" spans="1:12" x14ac:dyDescent="0.3">
      <c r="A108" s="4" t="s">
        <v>100</v>
      </c>
      <c r="B108">
        <v>0.94099998474121094</v>
      </c>
      <c r="C108">
        <v>0.94510000944137573</v>
      </c>
      <c r="D108">
        <v>0.94440001249313354</v>
      </c>
      <c r="E108">
        <v>0.94349998235702515</v>
      </c>
      <c r="F108">
        <v>0.94379997253417969</v>
      </c>
      <c r="G108">
        <v>0.94580000638961792</v>
      </c>
      <c r="H108">
        <v>0.94480001926422119</v>
      </c>
      <c r="I108">
        <v>0.94559997320175171</v>
      </c>
      <c r="J108">
        <v>0.94590002298355103</v>
      </c>
      <c r="K108">
        <v>0.946399986743927</v>
      </c>
      <c r="L108">
        <v>0.94700002670288086</v>
      </c>
    </row>
    <row r="109" spans="1:12" x14ac:dyDescent="0.3">
      <c r="A109" s="4" t="s">
        <v>101</v>
      </c>
      <c r="B109">
        <v>0.87870001792907715</v>
      </c>
      <c r="C109">
        <v>0.88959997892379761</v>
      </c>
      <c r="D109">
        <v>0.88550001382827759</v>
      </c>
      <c r="E109">
        <v>0.88609999418258667</v>
      </c>
      <c r="F109">
        <v>0.88760000467300415</v>
      </c>
      <c r="G109">
        <v>0.89060002565383911</v>
      </c>
      <c r="H109">
        <v>0.89149999618530273</v>
      </c>
      <c r="I109">
        <v>0.89340001344680786</v>
      </c>
      <c r="J109">
        <v>0.89139997959136963</v>
      </c>
      <c r="K109">
        <v>0.8945000171661377</v>
      </c>
      <c r="L109">
        <v>0.89469999074935913</v>
      </c>
    </row>
    <row r="110" spans="1:12" x14ac:dyDescent="0.3">
      <c r="A110" s="4" t="s">
        <v>102</v>
      </c>
      <c r="B110">
        <v>1.3889000415802002</v>
      </c>
      <c r="C110">
        <v>1.3744000196456909</v>
      </c>
      <c r="D110">
        <v>1.3694000244140625</v>
      </c>
      <c r="E110">
        <v>1.3701000213623047</v>
      </c>
      <c r="F110">
        <v>1.3697999715805054</v>
      </c>
      <c r="G110">
        <v>1.3717000484466553</v>
      </c>
      <c r="H110">
        <v>1.3708000183105469</v>
      </c>
      <c r="I110">
        <v>1.3696999549865723</v>
      </c>
      <c r="J110">
        <v>1.3703000545501709</v>
      </c>
      <c r="K110">
        <v>1.3711999654769897</v>
      </c>
      <c r="L110">
        <v>1.3703999519348145</v>
      </c>
    </row>
    <row r="111" spans="1:12" x14ac:dyDescent="0.3">
      <c r="A111" s="4" t="s">
        <v>103</v>
      </c>
      <c r="B111">
        <v>1.3473000526428223</v>
      </c>
      <c r="C111">
        <v>1.3319000005722046</v>
      </c>
      <c r="D111">
        <v>1.3256000280380249</v>
      </c>
      <c r="E111">
        <v>1.320099949836731</v>
      </c>
      <c r="F111">
        <v>1.3183000087738037</v>
      </c>
      <c r="G111">
        <v>1.3164999485015869</v>
      </c>
      <c r="H111">
        <v>1.3180999755859375</v>
      </c>
      <c r="I111">
        <v>1.3194999694824219</v>
      </c>
      <c r="J111">
        <v>1.3198000192642212</v>
      </c>
      <c r="K111">
        <v>1.3214000463485718</v>
      </c>
      <c r="L111">
        <v>1.3226000070571899</v>
      </c>
    </row>
    <row r="112" spans="1:12" x14ac:dyDescent="0.3">
      <c r="A112" s="4" t="s">
        <v>104</v>
      </c>
      <c r="B112">
        <v>1.4003000259399414</v>
      </c>
      <c r="C112">
        <v>1.3905999660491943</v>
      </c>
      <c r="D112">
        <v>1.3795000314712524</v>
      </c>
      <c r="E112">
        <v>1.378000020980835</v>
      </c>
      <c r="F112">
        <v>1.3762999773025513</v>
      </c>
      <c r="G112">
        <v>1.3762999773025513</v>
      </c>
      <c r="H112">
        <v>1.375499963760376</v>
      </c>
      <c r="I112">
        <v>1.3741999864578247</v>
      </c>
      <c r="J112">
        <v>1.3731000423431396</v>
      </c>
      <c r="K112">
        <v>1.3737000226974487</v>
      </c>
      <c r="L112">
        <v>1.3734999895095825</v>
      </c>
    </row>
    <row r="113" spans="1:12" x14ac:dyDescent="0.3">
      <c r="A113" s="4" t="s">
        <v>105</v>
      </c>
      <c r="B113">
        <v>1.4852999448776245</v>
      </c>
      <c r="C113">
        <v>1.4652999639511108</v>
      </c>
      <c r="D113">
        <v>1.4601999521255493</v>
      </c>
      <c r="E113">
        <v>1.4585000276565552</v>
      </c>
      <c r="F113">
        <v>1.4550000429153442</v>
      </c>
      <c r="G113">
        <v>1.4522000551223755</v>
      </c>
      <c r="H113">
        <v>1.4509999752044678</v>
      </c>
      <c r="I113">
        <v>1.4498000144958496</v>
      </c>
      <c r="J113">
        <v>1.4484000205993652</v>
      </c>
      <c r="K113">
        <v>1.4488999843597412</v>
      </c>
      <c r="L113">
        <v>1.448699951171875</v>
      </c>
    </row>
    <row r="114" spans="1:12" x14ac:dyDescent="0.3">
      <c r="A114" s="4" t="s">
        <v>106</v>
      </c>
      <c r="B114">
        <v>1.4832999706268311</v>
      </c>
      <c r="C114">
        <v>1.4910999536514282</v>
      </c>
      <c r="D114">
        <v>1.4871000051498413</v>
      </c>
      <c r="E114">
        <v>1.488800048828125</v>
      </c>
      <c r="F114">
        <v>1.4869999885559082</v>
      </c>
      <c r="G114">
        <v>1.4839999675750732</v>
      </c>
      <c r="H114">
        <v>1.4831999540328979</v>
      </c>
      <c r="I114">
        <v>1.4845999479293823</v>
      </c>
      <c r="J114">
        <v>1.4823000431060791</v>
      </c>
      <c r="K114">
        <v>1.4832999706268311</v>
      </c>
      <c r="L114">
        <v>1.4848999977111816</v>
      </c>
    </row>
    <row r="115" spans="1:12" x14ac:dyDescent="0.3">
      <c r="A115" s="4" t="s">
        <v>107</v>
      </c>
      <c r="B115">
        <v>1.4904999732971191</v>
      </c>
      <c r="C115">
        <v>1.4864000082015991</v>
      </c>
      <c r="D115">
        <v>1.4771000146865845</v>
      </c>
      <c r="E115">
        <v>1.4738999605178833</v>
      </c>
      <c r="F115">
        <v>1.4737999439239502</v>
      </c>
      <c r="G115">
        <v>1.472599983215332</v>
      </c>
      <c r="H115">
        <v>1.4722000360488892</v>
      </c>
      <c r="I115">
        <v>1.4744000434875488</v>
      </c>
      <c r="J115">
        <v>1.4729000329971313</v>
      </c>
      <c r="K115">
        <v>1.4731999635696411</v>
      </c>
      <c r="L115">
        <v>1.475100040435791</v>
      </c>
    </row>
    <row r="116" spans="1:12" x14ac:dyDescent="0.3">
      <c r="A116" s="4" t="s">
        <v>108</v>
      </c>
      <c r="B116">
        <v>1.1097999811172485</v>
      </c>
      <c r="C116">
        <v>1.1062999963760376</v>
      </c>
      <c r="D116">
        <v>1.0947999954223633</v>
      </c>
      <c r="E116">
        <v>1.0888999700546265</v>
      </c>
      <c r="F116">
        <v>1.0887999534606934</v>
      </c>
      <c r="G116">
        <v>1.0903999805450439</v>
      </c>
      <c r="H116">
        <v>1.0896999835968018</v>
      </c>
      <c r="I116">
        <v>1.0878000259399414</v>
      </c>
      <c r="J116">
        <v>1.0865000486373901</v>
      </c>
      <c r="K116">
        <v>1.0858000516891479</v>
      </c>
      <c r="L116">
        <v>1.0851000547409058</v>
      </c>
    </row>
    <row r="117" spans="1:12" x14ac:dyDescent="0.3">
      <c r="A117" s="4" t="s">
        <v>109</v>
      </c>
      <c r="B117">
        <v>1.1318000555038452</v>
      </c>
      <c r="C117">
        <v>1.118399977684021</v>
      </c>
      <c r="D117">
        <v>1.111799955368042</v>
      </c>
      <c r="E117">
        <v>1.1086000204086304</v>
      </c>
      <c r="F117">
        <v>1.1078000068664551</v>
      </c>
      <c r="G117">
        <v>1.1100000143051147</v>
      </c>
      <c r="H117">
        <v>1.1095999479293823</v>
      </c>
      <c r="I117">
        <v>1.1089999675750732</v>
      </c>
      <c r="J117">
        <v>1.1081999540328979</v>
      </c>
      <c r="K117">
        <v>1.1074999570846558</v>
      </c>
      <c r="L117">
        <v>1.1068999767303467</v>
      </c>
    </row>
    <row r="118" spans="1:12" x14ac:dyDescent="0.3">
      <c r="A118" s="4" t="s">
        <v>110</v>
      </c>
      <c r="B118">
        <v>1.1282999515533447</v>
      </c>
      <c r="C118">
        <v>1.1089999675750732</v>
      </c>
      <c r="D118">
        <v>1.0866999626159668</v>
      </c>
      <c r="E118">
        <v>1.0911999940872192</v>
      </c>
      <c r="F118">
        <v>1.0924999713897705</v>
      </c>
      <c r="G118">
        <v>1.0908999443054199</v>
      </c>
      <c r="H118">
        <v>1.0924999713897705</v>
      </c>
      <c r="I118">
        <v>1.0923000574111938</v>
      </c>
      <c r="J118">
        <v>1.0917999744415283</v>
      </c>
      <c r="K118">
        <v>1.0915000438690186</v>
      </c>
      <c r="L118">
        <v>1.0906000137329102</v>
      </c>
    </row>
    <row r="123" spans="1:12" x14ac:dyDescent="0.3">
      <c r="A123" t="s">
        <v>111</v>
      </c>
      <c r="B123" s="1" t="s">
        <v>137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8"/>
  <sheetViews>
    <sheetView topLeftCell="F1" workbookViewId="0">
      <selection activeCell="N111" sqref="N111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138</v>
      </c>
      <c r="N2">
        <v>91214</v>
      </c>
    </row>
    <row r="3" spans="1:23" x14ac:dyDescent="0.3">
      <c r="A3" s="4" t="s">
        <v>48</v>
      </c>
      <c r="B3">
        <v>0.74210000038146973</v>
      </c>
      <c r="C3">
        <v>0.75840002298355103</v>
      </c>
      <c r="D3">
        <v>0.77259999513626099</v>
      </c>
      <c r="E3">
        <v>0.7882000207901001</v>
      </c>
      <c r="F3">
        <v>0.79540002346038818</v>
      </c>
      <c r="G3">
        <v>0.81190001964569092</v>
      </c>
      <c r="H3">
        <v>0.82440000772476196</v>
      </c>
      <c r="I3">
        <v>0.8343999981880188</v>
      </c>
      <c r="J3">
        <v>0.84450000524520874</v>
      </c>
      <c r="K3">
        <v>0.85280001163482666</v>
      </c>
      <c r="L3">
        <v>0.86330002546310425</v>
      </c>
      <c r="N3">
        <v>0</v>
      </c>
      <c r="O3">
        <v>-3.7666668494542477E-2</v>
      </c>
    </row>
    <row r="4" spans="1:23" x14ac:dyDescent="0.3">
      <c r="A4" s="4" t="s">
        <v>49</v>
      </c>
      <c r="B4">
        <v>0.82499998807907104</v>
      </c>
      <c r="C4">
        <v>0.82160001993179321</v>
      </c>
      <c r="D4">
        <v>0.80909997224807739</v>
      </c>
      <c r="E4">
        <v>0.8180999755859375</v>
      </c>
      <c r="F4">
        <v>0.83279997110366821</v>
      </c>
      <c r="G4">
        <v>0.83939999341964722</v>
      </c>
      <c r="H4">
        <v>0.8475000262260437</v>
      </c>
      <c r="I4">
        <v>0.86009997129440308</v>
      </c>
      <c r="J4">
        <v>0.87599998712539673</v>
      </c>
      <c r="K4">
        <v>0.88910001516342163</v>
      </c>
      <c r="L4">
        <v>0.90630000829696655</v>
      </c>
      <c r="N4">
        <v>3</v>
      </c>
      <c r="O4">
        <v>-1.9199997186660767E-2</v>
      </c>
    </row>
    <row r="5" spans="1:23" x14ac:dyDescent="0.3">
      <c r="A5" s="4" t="s">
        <v>50</v>
      </c>
      <c r="B5">
        <v>0.99059998989105225</v>
      </c>
      <c r="C5">
        <v>0.99639999866485596</v>
      </c>
      <c r="D5">
        <v>1.006100058555603</v>
      </c>
      <c r="E5">
        <v>1.0099999904632568</v>
      </c>
      <c r="F5">
        <v>1.0205999612808228</v>
      </c>
      <c r="G5">
        <v>1.0288000106811523</v>
      </c>
      <c r="H5">
        <v>1.0318000316619873</v>
      </c>
      <c r="I5">
        <v>1.0420999526977539</v>
      </c>
      <c r="J5">
        <v>1.0469000339508057</v>
      </c>
      <c r="K5">
        <v>1.0493999719619751</v>
      </c>
      <c r="L5">
        <v>1.0592999458312988</v>
      </c>
      <c r="N5">
        <v>6</v>
      </c>
      <c r="O5">
        <v>-4.8833489418029785E-3</v>
      </c>
    </row>
    <row r="6" spans="1:23" x14ac:dyDescent="0.3">
      <c r="A6" s="4" t="s">
        <v>51</v>
      </c>
      <c r="B6">
        <v>0.8726000189781189</v>
      </c>
      <c r="C6">
        <v>0.89840000867843628</v>
      </c>
      <c r="D6">
        <v>0.90429997444152832</v>
      </c>
      <c r="E6">
        <v>0.91540002822875977</v>
      </c>
      <c r="F6">
        <v>0.92510002851486206</v>
      </c>
      <c r="G6">
        <v>0.93819999694824219</v>
      </c>
      <c r="H6">
        <v>0.94849997758865356</v>
      </c>
      <c r="I6">
        <v>0.96079999208450317</v>
      </c>
      <c r="J6">
        <v>0.97310000658035278</v>
      </c>
      <c r="K6">
        <v>0.98290002346038818</v>
      </c>
      <c r="L6">
        <v>0.99459999799728394</v>
      </c>
      <c r="N6">
        <v>9</v>
      </c>
      <c r="O6">
        <v>5.3833425045013428E-3</v>
      </c>
    </row>
    <row r="7" spans="1:23" x14ac:dyDescent="0.3">
      <c r="A7" s="4" t="s">
        <v>52</v>
      </c>
      <c r="B7">
        <v>0.79860001802444458</v>
      </c>
      <c r="C7">
        <v>0.80739998817443848</v>
      </c>
      <c r="D7">
        <v>0.81650000810623169</v>
      </c>
      <c r="E7">
        <v>0.82719999551773071</v>
      </c>
      <c r="F7">
        <v>0.83890002965927124</v>
      </c>
      <c r="G7">
        <v>0.84939998388290405</v>
      </c>
      <c r="H7">
        <v>0.86009997129440308</v>
      </c>
      <c r="I7">
        <v>0.87070000171661377</v>
      </c>
      <c r="J7">
        <v>0.88129997253417969</v>
      </c>
      <c r="K7">
        <v>0.89179998636245728</v>
      </c>
      <c r="L7">
        <v>0.90179997682571411</v>
      </c>
      <c r="N7">
        <v>12</v>
      </c>
      <c r="O7">
        <v>1.7799993356068966E-2</v>
      </c>
    </row>
    <row r="8" spans="1:23" x14ac:dyDescent="0.3">
      <c r="A8" s="4" t="s">
        <v>53</v>
      </c>
      <c r="B8">
        <v>0.86070001125335693</v>
      </c>
      <c r="C8">
        <v>0.8694000244140625</v>
      </c>
      <c r="D8">
        <v>0.87449997663497925</v>
      </c>
      <c r="E8">
        <v>0.88440001010894775</v>
      </c>
      <c r="F8">
        <v>0.90039998292922974</v>
      </c>
      <c r="G8">
        <v>0.91720002889633179</v>
      </c>
      <c r="H8">
        <v>0.93580001592636108</v>
      </c>
      <c r="I8">
        <v>0.95469999313354492</v>
      </c>
      <c r="J8">
        <v>0.9725000262260437</v>
      </c>
      <c r="K8">
        <v>0.99029999971389771</v>
      </c>
      <c r="L8">
        <v>1.0054999589920044</v>
      </c>
      <c r="N8">
        <v>15</v>
      </c>
      <c r="O8">
        <v>3.0183325211207146E-2</v>
      </c>
    </row>
    <row r="9" spans="1:23" x14ac:dyDescent="0.3">
      <c r="A9" s="4" t="s">
        <v>90</v>
      </c>
      <c r="B9">
        <v>0.8880000114440918</v>
      </c>
      <c r="C9">
        <v>0.8848000168800354</v>
      </c>
      <c r="D9">
        <v>0.87720000743865967</v>
      </c>
      <c r="E9">
        <v>0.87529999017715454</v>
      </c>
      <c r="F9">
        <v>0.87760001420974731</v>
      </c>
      <c r="G9">
        <v>0.87650001049041748</v>
      </c>
      <c r="H9">
        <v>0.87589997053146362</v>
      </c>
      <c r="I9">
        <v>0.87459999322891235</v>
      </c>
      <c r="J9">
        <v>0.87319999933242798</v>
      </c>
      <c r="K9">
        <v>0.87339997291564941</v>
      </c>
      <c r="L9">
        <v>0.87290000915527344</v>
      </c>
      <c r="N9">
        <v>18</v>
      </c>
      <c r="O9">
        <v>4.1383335987726921E-2</v>
      </c>
    </row>
    <row r="10" spans="1:23" x14ac:dyDescent="0.3">
      <c r="A10" s="4" t="s">
        <v>91</v>
      </c>
      <c r="B10">
        <v>0.86239999532699585</v>
      </c>
      <c r="C10">
        <v>0.857200026512146</v>
      </c>
      <c r="D10">
        <v>0.84170001745223999</v>
      </c>
      <c r="E10">
        <v>0.84530001878738403</v>
      </c>
      <c r="F10">
        <v>0.84049999713897705</v>
      </c>
      <c r="G10">
        <v>0.83960002660751343</v>
      </c>
      <c r="H10">
        <v>0.83850002288818359</v>
      </c>
      <c r="I10">
        <v>0.83600002527236938</v>
      </c>
      <c r="J10">
        <v>0.83520001173019409</v>
      </c>
      <c r="K10">
        <v>0.83410000801086426</v>
      </c>
      <c r="L10">
        <v>0.8345000147819519</v>
      </c>
      <c r="N10">
        <v>21</v>
      </c>
      <c r="O10">
        <v>5.5033316214879391E-2</v>
      </c>
    </row>
    <row r="11" spans="1:23" x14ac:dyDescent="0.3">
      <c r="A11" s="4" t="s">
        <v>92</v>
      </c>
      <c r="B11">
        <v>0.90740001201629639</v>
      </c>
      <c r="C11">
        <v>0.89139997959136963</v>
      </c>
      <c r="D11">
        <v>0.88730001449584961</v>
      </c>
      <c r="E11">
        <v>0.88489997386932373</v>
      </c>
      <c r="F11">
        <v>0.88510000705718994</v>
      </c>
      <c r="G11">
        <v>0.88580000400543213</v>
      </c>
      <c r="H11">
        <v>0.88550001382827759</v>
      </c>
      <c r="I11">
        <v>0.88569998741149902</v>
      </c>
      <c r="J11">
        <v>0.88539999723434448</v>
      </c>
      <c r="K11">
        <v>0.88529998064041138</v>
      </c>
      <c r="L11">
        <v>0.88499999046325684</v>
      </c>
      <c r="N11">
        <v>24</v>
      </c>
      <c r="O11">
        <v>6.7783335844675663E-2</v>
      </c>
    </row>
    <row r="12" spans="1:23" x14ac:dyDescent="0.3">
      <c r="A12" s="4" t="s">
        <v>112</v>
      </c>
      <c r="B12">
        <f>AVERAGE(B3:B8)-AVERAGE(B9:B11)</f>
        <v>-3.7666668494542477E-2</v>
      </c>
      <c r="C12">
        <f t="shared" ref="C12:L12" si="0">AVERAGE(C3:C8)-AVERAGE(C9:C11)</f>
        <v>-1.9199997186660767E-2</v>
      </c>
      <c r="D12">
        <f t="shared" si="0"/>
        <v>-4.8833489418029785E-3</v>
      </c>
      <c r="E12">
        <f t="shared" si="0"/>
        <v>5.3833425045013428E-3</v>
      </c>
      <c r="F12">
        <f t="shared" si="0"/>
        <v>1.7799993356068966E-2</v>
      </c>
      <c r="G12">
        <f t="shared" si="0"/>
        <v>3.0183325211207146E-2</v>
      </c>
      <c r="H12">
        <f t="shared" si="0"/>
        <v>4.1383335987726921E-2</v>
      </c>
      <c r="I12">
        <f t="shared" si="0"/>
        <v>5.5033316214879391E-2</v>
      </c>
      <c r="J12">
        <f t="shared" si="0"/>
        <v>6.7783335844675663E-2</v>
      </c>
      <c r="K12">
        <f t="shared" si="0"/>
        <v>7.8450014193852668E-2</v>
      </c>
      <c r="L12">
        <f t="shared" si="0"/>
        <v>9.0999980767567989E-2</v>
      </c>
      <c r="N12">
        <v>27</v>
      </c>
      <c r="O12">
        <v>7.8450014193852668E-2</v>
      </c>
    </row>
    <row r="13" spans="1:23" x14ac:dyDescent="0.3">
      <c r="N13">
        <v>30</v>
      </c>
      <c r="O13">
        <v>9.0999980767567989E-2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139</v>
      </c>
      <c r="N17">
        <v>91215</v>
      </c>
    </row>
    <row r="18" spans="1:15" x14ac:dyDescent="0.3">
      <c r="A18" s="4" t="s">
        <v>54</v>
      </c>
      <c r="B18">
        <v>1.0123000144958496</v>
      </c>
      <c r="C18">
        <v>1.0240000486373901</v>
      </c>
      <c r="D18">
        <v>1.037600040435791</v>
      </c>
      <c r="E18">
        <v>1.0489000082015991</v>
      </c>
      <c r="F18">
        <v>1.0607999563217163</v>
      </c>
      <c r="G18">
        <v>1.076200008392334</v>
      </c>
      <c r="H18">
        <v>1.0851000547409058</v>
      </c>
      <c r="I18">
        <v>1.0945999622344971</v>
      </c>
      <c r="J18">
        <v>1.104200005531311</v>
      </c>
      <c r="K18">
        <v>1.1131000518798828</v>
      </c>
      <c r="L18">
        <v>1.1201000213623047</v>
      </c>
      <c r="N18">
        <v>0</v>
      </c>
      <c r="O18">
        <v>-9.7666680812835804E-2</v>
      </c>
    </row>
    <row r="19" spans="1:15" x14ac:dyDescent="0.3">
      <c r="A19" s="4" t="s">
        <v>55</v>
      </c>
      <c r="B19">
        <v>1.0099999904632568</v>
      </c>
      <c r="C19">
        <v>1.0174000263214111</v>
      </c>
      <c r="D19">
        <v>1.0262999534606934</v>
      </c>
      <c r="E19">
        <v>1.0346000194549561</v>
      </c>
      <c r="F19">
        <v>1.0462000370025635</v>
      </c>
      <c r="G19">
        <v>1.0572999715805054</v>
      </c>
      <c r="H19">
        <v>1.0679999589920044</v>
      </c>
      <c r="I19">
        <v>1.0807000398635864</v>
      </c>
      <c r="J19">
        <v>1.0911999940872192</v>
      </c>
      <c r="K19">
        <v>1.100600004196167</v>
      </c>
      <c r="L19">
        <v>1.1092000007629395</v>
      </c>
      <c r="N19">
        <v>3</v>
      </c>
      <c r="O19">
        <v>-7.9549988110860115E-2</v>
      </c>
    </row>
    <row r="20" spans="1:15" x14ac:dyDescent="0.3">
      <c r="A20" s="4" t="s">
        <v>56</v>
      </c>
      <c r="B20">
        <v>0.92150002717971802</v>
      </c>
      <c r="C20">
        <v>0.93400001525878906</v>
      </c>
      <c r="D20">
        <v>0.94090002775192261</v>
      </c>
      <c r="E20">
        <v>0.95440000295639038</v>
      </c>
      <c r="F20">
        <v>0.9627000093460083</v>
      </c>
      <c r="G20">
        <v>0.97350001335144043</v>
      </c>
      <c r="H20">
        <v>0.98280000686645508</v>
      </c>
      <c r="I20">
        <v>0.99220001697540283</v>
      </c>
      <c r="J20">
        <v>0.99970000982284546</v>
      </c>
      <c r="K20">
        <v>1.0083999633789062</v>
      </c>
      <c r="L20">
        <v>1.0152000188827515</v>
      </c>
      <c r="N20">
        <v>6</v>
      </c>
      <c r="O20">
        <v>-6.4333349466323964E-2</v>
      </c>
    </row>
    <row r="21" spans="1:15" x14ac:dyDescent="0.3">
      <c r="A21" s="4" t="s">
        <v>57</v>
      </c>
      <c r="B21">
        <v>1.0300999879837036</v>
      </c>
      <c r="C21">
        <v>1.0496000051498413</v>
      </c>
      <c r="D21">
        <v>1.0637999773025513</v>
      </c>
      <c r="E21">
        <v>1.0817999839782715</v>
      </c>
      <c r="F21">
        <v>1.0966000556945801</v>
      </c>
      <c r="G21">
        <v>1.1172000169754028</v>
      </c>
      <c r="H21">
        <v>1.1341999769210815</v>
      </c>
      <c r="I21">
        <v>1.1499999761581421</v>
      </c>
      <c r="J21">
        <v>1.163599967956543</v>
      </c>
      <c r="K21">
        <v>1.1782000064849854</v>
      </c>
      <c r="L21">
        <v>1.1917999982833862</v>
      </c>
      <c r="N21">
        <v>9</v>
      </c>
      <c r="O21">
        <v>-5.4300000270207871E-2</v>
      </c>
    </row>
    <row r="22" spans="1:15" x14ac:dyDescent="0.3">
      <c r="A22" s="4" t="s">
        <v>58</v>
      </c>
      <c r="B22">
        <v>0.99769997596740723</v>
      </c>
      <c r="C22">
        <v>1.0025999546051025</v>
      </c>
      <c r="D22">
        <v>1.002500057220459</v>
      </c>
      <c r="E22">
        <v>1.0128999948501587</v>
      </c>
      <c r="F22">
        <v>1.0220999717712402</v>
      </c>
      <c r="G22">
        <v>1.0362000465393066</v>
      </c>
      <c r="H22">
        <v>1.0471999645233154</v>
      </c>
      <c r="I22">
        <v>1.0575000047683716</v>
      </c>
      <c r="J22">
        <v>1.0680999755859375</v>
      </c>
      <c r="K22">
        <v>1.0779999494552612</v>
      </c>
      <c r="L22">
        <v>1.0875999927520752</v>
      </c>
      <c r="N22">
        <v>12</v>
      </c>
      <c r="O22">
        <v>-3.8200020790100098E-2</v>
      </c>
    </row>
    <row r="23" spans="1:15" x14ac:dyDescent="0.3">
      <c r="A23" s="4" t="s">
        <v>59</v>
      </c>
      <c r="B23">
        <v>0.89840000867843628</v>
      </c>
      <c r="C23">
        <v>0.90869998931884766</v>
      </c>
      <c r="D23">
        <v>0.91149997711181641</v>
      </c>
      <c r="E23">
        <v>0.9179999828338623</v>
      </c>
      <c r="F23">
        <v>0.93519997596740723</v>
      </c>
      <c r="G23">
        <v>0.94050002098083496</v>
      </c>
      <c r="H23">
        <v>0.93730002641677856</v>
      </c>
      <c r="I23">
        <v>0.93569999933242798</v>
      </c>
      <c r="J23">
        <v>0.94019997119903564</v>
      </c>
      <c r="K23">
        <v>0.95340001583099365</v>
      </c>
      <c r="L23">
        <v>0.96929997205734253</v>
      </c>
      <c r="N23">
        <v>15</v>
      </c>
      <c r="O23">
        <v>-2.4249951044718498E-2</v>
      </c>
    </row>
    <row r="24" spans="1:15" x14ac:dyDescent="0.3">
      <c r="A24" s="4" t="s">
        <v>93</v>
      </c>
      <c r="B24">
        <v>1.0692000389099121</v>
      </c>
      <c r="C24">
        <v>1.0562000274658203</v>
      </c>
      <c r="D24">
        <v>1.0463000535964966</v>
      </c>
      <c r="E24">
        <v>1.0470000505447388</v>
      </c>
      <c r="F24">
        <v>1.0427000522613525</v>
      </c>
      <c r="G24">
        <v>1.0413999557495117</v>
      </c>
      <c r="H24">
        <v>1.0391999483108521</v>
      </c>
      <c r="I24">
        <v>1.0391999483108521</v>
      </c>
      <c r="J24">
        <v>1.0375000238418579</v>
      </c>
      <c r="K24">
        <v>1.0377999544143677</v>
      </c>
      <c r="L24">
        <v>1.0364999771118164</v>
      </c>
      <c r="N24">
        <v>18</v>
      </c>
      <c r="O24">
        <v>-1.3833294312159072E-2</v>
      </c>
    </row>
    <row r="25" spans="1:15" x14ac:dyDescent="0.3">
      <c r="A25" s="4" t="s">
        <v>94</v>
      </c>
      <c r="B25">
        <v>1.0504000186920166</v>
      </c>
      <c r="C25">
        <v>1.0470999479293823</v>
      </c>
      <c r="D25">
        <v>1.0343999862670898</v>
      </c>
      <c r="E25">
        <v>1.0356999635696411</v>
      </c>
      <c r="F25">
        <v>1.0334999561309814</v>
      </c>
      <c r="G25">
        <v>1.0329999923706055</v>
      </c>
      <c r="H25">
        <v>1.0328999757766724</v>
      </c>
      <c r="I25">
        <v>1.0329999923706055</v>
      </c>
      <c r="J25">
        <v>1.0331000089645386</v>
      </c>
      <c r="K25">
        <v>1.0334000587463379</v>
      </c>
      <c r="L25">
        <v>1.0341000556945801</v>
      </c>
      <c r="N25">
        <v>21</v>
      </c>
      <c r="O25">
        <v>-5.2166283130645752E-3</v>
      </c>
    </row>
    <row r="26" spans="1:15" x14ac:dyDescent="0.3">
      <c r="A26" s="4" t="s">
        <v>95</v>
      </c>
      <c r="B26">
        <v>1.1083999872207642</v>
      </c>
      <c r="C26">
        <v>1.1035000085830688</v>
      </c>
      <c r="D26">
        <v>1.103600025177002</v>
      </c>
      <c r="E26">
        <v>1.1054999828338623</v>
      </c>
      <c r="F26">
        <v>1.1002000570297241</v>
      </c>
      <c r="G26">
        <v>1.0987999439239502</v>
      </c>
      <c r="H26">
        <v>1.0966999530792236</v>
      </c>
      <c r="I26">
        <v>1.0987999439239502</v>
      </c>
      <c r="J26">
        <v>1.0970000028610229</v>
      </c>
      <c r="K26">
        <v>1.0979000329971313</v>
      </c>
      <c r="L26">
        <v>1.098099946975708</v>
      </c>
      <c r="N26">
        <v>24</v>
      </c>
      <c r="O26">
        <v>5.2999754746756444E-3</v>
      </c>
    </row>
    <row r="27" spans="1:15" x14ac:dyDescent="0.3">
      <c r="A27" s="4" t="s">
        <v>112</v>
      </c>
      <c r="B27">
        <f>AVERAGE(B18:B23)-AVERAGE(B24:B26)</f>
        <v>-9.7666680812835804E-2</v>
      </c>
      <c r="C27">
        <f t="shared" ref="C27:L27" si="1">AVERAGE(C18:C23)-AVERAGE(C24:C26)</f>
        <v>-7.9549988110860115E-2</v>
      </c>
      <c r="D27">
        <f t="shared" si="1"/>
        <v>-6.4333349466323964E-2</v>
      </c>
      <c r="E27">
        <f t="shared" si="1"/>
        <v>-5.4300000270207871E-2</v>
      </c>
      <c r="F27">
        <f t="shared" si="1"/>
        <v>-3.8200020790100098E-2</v>
      </c>
      <c r="G27">
        <f t="shared" si="1"/>
        <v>-2.4249951044718498E-2</v>
      </c>
      <c r="H27">
        <f t="shared" si="1"/>
        <v>-1.3833294312159072E-2</v>
      </c>
      <c r="I27">
        <f t="shared" si="1"/>
        <v>-5.2166283130645752E-3</v>
      </c>
      <c r="J27">
        <f t="shared" si="1"/>
        <v>5.2999754746756444E-3</v>
      </c>
      <c r="K27">
        <f t="shared" si="1"/>
        <v>1.5583316485087151E-2</v>
      </c>
      <c r="L27">
        <f t="shared" si="1"/>
        <v>2.5966674089431763E-2</v>
      </c>
      <c r="N27">
        <v>27</v>
      </c>
      <c r="O27">
        <v>1.5583316485087151E-2</v>
      </c>
    </row>
    <row r="28" spans="1:15" x14ac:dyDescent="0.3">
      <c r="N28">
        <v>30</v>
      </c>
      <c r="O28">
        <v>2.5966674089431763E-2</v>
      </c>
    </row>
    <row r="32" spans="1:15" x14ac:dyDescent="0.3">
      <c r="N32">
        <v>91216</v>
      </c>
    </row>
    <row r="33" spans="1:15" x14ac:dyDescent="0.3">
      <c r="A33" t="s">
        <v>140</v>
      </c>
      <c r="N33">
        <v>0</v>
      </c>
      <c r="O33">
        <v>-1.4499823252358546E-3</v>
      </c>
    </row>
    <row r="34" spans="1:15" x14ac:dyDescent="0.3">
      <c r="A34" s="4" t="s">
        <v>60</v>
      </c>
      <c r="B34">
        <v>1.2297999858856201</v>
      </c>
      <c r="C34">
        <v>1.2568999528884888</v>
      </c>
      <c r="D34">
        <v>1.2689000368118286</v>
      </c>
      <c r="E34">
        <v>1.2925000190734863</v>
      </c>
      <c r="F34">
        <v>1.3180999755859375</v>
      </c>
      <c r="G34">
        <v>1.3365000486373901</v>
      </c>
      <c r="H34">
        <v>1.3578000068664551</v>
      </c>
      <c r="I34">
        <v>1.3774000406265259</v>
      </c>
      <c r="J34">
        <v>1.3931000232696533</v>
      </c>
      <c r="K34">
        <v>1.4136999845504761</v>
      </c>
      <c r="L34">
        <v>1.4265999794006348</v>
      </c>
      <c r="N34">
        <v>3</v>
      </c>
      <c r="O34">
        <v>4.3883303801218521E-2</v>
      </c>
    </row>
    <row r="35" spans="1:15" x14ac:dyDescent="0.3">
      <c r="A35" s="4" t="s">
        <v>61</v>
      </c>
      <c r="B35">
        <v>1.2618999481201172</v>
      </c>
      <c r="C35">
        <v>1.2913000583648682</v>
      </c>
      <c r="D35">
        <v>1.3107000589370728</v>
      </c>
      <c r="E35">
        <v>1.3372999429702759</v>
      </c>
      <c r="F35">
        <v>1.3583999872207642</v>
      </c>
      <c r="G35">
        <v>1.3849999904632568</v>
      </c>
      <c r="H35">
        <v>1.4067000150680542</v>
      </c>
      <c r="I35">
        <v>1.4297000169754028</v>
      </c>
      <c r="J35">
        <v>1.4492000341415405</v>
      </c>
      <c r="K35">
        <v>1.4688999652862549</v>
      </c>
      <c r="L35">
        <v>1.486299991607666</v>
      </c>
      <c r="N35">
        <v>6</v>
      </c>
      <c r="O35">
        <v>7.6516687870025635E-2</v>
      </c>
    </row>
    <row r="36" spans="1:15" x14ac:dyDescent="0.3">
      <c r="A36" s="4" t="s">
        <v>62</v>
      </c>
      <c r="B36">
        <v>1.3217999935150146</v>
      </c>
      <c r="C36">
        <v>1.3598999977111816</v>
      </c>
      <c r="D36">
        <v>1.3977999687194824</v>
      </c>
      <c r="E36">
        <v>1.4365999698638916</v>
      </c>
      <c r="F36">
        <v>1.4571000337600708</v>
      </c>
      <c r="G36">
        <v>1.4779000282287598</v>
      </c>
      <c r="H36">
        <v>1.4939999580383301</v>
      </c>
      <c r="I36">
        <v>1.5142999887466431</v>
      </c>
      <c r="J36">
        <v>1.5331000089645386</v>
      </c>
      <c r="K36">
        <v>1.5504000186920166</v>
      </c>
      <c r="L36">
        <v>1.565500020980835</v>
      </c>
      <c r="N36">
        <v>9</v>
      </c>
      <c r="O36">
        <v>0.10996667544047045</v>
      </c>
    </row>
    <row r="37" spans="1:15" x14ac:dyDescent="0.3">
      <c r="A37" s="4" t="s">
        <v>63</v>
      </c>
      <c r="B37">
        <v>1.371999979019165</v>
      </c>
      <c r="C37">
        <v>1.4609999656677246</v>
      </c>
      <c r="D37">
        <v>1.4958000183105469</v>
      </c>
      <c r="E37">
        <v>1.5335999727249146</v>
      </c>
      <c r="F37">
        <v>1.5561000108718872</v>
      </c>
      <c r="G37">
        <v>1.5889999866485596</v>
      </c>
      <c r="H37">
        <v>1.6125999689102173</v>
      </c>
      <c r="I37">
        <v>1.636199951171875</v>
      </c>
      <c r="J37">
        <v>1.6545000076293945</v>
      </c>
      <c r="K37">
        <v>1.6779999732971191</v>
      </c>
      <c r="L37">
        <v>1.6964000463485718</v>
      </c>
      <c r="N37">
        <v>12</v>
      </c>
      <c r="O37">
        <v>0.13391669591267896</v>
      </c>
    </row>
    <row r="38" spans="1:15" x14ac:dyDescent="0.3">
      <c r="A38" s="4" t="s">
        <v>64</v>
      </c>
      <c r="B38">
        <v>1.4500000476837158</v>
      </c>
      <c r="C38">
        <v>1.4537999629974365</v>
      </c>
      <c r="D38">
        <v>1.4775999784469604</v>
      </c>
      <c r="E38">
        <v>1.5211000442504883</v>
      </c>
      <c r="F38">
        <v>1.5519000291824341</v>
      </c>
      <c r="G38">
        <v>1.5866999626159668</v>
      </c>
      <c r="H38">
        <v>1.615399956703186</v>
      </c>
      <c r="I38">
        <v>1.635699987411499</v>
      </c>
      <c r="J38">
        <v>1.6526999473571777</v>
      </c>
      <c r="K38">
        <v>1.6770999431610107</v>
      </c>
      <c r="L38">
        <v>1.6976000070571899</v>
      </c>
      <c r="N38">
        <v>15</v>
      </c>
      <c r="O38">
        <v>0.16148330767949437</v>
      </c>
    </row>
    <row r="39" spans="1:15" x14ac:dyDescent="0.3">
      <c r="A39" s="4" t="s">
        <v>65</v>
      </c>
      <c r="B39">
        <v>1.3968000411987305</v>
      </c>
      <c r="C39">
        <v>1.4321999549865723</v>
      </c>
      <c r="D39">
        <v>1.4591000080108643</v>
      </c>
      <c r="E39">
        <v>1.4823000431060791</v>
      </c>
      <c r="F39">
        <v>1.499500036239624</v>
      </c>
      <c r="G39">
        <v>1.524399995803833</v>
      </c>
      <c r="H39">
        <v>1.5458999872207642</v>
      </c>
      <c r="I39">
        <v>1.5611000061035156</v>
      </c>
      <c r="J39">
        <v>1.5810999870300293</v>
      </c>
      <c r="K39">
        <v>1.6023999452590942</v>
      </c>
      <c r="L39">
        <v>1.6140999794006348</v>
      </c>
      <c r="N39">
        <v>18</v>
      </c>
      <c r="O39">
        <v>0.18599998950958252</v>
      </c>
    </row>
    <row r="40" spans="1:15" x14ac:dyDescent="0.3">
      <c r="A40" s="4" t="s">
        <v>96</v>
      </c>
      <c r="B40">
        <v>1.3250999450683594</v>
      </c>
      <c r="C40">
        <v>1.3138999938964844</v>
      </c>
      <c r="D40">
        <v>1.3049999475479126</v>
      </c>
      <c r="E40">
        <v>1.2993999719619751</v>
      </c>
      <c r="F40">
        <v>1.2978999614715576</v>
      </c>
      <c r="G40">
        <v>1.2963000535964966</v>
      </c>
      <c r="H40">
        <v>1.2913999557495117</v>
      </c>
      <c r="I40">
        <v>1.2919000387191772</v>
      </c>
      <c r="J40">
        <v>1.2892999649047852</v>
      </c>
      <c r="K40">
        <v>1.2891000509262085</v>
      </c>
      <c r="L40">
        <v>1.2877999544143677</v>
      </c>
      <c r="N40">
        <v>21</v>
      </c>
      <c r="O40">
        <v>0.20523331562678027</v>
      </c>
    </row>
    <row r="41" spans="1:15" x14ac:dyDescent="0.3">
      <c r="A41" s="4" t="s">
        <v>97</v>
      </c>
      <c r="B41">
        <v>1.3559000492095947</v>
      </c>
      <c r="C41">
        <v>1.3442000150680542</v>
      </c>
      <c r="D41">
        <v>1.3428000211715698</v>
      </c>
      <c r="E41">
        <v>1.3459999561309814</v>
      </c>
      <c r="F41">
        <v>1.3479000329971313</v>
      </c>
      <c r="G41">
        <v>1.3460999727249146</v>
      </c>
      <c r="H41">
        <v>1.3451000452041626</v>
      </c>
      <c r="I41">
        <v>1.346500039100647</v>
      </c>
      <c r="J41">
        <v>1.340999960899353</v>
      </c>
      <c r="K41">
        <v>1.3442000150680542</v>
      </c>
      <c r="L41">
        <v>1.3406000137329102</v>
      </c>
      <c r="N41">
        <v>24</v>
      </c>
      <c r="O41">
        <v>0.2262500127156577</v>
      </c>
    </row>
    <row r="42" spans="1:15" x14ac:dyDescent="0.3">
      <c r="A42" s="4" t="s">
        <v>98</v>
      </c>
      <c r="B42">
        <v>1.3394999504089355</v>
      </c>
      <c r="C42">
        <v>1.3378000259399414</v>
      </c>
      <c r="D42">
        <v>1.3276000022888184</v>
      </c>
      <c r="E42">
        <v>1.3264000415802002</v>
      </c>
      <c r="F42">
        <v>1.3229999542236328</v>
      </c>
      <c r="G42">
        <v>1.3229000568389893</v>
      </c>
      <c r="H42">
        <v>1.3216999769210815</v>
      </c>
      <c r="I42">
        <v>1.3230999708175659</v>
      </c>
      <c r="J42">
        <v>1.3228000402450562</v>
      </c>
      <c r="K42">
        <v>1.3236000537872314</v>
      </c>
      <c r="L42">
        <v>1.3243000507354736</v>
      </c>
      <c r="N42">
        <v>27</v>
      </c>
      <c r="O42">
        <v>0.24611659844716405</v>
      </c>
    </row>
    <row r="43" spans="1:15" x14ac:dyDescent="0.3">
      <c r="A43" s="4" t="s">
        <v>113</v>
      </c>
      <c r="B43">
        <f>AVERAGE(B34:B39)-AVERAGE(B40:B42)</f>
        <v>-1.4499823252358546E-3</v>
      </c>
      <c r="C43">
        <f t="shared" ref="C43:L43" si="2">AVERAGE(C34:C39)-AVERAGE(C40:C42)</f>
        <v>4.3883303801218521E-2</v>
      </c>
      <c r="D43">
        <f t="shared" si="2"/>
        <v>7.6516687870025635E-2</v>
      </c>
      <c r="E43">
        <f t="shared" si="2"/>
        <v>0.10996667544047045</v>
      </c>
      <c r="F43">
        <f t="shared" si="2"/>
        <v>0.13391669591267896</v>
      </c>
      <c r="G43">
        <f t="shared" si="2"/>
        <v>0.16148330767949437</v>
      </c>
      <c r="H43">
        <f t="shared" si="2"/>
        <v>0.18599998950958252</v>
      </c>
      <c r="I43">
        <f t="shared" si="2"/>
        <v>0.20523331562678027</v>
      </c>
      <c r="J43">
        <f t="shared" si="2"/>
        <v>0.2262500127156577</v>
      </c>
      <c r="K43">
        <f t="shared" si="2"/>
        <v>0.24611659844716405</v>
      </c>
      <c r="L43">
        <f t="shared" si="2"/>
        <v>0.26351666450500488</v>
      </c>
      <c r="N43">
        <v>30</v>
      </c>
      <c r="O43">
        <v>0.26351666450500488</v>
      </c>
    </row>
    <row r="49" spans="1:15" x14ac:dyDescent="0.3">
      <c r="A49" t="s">
        <v>141</v>
      </c>
      <c r="N49">
        <v>91217</v>
      </c>
    </row>
    <row r="50" spans="1:15" x14ac:dyDescent="0.3">
      <c r="A50" s="4" t="s">
        <v>66</v>
      </c>
      <c r="B50">
        <v>0.89480000734329224</v>
      </c>
      <c r="C50">
        <v>0.92009997367858887</v>
      </c>
      <c r="D50">
        <v>0.94029998779296875</v>
      </c>
      <c r="E50">
        <v>0.96410000324249268</v>
      </c>
      <c r="F50">
        <v>0.98760002851486206</v>
      </c>
      <c r="G50">
        <v>1.0154999494552612</v>
      </c>
      <c r="H50">
        <v>1.0399999618530273</v>
      </c>
      <c r="I50">
        <v>1.0647000074386597</v>
      </c>
      <c r="J50">
        <v>1.0877000093460083</v>
      </c>
      <c r="K50">
        <v>1.110200047492981</v>
      </c>
      <c r="L50">
        <v>1.1296999454498291</v>
      </c>
      <c r="N50">
        <v>0</v>
      </c>
      <c r="O50">
        <v>8.7000131607055664E-3</v>
      </c>
    </row>
    <row r="51" spans="1:15" x14ac:dyDescent="0.3">
      <c r="A51" s="4" t="s">
        <v>67</v>
      </c>
      <c r="B51">
        <v>0.83060002326965332</v>
      </c>
      <c r="C51">
        <v>0.84859997034072876</v>
      </c>
      <c r="D51">
        <v>0.88359999656677246</v>
      </c>
      <c r="E51">
        <v>0.91409999132156372</v>
      </c>
      <c r="F51">
        <v>0.94129997491836548</v>
      </c>
      <c r="G51">
        <v>0.96700000762939453</v>
      </c>
      <c r="H51">
        <v>0.98559999465942383</v>
      </c>
      <c r="I51">
        <v>1.0042999982833862</v>
      </c>
      <c r="J51">
        <v>1.0228999853134155</v>
      </c>
      <c r="K51">
        <v>1.0390000343322754</v>
      </c>
      <c r="L51">
        <v>1.0546000003814697</v>
      </c>
      <c r="N51">
        <v>3</v>
      </c>
      <c r="O51">
        <v>3.1633327404657963E-2</v>
      </c>
    </row>
    <row r="52" spans="1:15" x14ac:dyDescent="0.3">
      <c r="A52" s="4" t="s">
        <v>68</v>
      </c>
      <c r="B52">
        <v>0.9122999906539917</v>
      </c>
      <c r="C52">
        <v>0.95169997215270996</v>
      </c>
      <c r="D52">
        <v>0.98290002346038818</v>
      </c>
      <c r="E52">
        <v>1.0161999464035034</v>
      </c>
      <c r="F52">
        <v>1.042199969291687</v>
      </c>
      <c r="G52">
        <v>1.0714000463485718</v>
      </c>
      <c r="H52">
        <v>1.101099967956543</v>
      </c>
      <c r="I52">
        <v>1.1327999830245972</v>
      </c>
      <c r="J52">
        <v>1.1634999513626099</v>
      </c>
      <c r="K52">
        <v>1.1907999515533447</v>
      </c>
      <c r="L52">
        <v>1.2163000106811523</v>
      </c>
      <c r="N52">
        <v>6</v>
      </c>
      <c r="O52">
        <v>5.9649984041849735E-2</v>
      </c>
    </row>
    <row r="53" spans="1:15" x14ac:dyDescent="0.3">
      <c r="A53" s="4" t="s">
        <v>69</v>
      </c>
      <c r="B53">
        <v>0.89740002155303955</v>
      </c>
      <c r="C53">
        <v>0.91820001602172852</v>
      </c>
      <c r="D53">
        <v>0.94480001926422119</v>
      </c>
      <c r="E53">
        <v>0.97200000286102295</v>
      </c>
      <c r="F53">
        <v>0.99250000715255737</v>
      </c>
      <c r="G53">
        <v>1.0142999887466431</v>
      </c>
      <c r="H53">
        <v>1.0324000120162964</v>
      </c>
      <c r="I53">
        <v>1.051300048828125</v>
      </c>
      <c r="J53">
        <v>1.069599986076355</v>
      </c>
      <c r="K53">
        <v>1.0856000185012817</v>
      </c>
      <c r="L53">
        <v>1.1019999980926514</v>
      </c>
      <c r="N53">
        <v>9</v>
      </c>
      <c r="O53">
        <v>8.7633321682612064E-2</v>
      </c>
    </row>
    <row r="54" spans="1:15" x14ac:dyDescent="0.3">
      <c r="A54" s="4" t="s">
        <v>70</v>
      </c>
      <c r="B54">
        <v>1.0504000186920166</v>
      </c>
      <c r="C54">
        <v>1.0782999992370605</v>
      </c>
      <c r="D54">
        <v>1.1053999662399292</v>
      </c>
      <c r="E54">
        <v>1.1440999507904053</v>
      </c>
      <c r="F54">
        <v>1.1726000308990479</v>
      </c>
      <c r="G54">
        <v>1.2032999992370605</v>
      </c>
      <c r="H54">
        <v>1.2309000492095947</v>
      </c>
      <c r="I54">
        <v>1.2582000494003296</v>
      </c>
      <c r="J54">
        <v>1.2819000482559204</v>
      </c>
      <c r="K54">
        <v>1.3050999641418457</v>
      </c>
      <c r="L54">
        <v>1.3237999677658081</v>
      </c>
      <c r="N54">
        <v>12</v>
      </c>
      <c r="O54">
        <v>0.1102166771888734</v>
      </c>
    </row>
    <row r="55" spans="1:15" x14ac:dyDescent="0.3">
      <c r="A55" s="4" t="s">
        <v>71</v>
      </c>
      <c r="B55">
        <v>0.88169997930526733</v>
      </c>
      <c r="C55">
        <v>0.91589999198913574</v>
      </c>
      <c r="D55">
        <v>0.93809998035430908</v>
      </c>
      <c r="E55">
        <v>0.95109999179840088</v>
      </c>
      <c r="F55">
        <v>0.9603000283241272</v>
      </c>
      <c r="G55">
        <v>0.9692000150680542</v>
      </c>
      <c r="H55">
        <v>0.96759998798370361</v>
      </c>
      <c r="I55">
        <v>0.97689998149871826</v>
      </c>
      <c r="J55">
        <v>0.98680001497268677</v>
      </c>
      <c r="K55">
        <v>1.0031000375747681</v>
      </c>
      <c r="L55">
        <v>1.0262000560760498</v>
      </c>
      <c r="N55">
        <v>15</v>
      </c>
      <c r="O55">
        <v>0.13204999764760339</v>
      </c>
    </row>
    <row r="56" spans="1:15" x14ac:dyDescent="0.3">
      <c r="A56" s="4" t="s">
        <v>99</v>
      </c>
      <c r="B56">
        <v>0.88779997825622559</v>
      </c>
      <c r="C56">
        <v>0.88679999113082886</v>
      </c>
      <c r="D56">
        <v>0.88870000839233398</v>
      </c>
      <c r="E56">
        <v>0.88830000162124634</v>
      </c>
      <c r="F56">
        <v>0.88620001077651978</v>
      </c>
      <c r="G56">
        <v>0.88779997825622559</v>
      </c>
      <c r="H56">
        <v>0.88940000534057617</v>
      </c>
      <c r="I56">
        <v>0.89319998025894165</v>
      </c>
      <c r="J56">
        <v>0.89120000600814819</v>
      </c>
      <c r="K56">
        <v>0.89160001277923584</v>
      </c>
      <c r="L56">
        <v>0.89380002021789551</v>
      </c>
      <c r="N56">
        <v>18</v>
      </c>
      <c r="O56">
        <v>0.15103332201639807</v>
      </c>
    </row>
    <row r="57" spans="1:15" x14ac:dyDescent="0.3">
      <c r="A57" s="4" t="s">
        <v>100</v>
      </c>
      <c r="B57">
        <v>0.94099998474121094</v>
      </c>
      <c r="C57">
        <v>0.94510000944137573</v>
      </c>
      <c r="D57">
        <v>0.94440001249313354</v>
      </c>
      <c r="E57">
        <v>0.94349998235702515</v>
      </c>
      <c r="F57">
        <v>0.94379997253417969</v>
      </c>
      <c r="G57">
        <v>0.94580000638961792</v>
      </c>
      <c r="H57">
        <v>0.94480001926422119</v>
      </c>
      <c r="I57">
        <v>0.94559997320175171</v>
      </c>
      <c r="J57">
        <v>0.94590002298355103</v>
      </c>
      <c r="K57">
        <v>0.946399986743927</v>
      </c>
      <c r="L57">
        <v>0.94700002670288086</v>
      </c>
      <c r="N57">
        <v>21</v>
      </c>
      <c r="O57">
        <v>0.17063335577646888</v>
      </c>
    </row>
    <row r="58" spans="1:15" x14ac:dyDescent="0.3">
      <c r="A58" s="4" t="s">
        <v>101</v>
      </c>
      <c r="B58">
        <v>0.87870001792907715</v>
      </c>
      <c r="C58">
        <v>0.88959997892379761</v>
      </c>
      <c r="D58">
        <v>0.88550001382827759</v>
      </c>
      <c r="E58">
        <v>0.88609999418258667</v>
      </c>
      <c r="F58">
        <v>0.88760000467300415</v>
      </c>
      <c r="G58">
        <v>0.89060002565383911</v>
      </c>
      <c r="H58">
        <v>0.89149999618530273</v>
      </c>
      <c r="I58">
        <v>0.89340001344680786</v>
      </c>
      <c r="J58">
        <v>0.89139997959136963</v>
      </c>
      <c r="K58">
        <v>0.8945000171661377</v>
      </c>
      <c r="L58">
        <v>0.89469999074935913</v>
      </c>
      <c r="N58">
        <v>24</v>
      </c>
      <c r="O58">
        <v>0.19256666302680969</v>
      </c>
    </row>
    <row r="59" spans="1:15" x14ac:dyDescent="0.3">
      <c r="A59" s="4" t="s">
        <v>112</v>
      </c>
      <c r="B59">
        <f>AVERAGE(B50:B55)-AVERAGE(B56:B58)</f>
        <v>8.7000131607055664E-3</v>
      </c>
      <c r="C59">
        <f t="shared" ref="C59:L59" si="3">AVERAGE(C50:C55)-AVERAGE(C56:C58)</f>
        <v>3.1633327404657963E-2</v>
      </c>
      <c r="D59">
        <f t="shared" si="3"/>
        <v>5.9649984041849735E-2</v>
      </c>
      <c r="E59">
        <f t="shared" si="3"/>
        <v>8.7633321682612064E-2</v>
      </c>
      <c r="F59">
        <f t="shared" si="3"/>
        <v>0.1102166771888734</v>
      </c>
      <c r="G59">
        <f t="shared" si="3"/>
        <v>0.13204999764760339</v>
      </c>
      <c r="H59">
        <f t="shared" si="3"/>
        <v>0.15103332201639807</v>
      </c>
      <c r="I59">
        <f t="shared" si="3"/>
        <v>0.17063335577646888</v>
      </c>
      <c r="J59">
        <f t="shared" si="3"/>
        <v>0.19256666302680969</v>
      </c>
      <c r="K59">
        <f t="shared" si="3"/>
        <v>0.21146667003631603</v>
      </c>
      <c r="L59">
        <f t="shared" si="3"/>
        <v>0.2302666505177815</v>
      </c>
      <c r="N59">
        <v>27</v>
      </c>
      <c r="O59">
        <v>0.21146667003631603</v>
      </c>
    </row>
    <row r="60" spans="1:15" x14ac:dyDescent="0.3">
      <c r="N60">
        <v>30</v>
      </c>
      <c r="O60">
        <v>0.2302666505177815</v>
      </c>
    </row>
    <row r="64" spans="1:15" x14ac:dyDescent="0.3">
      <c r="A64" t="s">
        <v>142</v>
      </c>
      <c r="N64">
        <v>91218</v>
      </c>
    </row>
    <row r="65" spans="1:15" x14ac:dyDescent="0.3">
      <c r="A65" s="4" t="s">
        <v>72</v>
      </c>
      <c r="B65">
        <v>1.1994999647140503</v>
      </c>
      <c r="C65">
        <v>1.1937999725341797</v>
      </c>
      <c r="D65">
        <v>1.2064000368118286</v>
      </c>
      <c r="E65">
        <v>1.2235000133514404</v>
      </c>
      <c r="F65">
        <v>1.2382999658584595</v>
      </c>
      <c r="G65">
        <v>1.2568999528884888</v>
      </c>
      <c r="H65">
        <v>1.2734999656677246</v>
      </c>
      <c r="I65">
        <v>1.2894999980926514</v>
      </c>
      <c r="J65">
        <v>1.3078999519348145</v>
      </c>
      <c r="K65">
        <v>1.3245999813079834</v>
      </c>
      <c r="L65">
        <v>1.3400000333786011</v>
      </c>
      <c r="N65">
        <v>0</v>
      </c>
      <c r="O65">
        <v>-9.8600049813588386E-2</v>
      </c>
    </row>
    <row r="66" spans="1:15" x14ac:dyDescent="0.3">
      <c r="A66" s="4" t="s">
        <v>73</v>
      </c>
      <c r="B66">
        <v>1.2044999599456787</v>
      </c>
      <c r="C66">
        <v>1.214400053024292</v>
      </c>
      <c r="D66">
        <v>1.2302999496459961</v>
      </c>
      <c r="E66">
        <v>1.2475999593734741</v>
      </c>
      <c r="F66">
        <v>1.2675000429153442</v>
      </c>
      <c r="G66">
        <v>1.2862999439239502</v>
      </c>
      <c r="H66">
        <v>1.3059999942779541</v>
      </c>
      <c r="I66">
        <v>1.3273999691009521</v>
      </c>
      <c r="J66">
        <v>1.3483999967575073</v>
      </c>
      <c r="K66">
        <v>1.3658000230789185</v>
      </c>
      <c r="L66">
        <v>1.386199951171875</v>
      </c>
      <c r="N66">
        <v>3</v>
      </c>
      <c r="O66">
        <v>-7.091667254765821E-2</v>
      </c>
    </row>
    <row r="67" spans="1:15" x14ac:dyDescent="0.3">
      <c r="A67" s="4" t="s">
        <v>74</v>
      </c>
      <c r="B67">
        <v>1.285099983215332</v>
      </c>
      <c r="C67">
        <v>1.3001999855041504</v>
      </c>
      <c r="D67">
        <v>1.3118000030517578</v>
      </c>
      <c r="E67">
        <v>1.3258999586105347</v>
      </c>
      <c r="F67">
        <v>1.3424999713897705</v>
      </c>
      <c r="G67">
        <v>1.3581999540328979</v>
      </c>
      <c r="H67">
        <v>1.378600001335144</v>
      </c>
      <c r="I67">
        <v>1.3956999778747559</v>
      </c>
      <c r="J67">
        <v>1.4141000509262085</v>
      </c>
      <c r="K67">
        <v>1.4296000003814697</v>
      </c>
      <c r="L67">
        <v>1.4476000070571899</v>
      </c>
      <c r="N67">
        <v>6</v>
      </c>
      <c r="O67">
        <v>-4.8400024573008293E-2</v>
      </c>
    </row>
    <row r="68" spans="1:15" x14ac:dyDescent="0.3">
      <c r="A68" s="4" t="s">
        <v>75</v>
      </c>
      <c r="B68">
        <v>1.318600058555603</v>
      </c>
      <c r="C68">
        <v>1.3309999704360962</v>
      </c>
      <c r="D68">
        <v>1.3489999771118164</v>
      </c>
      <c r="E68">
        <v>1.3660000562667847</v>
      </c>
      <c r="F68">
        <v>1.3832999467849731</v>
      </c>
      <c r="G68">
        <v>1.4005000591278076</v>
      </c>
      <c r="H68">
        <v>1.4184999465942383</v>
      </c>
      <c r="I68">
        <v>1.434499979019165</v>
      </c>
      <c r="J68">
        <v>1.4535000324249268</v>
      </c>
      <c r="K68">
        <v>1.4695999622344971</v>
      </c>
      <c r="L68">
        <v>1.4886000156402588</v>
      </c>
      <c r="N68">
        <v>9</v>
      </c>
      <c r="O68">
        <v>-3.0583341916402107E-2</v>
      </c>
    </row>
    <row r="69" spans="1:15" x14ac:dyDescent="0.3">
      <c r="A69" s="4" t="s">
        <v>76</v>
      </c>
      <c r="B69">
        <v>1.364300012588501</v>
      </c>
      <c r="C69">
        <v>1.389799952507019</v>
      </c>
      <c r="D69">
        <v>1.4023000001907349</v>
      </c>
      <c r="E69">
        <v>1.4180999994277954</v>
      </c>
      <c r="F69">
        <v>1.4312000274658203</v>
      </c>
      <c r="G69">
        <v>1.4498000144958496</v>
      </c>
      <c r="H69">
        <v>1.4670000076293945</v>
      </c>
      <c r="I69">
        <v>1.4864000082015991</v>
      </c>
      <c r="J69">
        <v>1.506100058555603</v>
      </c>
      <c r="K69">
        <v>1.5236999988555908</v>
      </c>
      <c r="L69">
        <v>1.5419000387191772</v>
      </c>
      <c r="N69">
        <v>12</v>
      </c>
      <c r="O69">
        <v>-1.3933320840199714E-2</v>
      </c>
    </row>
    <row r="70" spans="1:15" x14ac:dyDescent="0.3">
      <c r="A70" s="4" t="s">
        <v>77</v>
      </c>
      <c r="B70">
        <v>1.3093999624252319</v>
      </c>
      <c r="C70">
        <v>1.3391000032424927</v>
      </c>
      <c r="D70">
        <v>1.3588000535964966</v>
      </c>
      <c r="E70">
        <v>1.3717999458312988</v>
      </c>
      <c r="F70">
        <v>1.3824000358581543</v>
      </c>
      <c r="G70">
        <v>1.3949999809265137</v>
      </c>
      <c r="H70">
        <v>1.4124000072479248</v>
      </c>
      <c r="I70">
        <v>1.4327000379562378</v>
      </c>
      <c r="J70">
        <v>1.4528000354766846</v>
      </c>
      <c r="K70">
        <v>1.4671000242233276</v>
      </c>
      <c r="L70">
        <v>1.4861999750137329</v>
      </c>
      <c r="N70">
        <v>15</v>
      </c>
      <c r="O70">
        <v>2.9499928156535571E-3</v>
      </c>
    </row>
    <row r="71" spans="1:15" x14ac:dyDescent="0.3">
      <c r="A71" s="4" t="s">
        <v>102</v>
      </c>
      <c r="B71">
        <v>1.3889000415802002</v>
      </c>
      <c r="C71">
        <v>1.3744000196456909</v>
      </c>
      <c r="D71">
        <v>1.3694000244140625</v>
      </c>
      <c r="E71">
        <v>1.3701000213623047</v>
      </c>
      <c r="F71">
        <v>1.3697999715805054</v>
      </c>
      <c r="G71">
        <v>1.3717000484466553</v>
      </c>
      <c r="H71">
        <v>1.3708000183105469</v>
      </c>
      <c r="I71">
        <v>1.3696999549865723</v>
      </c>
      <c r="J71">
        <v>1.3703000545501709</v>
      </c>
      <c r="K71">
        <v>1.3711999654769897</v>
      </c>
      <c r="L71">
        <v>1.3703999519348145</v>
      </c>
      <c r="N71">
        <v>18</v>
      </c>
      <c r="O71">
        <v>2.1200001239776611E-2</v>
      </c>
    </row>
    <row r="72" spans="1:15" x14ac:dyDescent="0.3">
      <c r="A72" s="4" t="s">
        <v>103</v>
      </c>
      <c r="B72">
        <v>1.3473000526428223</v>
      </c>
      <c r="C72">
        <v>1.3319000005722046</v>
      </c>
      <c r="D72">
        <v>1.3256000280380249</v>
      </c>
      <c r="E72">
        <v>1.320099949836731</v>
      </c>
      <c r="F72">
        <v>1.3183000087738037</v>
      </c>
      <c r="G72">
        <v>1.3164999485015869</v>
      </c>
      <c r="H72">
        <v>1.3180999755859375</v>
      </c>
      <c r="I72">
        <v>1.3194999694824219</v>
      </c>
      <c r="J72">
        <v>1.3198000192642212</v>
      </c>
      <c r="K72">
        <v>1.3214000463485718</v>
      </c>
      <c r="L72">
        <v>1.3226000070571899</v>
      </c>
      <c r="N72">
        <v>21</v>
      </c>
      <c r="O72">
        <v>3.9900024731954087E-2</v>
      </c>
    </row>
    <row r="73" spans="1:15" x14ac:dyDescent="0.3">
      <c r="A73" s="4" t="s">
        <v>104</v>
      </c>
      <c r="B73">
        <v>1.4003000259399414</v>
      </c>
      <c r="C73">
        <v>1.3905999660491943</v>
      </c>
      <c r="D73">
        <v>1.3795000314712524</v>
      </c>
      <c r="E73">
        <v>1.378000020980835</v>
      </c>
      <c r="F73">
        <v>1.3762999773025513</v>
      </c>
      <c r="G73">
        <v>1.3762999773025513</v>
      </c>
      <c r="H73">
        <v>1.375499963760376</v>
      </c>
      <c r="I73">
        <v>1.3741999864578247</v>
      </c>
      <c r="J73">
        <v>1.3731000423431396</v>
      </c>
      <c r="K73">
        <v>1.3737000226974487</v>
      </c>
      <c r="L73">
        <v>1.3734999895095825</v>
      </c>
      <c r="N73">
        <v>24</v>
      </c>
      <c r="O73">
        <v>5.9399982293446785E-2</v>
      </c>
    </row>
    <row r="74" spans="1:15" x14ac:dyDescent="0.3">
      <c r="A74" s="4" t="s">
        <v>112</v>
      </c>
      <c r="B74">
        <f>AVERAGE(B65:B70)-AVERAGE(B71:B73)</f>
        <v>-9.8600049813588386E-2</v>
      </c>
      <c r="C74">
        <f t="shared" ref="C74:L74" si="4">AVERAGE(C65:C70)-AVERAGE(C71:C73)</f>
        <v>-7.091667254765821E-2</v>
      </c>
      <c r="D74">
        <f t="shared" si="4"/>
        <v>-4.8400024573008293E-2</v>
      </c>
      <c r="E74">
        <f t="shared" si="4"/>
        <v>-3.0583341916402107E-2</v>
      </c>
      <c r="F74">
        <f t="shared" si="4"/>
        <v>-1.3933320840199714E-2</v>
      </c>
      <c r="G74">
        <f t="shared" si="4"/>
        <v>2.9499928156535571E-3</v>
      </c>
      <c r="H74">
        <f t="shared" si="4"/>
        <v>2.1200001239776611E-2</v>
      </c>
      <c r="I74">
        <f t="shared" si="4"/>
        <v>3.9900024731954087E-2</v>
      </c>
      <c r="J74">
        <f t="shared" si="4"/>
        <v>5.9399982293446785E-2</v>
      </c>
      <c r="K74">
        <f t="shared" si="4"/>
        <v>7.4633320172627693E-2</v>
      </c>
      <c r="L74">
        <f t="shared" si="4"/>
        <v>9.2916687329610115E-2</v>
      </c>
      <c r="N74">
        <v>27</v>
      </c>
      <c r="O74">
        <v>7.4633320172627693E-2</v>
      </c>
    </row>
    <row r="75" spans="1:15" x14ac:dyDescent="0.3">
      <c r="N75">
        <v>30</v>
      </c>
      <c r="O75">
        <v>9.2916687329610115E-2</v>
      </c>
    </row>
    <row r="79" spans="1:15" x14ac:dyDescent="0.3">
      <c r="N79">
        <v>91219</v>
      </c>
    </row>
    <row r="80" spans="1:15" x14ac:dyDescent="0.3">
      <c r="A80" t="s">
        <v>143</v>
      </c>
      <c r="N80">
        <v>0</v>
      </c>
      <c r="O80">
        <v>8.5600018501281738E-2</v>
      </c>
    </row>
    <row r="81" spans="1:15" x14ac:dyDescent="0.3">
      <c r="A81" s="4" t="s">
        <v>78</v>
      </c>
      <c r="B81">
        <v>1.6640000343322754</v>
      </c>
      <c r="C81">
        <v>1.7151999473571777</v>
      </c>
      <c r="D81">
        <v>1.7623000144958496</v>
      </c>
      <c r="E81">
        <v>1.802299976348877</v>
      </c>
      <c r="F81">
        <v>1.8380999565124512</v>
      </c>
      <c r="G81">
        <v>1.8795000314712524</v>
      </c>
      <c r="H81">
        <v>1.9151999950408936</v>
      </c>
      <c r="I81">
        <v>1.9565000534057617</v>
      </c>
      <c r="J81">
        <v>1.9895000457763672</v>
      </c>
      <c r="K81">
        <v>2.0192999839782715</v>
      </c>
      <c r="L81">
        <v>2.0515000820159912</v>
      </c>
      <c r="N81">
        <v>3</v>
      </c>
      <c r="O81">
        <v>0.12981667121251417</v>
      </c>
    </row>
    <row r="82" spans="1:15" x14ac:dyDescent="0.3">
      <c r="A82" s="4" t="s">
        <v>79</v>
      </c>
      <c r="B82">
        <v>1.5069999694824219</v>
      </c>
      <c r="C82">
        <v>1.538100004196167</v>
      </c>
      <c r="D82">
        <v>1.5685000419616699</v>
      </c>
      <c r="E82">
        <v>1.5997999906539917</v>
      </c>
      <c r="F82">
        <v>1.6335999965667725</v>
      </c>
      <c r="G82">
        <v>1.6663999557495117</v>
      </c>
      <c r="H82">
        <v>1.6984000205993652</v>
      </c>
      <c r="I82">
        <v>1.7300000190734863</v>
      </c>
      <c r="J82">
        <v>1.7604000568389893</v>
      </c>
      <c r="K82">
        <v>1.7875000238418579</v>
      </c>
      <c r="L82">
        <v>1.819100022315979</v>
      </c>
      <c r="N82">
        <v>6</v>
      </c>
      <c r="O82">
        <v>0.17010001341501879</v>
      </c>
    </row>
    <row r="83" spans="1:15" x14ac:dyDescent="0.3">
      <c r="A83" s="4" t="s">
        <v>80</v>
      </c>
      <c r="B83">
        <v>1.56659996509552</v>
      </c>
      <c r="C83">
        <v>1.5990999937057495</v>
      </c>
      <c r="D83">
        <v>1.6263999938964844</v>
      </c>
      <c r="E83">
        <v>1.6549999713897705</v>
      </c>
      <c r="F83">
        <v>1.6791000366210937</v>
      </c>
      <c r="G83">
        <v>1.7039999961853027</v>
      </c>
      <c r="H83">
        <v>1.7321000099182129</v>
      </c>
      <c r="I83">
        <v>1.7580000162124634</v>
      </c>
      <c r="J83">
        <v>1.7832000255584717</v>
      </c>
      <c r="K83">
        <v>1.8052999973297119</v>
      </c>
      <c r="L83">
        <v>1.8301999568939209</v>
      </c>
      <c r="N83">
        <v>9</v>
      </c>
      <c r="O83">
        <v>0.20213329792022705</v>
      </c>
    </row>
    <row r="84" spans="1:15" x14ac:dyDescent="0.3">
      <c r="A84" s="4" t="s">
        <v>81</v>
      </c>
      <c r="B84">
        <v>1.5830999612808228</v>
      </c>
      <c r="C84">
        <v>1.6328999996185303</v>
      </c>
      <c r="D84">
        <v>1.6658999919891357</v>
      </c>
      <c r="E84">
        <v>1.6951999664306641</v>
      </c>
      <c r="F84">
        <v>1.7250000238418579</v>
      </c>
      <c r="G84">
        <v>1.7567000389099121</v>
      </c>
      <c r="H84">
        <v>1.7865999937057495</v>
      </c>
      <c r="I84">
        <v>1.8192000389099121</v>
      </c>
      <c r="J84">
        <v>1.8530999422073364</v>
      </c>
      <c r="K84">
        <v>1.8812999725341797</v>
      </c>
      <c r="L84">
        <v>1.9113999605178833</v>
      </c>
      <c r="N84">
        <v>12</v>
      </c>
      <c r="O84">
        <v>0.23380001386006688</v>
      </c>
    </row>
    <row r="85" spans="1:15" x14ac:dyDescent="0.3">
      <c r="A85" s="4" t="s">
        <v>82</v>
      </c>
      <c r="B85">
        <v>1.5</v>
      </c>
      <c r="C85">
        <v>1.5328999757766724</v>
      </c>
      <c r="D85">
        <v>1.5615999698638916</v>
      </c>
      <c r="E85">
        <v>1.5859999656677246</v>
      </c>
      <c r="F85">
        <v>1.6129000186920166</v>
      </c>
      <c r="G85">
        <v>1.6397000551223755</v>
      </c>
      <c r="H85">
        <v>1.6660000085830688</v>
      </c>
      <c r="I85">
        <v>1.6936999559402466</v>
      </c>
      <c r="J85">
        <v>1.718500018119812</v>
      </c>
      <c r="K85">
        <v>1.7426999807357788</v>
      </c>
      <c r="L85">
        <v>1.767300009727478</v>
      </c>
      <c r="N85">
        <v>15</v>
      </c>
      <c r="O85">
        <v>0.26695001125335693</v>
      </c>
    </row>
    <row r="86" spans="1:15" x14ac:dyDescent="0.3">
      <c r="A86" s="4" t="s">
        <v>83</v>
      </c>
      <c r="B86">
        <v>1.6110999584197998</v>
      </c>
      <c r="C86">
        <v>1.6462999582290649</v>
      </c>
      <c r="D86">
        <v>1.6847000122070312</v>
      </c>
      <c r="E86">
        <v>1.7168999910354614</v>
      </c>
      <c r="F86">
        <v>1.7457000017166138</v>
      </c>
      <c r="G86">
        <v>1.7730000019073486</v>
      </c>
      <c r="H86">
        <v>1.7999000549316406</v>
      </c>
      <c r="I86">
        <v>1.8142000436782837</v>
      </c>
      <c r="J86">
        <v>1.8270000219345093</v>
      </c>
      <c r="K86">
        <v>1.8375999927520752</v>
      </c>
      <c r="L86">
        <v>1.8447999954223633</v>
      </c>
      <c r="N86">
        <v>18</v>
      </c>
      <c r="O86">
        <v>0.29756669203440334</v>
      </c>
    </row>
    <row r="87" spans="1:15" x14ac:dyDescent="0.3">
      <c r="A87" s="4" t="s">
        <v>105</v>
      </c>
      <c r="B87">
        <v>1.4852999448776245</v>
      </c>
      <c r="C87">
        <v>1.4652999639511108</v>
      </c>
      <c r="D87">
        <v>1.4601999521255493</v>
      </c>
      <c r="E87">
        <v>1.4585000276565552</v>
      </c>
      <c r="F87">
        <v>1.4550000429153442</v>
      </c>
      <c r="G87">
        <v>1.4522000551223755</v>
      </c>
      <c r="H87">
        <v>1.4509999752044678</v>
      </c>
      <c r="I87">
        <v>1.4498000144958496</v>
      </c>
      <c r="J87">
        <v>1.4484000205993652</v>
      </c>
      <c r="K87">
        <v>1.4488999843597412</v>
      </c>
      <c r="L87">
        <v>1.448699951171875</v>
      </c>
      <c r="N87">
        <v>21</v>
      </c>
      <c r="O87">
        <v>0.32566668589909864</v>
      </c>
    </row>
    <row r="88" spans="1:15" x14ac:dyDescent="0.3">
      <c r="A88" s="4" t="s">
        <v>106</v>
      </c>
      <c r="B88">
        <v>1.4832999706268311</v>
      </c>
      <c r="C88">
        <v>1.4910999536514282</v>
      </c>
      <c r="D88">
        <v>1.4871000051498413</v>
      </c>
      <c r="E88">
        <v>1.488800048828125</v>
      </c>
      <c r="F88">
        <v>1.4869999885559082</v>
      </c>
      <c r="G88">
        <v>1.4839999675750732</v>
      </c>
      <c r="H88">
        <v>1.4831999540328979</v>
      </c>
      <c r="I88">
        <v>1.4845999479293823</v>
      </c>
      <c r="J88">
        <v>1.4823000431060791</v>
      </c>
      <c r="K88">
        <v>1.4832999706268311</v>
      </c>
      <c r="L88">
        <v>1.4848999977111816</v>
      </c>
      <c r="N88">
        <v>24</v>
      </c>
      <c r="O88">
        <v>0.35408331950505567</v>
      </c>
    </row>
    <row r="89" spans="1:15" x14ac:dyDescent="0.3">
      <c r="A89" s="4" t="s">
        <v>107</v>
      </c>
      <c r="B89">
        <v>1.4904999732971191</v>
      </c>
      <c r="C89">
        <v>1.4864000082015991</v>
      </c>
      <c r="D89">
        <v>1.4771000146865845</v>
      </c>
      <c r="E89">
        <v>1.4738999605178833</v>
      </c>
      <c r="F89">
        <v>1.4737999439239502</v>
      </c>
      <c r="G89">
        <v>1.472599983215332</v>
      </c>
      <c r="H89">
        <v>1.4722000360488892</v>
      </c>
      <c r="I89">
        <v>1.4744000434875488</v>
      </c>
      <c r="J89">
        <v>1.4729000329971313</v>
      </c>
      <c r="K89">
        <v>1.4731999635696411</v>
      </c>
      <c r="L89">
        <v>1.475100040435791</v>
      </c>
      <c r="N89">
        <v>27</v>
      </c>
      <c r="O89">
        <v>0.37715001900990797</v>
      </c>
    </row>
    <row r="90" spans="1:15" x14ac:dyDescent="0.3">
      <c r="A90" s="4" t="s">
        <v>113</v>
      </c>
      <c r="B90">
        <f>AVERAGE(B81:B86)-AVERAGE(B87:B89)</f>
        <v>8.5600018501281738E-2</v>
      </c>
      <c r="C90">
        <f t="shared" ref="C90:L90" si="5">AVERAGE(C81:C86)-AVERAGE(C87:C89)</f>
        <v>0.12981667121251417</v>
      </c>
      <c r="D90">
        <f t="shared" si="5"/>
        <v>0.17010001341501879</v>
      </c>
      <c r="E90">
        <f t="shared" si="5"/>
        <v>0.20213329792022705</v>
      </c>
      <c r="F90">
        <f t="shared" si="5"/>
        <v>0.23380001386006688</v>
      </c>
      <c r="G90">
        <f t="shared" si="5"/>
        <v>0.26695001125335693</v>
      </c>
      <c r="H90">
        <f t="shared" si="5"/>
        <v>0.29756669203440334</v>
      </c>
      <c r="I90">
        <f t="shared" si="5"/>
        <v>0.32566668589909864</v>
      </c>
      <c r="J90">
        <f t="shared" si="5"/>
        <v>0.35408331950505567</v>
      </c>
      <c r="K90">
        <f t="shared" si="5"/>
        <v>0.37715001900990797</v>
      </c>
      <c r="L90">
        <f t="shared" si="5"/>
        <v>0.40115000804265355</v>
      </c>
      <c r="N90">
        <v>30</v>
      </c>
      <c r="O90">
        <v>0.40115000804265355</v>
      </c>
    </row>
    <row r="97" spans="1:15" x14ac:dyDescent="0.3">
      <c r="A97" t="s">
        <v>144</v>
      </c>
      <c r="N97">
        <v>91220</v>
      </c>
    </row>
    <row r="98" spans="1:15" x14ac:dyDescent="0.3">
      <c r="A98" s="4" t="s">
        <v>84</v>
      </c>
      <c r="B98">
        <v>1.1677999496459961</v>
      </c>
      <c r="C98">
        <v>1.1807999610900879</v>
      </c>
      <c r="D98">
        <v>1.2037999629974365</v>
      </c>
      <c r="E98">
        <v>1.2390999794006348</v>
      </c>
      <c r="F98">
        <v>1.2666000127792358</v>
      </c>
      <c r="G98">
        <v>1.3005000352859497</v>
      </c>
      <c r="H98">
        <v>1.3202999830245972</v>
      </c>
      <c r="I98">
        <v>1.3331999778747559</v>
      </c>
      <c r="J98">
        <v>1.343999981880188</v>
      </c>
      <c r="K98">
        <v>1.3428000211715698</v>
      </c>
      <c r="L98">
        <v>1.3389999866485596</v>
      </c>
      <c r="N98">
        <v>0</v>
      </c>
      <c r="O98">
        <v>6.1583360036214119E-2</v>
      </c>
    </row>
    <row r="99" spans="1:15" x14ac:dyDescent="0.3">
      <c r="A99" s="4" t="s">
        <v>85</v>
      </c>
      <c r="B99">
        <v>1.2466000318527222</v>
      </c>
      <c r="C99">
        <v>1.2752000093460083</v>
      </c>
      <c r="D99">
        <v>1.2992000579833984</v>
      </c>
      <c r="E99">
        <v>1.3222999572753906</v>
      </c>
      <c r="F99">
        <v>1.3445999622344971</v>
      </c>
      <c r="G99">
        <v>1.3668999671936035</v>
      </c>
      <c r="H99">
        <v>1.389799952507019</v>
      </c>
      <c r="I99">
        <v>1.4112999439239502</v>
      </c>
      <c r="J99">
        <v>1.4301999807357788</v>
      </c>
      <c r="K99">
        <v>1.4464000463485718</v>
      </c>
      <c r="L99">
        <v>1.4621000289916992</v>
      </c>
      <c r="N99">
        <v>3</v>
      </c>
      <c r="O99">
        <v>0.10326669613520312</v>
      </c>
    </row>
    <row r="100" spans="1:15" x14ac:dyDescent="0.3">
      <c r="A100" s="4" t="s">
        <v>86</v>
      </c>
      <c r="B100">
        <v>1.2786999940872192</v>
      </c>
      <c r="C100">
        <v>1.3121000528335571</v>
      </c>
      <c r="D100">
        <v>1.3293999433517456</v>
      </c>
      <c r="E100">
        <v>1.3430999517440796</v>
      </c>
      <c r="F100">
        <v>1.3571000099182129</v>
      </c>
      <c r="G100">
        <v>1.3726999759674072</v>
      </c>
      <c r="H100">
        <v>1.3890999555587769</v>
      </c>
      <c r="I100">
        <v>1.4029999971389771</v>
      </c>
      <c r="J100">
        <v>1.4211000204086304</v>
      </c>
      <c r="K100">
        <v>1.434499979019165</v>
      </c>
      <c r="L100">
        <v>1.4514000415802002</v>
      </c>
      <c r="N100">
        <v>6</v>
      </c>
      <c r="O100">
        <v>0.13996670643488573</v>
      </c>
    </row>
    <row r="101" spans="1:15" x14ac:dyDescent="0.3">
      <c r="A101" s="4" t="s">
        <v>87</v>
      </c>
      <c r="B101">
        <v>1.0822000503540039</v>
      </c>
      <c r="C101">
        <v>1.1133999824523926</v>
      </c>
      <c r="D101">
        <v>1.1360000371932983</v>
      </c>
      <c r="E101">
        <v>1.1605000495910645</v>
      </c>
      <c r="F101">
        <v>1.1908999681472778</v>
      </c>
      <c r="G101">
        <v>1.2100000381469727</v>
      </c>
      <c r="H101">
        <v>1.2287000417709351</v>
      </c>
      <c r="I101">
        <v>1.2508000135421753</v>
      </c>
      <c r="J101">
        <v>1.2714999914169312</v>
      </c>
      <c r="K101">
        <v>1.2891999483108521</v>
      </c>
      <c r="L101">
        <v>1.3065999746322632</v>
      </c>
      <c r="N101">
        <v>9</v>
      </c>
      <c r="O101">
        <v>0.16496666272481297</v>
      </c>
    </row>
    <row r="102" spans="1:15" x14ac:dyDescent="0.3">
      <c r="A102" s="4" t="s">
        <v>88</v>
      </c>
      <c r="B102">
        <v>1.1440000534057617</v>
      </c>
      <c r="C102">
        <v>1.1720000505447388</v>
      </c>
      <c r="D102">
        <v>1.1898000240325928</v>
      </c>
      <c r="E102">
        <v>1.2091000080108643</v>
      </c>
      <c r="F102">
        <v>1.2316000461578369</v>
      </c>
      <c r="G102">
        <v>1.2560000419616699</v>
      </c>
      <c r="H102">
        <v>1.2733999490737915</v>
      </c>
      <c r="I102">
        <v>1.2929999828338623</v>
      </c>
      <c r="J102">
        <v>1.3164999485015869</v>
      </c>
      <c r="K102">
        <v>1.3360999822616577</v>
      </c>
      <c r="L102">
        <v>1.3517999649047852</v>
      </c>
      <c r="N102">
        <v>12</v>
      </c>
      <c r="O102">
        <v>0.18955002228418993</v>
      </c>
    </row>
    <row r="103" spans="1:15" x14ac:dyDescent="0.3">
      <c r="A103" s="4" t="s">
        <v>89</v>
      </c>
      <c r="B103">
        <v>1.190000057220459</v>
      </c>
      <c r="C103">
        <v>1.2335000038146973</v>
      </c>
      <c r="D103">
        <v>1.2682000398635864</v>
      </c>
      <c r="E103">
        <v>1.2930999994277954</v>
      </c>
      <c r="F103">
        <v>1.3246999979019165</v>
      </c>
      <c r="G103">
        <v>1.3480000495910645</v>
      </c>
      <c r="H103">
        <v>1.3690999746322632</v>
      </c>
      <c r="I103">
        <v>1.392799973487854</v>
      </c>
      <c r="J103">
        <v>1.4160000085830688</v>
      </c>
      <c r="K103">
        <v>1.4363000392913818</v>
      </c>
      <c r="L103">
        <v>1.4557000398635864</v>
      </c>
      <c r="N103">
        <v>15</v>
      </c>
      <c r="O103">
        <v>0.21191670497258519</v>
      </c>
    </row>
    <row r="104" spans="1:15" x14ac:dyDescent="0.3">
      <c r="A104" s="4" t="s">
        <v>108</v>
      </c>
      <c r="B104">
        <v>1.1097999811172485</v>
      </c>
      <c r="C104">
        <v>1.1062999963760376</v>
      </c>
      <c r="D104">
        <v>1.0947999954223633</v>
      </c>
      <c r="E104">
        <v>1.0888999700546265</v>
      </c>
      <c r="F104">
        <v>1.0887999534606934</v>
      </c>
      <c r="G104">
        <v>1.0903999805450439</v>
      </c>
      <c r="H104">
        <v>1.0896999835968018</v>
      </c>
      <c r="I104">
        <v>1.0878000259399414</v>
      </c>
      <c r="J104">
        <v>1.0865000486373901</v>
      </c>
      <c r="K104">
        <v>1.0858000516891479</v>
      </c>
      <c r="L104">
        <v>1.0851000547409058</v>
      </c>
      <c r="N104">
        <v>18</v>
      </c>
      <c r="O104">
        <v>0.23113334178924561</v>
      </c>
    </row>
    <row r="105" spans="1:15" x14ac:dyDescent="0.3">
      <c r="A105" s="4" t="s">
        <v>109</v>
      </c>
      <c r="B105">
        <v>1.1318000555038452</v>
      </c>
      <c r="C105">
        <v>1.118399977684021</v>
      </c>
      <c r="D105">
        <v>1.111799955368042</v>
      </c>
      <c r="E105">
        <v>1.1086000204086304</v>
      </c>
      <c r="F105">
        <v>1.1078000068664551</v>
      </c>
      <c r="G105">
        <v>1.1100000143051147</v>
      </c>
      <c r="H105">
        <v>1.1095999479293823</v>
      </c>
      <c r="I105">
        <v>1.1089999675750732</v>
      </c>
      <c r="J105">
        <v>1.1081999540328979</v>
      </c>
      <c r="K105">
        <v>1.1074999570846558</v>
      </c>
      <c r="L105">
        <v>1.1068999767303467</v>
      </c>
      <c r="N105">
        <v>21</v>
      </c>
      <c r="O105">
        <v>0.25098329782485962</v>
      </c>
    </row>
    <row r="106" spans="1:15" x14ac:dyDescent="0.3">
      <c r="A106" s="4" t="s">
        <v>110</v>
      </c>
      <c r="B106">
        <v>1.1282999515533447</v>
      </c>
      <c r="C106">
        <v>1.1089999675750732</v>
      </c>
      <c r="D106">
        <v>1.0866999626159668</v>
      </c>
      <c r="E106">
        <v>1.0911999940872192</v>
      </c>
      <c r="F106">
        <v>1.0924999713897705</v>
      </c>
      <c r="G106">
        <v>1.0908999443054199</v>
      </c>
      <c r="H106">
        <v>1.0924999713897705</v>
      </c>
      <c r="I106">
        <v>1.0923000574111938</v>
      </c>
      <c r="J106">
        <v>1.0917999744415283</v>
      </c>
      <c r="K106">
        <v>1.0915000438690186</v>
      </c>
      <c r="L106">
        <v>1.0906000137329102</v>
      </c>
      <c r="N106">
        <v>24</v>
      </c>
      <c r="O106">
        <v>0.2710499962170918</v>
      </c>
    </row>
    <row r="107" spans="1:15" x14ac:dyDescent="0.3">
      <c r="A107" s="4" t="s">
        <v>112</v>
      </c>
      <c r="B107">
        <f>AVERAGE(B98:B103)-AVERAGE(B104:B106)</f>
        <v>6.1583360036214119E-2</v>
      </c>
      <c r="C107">
        <f t="shared" ref="C107:L107" si="6">AVERAGE(C98:C103)-AVERAGE(C104:C106)</f>
        <v>0.10326669613520312</v>
      </c>
      <c r="D107">
        <f t="shared" si="6"/>
        <v>0.13996670643488573</v>
      </c>
      <c r="E107">
        <f t="shared" si="6"/>
        <v>0.16496666272481297</v>
      </c>
      <c r="F107">
        <f t="shared" si="6"/>
        <v>0.18955002228418993</v>
      </c>
      <c r="G107">
        <f t="shared" si="6"/>
        <v>0.21191670497258519</v>
      </c>
      <c r="H107">
        <f t="shared" si="6"/>
        <v>0.23113334178924561</v>
      </c>
      <c r="I107">
        <f t="shared" si="6"/>
        <v>0.25098329782485962</v>
      </c>
      <c r="J107">
        <f t="shared" si="6"/>
        <v>0.2710499962170918</v>
      </c>
      <c r="K107">
        <f t="shared" si="6"/>
        <v>0.28594998518625903</v>
      </c>
      <c r="L107">
        <f t="shared" si="6"/>
        <v>0.30023332436879469</v>
      </c>
      <c r="N107">
        <v>27</v>
      </c>
      <c r="O107">
        <v>0.28594998518625903</v>
      </c>
    </row>
    <row r="108" spans="1:15" x14ac:dyDescent="0.3">
      <c r="N108">
        <v>30</v>
      </c>
      <c r="O108">
        <v>0.30023332436879469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4" workbookViewId="0">
      <selection activeCell="L32" sqref="L32"/>
    </sheetView>
  </sheetViews>
  <sheetFormatPr defaultRowHeight="14.4" x14ac:dyDescent="0.3"/>
  <sheetData>
    <row r="2" spans="1:12" x14ac:dyDescent="0.3">
      <c r="A2" s="4" t="s">
        <v>36</v>
      </c>
      <c r="B2">
        <v>3.8899999111890793E-2</v>
      </c>
      <c r="C2">
        <v>3.9299998432397842E-2</v>
      </c>
      <c r="D2">
        <v>3.9099998772144318E-2</v>
      </c>
      <c r="E2">
        <v>3.9000000804662704E-2</v>
      </c>
      <c r="F2">
        <v>3.9000000804662704E-2</v>
      </c>
      <c r="G2">
        <v>3.8899999111890793E-2</v>
      </c>
      <c r="H2">
        <v>3.8899999111890793E-2</v>
      </c>
      <c r="I2">
        <v>3.8899999111890793E-2</v>
      </c>
      <c r="J2">
        <v>3.8600001484155655E-2</v>
      </c>
      <c r="K2">
        <v>3.8600001484155655E-2</v>
      </c>
      <c r="L2">
        <v>3.8600001484155655E-2</v>
      </c>
    </row>
    <row r="3" spans="1:12" x14ac:dyDescent="0.3">
      <c r="A3" s="4" t="s">
        <v>37</v>
      </c>
      <c r="B3">
        <v>0.33880001306533813</v>
      </c>
      <c r="C3">
        <v>0.33820000290870667</v>
      </c>
      <c r="D3">
        <v>0.33739998936653137</v>
      </c>
      <c r="E3">
        <v>0.33680000901222229</v>
      </c>
      <c r="F3">
        <v>0.33619999885559082</v>
      </c>
      <c r="G3">
        <v>0.33539998531341553</v>
      </c>
      <c r="H3">
        <v>0.33469998836517334</v>
      </c>
      <c r="I3">
        <v>0.33390000462532043</v>
      </c>
      <c r="J3">
        <v>0.33320000767707825</v>
      </c>
      <c r="K3">
        <v>0.33250001072883606</v>
      </c>
      <c r="L3">
        <v>0.33199998736381531</v>
      </c>
    </row>
    <row r="4" spans="1:12" x14ac:dyDescent="0.3">
      <c r="A4" s="4" t="s">
        <v>38</v>
      </c>
      <c r="B4">
        <v>0.65960001945495605</v>
      </c>
      <c r="C4">
        <v>0.6600000262260437</v>
      </c>
      <c r="D4">
        <v>0.65979999303817749</v>
      </c>
      <c r="E4">
        <v>0.65930002927780151</v>
      </c>
      <c r="F4">
        <v>0.65890002250671387</v>
      </c>
      <c r="G4">
        <v>0.65829998254776001</v>
      </c>
      <c r="H4">
        <v>0.65770000219345093</v>
      </c>
      <c r="I4">
        <v>0.6567000150680542</v>
      </c>
      <c r="J4">
        <v>0.65609997510910034</v>
      </c>
      <c r="K4">
        <v>0.65570002794265747</v>
      </c>
      <c r="L4">
        <v>0.65460002422332764</v>
      </c>
    </row>
    <row r="5" spans="1:12" x14ac:dyDescent="0.3">
      <c r="A5" s="4" t="s">
        <v>39</v>
      </c>
      <c r="B5">
        <v>0.9749000072479248</v>
      </c>
      <c r="C5">
        <v>0.97600001096725464</v>
      </c>
      <c r="D5">
        <v>0.97579997777938843</v>
      </c>
      <c r="E5">
        <v>0.97500002384185791</v>
      </c>
      <c r="F5">
        <v>0.97519999742507935</v>
      </c>
      <c r="G5">
        <v>0.97409999370574951</v>
      </c>
      <c r="H5">
        <v>0.97280001640319824</v>
      </c>
      <c r="I5">
        <v>0.97210001945495605</v>
      </c>
      <c r="J5">
        <v>0.97060000896453857</v>
      </c>
      <c r="K5">
        <v>0.97009998559951782</v>
      </c>
      <c r="L5">
        <v>0.96890002489089966</v>
      </c>
    </row>
    <row r="6" spans="1:12" x14ac:dyDescent="0.3">
      <c r="A6" s="4" t="s">
        <v>40</v>
      </c>
      <c r="B6">
        <v>1.2905000448226929</v>
      </c>
      <c r="C6">
        <v>1.292199969291687</v>
      </c>
      <c r="D6">
        <v>1.2925000190734863</v>
      </c>
      <c r="E6">
        <v>1.2933000326156616</v>
      </c>
      <c r="F6">
        <v>1.2935999631881714</v>
      </c>
      <c r="G6">
        <v>1.2922999858856201</v>
      </c>
      <c r="H6">
        <v>1.2924000024795532</v>
      </c>
      <c r="I6">
        <v>1.2918000221252441</v>
      </c>
      <c r="J6">
        <v>1.2914999723434448</v>
      </c>
      <c r="K6">
        <v>1.2914999723434448</v>
      </c>
      <c r="L6">
        <v>1.2903000116348267</v>
      </c>
    </row>
    <row r="7" spans="1:12" x14ac:dyDescent="0.3">
      <c r="A7" s="4" t="s">
        <v>41</v>
      </c>
      <c r="B7">
        <v>1.5378999710083008</v>
      </c>
      <c r="C7">
        <v>1.5415999889373779</v>
      </c>
      <c r="D7">
        <v>1.542199969291687</v>
      </c>
      <c r="E7">
        <v>1.5433000326156616</v>
      </c>
      <c r="F7">
        <v>1.542199969291687</v>
      </c>
      <c r="G7">
        <v>1.5425000190734863</v>
      </c>
      <c r="H7">
        <v>1.5418000221252441</v>
      </c>
      <c r="I7">
        <v>1.5408999919891357</v>
      </c>
      <c r="J7">
        <v>1.5400999784469604</v>
      </c>
      <c r="K7">
        <v>1.5386999845504761</v>
      </c>
      <c r="L7">
        <v>1.5382000207901001</v>
      </c>
    </row>
    <row r="8" spans="1:12" x14ac:dyDescent="0.3">
      <c r="A8" s="4" t="s">
        <v>42</v>
      </c>
      <c r="B8">
        <v>3.9000000804662704E-2</v>
      </c>
      <c r="C8">
        <v>3.8899999111890793E-2</v>
      </c>
      <c r="D8">
        <v>3.9200000464916229E-2</v>
      </c>
      <c r="E8">
        <v>3.8899999111890793E-2</v>
      </c>
      <c r="F8">
        <v>3.8899999111890793E-2</v>
      </c>
      <c r="G8">
        <v>3.8899999111890793E-2</v>
      </c>
      <c r="H8">
        <v>3.9000000804662704E-2</v>
      </c>
      <c r="I8">
        <v>3.9200000464916229E-2</v>
      </c>
      <c r="J8">
        <v>3.8899999111890793E-2</v>
      </c>
      <c r="K8">
        <v>3.9200000464916229E-2</v>
      </c>
      <c r="L8">
        <v>3.9000000804662704E-2</v>
      </c>
    </row>
    <row r="9" spans="1:12" x14ac:dyDescent="0.3">
      <c r="A9" s="4" t="s">
        <v>43</v>
      </c>
      <c r="B9">
        <v>0.34459999203681946</v>
      </c>
      <c r="C9">
        <v>0.34389999508857727</v>
      </c>
      <c r="D9">
        <v>0.34369999170303345</v>
      </c>
      <c r="E9">
        <v>0.34290000796318054</v>
      </c>
      <c r="F9">
        <v>0.3425000011920929</v>
      </c>
      <c r="G9">
        <v>0.34180000424385071</v>
      </c>
      <c r="H9">
        <v>0.34110000729560852</v>
      </c>
      <c r="I9">
        <v>0.34040001034736633</v>
      </c>
      <c r="J9">
        <v>0.33950001001358032</v>
      </c>
      <c r="K9">
        <v>0.33910000324249268</v>
      </c>
      <c r="L9">
        <v>0.33869999647140503</v>
      </c>
    </row>
    <row r="10" spans="1:12" x14ac:dyDescent="0.3">
      <c r="A10" s="4" t="s">
        <v>44</v>
      </c>
      <c r="B10">
        <v>0.66619998216629028</v>
      </c>
      <c r="C10">
        <v>0.66570001840591431</v>
      </c>
      <c r="D10">
        <v>0.66500002145767212</v>
      </c>
      <c r="E10">
        <v>0.6646999716758728</v>
      </c>
      <c r="F10">
        <v>0.66399997472763062</v>
      </c>
      <c r="G10">
        <v>0.66310000419616699</v>
      </c>
      <c r="H10">
        <v>0.66210001707077026</v>
      </c>
      <c r="I10">
        <v>0.66109997034072876</v>
      </c>
      <c r="J10">
        <v>0.66060000658035278</v>
      </c>
      <c r="K10">
        <v>0.65969997644424438</v>
      </c>
      <c r="L10">
        <v>0.6589999794960022</v>
      </c>
    </row>
    <row r="11" spans="1:12" x14ac:dyDescent="0.3">
      <c r="A11" s="4" t="s">
        <v>45</v>
      </c>
      <c r="B11">
        <v>0.9868999719619751</v>
      </c>
      <c r="C11">
        <v>0.9869999885559082</v>
      </c>
      <c r="D11">
        <v>0.9878000020980835</v>
      </c>
      <c r="E11">
        <v>0.9868999719619751</v>
      </c>
      <c r="F11">
        <v>0.98680001497268677</v>
      </c>
      <c r="G11">
        <v>0.98640000820159912</v>
      </c>
      <c r="H11">
        <v>0.98439997434616089</v>
      </c>
      <c r="I11">
        <v>0.98379999399185181</v>
      </c>
      <c r="J11">
        <v>0.98259997367858887</v>
      </c>
      <c r="K11">
        <v>0.98119997978210449</v>
      </c>
      <c r="L11">
        <v>0.98009997606277466</v>
      </c>
    </row>
    <row r="12" spans="1:12" x14ac:dyDescent="0.3">
      <c r="A12" s="4" t="s">
        <v>46</v>
      </c>
      <c r="B12">
        <v>1.3079999685287476</v>
      </c>
      <c r="C12">
        <v>1.3080999851226807</v>
      </c>
      <c r="D12">
        <v>1.3071999549865723</v>
      </c>
      <c r="E12">
        <v>1.3061000108718872</v>
      </c>
      <c r="F12">
        <v>1.3056000471115112</v>
      </c>
      <c r="G12">
        <v>1.3039000034332275</v>
      </c>
      <c r="H12">
        <v>1.3028000593185425</v>
      </c>
      <c r="I12">
        <v>1.3025000095367432</v>
      </c>
      <c r="J12">
        <v>1.3005000352859497</v>
      </c>
      <c r="K12">
        <v>1.2999000549316406</v>
      </c>
      <c r="L12">
        <v>1.2989000082015991</v>
      </c>
    </row>
    <row r="13" spans="1:12" x14ac:dyDescent="0.3">
      <c r="A13" s="4" t="s">
        <v>47</v>
      </c>
      <c r="B13">
        <v>1.5476000308990479</v>
      </c>
      <c r="C13">
        <v>1.5508999824523926</v>
      </c>
      <c r="D13">
        <v>1.5526000261306763</v>
      </c>
      <c r="E13">
        <v>1.5520000457763672</v>
      </c>
      <c r="F13">
        <v>1.5506999492645264</v>
      </c>
      <c r="G13">
        <v>1.5468000173568726</v>
      </c>
      <c r="H13">
        <v>1.5493999719619751</v>
      </c>
      <c r="I13">
        <v>1.5478999614715576</v>
      </c>
      <c r="J13">
        <v>1.5457999706268311</v>
      </c>
      <c r="K13">
        <v>1.5455000400543213</v>
      </c>
      <c r="L13">
        <v>1.544700026512146</v>
      </c>
    </row>
    <row r="15" spans="1:12" x14ac:dyDescent="0.3">
      <c r="A15">
        <v>0</v>
      </c>
      <c r="B15">
        <f t="shared" ref="B15:B20" si="0">AVERAGE(B2,B8)</f>
        <v>3.8949999958276749E-2</v>
      </c>
    </row>
    <row r="16" spans="1:12" x14ac:dyDescent="0.3">
      <c r="A16">
        <v>5</v>
      </c>
      <c r="B16">
        <f t="shared" si="0"/>
        <v>0.3417000025510788</v>
      </c>
    </row>
    <row r="17" spans="1:15" x14ac:dyDescent="0.3">
      <c r="A17">
        <v>10</v>
      </c>
      <c r="B17">
        <f t="shared" si="0"/>
        <v>0.66290000081062317</v>
      </c>
    </row>
    <row r="18" spans="1:15" x14ac:dyDescent="0.3">
      <c r="A18">
        <v>15</v>
      </c>
      <c r="B18">
        <f t="shared" si="0"/>
        <v>0.98089998960494995</v>
      </c>
    </row>
    <row r="19" spans="1:15" x14ac:dyDescent="0.3">
      <c r="A19">
        <v>20</v>
      </c>
      <c r="B19">
        <f t="shared" si="0"/>
        <v>1.2992500066757202</v>
      </c>
    </row>
    <row r="20" spans="1:15" x14ac:dyDescent="0.3">
      <c r="A20">
        <v>25</v>
      </c>
      <c r="B20">
        <f t="shared" si="0"/>
        <v>1.5427500009536743</v>
      </c>
    </row>
    <row r="22" spans="1:15" x14ac:dyDescent="0.3">
      <c r="N22" t="s">
        <v>114</v>
      </c>
    </row>
    <row r="23" spans="1:15" x14ac:dyDescent="0.3">
      <c r="N23">
        <v>0</v>
      </c>
      <c r="O23">
        <v>6.4949999252955123E-2</v>
      </c>
    </row>
    <row r="24" spans="1:15" x14ac:dyDescent="0.3">
      <c r="A24" s="4" t="s">
        <v>124</v>
      </c>
      <c r="B24">
        <v>6.419999897480011E-2</v>
      </c>
      <c r="C24">
        <v>6.6699996590614319E-2</v>
      </c>
      <c r="D24">
        <v>6.7299999296665192E-2</v>
      </c>
      <c r="E24">
        <v>6.7100003361701965E-2</v>
      </c>
      <c r="F24">
        <v>6.6699996590614319E-2</v>
      </c>
      <c r="G24">
        <v>6.6500000655651093E-2</v>
      </c>
      <c r="H24">
        <v>6.6699996590614319E-2</v>
      </c>
      <c r="I24">
        <v>6.7500002682209015E-2</v>
      </c>
      <c r="J24">
        <v>6.8300001323223114E-2</v>
      </c>
      <c r="K24">
        <v>6.8400003015995026E-2</v>
      </c>
      <c r="L24">
        <v>6.8800002336502075E-2</v>
      </c>
      <c r="N24">
        <v>3</v>
      </c>
      <c r="O24">
        <v>6.7383334040641785E-2</v>
      </c>
    </row>
    <row r="25" spans="1:15" x14ac:dyDescent="0.3">
      <c r="A25" s="4" t="s">
        <v>125</v>
      </c>
      <c r="B25">
        <v>6.5700002014636993E-2</v>
      </c>
      <c r="C25">
        <v>6.589999794960022E-2</v>
      </c>
      <c r="D25">
        <v>6.4999997615814209E-2</v>
      </c>
      <c r="E25">
        <v>6.5600000321865082E-2</v>
      </c>
      <c r="F25">
        <v>6.5200001001358032E-2</v>
      </c>
      <c r="G25">
        <v>6.5399996936321259E-2</v>
      </c>
      <c r="H25">
        <v>6.5800003707408905E-2</v>
      </c>
      <c r="I25">
        <v>6.6299997270107269E-2</v>
      </c>
      <c r="J25">
        <v>6.6600002348423004E-2</v>
      </c>
      <c r="K25">
        <v>6.7100003361701965E-2</v>
      </c>
      <c r="L25">
        <v>6.8000003695487976E-2</v>
      </c>
      <c r="N25">
        <v>6</v>
      </c>
      <c r="O25">
        <v>6.7566665510336563E-2</v>
      </c>
    </row>
    <row r="26" spans="1:15" x14ac:dyDescent="0.3">
      <c r="A26" s="4" t="s">
        <v>126</v>
      </c>
      <c r="B26">
        <v>6.5399996936321259E-2</v>
      </c>
      <c r="C26">
        <v>6.9300003349781036E-2</v>
      </c>
      <c r="D26">
        <v>6.889999657869339E-2</v>
      </c>
      <c r="E26">
        <v>6.849999725818634E-2</v>
      </c>
      <c r="F26">
        <v>6.8199999630451202E-2</v>
      </c>
      <c r="G26">
        <v>6.8300001323223114E-2</v>
      </c>
      <c r="H26">
        <v>6.8599998950958252E-2</v>
      </c>
      <c r="I26">
        <v>6.9200001657009125E-2</v>
      </c>
      <c r="J26">
        <v>6.9300003349781036E-2</v>
      </c>
      <c r="K26">
        <v>6.9700002670288086E-2</v>
      </c>
      <c r="L26">
        <v>7.0500001311302185E-2</v>
      </c>
      <c r="N26">
        <v>9</v>
      </c>
      <c r="O26">
        <v>6.7816667258739471E-2</v>
      </c>
    </row>
    <row r="27" spans="1:15" x14ac:dyDescent="0.3">
      <c r="A27" s="4" t="s">
        <v>127</v>
      </c>
      <c r="B27">
        <v>6.3900001347064972E-2</v>
      </c>
      <c r="C27">
        <v>6.7900002002716064E-2</v>
      </c>
      <c r="D27">
        <v>6.7699998617172241E-2</v>
      </c>
      <c r="E27">
        <v>6.719999760389328E-2</v>
      </c>
      <c r="F27">
        <v>6.759999692440033E-2</v>
      </c>
      <c r="G27">
        <v>6.8000003695487976E-2</v>
      </c>
      <c r="H27">
        <v>6.8700000643730164E-2</v>
      </c>
      <c r="I27">
        <v>6.9600000977516174E-2</v>
      </c>
      <c r="J27">
        <v>6.9899998605251312E-2</v>
      </c>
      <c r="K27">
        <v>7.0699997246265411E-2</v>
      </c>
      <c r="L27">
        <v>7.1400001645088196E-2</v>
      </c>
      <c r="N27">
        <v>12</v>
      </c>
      <c r="O27">
        <v>6.8316665788491562E-2</v>
      </c>
    </row>
    <row r="28" spans="1:15" x14ac:dyDescent="0.3">
      <c r="A28" s="4" t="s">
        <v>128</v>
      </c>
      <c r="B28">
        <v>6.6399998962879181E-2</v>
      </c>
      <c r="C28">
        <v>6.8400003015995026E-2</v>
      </c>
      <c r="D28">
        <v>6.7500002682209015E-2</v>
      </c>
      <c r="E28">
        <v>6.7500002682209015E-2</v>
      </c>
      <c r="F28">
        <v>6.7900002002716064E-2</v>
      </c>
      <c r="G28">
        <v>6.8599998950958252E-2</v>
      </c>
      <c r="H28">
        <v>6.9799996912479401E-2</v>
      </c>
      <c r="I28">
        <v>7.0799998939037323E-2</v>
      </c>
      <c r="J28">
        <v>7.1599997580051422E-2</v>
      </c>
      <c r="K28">
        <v>7.2400003671646118E-2</v>
      </c>
      <c r="L28">
        <v>7.2999998927116394E-2</v>
      </c>
      <c r="N28">
        <v>15</v>
      </c>
      <c r="O28">
        <v>6.8750000248352691E-2</v>
      </c>
    </row>
    <row r="29" spans="1:15" x14ac:dyDescent="0.3">
      <c r="A29" s="4" t="s">
        <v>129</v>
      </c>
      <c r="B29">
        <v>6.4099997282028198E-2</v>
      </c>
      <c r="C29">
        <v>6.6100001335144043E-2</v>
      </c>
      <c r="D29">
        <v>6.8999998271465302E-2</v>
      </c>
      <c r="E29">
        <v>7.1000002324581146E-2</v>
      </c>
      <c r="F29">
        <v>7.4299998581409454E-2</v>
      </c>
      <c r="G29">
        <v>7.5699999928474426E-2</v>
      </c>
      <c r="H29">
        <v>7.6499998569488525E-2</v>
      </c>
      <c r="I29">
        <v>7.6999999582767487E-2</v>
      </c>
      <c r="J29">
        <v>7.8000001609325409E-2</v>
      </c>
      <c r="K29">
        <v>7.8699998557567596E-2</v>
      </c>
      <c r="L29">
        <v>7.9599998891353607E-2</v>
      </c>
      <c r="N29">
        <v>18</v>
      </c>
      <c r="O29">
        <v>6.9349999229113266E-2</v>
      </c>
    </row>
    <row r="30" spans="1:15" x14ac:dyDescent="0.3">
      <c r="A30" s="4" t="s">
        <v>115</v>
      </c>
      <c r="B30">
        <f>AVERAGE(B24:B29)</f>
        <v>6.4949999252955123E-2</v>
      </c>
      <c r="C30">
        <f t="shared" ref="C30:L30" si="1">AVERAGE(C24:C29)</f>
        <v>6.7383334040641785E-2</v>
      </c>
      <c r="D30">
        <f t="shared" si="1"/>
        <v>6.7566665510336563E-2</v>
      </c>
      <c r="E30">
        <f t="shared" si="1"/>
        <v>6.7816667258739471E-2</v>
      </c>
      <c r="F30">
        <f t="shared" si="1"/>
        <v>6.8316665788491562E-2</v>
      </c>
      <c r="G30">
        <f t="shared" si="1"/>
        <v>6.8750000248352691E-2</v>
      </c>
      <c r="H30">
        <f t="shared" si="1"/>
        <v>6.9349999229113266E-2</v>
      </c>
      <c r="I30">
        <f t="shared" si="1"/>
        <v>7.006666685144107E-2</v>
      </c>
      <c r="J30">
        <f t="shared" si="1"/>
        <v>7.0616667469342545E-2</v>
      </c>
      <c r="K30">
        <f t="shared" si="1"/>
        <v>7.1166668087244034E-2</v>
      </c>
      <c r="L30">
        <f t="shared" si="1"/>
        <v>7.188333446780841E-2</v>
      </c>
      <c r="N30">
        <v>21</v>
      </c>
      <c r="O30">
        <v>7.006666685144107E-2</v>
      </c>
    </row>
    <row r="31" spans="1:15" x14ac:dyDescent="0.3">
      <c r="N31">
        <v>24</v>
      </c>
      <c r="O31">
        <v>7.0616667469342545E-2</v>
      </c>
    </row>
    <row r="32" spans="1:15" x14ac:dyDescent="0.3">
      <c r="N32">
        <v>27</v>
      </c>
      <c r="O32">
        <v>7.1166668087244034E-2</v>
      </c>
    </row>
    <row r="33" spans="12:15" x14ac:dyDescent="0.3">
      <c r="N33">
        <v>30</v>
      </c>
      <c r="O33">
        <v>7.188333446780841E-2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11" sqref="F11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116</v>
      </c>
      <c r="B1" s="5" t="s">
        <v>145</v>
      </c>
      <c r="C1" s="6" t="s">
        <v>117</v>
      </c>
      <c r="D1" s="5" t="s">
        <v>118</v>
      </c>
      <c r="E1" s="6" t="s">
        <v>119</v>
      </c>
      <c r="F1" s="5" t="s">
        <v>120</v>
      </c>
      <c r="G1" s="5" t="s">
        <v>121</v>
      </c>
      <c r="H1" s="7" t="s">
        <v>122</v>
      </c>
      <c r="I1" s="5" t="s">
        <v>123</v>
      </c>
    </row>
    <row r="2" spans="1:9" x14ac:dyDescent="0.3">
      <c r="A2">
        <v>91214</v>
      </c>
      <c r="B2" t="s">
        <v>146</v>
      </c>
      <c r="C2">
        <v>4.1999999999999997E-3</v>
      </c>
      <c r="D2">
        <v>2.0000000000000001E-4</v>
      </c>
      <c r="E2">
        <f t="shared" ref="E2:E8" si="0">C2-D2</f>
        <v>4.0000000000000001E-3</v>
      </c>
      <c r="F2">
        <v>6.6100000000000006E-2</v>
      </c>
      <c r="G2">
        <f t="shared" ref="G2:G8" si="1">E2/F2</f>
        <v>6.0514372163388799E-2</v>
      </c>
      <c r="H2" s="8">
        <v>77.86666666666666</v>
      </c>
      <c r="I2" s="8">
        <f t="shared" ref="I2:I8" si="2">(G2*60*50000*100)/(1000*50*0.6*H2)</f>
        <v>7.7715375209831512</v>
      </c>
    </row>
    <row r="3" spans="1:9" x14ac:dyDescent="0.3">
      <c r="A3">
        <v>91215</v>
      </c>
      <c r="B3" t="s">
        <v>147</v>
      </c>
      <c r="C3">
        <v>4.0000000000000001E-3</v>
      </c>
      <c r="D3">
        <v>2.0000000000000001E-4</v>
      </c>
      <c r="E3">
        <f t="shared" si="0"/>
        <v>3.8E-3</v>
      </c>
      <c r="F3">
        <v>6.6100000000000006E-2</v>
      </c>
      <c r="G3">
        <f t="shared" si="1"/>
        <v>5.7488653555219357E-2</v>
      </c>
      <c r="H3" s="8">
        <v>80.505655355954772</v>
      </c>
      <c r="I3" s="8">
        <f t="shared" si="2"/>
        <v>7.1409459746689805</v>
      </c>
    </row>
    <row r="4" spans="1:9" x14ac:dyDescent="0.3">
      <c r="A4">
        <v>91216</v>
      </c>
      <c r="B4" t="s">
        <v>148</v>
      </c>
      <c r="C4">
        <v>8.6E-3</v>
      </c>
      <c r="D4">
        <v>2.0000000000000001E-4</v>
      </c>
      <c r="E4">
        <f t="shared" si="0"/>
        <v>8.3999999999999995E-3</v>
      </c>
      <c r="F4">
        <v>6.6100000000000006E-2</v>
      </c>
      <c r="G4">
        <f t="shared" si="1"/>
        <v>0.12708018154311648</v>
      </c>
      <c r="H4" s="8">
        <v>82.411725516322491</v>
      </c>
      <c r="I4" s="8">
        <f t="shared" si="2"/>
        <v>15.420157841246384</v>
      </c>
    </row>
    <row r="5" spans="1:9" x14ac:dyDescent="0.3">
      <c r="A5">
        <v>91217</v>
      </c>
      <c r="B5" t="s">
        <v>149</v>
      </c>
      <c r="C5">
        <v>7.4000000000000003E-3</v>
      </c>
      <c r="D5">
        <v>2.0000000000000001E-4</v>
      </c>
      <c r="E5">
        <f t="shared" si="0"/>
        <v>7.2000000000000007E-3</v>
      </c>
      <c r="F5">
        <v>6.6100000000000006E-2</v>
      </c>
      <c r="G5">
        <f t="shared" si="1"/>
        <v>0.10892586989409984</v>
      </c>
      <c r="H5" s="8">
        <v>80.026631158455359</v>
      </c>
      <c r="I5" s="8">
        <f t="shared" si="2"/>
        <v>13.611202710560569</v>
      </c>
    </row>
    <row r="6" spans="1:9" x14ac:dyDescent="0.3">
      <c r="A6">
        <v>91218</v>
      </c>
      <c r="B6" t="s">
        <v>150</v>
      </c>
      <c r="C6">
        <v>6.1999999999999998E-3</v>
      </c>
      <c r="D6">
        <v>2.0000000000000001E-4</v>
      </c>
      <c r="E6">
        <f t="shared" si="0"/>
        <v>6.0000000000000001E-3</v>
      </c>
      <c r="F6">
        <v>6.6100000000000006E-2</v>
      </c>
      <c r="G6">
        <f t="shared" si="1"/>
        <v>9.0771558245083206E-2</v>
      </c>
      <c r="H6" s="8">
        <v>74.800000000000011</v>
      </c>
      <c r="I6" s="8">
        <f t="shared" si="2"/>
        <v>12.135235059503099</v>
      </c>
    </row>
    <row r="7" spans="1:9" x14ac:dyDescent="0.3">
      <c r="A7">
        <v>91219</v>
      </c>
      <c r="B7" t="s">
        <v>151</v>
      </c>
      <c r="C7">
        <v>1.04E-2</v>
      </c>
      <c r="D7">
        <v>2.0000000000000001E-4</v>
      </c>
      <c r="E7">
        <f t="shared" si="0"/>
        <v>1.0199999999999999E-2</v>
      </c>
      <c r="F7">
        <v>6.6100000000000006E-2</v>
      </c>
      <c r="G7">
        <f t="shared" si="1"/>
        <v>0.15431164901664143</v>
      </c>
      <c r="H7" s="8">
        <v>74.017321785476341</v>
      </c>
      <c r="I7" s="8">
        <f t="shared" si="2"/>
        <v>20.848045470205115</v>
      </c>
    </row>
    <row r="8" spans="1:9" x14ac:dyDescent="0.3">
      <c r="A8">
        <v>91220</v>
      </c>
      <c r="B8" t="s">
        <v>152</v>
      </c>
      <c r="C8">
        <v>7.7000000000000002E-3</v>
      </c>
      <c r="D8">
        <v>2.0000000000000001E-4</v>
      </c>
      <c r="E8">
        <f t="shared" si="0"/>
        <v>7.5000000000000006E-3</v>
      </c>
      <c r="F8">
        <v>6.6100000000000006E-2</v>
      </c>
      <c r="G8">
        <f t="shared" si="1"/>
        <v>0.11346444780635401</v>
      </c>
      <c r="H8" s="8">
        <v>92.666666666666657</v>
      </c>
      <c r="I8" s="8">
        <f t="shared" si="2"/>
        <v>12.244364871189285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2024-08-27T16:39:27Z</dcterms:modified>
</cp:coreProperties>
</file>