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 " sheetId="42" r:id="rId1"/>
    <sheet name="1" sheetId="49" r:id="rId2"/>
    <sheet name="Blank (2)" sheetId="25" r:id="rId3"/>
    <sheet name="2" sheetId="50" r:id="rId4"/>
    <sheet name="Phenol oxidase activity" sheetId="3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50" l="1"/>
  <c r="O38" i="50"/>
  <c r="L37" i="50"/>
  <c r="O45" i="50" s="1"/>
  <c r="K37" i="50"/>
  <c r="O44" i="50" s="1"/>
  <c r="J37" i="50"/>
  <c r="I37" i="50"/>
  <c r="O42" i="50" s="1"/>
  <c r="H37" i="50"/>
  <c r="O41" i="50" s="1"/>
  <c r="G37" i="50"/>
  <c r="O40" i="50" s="1"/>
  <c r="F37" i="50"/>
  <c r="O39" i="50" s="1"/>
  <c r="E37" i="50"/>
  <c r="D37" i="50"/>
  <c r="O37" i="50" s="1"/>
  <c r="C37" i="50"/>
  <c r="B37" i="50"/>
  <c r="O35" i="50" s="1"/>
  <c r="O36" i="50"/>
  <c r="L21" i="50"/>
  <c r="O29" i="50" s="1"/>
  <c r="K21" i="50"/>
  <c r="O28" i="50" s="1"/>
  <c r="J21" i="50"/>
  <c r="O27" i="50" s="1"/>
  <c r="I21" i="50"/>
  <c r="O26" i="50" s="1"/>
  <c r="H21" i="50"/>
  <c r="O25" i="50" s="1"/>
  <c r="G21" i="50"/>
  <c r="O24" i="50" s="1"/>
  <c r="F21" i="50"/>
  <c r="O23" i="50" s="1"/>
  <c r="E21" i="50"/>
  <c r="O22" i="50" s="1"/>
  <c r="D21" i="50"/>
  <c r="O21" i="50" s="1"/>
  <c r="C21" i="50"/>
  <c r="O20" i="50" s="1"/>
  <c r="B21" i="50"/>
  <c r="O19" i="50" s="1"/>
  <c r="L6" i="50"/>
  <c r="O14" i="50" s="1"/>
  <c r="K6" i="50"/>
  <c r="O13" i="50" s="1"/>
  <c r="J6" i="50"/>
  <c r="O12" i="50" s="1"/>
  <c r="I6" i="50"/>
  <c r="O11" i="50" s="1"/>
  <c r="H6" i="50"/>
  <c r="O10" i="50" s="1"/>
  <c r="G6" i="50"/>
  <c r="O9" i="50" s="1"/>
  <c r="F6" i="50"/>
  <c r="O8" i="50" s="1"/>
  <c r="E6" i="50"/>
  <c r="O7" i="50" s="1"/>
  <c r="D6" i="50"/>
  <c r="O6" i="50" s="1"/>
  <c r="C6" i="50"/>
  <c r="O5" i="50" s="1"/>
  <c r="B6" i="50"/>
  <c r="O4" i="50" s="1"/>
  <c r="O90" i="49" l="1"/>
  <c r="J87" i="49"/>
  <c r="O93" i="49" s="1"/>
  <c r="I87" i="49"/>
  <c r="O92" i="49" s="1"/>
  <c r="H87" i="49"/>
  <c r="O91" i="49" s="1"/>
  <c r="G87" i="49"/>
  <c r="F87" i="49"/>
  <c r="O89" i="49" s="1"/>
  <c r="E87" i="49"/>
  <c r="O88" i="49" s="1"/>
  <c r="D87" i="49"/>
  <c r="O87" i="49" s="1"/>
  <c r="C87" i="49"/>
  <c r="O86" i="49" s="1"/>
  <c r="B87" i="49"/>
  <c r="O85" i="49" s="1"/>
  <c r="O76" i="49"/>
  <c r="O75" i="49"/>
  <c r="J70" i="49"/>
  <c r="I70" i="49"/>
  <c r="H70" i="49"/>
  <c r="O74" i="49" s="1"/>
  <c r="G70" i="49"/>
  <c r="O73" i="49" s="1"/>
  <c r="F70" i="49"/>
  <c r="O72" i="49" s="1"/>
  <c r="E70" i="49"/>
  <c r="O71" i="49" s="1"/>
  <c r="D70" i="49"/>
  <c r="O70" i="49" s="1"/>
  <c r="C70" i="49"/>
  <c r="B70" i="49"/>
  <c r="O69" i="49"/>
  <c r="O68" i="49"/>
  <c r="O56" i="49"/>
  <c r="O54" i="49"/>
  <c r="O53" i="49"/>
  <c r="J53" i="49"/>
  <c r="O59" i="49" s="1"/>
  <c r="I53" i="49"/>
  <c r="O58" i="49" s="1"/>
  <c r="H53" i="49"/>
  <c r="O57" i="49" s="1"/>
  <c r="G53" i="49"/>
  <c r="F53" i="49"/>
  <c r="O55" i="49" s="1"/>
  <c r="E53" i="49"/>
  <c r="D53" i="49"/>
  <c r="C53" i="49"/>
  <c r="O52" i="49" s="1"/>
  <c r="B53" i="49"/>
  <c r="O51" i="49"/>
  <c r="O43" i="49"/>
  <c r="O42" i="49"/>
  <c r="O38" i="49"/>
  <c r="J37" i="49"/>
  <c r="I37" i="49"/>
  <c r="H37" i="49"/>
  <c r="O41" i="49" s="1"/>
  <c r="G37" i="49"/>
  <c r="O40" i="49" s="1"/>
  <c r="F37" i="49"/>
  <c r="O39" i="49" s="1"/>
  <c r="E37" i="49"/>
  <c r="D37" i="49"/>
  <c r="O37" i="49" s="1"/>
  <c r="C37" i="49"/>
  <c r="O36" i="49" s="1"/>
  <c r="B37" i="49"/>
  <c r="O35" i="49"/>
  <c r="O26" i="49"/>
  <c r="O21" i="49"/>
  <c r="J21" i="49"/>
  <c r="O27" i="49" s="1"/>
  <c r="I21" i="49"/>
  <c r="H21" i="49"/>
  <c r="O25" i="49" s="1"/>
  <c r="G21" i="49"/>
  <c r="O24" i="49" s="1"/>
  <c r="F21" i="49"/>
  <c r="O23" i="49" s="1"/>
  <c r="E21" i="49"/>
  <c r="O22" i="49" s="1"/>
  <c r="D21" i="49"/>
  <c r="C21" i="49"/>
  <c r="O20" i="49" s="1"/>
  <c r="B21" i="49"/>
  <c r="O19" i="49" s="1"/>
  <c r="O11" i="49"/>
  <c r="O10" i="49"/>
  <c r="J6" i="49"/>
  <c r="O12" i="49" s="1"/>
  <c r="I6" i="49"/>
  <c r="H6" i="49"/>
  <c r="G6" i="49"/>
  <c r="O9" i="49" s="1"/>
  <c r="F6" i="49"/>
  <c r="O8" i="49" s="1"/>
  <c r="E6" i="49"/>
  <c r="O7" i="49" s="1"/>
  <c r="D6" i="49"/>
  <c r="O6" i="49" s="1"/>
  <c r="C6" i="49"/>
  <c r="O5" i="49" s="1"/>
  <c r="B6" i="49"/>
  <c r="O4" i="49" s="1"/>
  <c r="F15" i="3" l="1"/>
  <c r="H15" i="3" s="1"/>
  <c r="J15" i="3" s="1"/>
  <c r="F14" i="3"/>
  <c r="H14" i="3" s="1"/>
  <c r="J14" i="3" s="1"/>
  <c r="F13" i="3"/>
  <c r="H13" i="3" s="1"/>
  <c r="J13" i="3" s="1"/>
  <c r="R13" i="42" l="1"/>
  <c r="J13" i="42"/>
  <c r="B13" i="42"/>
  <c r="R12" i="42"/>
  <c r="J12" i="42"/>
  <c r="B12" i="42"/>
  <c r="R11" i="42"/>
  <c r="J11" i="42"/>
  <c r="B11" i="42"/>
  <c r="R10" i="42"/>
  <c r="J10" i="42"/>
  <c r="B10" i="42"/>
  <c r="R9" i="42"/>
  <c r="J9" i="42"/>
  <c r="B9" i="42"/>
  <c r="R8" i="42"/>
  <c r="J8" i="42"/>
  <c r="B8" i="42"/>
  <c r="R7" i="42"/>
  <c r="J7" i="42"/>
  <c r="B7" i="42"/>
  <c r="R6" i="42"/>
  <c r="J6" i="42"/>
  <c r="B6" i="42"/>
  <c r="R5" i="42"/>
  <c r="J5" i="42"/>
  <c r="B5" i="4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<sst xmlns="http://schemas.openxmlformats.org/spreadsheetml/2006/main" count="48" uniqueCount="28">
  <si>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</si>
  <si>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</si>
  <si>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</si>
  <si>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</si>
  <si>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</si>
  <si>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</si>
  <si>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</si>
  <si>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</si>
  <si>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</si>
  <si>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</si>
  <si>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</si>
  <si>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</si>
  <si>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D7</t>
  </si>
  <si>
    <t>D8</t>
  </si>
  <si>
    <t>D9</t>
  </si>
  <si>
    <t>D10</t>
  </si>
  <si>
    <t>D11</t>
  </si>
  <si>
    <t>D12</t>
  </si>
  <si>
    <t>H1</t>
  </si>
  <si>
    <t>H2</t>
  </si>
  <si>
    <t>H3</t>
  </si>
  <si>
    <t>HEG - 10</t>
  </si>
  <si>
    <t>B10</t>
  </si>
  <si>
    <t>B11</t>
  </si>
  <si>
    <t>B12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</si>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</sst>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880139982502184E-2"/>
                  <c:y val="-0.1617286380869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'!$B$5:$B$13</c:f>
              <c:numCache>
                <c:formatCode>General</c:formatCode>
                <c:ptCount val="9"/>
                <c:pt idx="0">
                  <c:v>1.0223000049591064</c:v>
                </c:pt>
                <c:pt idx="1">
                  <c:v>1.0023000240325928</c:v>
                </c:pt>
                <c:pt idx="2">
                  <c:v>1.0065000057220459</c:v>
                </c:pt>
                <c:pt idx="3">
                  <c:v>1.0039999485015869</c:v>
                </c:pt>
                <c:pt idx="4">
                  <c:v>1.0018999576568604</c:v>
                </c:pt>
                <c:pt idx="5">
                  <c:v>1.0008000135421753</c:v>
                </c:pt>
                <c:pt idx="6">
                  <c:v>0.99989998340606689</c:v>
                </c:pt>
                <c:pt idx="7">
                  <c:v>1.0017000436782837</c:v>
                </c:pt>
                <c:pt idx="8">
                  <c:v>0.99430000782012939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07104"/>
        <c:axId val="294403968"/>
      </c:scatterChart>
      <c:valAx>
        <c:axId val="2944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03968"/>
        <c:crosses val="autoZero"/>
        <c:crossBetween val="midCat"/>
      </c:valAx>
      <c:valAx>
        <c:axId val="2944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0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876640419947507E-2"/>
                  <c:y val="-0.26911563137941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(2)'!$B$5:$B$15</c:f>
              <c:numCache>
                <c:formatCode>General</c:formatCode>
                <c:ptCount val="11"/>
                <c:pt idx="0">
                  <c:v>0.93000000715255737</c:v>
                </c:pt>
                <c:pt idx="1">
                  <c:v>0.93889999389648438</c:v>
                </c:pt>
                <c:pt idx="2">
                  <c:v>0.92799997329711914</c:v>
                </c:pt>
                <c:pt idx="3">
                  <c:v>0.9343000054359436</c:v>
                </c:pt>
                <c:pt idx="4">
                  <c:v>0.92849999666213989</c:v>
                </c:pt>
                <c:pt idx="5">
                  <c:v>0.93159997463226318</c:v>
                </c:pt>
                <c:pt idx="6">
                  <c:v>0.93040001392364502</c:v>
                </c:pt>
                <c:pt idx="7">
                  <c:v>0.92909997701644897</c:v>
                </c:pt>
                <c:pt idx="8">
                  <c:v>0.92989999055862427</c:v>
                </c:pt>
                <c:pt idx="9">
                  <c:v>0.92820000648498535</c:v>
                </c:pt>
                <c:pt idx="10">
                  <c:v>0.92879998683929443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59768"/>
        <c:axId val="296428512"/>
      </c:scatterChart>
      <c:valAx>
        <c:axId val="25345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8512"/>
        <c:crosses val="autoZero"/>
        <c:crossBetween val="midCat"/>
      </c:valAx>
      <c:valAx>
        <c:axId val="2964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5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09886264216979"/>
                  <c:y val="-0.3445038641003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(2)'!$J$5:$J$15</c:f>
              <c:numCache>
                <c:formatCode>General</c:formatCode>
                <c:ptCount val="11"/>
                <c:pt idx="0">
                  <c:v>1.0153000354766846</c:v>
                </c:pt>
                <c:pt idx="1">
                  <c:v>1.006600022315979</c:v>
                </c:pt>
                <c:pt idx="2">
                  <c:v>0.99519997835159302</c:v>
                </c:pt>
                <c:pt idx="3">
                  <c:v>0.99089998006820679</c:v>
                </c:pt>
                <c:pt idx="4">
                  <c:v>0.98940002918243408</c:v>
                </c:pt>
                <c:pt idx="5">
                  <c:v>0.98949998617172241</c:v>
                </c:pt>
                <c:pt idx="6">
                  <c:v>0.98919999599456787</c:v>
                </c:pt>
                <c:pt idx="7">
                  <c:v>0.98830002546310425</c:v>
                </c:pt>
                <c:pt idx="8">
                  <c:v>0.98919999599456787</c:v>
                </c:pt>
                <c:pt idx="9">
                  <c:v>0.98669999837875366</c:v>
                </c:pt>
                <c:pt idx="10">
                  <c:v>0.98650002479553223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24200"/>
        <c:axId val="296429296"/>
      </c:scatterChart>
      <c:valAx>
        <c:axId val="29642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9296"/>
        <c:crosses val="autoZero"/>
        <c:crossBetween val="midCat"/>
      </c:valAx>
      <c:valAx>
        <c:axId val="2964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2108486439194"/>
                  <c:y val="-0.3193460192475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(2)'!$R$5:$R$15</c:f>
              <c:numCache>
                <c:formatCode>General</c:formatCode>
                <c:ptCount val="11"/>
                <c:pt idx="0">
                  <c:v>0.9879000186920166</c:v>
                </c:pt>
                <c:pt idx="1">
                  <c:v>0.97469997406005859</c:v>
                </c:pt>
                <c:pt idx="2">
                  <c:v>0.97740000486373901</c:v>
                </c:pt>
                <c:pt idx="3">
                  <c:v>0.97359997034072876</c:v>
                </c:pt>
                <c:pt idx="4">
                  <c:v>0.9757000207901001</c:v>
                </c:pt>
                <c:pt idx="5">
                  <c:v>0.97409999370574951</c:v>
                </c:pt>
                <c:pt idx="6">
                  <c:v>0.97430002689361572</c:v>
                </c:pt>
                <c:pt idx="7">
                  <c:v>0.97380000352859497</c:v>
                </c:pt>
                <c:pt idx="8">
                  <c:v>0.97339999675750732</c:v>
                </c:pt>
                <c:pt idx="9">
                  <c:v>0.97100001573562622</c:v>
                </c:pt>
                <c:pt idx="10">
                  <c:v>0.97109997272491455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24592"/>
        <c:axId val="296429688"/>
      </c:scatterChart>
      <c:valAx>
        <c:axId val="2964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9688"/>
        <c:crosses val="autoZero"/>
        <c:crossBetween val="midCat"/>
      </c:valAx>
      <c:valAx>
        <c:axId val="29642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9420384951881"/>
                  <c:y val="0.2482830271216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1.0533000230789185</c:v>
                </c:pt>
                <c:pt idx="1">
                  <c:v>1.0781999826431274</c:v>
                </c:pt>
                <c:pt idx="2">
                  <c:v>1.097599983215332</c:v>
                </c:pt>
                <c:pt idx="3">
                  <c:v>1.1167999505996704</c:v>
                </c:pt>
                <c:pt idx="4">
                  <c:v>1.1381000280380249</c:v>
                </c:pt>
                <c:pt idx="5">
                  <c:v>1.1612000465393066</c:v>
                </c:pt>
                <c:pt idx="6">
                  <c:v>1.1764999628067017</c:v>
                </c:pt>
                <c:pt idx="7">
                  <c:v>1.1948000192642212</c:v>
                </c:pt>
                <c:pt idx="8">
                  <c:v>1.2100000381469727</c:v>
                </c:pt>
                <c:pt idx="9">
                  <c:v>1.2252999544143677</c:v>
                </c:pt>
                <c:pt idx="10">
                  <c:v>1.2418999671936035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28904"/>
        <c:axId val="296430080"/>
      </c:scatterChart>
      <c:valAx>
        <c:axId val="29642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0080"/>
        <c:crosses val="autoZero"/>
        <c:crossBetween val="midCat"/>
      </c:valAx>
      <c:valAx>
        <c:axId val="296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38648293963257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1.0787999629974365</c:v>
                </c:pt>
                <c:pt idx="1">
                  <c:v>1.0815000534057617</c:v>
                </c:pt>
                <c:pt idx="2">
                  <c:v>1.0858000516891479</c:v>
                </c:pt>
                <c:pt idx="3">
                  <c:v>1.0936000347137451</c:v>
                </c:pt>
                <c:pt idx="4">
                  <c:v>1.1073999404907227</c:v>
                </c:pt>
                <c:pt idx="5">
                  <c:v>1.1152000427246094</c:v>
                </c:pt>
                <c:pt idx="6">
                  <c:v>1.128000020980835</c:v>
                </c:pt>
                <c:pt idx="7">
                  <c:v>1.1369999647140503</c:v>
                </c:pt>
                <c:pt idx="8">
                  <c:v>1.1468000411987305</c:v>
                </c:pt>
                <c:pt idx="9">
                  <c:v>1.1556999683380127</c:v>
                </c:pt>
                <c:pt idx="10">
                  <c:v>1.1664999723434448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30864"/>
        <c:axId val="296430472"/>
      </c:scatterChart>
      <c:valAx>
        <c:axId val="2964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0472"/>
        <c:crosses val="autoZero"/>
        <c:crossBetween val="midCat"/>
      </c:valAx>
      <c:valAx>
        <c:axId val="2964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71981627296591"/>
                  <c:y val="0.15972586759988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1.0045000314712524</c:v>
                </c:pt>
                <c:pt idx="1">
                  <c:v>1.0082999467849731</c:v>
                </c:pt>
                <c:pt idx="2">
                  <c:v>1.020799994468689</c:v>
                </c:pt>
                <c:pt idx="3">
                  <c:v>1.0404000282287598</c:v>
                </c:pt>
                <c:pt idx="4">
                  <c:v>1.0614999532699585</c:v>
                </c:pt>
                <c:pt idx="5">
                  <c:v>1.069599986076355</c:v>
                </c:pt>
                <c:pt idx="6">
                  <c:v>1.0774999856948853</c:v>
                </c:pt>
                <c:pt idx="7">
                  <c:v>1.0715999603271484</c:v>
                </c:pt>
                <c:pt idx="8">
                  <c:v>1.0746999979019165</c:v>
                </c:pt>
                <c:pt idx="9">
                  <c:v>1.0990999937057495</c:v>
                </c:pt>
                <c:pt idx="10">
                  <c:v>1.1246999502182007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23808"/>
        <c:axId val="296424984"/>
      </c:scatterChart>
      <c:valAx>
        <c:axId val="2964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4984"/>
        <c:crosses val="autoZero"/>
        <c:crossBetween val="midCat"/>
      </c:valAx>
      <c:valAx>
        <c:axId val="2964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00524934383202"/>
                  <c:y val="-0.32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'!$J$5:$J$13</c:f>
              <c:numCache>
                <c:formatCode>General</c:formatCode>
                <c:ptCount val="9"/>
                <c:pt idx="0">
                  <c:v>0.991100013256073</c:v>
                </c:pt>
                <c:pt idx="1">
                  <c:v>0.96859997510910034</c:v>
                </c:pt>
                <c:pt idx="2">
                  <c:v>0.97130000591278076</c:v>
                </c:pt>
                <c:pt idx="3">
                  <c:v>0.96960002183914185</c:v>
                </c:pt>
                <c:pt idx="4">
                  <c:v>0.96729999780654907</c:v>
                </c:pt>
                <c:pt idx="5">
                  <c:v>0.96560001373291016</c:v>
                </c:pt>
                <c:pt idx="6">
                  <c:v>0.96759998798370361</c:v>
                </c:pt>
                <c:pt idx="7">
                  <c:v>0.96749997138977051</c:v>
                </c:pt>
                <c:pt idx="8">
                  <c:v>0.96050000190734863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04360"/>
        <c:axId val="294404752"/>
      </c:scatterChart>
      <c:valAx>
        <c:axId val="29440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04752"/>
        <c:crosses val="autoZero"/>
        <c:crossBetween val="midCat"/>
      </c:valAx>
      <c:valAx>
        <c:axId val="2944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0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33858267716536"/>
                  <c:y val="-0.32491396908719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'!$R$5:$R$13</c:f>
              <c:numCache>
                <c:formatCode>General</c:formatCode>
                <c:ptCount val="9"/>
                <c:pt idx="0">
                  <c:v>1.0418000221252441</c:v>
                </c:pt>
                <c:pt idx="1">
                  <c:v>1.0255000591278076</c:v>
                </c:pt>
                <c:pt idx="2">
                  <c:v>1.0260000228881836</c:v>
                </c:pt>
                <c:pt idx="3">
                  <c:v>1.0255999565124512</c:v>
                </c:pt>
                <c:pt idx="4">
                  <c:v>1.0230000019073486</c:v>
                </c:pt>
                <c:pt idx="5">
                  <c:v>1.0218000411987305</c:v>
                </c:pt>
                <c:pt idx="6">
                  <c:v>1.0205999612808228</c:v>
                </c:pt>
                <c:pt idx="7">
                  <c:v>1.0211999416351318</c:v>
                </c:pt>
                <c:pt idx="8">
                  <c:v>1.0273000001907349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05928"/>
        <c:axId val="295377968"/>
      </c:scatterChart>
      <c:valAx>
        <c:axId val="29440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77968"/>
        <c:crosses val="autoZero"/>
        <c:crossBetween val="midCat"/>
      </c:valAx>
      <c:valAx>
        <c:axId val="2953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0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4580052493438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0.881600022315979</c:v>
                </c:pt>
                <c:pt idx="1">
                  <c:v>0.89399999380111694</c:v>
                </c:pt>
                <c:pt idx="2">
                  <c:v>0.90479999780654907</c:v>
                </c:pt>
                <c:pt idx="3">
                  <c:v>0.92009997367858887</c:v>
                </c:pt>
                <c:pt idx="4">
                  <c:v>0.93349999189376831</c:v>
                </c:pt>
                <c:pt idx="5">
                  <c:v>0.9495999813079834</c:v>
                </c:pt>
                <c:pt idx="6">
                  <c:v>0.96950000524520874</c:v>
                </c:pt>
                <c:pt idx="7">
                  <c:v>0.98769998550415039</c:v>
                </c:pt>
                <c:pt idx="8">
                  <c:v>1.0482000112533569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57024"/>
        <c:axId val="253457416"/>
      </c:scatterChart>
      <c:valAx>
        <c:axId val="2534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57416"/>
        <c:crosses val="autoZero"/>
        <c:crossBetween val="midCat"/>
      </c:valAx>
      <c:valAx>
        <c:axId val="25345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12467191601049"/>
                  <c:y val="0.2819907407407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0.90240001678466797</c:v>
                </c:pt>
                <c:pt idx="1">
                  <c:v>0.92000001668930054</c:v>
                </c:pt>
                <c:pt idx="2">
                  <c:v>0.93699997663497925</c:v>
                </c:pt>
                <c:pt idx="3">
                  <c:v>0.95779997110366821</c:v>
                </c:pt>
                <c:pt idx="4">
                  <c:v>0.96859997510910034</c:v>
                </c:pt>
                <c:pt idx="5">
                  <c:v>0.98360002040863037</c:v>
                </c:pt>
                <c:pt idx="6">
                  <c:v>1.0002000331878662</c:v>
                </c:pt>
                <c:pt idx="7">
                  <c:v>1.0175000429153442</c:v>
                </c:pt>
                <c:pt idx="8">
                  <c:v>1.0856000185012817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58592"/>
        <c:axId val="253460944"/>
      </c:scatterChart>
      <c:valAx>
        <c:axId val="2534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0944"/>
        <c:crosses val="autoZero"/>
        <c:crossBetween val="midCat"/>
      </c:valAx>
      <c:valAx>
        <c:axId val="253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8022747156607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0.91649997234344482</c:v>
                </c:pt>
                <c:pt idx="1">
                  <c:v>0.93599998950958252</c:v>
                </c:pt>
                <c:pt idx="2">
                  <c:v>0.95590001344680786</c:v>
                </c:pt>
                <c:pt idx="3">
                  <c:v>0.97659999132156372</c:v>
                </c:pt>
                <c:pt idx="4">
                  <c:v>0.99959999322891235</c:v>
                </c:pt>
                <c:pt idx="5">
                  <c:v>1.0218000411987305</c:v>
                </c:pt>
                <c:pt idx="6">
                  <c:v>1.0465999841690063</c:v>
                </c:pt>
                <c:pt idx="7">
                  <c:v>1.0737999677658081</c:v>
                </c:pt>
                <c:pt idx="8">
                  <c:v>1.1410000324249268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62120"/>
        <c:axId val="253461336"/>
      </c:scatterChart>
      <c:valAx>
        <c:axId val="25346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1336"/>
        <c:crosses val="autoZero"/>
        <c:crossBetween val="midCat"/>
      </c:valAx>
      <c:valAx>
        <c:axId val="2534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350240594925637"/>
                  <c:y val="8.93241469816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0.90410000085830688</c:v>
                </c:pt>
                <c:pt idx="1">
                  <c:v>0.91869997978210449</c:v>
                </c:pt>
                <c:pt idx="2">
                  <c:v>0.93150001764297485</c:v>
                </c:pt>
                <c:pt idx="3">
                  <c:v>0.94980001449584961</c:v>
                </c:pt>
                <c:pt idx="4">
                  <c:v>0.95959997177124023</c:v>
                </c:pt>
                <c:pt idx="5">
                  <c:v>0.97259998321533203</c:v>
                </c:pt>
                <c:pt idx="6">
                  <c:v>0.98849999904632568</c:v>
                </c:pt>
                <c:pt idx="7">
                  <c:v>1.0039000511169434</c:v>
                </c:pt>
                <c:pt idx="8">
                  <c:v>1.0592999458312988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58984"/>
        <c:axId val="253461728"/>
      </c:scatterChart>
      <c:valAx>
        <c:axId val="2534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1728"/>
        <c:crosses val="autoZero"/>
        <c:crossBetween val="midCat"/>
      </c:valAx>
      <c:valAx>
        <c:axId val="2534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5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8022747156605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0.94900000095367432</c:v>
                </c:pt>
                <c:pt idx="1">
                  <c:v>0.9570000171661377</c:v>
                </c:pt>
                <c:pt idx="2">
                  <c:v>0.96109998226165771</c:v>
                </c:pt>
                <c:pt idx="3">
                  <c:v>0.97589999437332153</c:v>
                </c:pt>
                <c:pt idx="4">
                  <c:v>0.99059998989105225</c:v>
                </c:pt>
                <c:pt idx="5">
                  <c:v>1.0060000419616699</c:v>
                </c:pt>
                <c:pt idx="6">
                  <c:v>1.0210000276565552</c:v>
                </c:pt>
                <c:pt idx="7">
                  <c:v>1.0349999666213989</c:v>
                </c:pt>
                <c:pt idx="8">
                  <c:v>1.0892000198364258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60160"/>
        <c:axId val="253462512"/>
      </c:scatterChart>
      <c:valAx>
        <c:axId val="2534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2512"/>
        <c:crosses val="autoZero"/>
        <c:crossBetween val="midCat"/>
      </c:valAx>
      <c:valAx>
        <c:axId val="2534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8022747156605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0.98059999942779541</c:v>
                </c:pt>
                <c:pt idx="1">
                  <c:v>0.99699997901916504</c:v>
                </c:pt>
                <c:pt idx="2">
                  <c:v>1.0163999795913696</c:v>
                </c:pt>
                <c:pt idx="3">
                  <c:v>1.0378999710083008</c:v>
                </c:pt>
                <c:pt idx="4">
                  <c:v>1.0578999519348145</c:v>
                </c:pt>
                <c:pt idx="5">
                  <c:v>1.0844000577926636</c:v>
                </c:pt>
                <c:pt idx="6">
                  <c:v>1.1086000204086304</c:v>
                </c:pt>
                <c:pt idx="7">
                  <c:v>1.1259000301361084</c:v>
                </c:pt>
                <c:pt idx="8">
                  <c:v>1.1237000226974487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62904"/>
        <c:axId val="253458200"/>
      </c:scatterChart>
      <c:valAx>
        <c:axId val="25346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58200"/>
        <c:crosses val="autoZero"/>
        <c:crossBetween val="midCat"/>
      </c:valAx>
      <c:valAx>
        <c:axId val="25345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160020</xdr:rowOff>
    </xdr:from>
    <xdr:to>
      <xdr:col>15</xdr:col>
      <xdr:colOff>304800</xdr:colOff>
      <xdr:row>28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14</xdr:row>
      <xdr:rowOff>0</xdr:rowOff>
    </xdr:from>
    <xdr:to>
      <xdr:col>23</xdr:col>
      <xdr:colOff>312420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M2" sqref="M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1.0223000049591064</v>
      </c>
      <c r="C1" s="1">
        <v>1.0023000240325928</v>
      </c>
      <c r="D1" s="1">
        <v>1.0065000057220459</v>
      </c>
      <c r="E1" s="1">
        <v>1.0039999485015869</v>
      </c>
      <c r="F1" s="1">
        <v>1.0018999576568604</v>
      </c>
      <c r="G1" s="1">
        <v>1.0008000135421753</v>
      </c>
      <c r="H1" s="1">
        <v>0.99989998340606689</v>
      </c>
      <c r="I1" s="1">
        <v>1.0017000436782837</v>
      </c>
      <c r="J1" s="1">
        <v>0.99430000782012939</v>
      </c>
      <c r="K1" s="1"/>
      <c r="L1" s="1"/>
    </row>
    <row r="2" spans="1:21" x14ac:dyDescent="0.3">
      <c r="A2" s="1" t="s">
        <v>19</v>
      </c>
      <c r="B2" s="1">
        <v>0.991100013256073</v>
      </c>
      <c r="C2" s="1">
        <v>0.96859997510910034</v>
      </c>
      <c r="D2" s="1">
        <v>0.97130000591278076</v>
      </c>
      <c r="E2" s="1">
        <v>0.96960002183914185</v>
      </c>
      <c r="F2" s="1">
        <v>0.96729999780654907</v>
      </c>
      <c r="G2" s="1">
        <v>0.96560001373291016</v>
      </c>
      <c r="H2" s="1">
        <v>0.96759998798370361</v>
      </c>
      <c r="I2" s="1">
        <v>0.96749997138977051</v>
      </c>
      <c r="J2" s="1">
        <v>0.96050000190734863</v>
      </c>
      <c r="K2" s="1"/>
      <c r="L2" s="1"/>
    </row>
    <row r="3" spans="1:21" x14ac:dyDescent="0.3">
      <c r="A3" s="1" t="s">
        <v>20</v>
      </c>
      <c r="B3" s="1">
        <v>1.0418000221252441</v>
      </c>
      <c r="C3" s="1">
        <v>1.0255000591278076</v>
      </c>
      <c r="D3" s="1">
        <v>1.0260000228881836</v>
      </c>
      <c r="E3" s="1">
        <v>1.0255999565124512</v>
      </c>
      <c r="F3" s="1">
        <v>1.0230000019073486</v>
      </c>
      <c r="G3" s="1">
        <v>1.0218000411987305</v>
      </c>
      <c r="H3" s="1">
        <v>1.0205999612808228</v>
      </c>
      <c r="I3" s="1">
        <v>1.0211999416351318</v>
      </c>
      <c r="J3" s="1">
        <v>1.0273000001907349</v>
      </c>
      <c r="K3" s="1"/>
      <c r="L3" s="1"/>
    </row>
    <row r="5" spans="1:21" x14ac:dyDescent="0.3">
      <c r="A5" s="2">
        <v>0</v>
      </c>
      <c r="B5" s="1">
        <f>B1</f>
        <v>1.0223000049591064</v>
      </c>
      <c r="I5" s="2">
        <v>0</v>
      </c>
      <c r="J5" s="1">
        <f>B2</f>
        <v>0.991100013256073</v>
      </c>
      <c r="Q5" s="2">
        <v>0</v>
      </c>
      <c r="R5" s="1">
        <f>B3</f>
        <v>1.0418000221252441</v>
      </c>
    </row>
    <row r="6" spans="1:21" x14ac:dyDescent="0.3">
      <c r="A6" s="2">
        <v>3</v>
      </c>
      <c r="B6" s="1">
        <f>C1</f>
        <v>1.0023000240325928</v>
      </c>
      <c r="I6" s="2">
        <v>3</v>
      </c>
      <c r="J6" s="1">
        <f>C2</f>
        <v>0.96859997510910034</v>
      </c>
      <c r="Q6" s="2">
        <v>3</v>
      </c>
      <c r="R6" s="1">
        <f>C3</f>
        <v>1.0255000591278076</v>
      </c>
    </row>
    <row r="7" spans="1:21" x14ac:dyDescent="0.3">
      <c r="A7" s="2">
        <v>6</v>
      </c>
      <c r="B7" s="1">
        <f>D1</f>
        <v>1.0065000057220459</v>
      </c>
      <c r="I7" s="2">
        <v>6</v>
      </c>
      <c r="J7" s="1">
        <f>D2</f>
        <v>0.97130000591278076</v>
      </c>
      <c r="Q7" s="2">
        <v>6</v>
      </c>
      <c r="R7" s="1">
        <f>D3</f>
        <v>1.0260000228881836</v>
      </c>
    </row>
    <row r="8" spans="1:21" x14ac:dyDescent="0.3">
      <c r="A8" s="2">
        <v>9</v>
      </c>
      <c r="B8" s="1">
        <f>E1</f>
        <v>1.0039999485015869</v>
      </c>
      <c r="I8" s="2">
        <v>9</v>
      </c>
      <c r="J8" s="1">
        <f>E2</f>
        <v>0.96960002183914185</v>
      </c>
      <c r="Q8" s="2">
        <v>9</v>
      </c>
      <c r="R8" s="1">
        <f>E3</f>
        <v>1.0255999565124512</v>
      </c>
      <c r="U8" s="8"/>
    </row>
    <row r="9" spans="1:21" x14ac:dyDescent="0.3">
      <c r="A9" s="2">
        <v>12</v>
      </c>
      <c r="B9" s="1">
        <f>F1</f>
        <v>1.0018999576568604</v>
      </c>
      <c r="I9" s="2">
        <v>12</v>
      </c>
      <c r="J9" s="1">
        <f>F2</f>
        <v>0.96729999780654907</v>
      </c>
      <c r="Q9" s="2">
        <v>12</v>
      </c>
      <c r="R9" s="1">
        <f>F3</f>
        <v>1.0230000019073486</v>
      </c>
      <c r="U9" s="8"/>
    </row>
    <row r="10" spans="1:21" x14ac:dyDescent="0.3">
      <c r="A10" s="2">
        <v>15</v>
      </c>
      <c r="B10" s="1">
        <f>G1</f>
        <v>1.0008000135421753</v>
      </c>
      <c r="I10" s="2">
        <v>15</v>
      </c>
      <c r="J10" s="1">
        <f>G2</f>
        <v>0.96560001373291016</v>
      </c>
      <c r="Q10" s="2">
        <v>15</v>
      </c>
      <c r="R10" s="1">
        <f>G3</f>
        <v>1.0218000411987305</v>
      </c>
    </row>
    <row r="11" spans="1:21" x14ac:dyDescent="0.3">
      <c r="A11" s="2">
        <v>18</v>
      </c>
      <c r="B11" s="1">
        <f>H1</f>
        <v>0.99989998340606689</v>
      </c>
      <c r="I11" s="2">
        <v>18</v>
      </c>
      <c r="J11" s="1">
        <f>H2</f>
        <v>0.96759998798370361</v>
      </c>
      <c r="Q11" s="2">
        <v>18</v>
      </c>
      <c r="R11" s="1">
        <f>H3</f>
        <v>1.0205999612808228</v>
      </c>
      <c r="U11" s="8"/>
    </row>
    <row r="12" spans="1:21" x14ac:dyDescent="0.3">
      <c r="A12" s="2">
        <v>21</v>
      </c>
      <c r="B12" s="1">
        <f>I1</f>
        <v>1.0017000436782837</v>
      </c>
      <c r="I12" s="2">
        <v>21</v>
      </c>
      <c r="J12" s="1">
        <f>I2</f>
        <v>0.96749997138977051</v>
      </c>
      <c r="Q12" s="2">
        <v>21</v>
      </c>
      <c r="R12" s="1">
        <f>I3</f>
        <v>1.0211999416351318</v>
      </c>
    </row>
    <row r="13" spans="1:21" x14ac:dyDescent="0.3">
      <c r="A13" s="2">
        <v>27</v>
      </c>
      <c r="B13" s="1">
        <f>J1</f>
        <v>0.99430000782012939</v>
      </c>
      <c r="I13" s="2">
        <v>27</v>
      </c>
      <c r="J13" s="1">
        <f>J2</f>
        <v>0.96050000190734863</v>
      </c>
      <c r="Q13" s="2">
        <v>27</v>
      </c>
      <c r="R13" s="1">
        <f>J3</f>
        <v>1.0273000001907349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3" workbookViewId="0">
      <selection activeCell="D17" sqref="D17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0.881600022315979</v>
      </c>
      <c r="C4" s="1">
        <v>0.89399999380111694</v>
      </c>
      <c r="D4" s="1">
        <v>0.90479999780654907</v>
      </c>
      <c r="E4" s="1">
        <v>0.92009997367858887</v>
      </c>
      <c r="F4" s="1">
        <v>0.93349999189376831</v>
      </c>
      <c r="G4" s="1">
        <v>0.9495999813079834</v>
      </c>
      <c r="H4" s="1">
        <v>0.96950000524520874</v>
      </c>
      <c r="I4" s="1">
        <v>0.98769998550415039</v>
      </c>
      <c r="J4" s="1">
        <v>1.0482000112533569</v>
      </c>
      <c r="N4" s="2">
        <v>0</v>
      </c>
      <c r="O4" s="2">
        <f>B6</f>
        <v>0.881600022315979</v>
      </c>
    </row>
    <row r="5" spans="1:15" x14ac:dyDescent="0.3">
      <c r="N5" s="2">
        <v>3</v>
      </c>
      <c r="O5" s="2">
        <f>C6</f>
        <v>0.89399999380111694</v>
      </c>
    </row>
    <row r="6" spans="1:15" x14ac:dyDescent="0.3">
      <c r="A6" s="3" t="s">
        <v>0</v>
      </c>
      <c r="B6" s="2">
        <f>B4</f>
        <v>0.881600022315979</v>
      </c>
      <c r="C6" s="2">
        <f t="shared" ref="C6:J6" si="0">C4</f>
        <v>0.89399999380111694</v>
      </c>
      <c r="D6" s="2">
        <f t="shared" si="0"/>
        <v>0.90479999780654907</v>
      </c>
      <c r="E6" s="2">
        <f t="shared" si="0"/>
        <v>0.92009997367858887</v>
      </c>
      <c r="F6" s="2">
        <f t="shared" si="0"/>
        <v>0.93349999189376831</v>
      </c>
      <c r="G6" s="2">
        <f t="shared" si="0"/>
        <v>0.9495999813079834</v>
      </c>
      <c r="H6" s="2">
        <f t="shared" si="0"/>
        <v>0.96950000524520874</v>
      </c>
      <c r="I6" s="2">
        <f t="shared" si="0"/>
        <v>0.98769998550415039</v>
      </c>
      <c r="J6" s="2">
        <f t="shared" si="0"/>
        <v>1.0482000112533569</v>
      </c>
      <c r="K6" s="2"/>
      <c r="L6" s="2"/>
      <c r="N6" s="2">
        <v>6</v>
      </c>
      <c r="O6" s="2">
        <f>D6</f>
        <v>0.90479999780654907</v>
      </c>
    </row>
    <row r="7" spans="1:15" x14ac:dyDescent="0.3">
      <c r="N7" s="2">
        <v>9</v>
      </c>
      <c r="O7" s="2">
        <f>E6</f>
        <v>0.92009997367858887</v>
      </c>
    </row>
    <row r="8" spans="1:15" x14ac:dyDescent="0.3">
      <c r="N8" s="2">
        <v>12</v>
      </c>
      <c r="O8" s="2">
        <f>F6</f>
        <v>0.93349999189376831</v>
      </c>
    </row>
    <row r="9" spans="1:15" x14ac:dyDescent="0.3">
      <c r="N9" s="2">
        <v>15</v>
      </c>
      <c r="O9" s="2">
        <f>G6</f>
        <v>0.9495999813079834</v>
      </c>
    </row>
    <row r="10" spans="1:15" x14ac:dyDescent="0.3">
      <c r="N10" s="2">
        <v>18</v>
      </c>
      <c r="O10" s="2">
        <f>H6</f>
        <v>0.96950000524520874</v>
      </c>
    </row>
    <row r="11" spans="1:15" x14ac:dyDescent="0.3">
      <c r="N11" s="2">
        <v>21</v>
      </c>
      <c r="O11" s="2">
        <f>I6</f>
        <v>0.98769998550415039</v>
      </c>
    </row>
    <row r="12" spans="1:15" x14ac:dyDescent="0.3">
      <c r="N12" s="2">
        <v>27</v>
      </c>
      <c r="O12" s="2">
        <f>J6</f>
        <v>1.0482000112533569</v>
      </c>
    </row>
    <row r="13" spans="1:15" x14ac:dyDescent="0.3">
      <c r="N13" s="2"/>
      <c r="O13" s="2"/>
    </row>
    <row r="14" spans="1:15" x14ac:dyDescent="0.3">
      <c r="N14" s="2"/>
      <c r="O14" s="2"/>
    </row>
    <row r="17" spans="1:15" x14ac:dyDescent="0.3">
      <c r="A17" s="11"/>
    </row>
    <row r="19" spans="1:15" x14ac:dyDescent="0.3">
      <c r="A19" s="1" t="s">
        <v>13</v>
      </c>
      <c r="B19" s="1">
        <v>0.90240001678466797</v>
      </c>
      <c r="C19" s="1">
        <v>0.92000001668930054</v>
      </c>
      <c r="D19" s="1">
        <v>0.93699997663497925</v>
      </c>
      <c r="E19" s="1">
        <v>0.95779997110366821</v>
      </c>
      <c r="F19" s="1">
        <v>0.96859997510910034</v>
      </c>
      <c r="G19" s="1">
        <v>0.98360002040863037</v>
      </c>
      <c r="H19" s="1">
        <v>1.0002000331878662</v>
      </c>
      <c r="I19" s="1">
        <v>1.0175000429153442</v>
      </c>
      <c r="J19" s="1">
        <v>1.0856000185012817</v>
      </c>
      <c r="N19" s="2">
        <v>0</v>
      </c>
      <c r="O19" s="2">
        <f>B21</f>
        <v>0.90240001678466797</v>
      </c>
    </row>
    <row r="20" spans="1:15" x14ac:dyDescent="0.3">
      <c r="N20" s="2">
        <v>3</v>
      </c>
      <c r="O20" s="2">
        <f>C21</f>
        <v>0.92000001668930054</v>
      </c>
    </row>
    <row r="21" spans="1:15" x14ac:dyDescent="0.3">
      <c r="A21" s="3" t="s">
        <v>0</v>
      </c>
      <c r="B21" s="2">
        <f>B19</f>
        <v>0.90240001678466797</v>
      </c>
      <c r="C21" s="2">
        <f t="shared" ref="C21:J21" si="1">C19</f>
        <v>0.92000001668930054</v>
      </c>
      <c r="D21" s="2">
        <f t="shared" si="1"/>
        <v>0.93699997663497925</v>
      </c>
      <c r="E21" s="2">
        <f t="shared" si="1"/>
        <v>0.95779997110366821</v>
      </c>
      <c r="F21" s="2">
        <f t="shared" si="1"/>
        <v>0.96859997510910034</v>
      </c>
      <c r="G21" s="2">
        <f t="shared" si="1"/>
        <v>0.98360002040863037</v>
      </c>
      <c r="H21" s="2">
        <f t="shared" si="1"/>
        <v>1.0002000331878662</v>
      </c>
      <c r="I21" s="2">
        <f t="shared" si="1"/>
        <v>1.0175000429153442</v>
      </c>
      <c r="J21" s="2">
        <f t="shared" si="1"/>
        <v>1.0856000185012817</v>
      </c>
      <c r="K21" s="2"/>
      <c r="L21" s="2"/>
      <c r="N21" s="2">
        <v>6</v>
      </c>
      <c r="O21" s="2">
        <f>D21</f>
        <v>0.93699997663497925</v>
      </c>
    </row>
    <row r="22" spans="1:15" x14ac:dyDescent="0.3">
      <c r="N22" s="2">
        <v>9</v>
      </c>
      <c r="O22" s="2">
        <f>E21</f>
        <v>0.95779997110366821</v>
      </c>
    </row>
    <row r="23" spans="1:15" x14ac:dyDescent="0.3">
      <c r="N23" s="2">
        <v>12</v>
      </c>
      <c r="O23" s="2">
        <f>F21</f>
        <v>0.96859997510910034</v>
      </c>
    </row>
    <row r="24" spans="1:15" x14ac:dyDescent="0.3">
      <c r="N24" s="2">
        <v>15</v>
      </c>
      <c r="O24" s="2">
        <f>G21</f>
        <v>0.98360002040863037</v>
      </c>
    </row>
    <row r="25" spans="1:15" x14ac:dyDescent="0.3">
      <c r="N25" s="2">
        <v>18</v>
      </c>
      <c r="O25" s="2">
        <f>H21</f>
        <v>1.0002000331878662</v>
      </c>
    </row>
    <row r="26" spans="1:15" x14ac:dyDescent="0.3">
      <c r="N26" s="2">
        <v>21</v>
      </c>
      <c r="O26" s="2">
        <f>I21</f>
        <v>1.0175000429153442</v>
      </c>
    </row>
    <row r="27" spans="1:15" x14ac:dyDescent="0.3">
      <c r="N27" s="2">
        <v>27</v>
      </c>
      <c r="O27" s="2">
        <f>J21</f>
        <v>1.0856000185012817</v>
      </c>
    </row>
    <row r="28" spans="1:15" x14ac:dyDescent="0.3">
      <c r="N28" s="2"/>
      <c r="O28" s="2"/>
    </row>
    <row r="29" spans="1:15" x14ac:dyDescent="0.3">
      <c r="N29" s="2"/>
      <c r="O29" s="2"/>
    </row>
    <row r="35" spans="1:15" x14ac:dyDescent="0.3">
      <c r="A35" s="1" t="s">
        <v>14</v>
      </c>
      <c r="B35" s="1">
        <v>0.91649997234344482</v>
      </c>
      <c r="C35" s="1">
        <v>0.93599998950958252</v>
      </c>
      <c r="D35" s="1">
        <v>0.95590001344680786</v>
      </c>
      <c r="E35" s="1">
        <v>0.97659999132156372</v>
      </c>
      <c r="F35" s="1">
        <v>0.99959999322891235</v>
      </c>
      <c r="G35" s="1">
        <v>1.0218000411987305</v>
      </c>
      <c r="H35" s="1">
        <v>1.0465999841690063</v>
      </c>
      <c r="I35" s="1">
        <v>1.0737999677658081</v>
      </c>
      <c r="J35" s="1">
        <v>1.1410000324249268</v>
      </c>
      <c r="N35" s="2">
        <v>0</v>
      </c>
      <c r="O35" s="2">
        <f>B37</f>
        <v>0.91649997234344482</v>
      </c>
    </row>
    <row r="36" spans="1:15" x14ac:dyDescent="0.3">
      <c r="N36" s="2">
        <v>3</v>
      </c>
      <c r="O36" s="2">
        <f>C37</f>
        <v>0.93599998950958252</v>
      </c>
    </row>
    <row r="37" spans="1:15" x14ac:dyDescent="0.3">
      <c r="A37" s="3" t="s">
        <v>0</v>
      </c>
      <c r="B37" s="2">
        <f>B35</f>
        <v>0.91649997234344482</v>
      </c>
      <c r="C37" s="2">
        <f t="shared" ref="C37:J37" si="2">C35</f>
        <v>0.93599998950958252</v>
      </c>
      <c r="D37" s="2">
        <f t="shared" si="2"/>
        <v>0.95590001344680786</v>
      </c>
      <c r="E37" s="2">
        <f t="shared" si="2"/>
        <v>0.97659999132156372</v>
      </c>
      <c r="F37" s="2">
        <f t="shared" si="2"/>
        <v>0.99959999322891235</v>
      </c>
      <c r="G37" s="2">
        <f t="shared" si="2"/>
        <v>1.0218000411987305</v>
      </c>
      <c r="H37" s="2">
        <f t="shared" si="2"/>
        <v>1.0465999841690063</v>
      </c>
      <c r="I37" s="2">
        <f t="shared" si="2"/>
        <v>1.0737999677658081</v>
      </c>
      <c r="J37" s="2">
        <f t="shared" si="2"/>
        <v>1.1410000324249268</v>
      </c>
      <c r="K37" s="2"/>
      <c r="L37" s="2"/>
      <c r="N37" s="2">
        <v>6</v>
      </c>
      <c r="O37" s="2">
        <f>D37</f>
        <v>0.95590001344680786</v>
      </c>
    </row>
    <row r="38" spans="1:15" x14ac:dyDescent="0.3">
      <c r="N38" s="2">
        <v>9</v>
      </c>
      <c r="O38" s="2">
        <f>E37</f>
        <v>0.97659999132156372</v>
      </c>
    </row>
    <row r="39" spans="1:15" x14ac:dyDescent="0.3">
      <c r="N39" s="2">
        <v>12</v>
      </c>
      <c r="O39" s="2">
        <f>F37</f>
        <v>0.99959999322891235</v>
      </c>
    </row>
    <row r="40" spans="1:15" x14ac:dyDescent="0.3">
      <c r="N40" s="2">
        <v>15</v>
      </c>
      <c r="O40" s="2">
        <f>G37</f>
        <v>1.0218000411987305</v>
      </c>
    </row>
    <row r="41" spans="1:15" x14ac:dyDescent="0.3">
      <c r="N41" s="2">
        <v>18</v>
      </c>
      <c r="O41" s="2">
        <f>H37</f>
        <v>1.0465999841690063</v>
      </c>
    </row>
    <row r="42" spans="1:15" x14ac:dyDescent="0.3">
      <c r="N42" s="2">
        <v>21</v>
      </c>
      <c r="O42" s="2">
        <f>I37</f>
        <v>1.0737999677658081</v>
      </c>
    </row>
    <row r="43" spans="1:15" x14ac:dyDescent="0.3">
      <c r="A43" s="7"/>
      <c r="N43" s="2">
        <v>27</v>
      </c>
      <c r="O43" s="2">
        <f>J37</f>
        <v>1.1410000324249268</v>
      </c>
    </row>
    <row r="44" spans="1:15" x14ac:dyDescent="0.3">
      <c r="N44" s="2"/>
      <c r="O44" s="2"/>
    </row>
    <row r="45" spans="1:15" x14ac:dyDescent="0.3">
      <c r="N45" s="2"/>
      <c r="O45" s="2"/>
    </row>
    <row r="51" spans="1:15" x14ac:dyDescent="0.3">
      <c r="A51" s="1" t="s">
        <v>15</v>
      </c>
      <c r="B51" s="1">
        <v>0.90410000085830688</v>
      </c>
      <c r="C51" s="1">
        <v>0.91869997978210449</v>
      </c>
      <c r="D51" s="1">
        <v>0.93150001764297485</v>
      </c>
      <c r="E51" s="1">
        <v>0.94980001449584961</v>
      </c>
      <c r="F51" s="1">
        <v>0.95959997177124023</v>
      </c>
      <c r="G51" s="1">
        <v>0.97259998321533203</v>
      </c>
      <c r="H51" s="1">
        <v>0.98849999904632568</v>
      </c>
      <c r="I51" s="1">
        <v>1.0039000511169434</v>
      </c>
      <c r="J51" s="1">
        <v>1.0592999458312988</v>
      </c>
      <c r="N51" s="2">
        <v>0</v>
      </c>
      <c r="O51" s="2">
        <f>B53</f>
        <v>0.90410000085830688</v>
      </c>
    </row>
    <row r="52" spans="1:15" x14ac:dyDescent="0.3">
      <c r="N52" s="2">
        <v>3</v>
      </c>
      <c r="O52" s="2">
        <f>C53</f>
        <v>0.91869997978210449</v>
      </c>
    </row>
    <row r="53" spans="1:15" x14ac:dyDescent="0.3">
      <c r="A53" s="3" t="s">
        <v>0</v>
      </c>
      <c r="B53" s="2">
        <f>B51</f>
        <v>0.90410000085830688</v>
      </c>
      <c r="C53" s="2">
        <f t="shared" ref="C53:J53" si="3">C51</f>
        <v>0.91869997978210449</v>
      </c>
      <c r="D53" s="2">
        <f t="shared" si="3"/>
        <v>0.93150001764297485</v>
      </c>
      <c r="E53" s="2">
        <f t="shared" si="3"/>
        <v>0.94980001449584961</v>
      </c>
      <c r="F53" s="2">
        <f t="shared" si="3"/>
        <v>0.95959997177124023</v>
      </c>
      <c r="G53" s="2">
        <f t="shared" si="3"/>
        <v>0.97259998321533203</v>
      </c>
      <c r="H53" s="2">
        <f t="shared" si="3"/>
        <v>0.98849999904632568</v>
      </c>
      <c r="I53" s="2">
        <f t="shared" si="3"/>
        <v>1.0039000511169434</v>
      </c>
      <c r="J53" s="2">
        <f t="shared" si="3"/>
        <v>1.0592999458312988</v>
      </c>
      <c r="K53" s="2"/>
      <c r="L53" s="2"/>
      <c r="N53" s="2">
        <v>6</v>
      </c>
      <c r="O53" s="2">
        <f>D53</f>
        <v>0.93150001764297485</v>
      </c>
    </row>
    <row r="54" spans="1:15" x14ac:dyDescent="0.3">
      <c r="N54" s="2">
        <v>9</v>
      </c>
      <c r="O54" s="2">
        <f>E53</f>
        <v>0.94980001449584961</v>
      </c>
    </row>
    <row r="55" spans="1:15" x14ac:dyDescent="0.3">
      <c r="N55" s="2">
        <v>12</v>
      </c>
      <c r="O55" s="2">
        <f>F53</f>
        <v>0.95959997177124023</v>
      </c>
    </row>
    <row r="56" spans="1:15" x14ac:dyDescent="0.3">
      <c r="N56" s="2">
        <v>15</v>
      </c>
      <c r="O56" s="2">
        <f>G53</f>
        <v>0.97259998321533203</v>
      </c>
    </row>
    <row r="57" spans="1:15" x14ac:dyDescent="0.3">
      <c r="N57" s="2">
        <v>18</v>
      </c>
      <c r="O57" s="2">
        <f>H53</f>
        <v>0.98849999904632568</v>
      </c>
    </row>
    <row r="58" spans="1:15" x14ac:dyDescent="0.3">
      <c r="N58" s="2">
        <v>21</v>
      </c>
      <c r="O58" s="2">
        <f>I53</f>
        <v>1.0039000511169434</v>
      </c>
    </row>
    <row r="59" spans="1:15" x14ac:dyDescent="0.3">
      <c r="N59" s="2">
        <v>27</v>
      </c>
      <c r="O59" s="2">
        <f>J53</f>
        <v>1.0592999458312988</v>
      </c>
    </row>
    <row r="60" spans="1:15" x14ac:dyDescent="0.3">
      <c r="N60" s="2"/>
      <c r="O60" s="2"/>
    </row>
    <row r="61" spans="1:15" x14ac:dyDescent="0.3">
      <c r="N61" s="2"/>
      <c r="O61" s="2"/>
    </row>
    <row r="68" spans="1:15" x14ac:dyDescent="0.3">
      <c r="A68" s="1" t="s">
        <v>16</v>
      </c>
      <c r="B68" s="1">
        <v>0.94900000095367432</v>
      </c>
      <c r="C68" s="1">
        <v>0.9570000171661377</v>
      </c>
      <c r="D68" s="1">
        <v>0.96109998226165771</v>
      </c>
      <c r="E68" s="1">
        <v>0.97589999437332153</v>
      </c>
      <c r="F68" s="1">
        <v>0.99059998989105225</v>
      </c>
      <c r="G68" s="1">
        <v>1.0060000419616699</v>
      </c>
      <c r="H68" s="1">
        <v>1.0210000276565552</v>
      </c>
      <c r="I68" s="1">
        <v>1.0349999666213989</v>
      </c>
      <c r="J68" s="1">
        <v>1.0892000198364258</v>
      </c>
      <c r="N68" s="2">
        <v>0</v>
      </c>
      <c r="O68" s="2">
        <f>B70</f>
        <v>0.94900000095367432</v>
      </c>
    </row>
    <row r="69" spans="1:15" x14ac:dyDescent="0.3">
      <c r="N69" s="2">
        <v>3</v>
      </c>
      <c r="O69" s="2">
        <f>C70</f>
        <v>0.9570000171661377</v>
      </c>
    </row>
    <row r="70" spans="1:15" x14ac:dyDescent="0.3">
      <c r="A70" s="3" t="s">
        <v>0</v>
      </c>
      <c r="B70" s="2">
        <f>B68</f>
        <v>0.94900000095367432</v>
      </c>
      <c r="C70" s="2">
        <f t="shared" ref="C70:J70" si="4">C68</f>
        <v>0.9570000171661377</v>
      </c>
      <c r="D70" s="2">
        <f t="shared" si="4"/>
        <v>0.96109998226165771</v>
      </c>
      <c r="E70" s="2">
        <f t="shared" si="4"/>
        <v>0.97589999437332153</v>
      </c>
      <c r="F70" s="2">
        <f t="shared" si="4"/>
        <v>0.99059998989105225</v>
      </c>
      <c r="G70" s="2">
        <f t="shared" si="4"/>
        <v>1.0060000419616699</v>
      </c>
      <c r="H70" s="2">
        <f t="shared" si="4"/>
        <v>1.0210000276565552</v>
      </c>
      <c r="I70" s="2">
        <f t="shared" si="4"/>
        <v>1.0349999666213989</v>
      </c>
      <c r="J70" s="2">
        <f t="shared" si="4"/>
        <v>1.0892000198364258</v>
      </c>
      <c r="K70" s="2"/>
      <c r="L70" s="2"/>
      <c r="N70" s="2">
        <v>6</v>
      </c>
      <c r="O70" s="2">
        <f>D70</f>
        <v>0.96109998226165771</v>
      </c>
    </row>
    <row r="71" spans="1:15" x14ac:dyDescent="0.3">
      <c r="N71" s="2">
        <v>9</v>
      </c>
      <c r="O71" s="2">
        <f>E70</f>
        <v>0.97589999437332153</v>
      </c>
    </row>
    <row r="72" spans="1:15" x14ac:dyDescent="0.3">
      <c r="N72" s="2">
        <v>12</v>
      </c>
      <c r="O72" s="2">
        <f>F70</f>
        <v>0.99059998989105225</v>
      </c>
    </row>
    <row r="73" spans="1:15" x14ac:dyDescent="0.3">
      <c r="N73" s="2">
        <v>15</v>
      </c>
      <c r="O73" s="2">
        <f>G70</f>
        <v>1.0060000419616699</v>
      </c>
    </row>
    <row r="74" spans="1:15" x14ac:dyDescent="0.3">
      <c r="N74" s="2">
        <v>18</v>
      </c>
      <c r="O74" s="2">
        <f>H70</f>
        <v>1.0210000276565552</v>
      </c>
    </row>
    <row r="75" spans="1:15" x14ac:dyDescent="0.3">
      <c r="N75" s="2">
        <v>21</v>
      </c>
      <c r="O75" s="2">
        <f>I70</f>
        <v>1.0349999666213989</v>
      </c>
    </row>
    <row r="76" spans="1:15" x14ac:dyDescent="0.3">
      <c r="N76" s="2">
        <v>27</v>
      </c>
      <c r="O76" s="2">
        <f>J70</f>
        <v>1.0892000198364258</v>
      </c>
    </row>
    <row r="77" spans="1:15" x14ac:dyDescent="0.3">
      <c r="N77" s="2"/>
      <c r="O77" s="2"/>
    </row>
    <row r="78" spans="1:15" x14ac:dyDescent="0.3">
      <c r="N78" s="2"/>
      <c r="O78" s="2"/>
    </row>
    <row r="85" spans="1:15" x14ac:dyDescent="0.3">
      <c r="A85" s="1" t="s">
        <v>17</v>
      </c>
      <c r="B85" s="1">
        <v>0.98059999942779541</v>
      </c>
      <c r="C85" s="1">
        <v>0.99699997901916504</v>
      </c>
      <c r="D85" s="1">
        <v>1.0163999795913696</v>
      </c>
      <c r="E85" s="1">
        <v>1.0378999710083008</v>
      </c>
      <c r="F85" s="1">
        <v>1.0578999519348145</v>
      </c>
      <c r="G85" s="1">
        <v>1.0844000577926636</v>
      </c>
      <c r="H85" s="1">
        <v>1.1086000204086304</v>
      </c>
      <c r="I85" s="1">
        <v>1.1259000301361084</v>
      </c>
      <c r="J85" s="1">
        <v>1.1237000226974487</v>
      </c>
      <c r="N85" s="2">
        <v>0</v>
      </c>
      <c r="O85" s="2">
        <f>B87</f>
        <v>0.98059999942779541</v>
      </c>
    </row>
    <row r="86" spans="1:15" x14ac:dyDescent="0.3">
      <c r="N86" s="2">
        <v>3</v>
      </c>
      <c r="O86" s="2">
        <f>C87</f>
        <v>0.99699997901916504</v>
      </c>
    </row>
    <row r="87" spans="1:15" x14ac:dyDescent="0.3">
      <c r="A87" s="3" t="s">
        <v>0</v>
      </c>
      <c r="B87" s="2">
        <f>B85</f>
        <v>0.98059999942779541</v>
      </c>
      <c r="C87" s="2">
        <f t="shared" ref="C87:J87" si="5">C85</f>
        <v>0.99699997901916504</v>
      </c>
      <c r="D87" s="2">
        <f t="shared" si="5"/>
        <v>1.0163999795913696</v>
      </c>
      <c r="E87" s="2">
        <f t="shared" si="5"/>
        <v>1.0378999710083008</v>
      </c>
      <c r="F87" s="2">
        <f t="shared" si="5"/>
        <v>1.0578999519348145</v>
      </c>
      <c r="G87" s="2">
        <f t="shared" si="5"/>
        <v>1.0844000577926636</v>
      </c>
      <c r="H87" s="2">
        <f t="shared" si="5"/>
        <v>1.1086000204086304</v>
      </c>
      <c r="I87" s="2">
        <f t="shared" si="5"/>
        <v>1.1259000301361084</v>
      </c>
      <c r="J87" s="2">
        <f t="shared" si="5"/>
        <v>1.1237000226974487</v>
      </c>
      <c r="K87" s="2"/>
      <c r="L87" s="2"/>
      <c r="N87" s="2">
        <v>6</v>
      </c>
      <c r="O87" s="2">
        <f>D87</f>
        <v>1.0163999795913696</v>
      </c>
    </row>
    <row r="88" spans="1:15" x14ac:dyDescent="0.3">
      <c r="N88" s="2">
        <v>9</v>
      </c>
      <c r="O88" s="2">
        <f>E87</f>
        <v>1.0378999710083008</v>
      </c>
    </row>
    <row r="89" spans="1:15" x14ac:dyDescent="0.3">
      <c r="N89" s="2">
        <v>12</v>
      </c>
      <c r="O89" s="2">
        <f>F87</f>
        <v>1.0578999519348145</v>
      </c>
    </row>
    <row r="90" spans="1:15" x14ac:dyDescent="0.3">
      <c r="N90" s="2">
        <v>15</v>
      </c>
      <c r="O90" s="2">
        <f>G87</f>
        <v>1.0844000577926636</v>
      </c>
    </row>
    <row r="91" spans="1:15" x14ac:dyDescent="0.3">
      <c r="N91" s="2">
        <v>18</v>
      </c>
      <c r="O91" s="2">
        <f>H87</f>
        <v>1.1086000204086304</v>
      </c>
    </row>
    <row r="92" spans="1:15" x14ac:dyDescent="0.3">
      <c r="N92" s="2">
        <v>21</v>
      </c>
      <c r="O92" s="2">
        <f>I87</f>
        <v>1.1259000301361084</v>
      </c>
    </row>
    <row r="93" spans="1:15" x14ac:dyDescent="0.3">
      <c r="N93" s="2">
        <v>27</v>
      </c>
      <c r="O93" s="2">
        <f>J87</f>
        <v>1.1237000226974487</v>
      </c>
    </row>
    <row r="94" spans="1:15" x14ac:dyDescent="0.3">
      <c r="N94" s="2"/>
      <c r="O94" s="2"/>
    </row>
    <row r="95" spans="1:15" x14ac:dyDescent="0.3">
      <c r="N95" s="2"/>
      <c r="O9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25</v>
      </c>
      <c r="B1" s="1">
        <v>0.93000000715255737</v>
      </c>
      <c r="C1" s="1">
        <v>0.93889999389648438</v>
      </c>
      <c r="D1" s="1">
        <v>0.92799997329711914</v>
      </c>
      <c r="E1" s="1">
        <v>0.9343000054359436</v>
      </c>
      <c r="F1" s="1">
        <v>0.92849999666213989</v>
      </c>
      <c r="G1" s="1">
        <v>0.93159997463226318</v>
      </c>
      <c r="H1" s="1">
        <v>0.93040001392364502</v>
      </c>
      <c r="I1" s="1">
        <v>0.92909997701644897</v>
      </c>
      <c r="J1" s="1">
        <v>0.92989999055862427</v>
      </c>
      <c r="K1" s="1">
        <v>0.92820000648498535</v>
      </c>
      <c r="L1" s="1">
        <v>0.92879998683929443</v>
      </c>
    </row>
    <row r="2" spans="1:21" x14ac:dyDescent="0.3">
      <c r="A2" s="1" t="s">
        <v>26</v>
      </c>
      <c r="B2" s="1">
        <v>1.0153000354766846</v>
      </c>
      <c r="C2" s="1">
        <v>1.006600022315979</v>
      </c>
      <c r="D2" s="1">
        <v>0.99519997835159302</v>
      </c>
      <c r="E2" s="1">
        <v>0.99089998006820679</v>
      </c>
      <c r="F2" s="1">
        <v>0.98940002918243408</v>
      </c>
      <c r="G2" s="1">
        <v>0.98949998617172241</v>
      </c>
      <c r="H2" s="1">
        <v>0.98919999599456787</v>
      </c>
      <c r="I2" s="1">
        <v>0.98830002546310425</v>
      </c>
      <c r="J2" s="1">
        <v>0.98919999599456787</v>
      </c>
      <c r="K2" s="1">
        <v>0.98669999837875366</v>
      </c>
      <c r="L2" s="1">
        <v>0.98650002479553223</v>
      </c>
    </row>
    <row r="3" spans="1:21" x14ac:dyDescent="0.3">
      <c r="A3" s="1" t="s">
        <v>27</v>
      </c>
      <c r="B3" s="1">
        <v>0.9879000186920166</v>
      </c>
      <c r="C3" s="1">
        <v>0.97469997406005859</v>
      </c>
      <c r="D3" s="1">
        <v>0.97740000486373901</v>
      </c>
      <c r="E3" s="1">
        <v>0.97359997034072876</v>
      </c>
      <c r="F3" s="1">
        <v>0.9757000207901001</v>
      </c>
      <c r="G3" s="1">
        <v>0.97409999370574951</v>
      </c>
      <c r="H3" s="1">
        <v>0.97430002689361572</v>
      </c>
      <c r="I3" s="1">
        <v>0.97380000352859497</v>
      </c>
      <c r="J3" s="1">
        <v>0.97339999675750732</v>
      </c>
      <c r="K3" s="1">
        <v>0.97100001573562622</v>
      </c>
      <c r="L3" s="1">
        <v>0.97109997272491455</v>
      </c>
    </row>
    <row r="5" spans="1:21" x14ac:dyDescent="0.3">
      <c r="A5" s="2">
        <v>0</v>
      </c>
      <c r="B5" s="1">
        <f>B1</f>
        <v>0.93000000715255737</v>
      </c>
      <c r="I5" s="2">
        <v>0</v>
      </c>
      <c r="J5" s="1">
        <f>B2</f>
        <v>1.0153000354766846</v>
      </c>
      <c r="Q5" s="2">
        <v>0</v>
      </c>
      <c r="R5" s="1">
        <f>B3</f>
        <v>0.9879000186920166</v>
      </c>
    </row>
    <row r="6" spans="1:21" x14ac:dyDescent="0.3">
      <c r="A6" s="2">
        <v>3</v>
      </c>
      <c r="B6" s="1">
        <f>C1</f>
        <v>0.93889999389648438</v>
      </c>
      <c r="I6" s="2">
        <v>3</v>
      </c>
      <c r="J6" s="1">
        <f>C2</f>
        <v>1.006600022315979</v>
      </c>
      <c r="Q6" s="2">
        <v>3</v>
      </c>
      <c r="R6" s="1">
        <f>C3</f>
        <v>0.97469997406005859</v>
      </c>
    </row>
    <row r="7" spans="1:21" x14ac:dyDescent="0.3">
      <c r="A7" s="2">
        <v>6</v>
      </c>
      <c r="B7" s="1">
        <f>D1</f>
        <v>0.92799997329711914</v>
      </c>
      <c r="I7" s="2">
        <v>6</v>
      </c>
      <c r="J7" s="1">
        <f>D2</f>
        <v>0.99519997835159302</v>
      </c>
      <c r="Q7" s="2">
        <v>6</v>
      </c>
      <c r="R7" s="1">
        <f>D3</f>
        <v>0.97740000486373901</v>
      </c>
    </row>
    <row r="8" spans="1:21" x14ac:dyDescent="0.3">
      <c r="A8" s="2">
        <v>9</v>
      </c>
      <c r="B8" s="1">
        <f>E1</f>
        <v>0.9343000054359436</v>
      </c>
      <c r="I8" s="2">
        <v>9</v>
      </c>
      <c r="J8" s="1">
        <f>E2</f>
        <v>0.99089998006820679</v>
      </c>
      <c r="Q8" s="2">
        <v>9</v>
      </c>
      <c r="R8" s="1">
        <f>E3</f>
        <v>0.97359997034072876</v>
      </c>
      <c r="U8" s="8"/>
    </row>
    <row r="9" spans="1:21" x14ac:dyDescent="0.3">
      <c r="A9" s="2">
        <v>12</v>
      </c>
      <c r="B9" s="1">
        <f>F1</f>
        <v>0.92849999666213989</v>
      </c>
      <c r="I9" s="2">
        <v>12</v>
      </c>
      <c r="J9" s="1">
        <f>F2</f>
        <v>0.98940002918243408</v>
      </c>
      <c r="Q9" s="2">
        <v>12</v>
      </c>
      <c r="R9" s="1">
        <f>F3</f>
        <v>0.9757000207901001</v>
      </c>
      <c r="U9" s="8"/>
    </row>
    <row r="10" spans="1:21" x14ac:dyDescent="0.3">
      <c r="A10" s="2">
        <v>15</v>
      </c>
      <c r="B10" s="1">
        <f>G1</f>
        <v>0.93159997463226318</v>
      </c>
      <c r="I10" s="2">
        <v>15</v>
      </c>
      <c r="J10" s="1">
        <f>G2</f>
        <v>0.98949998617172241</v>
      </c>
      <c r="Q10" s="2">
        <v>15</v>
      </c>
      <c r="R10" s="1">
        <f>G3</f>
        <v>0.97409999370574951</v>
      </c>
    </row>
    <row r="11" spans="1:21" x14ac:dyDescent="0.3">
      <c r="A11" s="2">
        <v>18</v>
      </c>
      <c r="B11" s="1">
        <f>H1</f>
        <v>0.93040001392364502</v>
      </c>
      <c r="I11" s="2">
        <v>18</v>
      </c>
      <c r="J11" s="1">
        <f>H2</f>
        <v>0.98919999599456787</v>
      </c>
      <c r="Q11" s="2">
        <v>18</v>
      </c>
      <c r="R11" s="1">
        <f>H3</f>
        <v>0.97430002689361572</v>
      </c>
      <c r="U11" s="8"/>
    </row>
    <row r="12" spans="1:21" x14ac:dyDescent="0.3">
      <c r="A12" s="2">
        <v>21</v>
      </c>
      <c r="B12" s="1">
        <f>I1</f>
        <v>0.92909997701644897</v>
      </c>
      <c r="I12" s="2">
        <v>21</v>
      </c>
      <c r="J12" s="1">
        <f>I2</f>
        <v>0.98830002546310425</v>
      </c>
      <c r="Q12" s="2">
        <v>21</v>
      </c>
      <c r="R12" s="1">
        <f>I3</f>
        <v>0.97380000352859497</v>
      </c>
    </row>
    <row r="13" spans="1:21" x14ac:dyDescent="0.3">
      <c r="A13" s="2">
        <v>24</v>
      </c>
      <c r="B13" s="1">
        <f>J1</f>
        <v>0.92989999055862427</v>
      </c>
      <c r="I13" s="2">
        <v>24</v>
      </c>
      <c r="J13" s="1">
        <f>J2</f>
        <v>0.98919999599456787</v>
      </c>
      <c r="Q13" s="2">
        <v>24</v>
      </c>
      <c r="R13" s="1">
        <f>J3</f>
        <v>0.97339999675750732</v>
      </c>
    </row>
    <row r="14" spans="1:21" x14ac:dyDescent="0.3">
      <c r="A14" s="2">
        <v>27</v>
      </c>
      <c r="B14" s="1">
        <f>K1</f>
        <v>0.92820000648498535</v>
      </c>
      <c r="I14" s="2">
        <v>27</v>
      </c>
      <c r="J14" s="1">
        <f>K2</f>
        <v>0.98669999837875366</v>
      </c>
      <c r="Q14" s="2">
        <v>27</v>
      </c>
      <c r="R14" s="1">
        <f>K3</f>
        <v>0.97100001573562622</v>
      </c>
    </row>
    <row r="15" spans="1:21" x14ac:dyDescent="0.3">
      <c r="A15" s="2">
        <v>30</v>
      </c>
      <c r="B15" s="1">
        <f>L1</f>
        <v>0.92879998683929443</v>
      </c>
      <c r="I15" s="2">
        <v>30</v>
      </c>
      <c r="J15" s="1">
        <f>L2</f>
        <v>0.98650002479553223</v>
      </c>
      <c r="Q15" s="2">
        <v>30</v>
      </c>
      <c r="R15" s="1">
        <f>L3</f>
        <v>0.97109997272491455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A22" workbookViewId="0">
      <selection activeCell="C12" sqref="C1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22</v>
      </c>
      <c r="B4" s="1">
        <v>1.0533000230789185</v>
      </c>
      <c r="C4" s="1">
        <v>1.0781999826431274</v>
      </c>
      <c r="D4" s="1">
        <v>1.097599983215332</v>
      </c>
      <c r="E4" s="1">
        <v>1.1167999505996704</v>
      </c>
      <c r="F4" s="1">
        <v>1.1381000280380249</v>
      </c>
      <c r="G4" s="1">
        <v>1.1612000465393066</v>
      </c>
      <c r="H4" s="1">
        <v>1.1764999628067017</v>
      </c>
      <c r="I4" s="1">
        <v>1.1948000192642212</v>
      </c>
      <c r="J4" s="1">
        <v>1.2100000381469727</v>
      </c>
      <c r="K4" s="1">
        <v>1.2252999544143677</v>
      </c>
      <c r="L4" s="1">
        <v>1.2418999671936035</v>
      </c>
      <c r="N4" s="2">
        <v>0</v>
      </c>
      <c r="O4" s="2">
        <f>B6</f>
        <v>1.0533000230789185</v>
      </c>
    </row>
    <row r="5" spans="1:15" x14ac:dyDescent="0.3">
      <c r="N5" s="2">
        <v>3</v>
      </c>
      <c r="O5" s="2">
        <f>C6</f>
        <v>1.0781999826431274</v>
      </c>
    </row>
    <row r="6" spans="1:15" x14ac:dyDescent="0.3">
      <c r="A6" s="3" t="s">
        <v>0</v>
      </c>
      <c r="B6" s="2">
        <f>B4</f>
        <v>1.0533000230789185</v>
      </c>
      <c r="C6" s="2">
        <f t="shared" ref="C6:L6" si="0">C4</f>
        <v>1.0781999826431274</v>
      </c>
      <c r="D6" s="2">
        <f t="shared" si="0"/>
        <v>1.097599983215332</v>
      </c>
      <c r="E6" s="2">
        <f t="shared" si="0"/>
        <v>1.1167999505996704</v>
      </c>
      <c r="F6" s="2">
        <f t="shared" si="0"/>
        <v>1.1381000280380249</v>
      </c>
      <c r="G6" s="2">
        <f t="shared" si="0"/>
        <v>1.1612000465393066</v>
      </c>
      <c r="H6" s="2">
        <f t="shared" si="0"/>
        <v>1.1764999628067017</v>
      </c>
      <c r="I6" s="2">
        <f t="shared" si="0"/>
        <v>1.1948000192642212</v>
      </c>
      <c r="J6" s="2">
        <f t="shared" si="0"/>
        <v>1.2100000381469727</v>
      </c>
      <c r="K6" s="2">
        <f t="shared" si="0"/>
        <v>1.2252999544143677</v>
      </c>
      <c r="L6" s="2">
        <f t="shared" si="0"/>
        <v>1.2418999671936035</v>
      </c>
      <c r="N6" s="2">
        <v>6</v>
      </c>
      <c r="O6" s="2">
        <f>D6</f>
        <v>1.097599983215332</v>
      </c>
    </row>
    <row r="7" spans="1:15" x14ac:dyDescent="0.3">
      <c r="N7" s="2">
        <v>9</v>
      </c>
      <c r="O7" s="2">
        <f>E6</f>
        <v>1.1167999505996704</v>
      </c>
    </row>
    <row r="8" spans="1:15" x14ac:dyDescent="0.3">
      <c r="N8" s="2">
        <v>12</v>
      </c>
      <c r="O8" s="2">
        <f>F6</f>
        <v>1.1381000280380249</v>
      </c>
    </row>
    <row r="9" spans="1:15" x14ac:dyDescent="0.3">
      <c r="N9" s="2">
        <v>15</v>
      </c>
      <c r="O9" s="2">
        <f>G6</f>
        <v>1.1612000465393066</v>
      </c>
    </row>
    <row r="10" spans="1:15" x14ac:dyDescent="0.3">
      <c r="N10" s="2">
        <v>18</v>
      </c>
      <c r="O10" s="2">
        <f>H6</f>
        <v>1.1764999628067017</v>
      </c>
    </row>
    <row r="11" spans="1:15" x14ac:dyDescent="0.3">
      <c r="N11" s="2">
        <v>21</v>
      </c>
      <c r="O11" s="2">
        <f>I6</f>
        <v>1.1948000192642212</v>
      </c>
    </row>
    <row r="12" spans="1:15" x14ac:dyDescent="0.3">
      <c r="N12" s="2">
        <v>24</v>
      </c>
      <c r="O12" s="2">
        <f>J6</f>
        <v>1.2100000381469727</v>
      </c>
    </row>
    <row r="13" spans="1:15" x14ac:dyDescent="0.3">
      <c r="N13" s="2">
        <v>27</v>
      </c>
      <c r="O13" s="2">
        <f>K6</f>
        <v>1.2252999544143677</v>
      </c>
    </row>
    <row r="14" spans="1:15" x14ac:dyDescent="0.3">
      <c r="N14" s="2">
        <v>30</v>
      </c>
      <c r="O14" s="2">
        <f>L6</f>
        <v>1.2418999671936035</v>
      </c>
    </row>
    <row r="17" spans="1:15" x14ac:dyDescent="0.3">
      <c r="A17" s="11"/>
    </row>
    <row r="19" spans="1:15" x14ac:dyDescent="0.3">
      <c r="A19" s="1" t="s">
        <v>23</v>
      </c>
      <c r="B19" s="1">
        <v>1.0787999629974365</v>
      </c>
      <c r="C19" s="1">
        <v>1.0815000534057617</v>
      </c>
      <c r="D19" s="1">
        <v>1.0858000516891479</v>
      </c>
      <c r="E19" s="1">
        <v>1.0936000347137451</v>
      </c>
      <c r="F19" s="1">
        <v>1.1073999404907227</v>
      </c>
      <c r="G19" s="1">
        <v>1.1152000427246094</v>
      </c>
      <c r="H19" s="1">
        <v>1.128000020980835</v>
      </c>
      <c r="I19" s="1">
        <v>1.1369999647140503</v>
      </c>
      <c r="J19" s="1">
        <v>1.1468000411987305</v>
      </c>
      <c r="K19" s="1">
        <v>1.1556999683380127</v>
      </c>
      <c r="L19" s="1">
        <v>1.1664999723434448</v>
      </c>
      <c r="N19" s="2">
        <v>0</v>
      </c>
      <c r="O19" s="2">
        <f>B21</f>
        <v>1.0787999629974365</v>
      </c>
    </row>
    <row r="20" spans="1:15" x14ac:dyDescent="0.3">
      <c r="N20" s="2">
        <v>3</v>
      </c>
      <c r="O20" s="2">
        <f>C21</f>
        <v>1.0815000534057617</v>
      </c>
    </row>
    <row r="21" spans="1:15" x14ac:dyDescent="0.3">
      <c r="A21" s="3" t="s">
        <v>0</v>
      </c>
      <c r="B21" s="2">
        <f>B19</f>
        <v>1.0787999629974365</v>
      </c>
      <c r="C21" s="2">
        <f t="shared" ref="C21:L21" si="1">C19</f>
        <v>1.0815000534057617</v>
      </c>
      <c r="D21" s="2">
        <f t="shared" si="1"/>
        <v>1.0858000516891479</v>
      </c>
      <c r="E21" s="2">
        <f t="shared" si="1"/>
        <v>1.0936000347137451</v>
      </c>
      <c r="F21" s="2">
        <f t="shared" si="1"/>
        <v>1.1073999404907227</v>
      </c>
      <c r="G21" s="2">
        <f t="shared" si="1"/>
        <v>1.1152000427246094</v>
      </c>
      <c r="H21" s="2">
        <f t="shared" si="1"/>
        <v>1.128000020980835</v>
      </c>
      <c r="I21" s="2">
        <f t="shared" si="1"/>
        <v>1.1369999647140503</v>
      </c>
      <c r="J21" s="2">
        <f t="shared" si="1"/>
        <v>1.1468000411987305</v>
      </c>
      <c r="K21" s="2">
        <f t="shared" si="1"/>
        <v>1.1556999683380127</v>
      </c>
      <c r="L21" s="2">
        <f t="shared" si="1"/>
        <v>1.1664999723434448</v>
      </c>
      <c r="N21" s="2">
        <v>6</v>
      </c>
      <c r="O21" s="2">
        <f>D21</f>
        <v>1.0858000516891479</v>
      </c>
    </row>
    <row r="22" spans="1:15" x14ac:dyDescent="0.3">
      <c r="N22" s="2">
        <v>9</v>
      </c>
      <c r="O22" s="2">
        <f>E21</f>
        <v>1.0936000347137451</v>
      </c>
    </row>
    <row r="23" spans="1:15" x14ac:dyDescent="0.3">
      <c r="N23" s="2">
        <v>12</v>
      </c>
      <c r="O23" s="2">
        <f>F21</f>
        <v>1.1073999404907227</v>
      </c>
    </row>
    <row r="24" spans="1:15" x14ac:dyDescent="0.3">
      <c r="N24" s="2">
        <v>15</v>
      </c>
      <c r="O24" s="2">
        <f>G21</f>
        <v>1.1152000427246094</v>
      </c>
    </row>
    <row r="25" spans="1:15" x14ac:dyDescent="0.3">
      <c r="N25" s="2">
        <v>18</v>
      </c>
      <c r="O25" s="2">
        <f>H21</f>
        <v>1.128000020980835</v>
      </c>
    </row>
    <row r="26" spans="1:15" x14ac:dyDescent="0.3">
      <c r="N26" s="2">
        <v>21</v>
      </c>
      <c r="O26" s="2">
        <f>I21</f>
        <v>1.1369999647140503</v>
      </c>
    </row>
    <row r="27" spans="1:15" x14ac:dyDescent="0.3">
      <c r="N27" s="2">
        <v>24</v>
      </c>
      <c r="O27" s="2">
        <f>J21</f>
        <v>1.1468000411987305</v>
      </c>
    </row>
    <row r="28" spans="1:15" x14ac:dyDescent="0.3">
      <c r="N28" s="2">
        <v>27</v>
      </c>
      <c r="O28" s="2">
        <f>K21</f>
        <v>1.1556999683380127</v>
      </c>
    </row>
    <row r="29" spans="1:15" x14ac:dyDescent="0.3">
      <c r="N29" s="2">
        <v>30</v>
      </c>
      <c r="O29" s="2">
        <f>L21</f>
        <v>1.1664999723434448</v>
      </c>
    </row>
    <row r="35" spans="1:15" x14ac:dyDescent="0.3">
      <c r="A35" s="1" t="s">
        <v>24</v>
      </c>
      <c r="B35" s="1">
        <v>1.0045000314712524</v>
      </c>
      <c r="C35" s="1">
        <v>1.0082999467849731</v>
      </c>
      <c r="D35" s="1">
        <v>1.020799994468689</v>
      </c>
      <c r="E35" s="1">
        <v>1.0404000282287598</v>
      </c>
      <c r="F35" s="1">
        <v>1.0614999532699585</v>
      </c>
      <c r="G35" s="1">
        <v>1.069599986076355</v>
      </c>
      <c r="H35" s="1">
        <v>1.0774999856948853</v>
      </c>
      <c r="I35" s="1">
        <v>1.0715999603271484</v>
      </c>
      <c r="J35" s="1">
        <v>1.0746999979019165</v>
      </c>
      <c r="K35" s="1">
        <v>1.0990999937057495</v>
      </c>
      <c r="L35" s="1">
        <v>1.1246999502182007</v>
      </c>
      <c r="N35" s="2">
        <v>0</v>
      </c>
      <c r="O35" s="2">
        <f>B37</f>
        <v>1.0045000314712524</v>
      </c>
    </row>
    <row r="36" spans="1:15" x14ac:dyDescent="0.3">
      <c r="N36" s="2">
        <v>3</v>
      </c>
      <c r="O36" s="2">
        <f>C37</f>
        <v>1.0082999467849731</v>
      </c>
    </row>
    <row r="37" spans="1:15" x14ac:dyDescent="0.3">
      <c r="A37" s="3" t="s">
        <v>0</v>
      </c>
      <c r="B37" s="2">
        <f>B35</f>
        <v>1.0045000314712524</v>
      </c>
      <c r="C37" s="2">
        <f t="shared" ref="C37:L37" si="2">C35</f>
        <v>1.0082999467849731</v>
      </c>
      <c r="D37" s="2">
        <f t="shared" si="2"/>
        <v>1.020799994468689</v>
      </c>
      <c r="E37" s="2">
        <f t="shared" si="2"/>
        <v>1.0404000282287598</v>
      </c>
      <c r="F37" s="2">
        <f t="shared" si="2"/>
        <v>1.0614999532699585</v>
      </c>
      <c r="G37" s="2">
        <f t="shared" si="2"/>
        <v>1.069599986076355</v>
      </c>
      <c r="H37" s="2">
        <f t="shared" si="2"/>
        <v>1.0774999856948853</v>
      </c>
      <c r="I37" s="2">
        <f t="shared" si="2"/>
        <v>1.0715999603271484</v>
      </c>
      <c r="J37" s="2">
        <f t="shared" si="2"/>
        <v>1.0746999979019165</v>
      </c>
      <c r="K37" s="2">
        <f t="shared" si="2"/>
        <v>1.0990999937057495</v>
      </c>
      <c r="L37" s="2">
        <f t="shared" si="2"/>
        <v>1.1246999502182007</v>
      </c>
      <c r="N37" s="2">
        <v>6</v>
      </c>
      <c r="O37" s="2">
        <f>D37</f>
        <v>1.020799994468689</v>
      </c>
    </row>
    <row r="38" spans="1:15" x14ac:dyDescent="0.3">
      <c r="N38" s="2">
        <v>9</v>
      </c>
      <c r="O38" s="2">
        <f>E37</f>
        <v>1.0404000282287598</v>
      </c>
    </row>
    <row r="39" spans="1:15" x14ac:dyDescent="0.3">
      <c r="N39" s="2">
        <v>12</v>
      </c>
      <c r="O39" s="2">
        <f>F37</f>
        <v>1.0614999532699585</v>
      </c>
    </row>
    <row r="40" spans="1:15" x14ac:dyDescent="0.3">
      <c r="N40" s="2">
        <v>15</v>
      </c>
      <c r="O40" s="2">
        <f>G37</f>
        <v>1.069599986076355</v>
      </c>
    </row>
    <row r="41" spans="1:15" x14ac:dyDescent="0.3">
      <c r="N41" s="2">
        <v>18</v>
      </c>
      <c r="O41" s="2">
        <f>H37</f>
        <v>1.0774999856948853</v>
      </c>
    </row>
    <row r="42" spans="1:15" x14ac:dyDescent="0.3">
      <c r="N42" s="2">
        <v>21</v>
      </c>
      <c r="O42" s="2">
        <f>I37</f>
        <v>1.0715999603271484</v>
      </c>
    </row>
    <row r="43" spans="1:15" x14ac:dyDescent="0.3">
      <c r="A43" s="7"/>
      <c r="N43" s="2">
        <v>24</v>
      </c>
      <c r="O43" s="2">
        <f>J37</f>
        <v>1.0746999979019165</v>
      </c>
    </row>
    <row r="44" spans="1:15" x14ac:dyDescent="0.3">
      <c r="N44" s="2">
        <v>27</v>
      </c>
      <c r="O44" s="2">
        <f>K37</f>
        <v>1.0990999937057495</v>
      </c>
    </row>
    <row r="45" spans="1:15" x14ac:dyDescent="0.3">
      <c r="N45" s="2">
        <v>30</v>
      </c>
      <c r="O45" s="2">
        <f>L37</f>
        <v>1.1246999502182007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2" workbookViewId="0">
      <selection activeCell="M19" sqref="M19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2">
        <v>91192</v>
      </c>
      <c r="B3" s="12" t="s">
        <v>21</v>
      </c>
      <c r="C3" s="9">
        <v>1</v>
      </c>
      <c r="D3">
        <v>5.8999999999999999E-3</v>
      </c>
      <c r="E3" s="1">
        <v>1E-4</v>
      </c>
      <c r="F3" s="1">
        <f t="shared" ref="F3:F8" si="0">D3-E3</f>
        <v>5.7999999999999996E-3</v>
      </c>
      <c r="G3" s="1">
        <v>6.5500000000000003E-2</v>
      </c>
      <c r="H3" s="1">
        <f t="shared" ref="H3:H8" si="1">F3/G3</f>
        <v>8.8549618320610674E-2</v>
      </c>
      <c r="I3" s="6">
        <v>73.017988007994674</v>
      </c>
      <c r="J3" s="6">
        <f t="shared" ref="J3:J8" si="2">(H3*60*50000*100)/(1000*50*0.6*I3)</f>
        <v>12.127096450660272</v>
      </c>
    </row>
    <row r="4" spans="1:10" x14ac:dyDescent="0.3">
      <c r="A4" s="12"/>
      <c r="B4" s="12"/>
      <c r="C4" s="9">
        <v>2</v>
      </c>
      <c r="D4">
        <v>6.1999999999999998E-3</v>
      </c>
      <c r="E4" s="1">
        <v>1E-4</v>
      </c>
      <c r="F4" s="1">
        <f t="shared" si="0"/>
        <v>6.0999999999999995E-3</v>
      </c>
      <c r="G4" s="1">
        <v>6.5500000000000003E-2</v>
      </c>
      <c r="H4" s="1">
        <f t="shared" si="1"/>
        <v>9.3129770992366398E-2</v>
      </c>
      <c r="I4" s="6">
        <v>73.017988007994674</v>
      </c>
      <c r="J4" s="6">
        <f t="shared" si="2"/>
        <v>12.754360060177184</v>
      </c>
    </row>
    <row r="5" spans="1:10" x14ac:dyDescent="0.3">
      <c r="A5" s="12"/>
      <c r="B5" s="12"/>
      <c r="C5" s="9">
        <v>3</v>
      </c>
      <c r="D5">
        <v>8.0999999999999996E-3</v>
      </c>
      <c r="E5" s="1">
        <v>1E-4</v>
      </c>
      <c r="F5" s="1">
        <f t="shared" si="0"/>
        <v>8.0000000000000002E-3</v>
      </c>
      <c r="G5" s="1">
        <v>6.5500000000000003E-2</v>
      </c>
      <c r="H5" s="1">
        <f t="shared" si="1"/>
        <v>0.12213740458015267</v>
      </c>
      <c r="I5" s="6">
        <v>73.017988007994674</v>
      </c>
      <c r="J5" s="6">
        <f t="shared" si="2"/>
        <v>16.727029587117624</v>
      </c>
    </row>
    <row r="6" spans="1:10" x14ac:dyDescent="0.3">
      <c r="A6" s="12"/>
      <c r="B6" s="12"/>
      <c r="C6" s="9">
        <v>4</v>
      </c>
      <c r="D6">
        <v>5.4000000000000003E-3</v>
      </c>
      <c r="E6" s="1">
        <v>1E-4</v>
      </c>
      <c r="F6" s="1">
        <f t="shared" si="0"/>
        <v>5.3E-3</v>
      </c>
      <c r="G6" s="1">
        <v>6.5500000000000003E-2</v>
      </c>
      <c r="H6" s="1">
        <f t="shared" si="1"/>
        <v>8.0916030534351147E-2</v>
      </c>
      <c r="I6" s="6">
        <v>73.017988007994674</v>
      </c>
      <c r="J6" s="6">
        <f t="shared" si="2"/>
        <v>11.081657101465423</v>
      </c>
    </row>
    <row r="7" spans="1:10" x14ac:dyDescent="0.3">
      <c r="A7" s="12"/>
      <c r="B7" s="12"/>
      <c r="C7" s="9">
        <v>5</v>
      </c>
      <c r="D7">
        <v>5.0000000000000001E-3</v>
      </c>
      <c r="E7" s="1">
        <v>1E-4</v>
      </c>
      <c r="F7" s="1">
        <f t="shared" si="0"/>
        <v>4.8999999999999998E-3</v>
      </c>
      <c r="G7" s="1">
        <v>6.5500000000000003E-2</v>
      </c>
      <c r="H7" s="1">
        <f t="shared" si="1"/>
        <v>7.48091603053435E-2</v>
      </c>
      <c r="I7" s="6">
        <v>73.017988007994674</v>
      </c>
      <c r="J7" s="6">
        <f t="shared" si="2"/>
        <v>10.245305622109541</v>
      </c>
    </row>
    <row r="8" spans="1:10" x14ac:dyDescent="0.3">
      <c r="A8" s="12"/>
      <c r="B8" s="12"/>
      <c r="C8" s="9">
        <v>6</v>
      </c>
      <c r="D8">
        <v>6.1000000000000004E-3</v>
      </c>
      <c r="E8" s="1">
        <v>1E-4</v>
      </c>
      <c r="F8" s="1">
        <f t="shared" si="0"/>
        <v>6.0000000000000001E-3</v>
      </c>
      <c r="G8" s="1">
        <v>6.5500000000000003E-2</v>
      </c>
      <c r="H8" s="1">
        <f t="shared" si="1"/>
        <v>9.1603053435114504E-2</v>
      </c>
      <c r="I8" s="6">
        <v>73.017988007994674</v>
      </c>
      <c r="J8" s="6">
        <f t="shared" si="2"/>
        <v>12.545272190338215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2">
        <v>91192</v>
      </c>
      <c r="B13" s="12" t="s">
        <v>21</v>
      </c>
      <c r="C13" s="10">
        <v>1</v>
      </c>
      <c r="D13">
        <v>6.3E-3</v>
      </c>
      <c r="E13" s="1">
        <v>1E-4</v>
      </c>
      <c r="F13" s="1">
        <f t="shared" ref="F13:F15" si="3">D13-E13</f>
        <v>6.1999999999999998E-3</v>
      </c>
      <c r="G13" s="1">
        <v>6.0499999999999998E-2</v>
      </c>
      <c r="H13" s="1">
        <f t="shared" ref="H13:H15" si="4">F13/G13</f>
        <v>0.10247933884297521</v>
      </c>
      <c r="I13" s="6">
        <v>73.017988007994674</v>
      </c>
      <c r="J13" s="6">
        <f t="shared" ref="J13:J15" si="5">(H13*60*50000*100)/(1000*50*0.6*I13)</f>
        <v>14.034807263075344</v>
      </c>
    </row>
    <row r="14" spans="1:10" x14ac:dyDescent="0.3">
      <c r="A14" s="12"/>
      <c r="B14" s="12"/>
      <c r="C14" s="10">
        <v>2</v>
      </c>
      <c r="D14">
        <v>3.0999999999999999E-3</v>
      </c>
      <c r="E14" s="1">
        <v>1E-4</v>
      </c>
      <c r="F14" s="1">
        <f t="shared" si="3"/>
        <v>3.0000000000000001E-3</v>
      </c>
      <c r="G14" s="1">
        <v>6.0499999999999998E-2</v>
      </c>
      <c r="H14" s="1">
        <f t="shared" si="4"/>
        <v>4.9586776859504134E-2</v>
      </c>
      <c r="I14" s="6">
        <v>73.017988007994674</v>
      </c>
      <c r="J14" s="6">
        <f t="shared" si="5"/>
        <v>6.7910357724558112</v>
      </c>
    </row>
    <row r="15" spans="1:10" x14ac:dyDescent="0.3">
      <c r="A15" s="12"/>
      <c r="B15" s="12"/>
      <c r="C15" s="10">
        <v>3</v>
      </c>
      <c r="D15">
        <v>3.5999999999999999E-3</v>
      </c>
      <c r="E15" s="1">
        <v>1E-4</v>
      </c>
      <c r="F15" s="1">
        <f t="shared" si="3"/>
        <v>3.5000000000000001E-3</v>
      </c>
      <c r="G15" s="1">
        <v>6.0499999999999998E-2</v>
      </c>
      <c r="H15" s="1">
        <f t="shared" si="4"/>
        <v>5.7851239669421489E-2</v>
      </c>
      <c r="I15" s="6">
        <v>73.017988007994674</v>
      </c>
      <c r="J15" s="6">
        <f t="shared" si="5"/>
        <v>7.9228750678651139</v>
      </c>
    </row>
    <row r="17" spans="4:5" x14ac:dyDescent="0.3">
      <c r="D17" s="1"/>
      <c r="E17" s="1"/>
    </row>
  </sheetData>
  <mergeCells count="4">
    <mergeCell ref="A3:A8"/>
    <mergeCell ref="B3:B8"/>
    <mergeCell ref="A13:A15"/>
    <mergeCell ref="B13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2024-10-25T11:54:51Z</dcterms:modified>
</cp:coreProperties>
</file>