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54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5" i="54" l="1"/>
  <c r="O90" i="54"/>
  <c r="O87" i="54"/>
  <c r="L87" i="54"/>
  <c r="K87" i="54"/>
  <c r="O94" i="54" s="1"/>
  <c r="J87" i="54"/>
  <c r="O93" i="54" s="1"/>
  <c r="I87" i="54"/>
  <c r="O92" i="54" s="1"/>
  <c r="H87" i="54"/>
  <c r="O91" i="54" s="1"/>
  <c r="G87" i="54"/>
  <c r="F87" i="54"/>
  <c r="O89" i="54" s="1"/>
  <c r="E87" i="54"/>
  <c r="O88" i="54" s="1"/>
  <c r="D87" i="54"/>
  <c r="C87" i="54"/>
  <c r="O86" i="54" s="1"/>
  <c r="B87" i="54"/>
  <c r="O85" i="54" s="1"/>
  <c r="O76" i="54"/>
  <c r="L70" i="54"/>
  <c r="O78" i="54" s="1"/>
  <c r="K70" i="54"/>
  <c r="O77" i="54" s="1"/>
  <c r="J70" i="54"/>
  <c r="I70" i="54"/>
  <c r="O75" i="54" s="1"/>
  <c r="H70" i="54"/>
  <c r="O74" i="54" s="1"/>
  <c r="G70" i="54"/>
  <c r="O73" i="54" s="1"/>
  <c r="F70" i="54"/>
  <c r="O72" i="54" s="1"/>
  <c r="E70" i="54"/>
  <c r="O71" i="54" s="1"/>
  <c r="D70" i="54"/>
  <c r="O70" i="54" s="1"/>
  <c r="C70" i="54"/>
  <c r="O69" i="54" s="1"/>
  <c r="B70" i="54"/>
  <c r="O68" i="54"/>
  <c r="O57" i="54"/>
  <c r="L53" i="54"/>
  <c r="O61" i="54" s="1"/>
  <c r="K53" i="54"/>
  <c r="O60" i="54" s="1"/>
  <c r="J53" i="54"/>
  <c r="O59" i="54" s="1"/>
  <c r="I53" i="54"/>
  <c r="O58" i="54" s="1"/>
  <c r="H53" i="54"/>
  <c r="G53" i="54"/>
  <c r="O56" i="54" s="1"/>
  <c r="F53" i="54"/>
  <c r="O55" i="54" s="1"/>
  <c r="E53" i="54"/>
  <c r="O54" i="54" s="1"/>
  <c r="D53" i="54"/>
  <c r="O53" i="54" s="1"/>
  <c r="C53" i="54"/>
  <c r="B53" i="54"/>
  <c r="O51" i="54" s="1"/>
  <c r="O52" i="54"/>
  <c r="L37" i="54"/>
  <c r="O45" i="54" s="1"/>
  <c r="K37" i="54"/>
  <c r="O44" i="54" s="1"/>
  <c r="J37" i="54"/>
  <c r="O43" i="54" s="1"/>
  <c r="I37" i="54"/>
  <c r="O42" i="54" s="1"/>
  <c r="H37" i="54"/>
  <c r="O41" i="54" s="1"/>
  <c r="G37" i="54"/>
  <c r="O40" i="54" s="1"/>
  <c r="F37" i="54"/>
  <c r="O39" i="54" s="1"/>
  <c r="E37" i="54"/>
  <c r="O38" i="54" s="1"/>
  <c r="D37" i="54"/>
  <c r="O37" i="54" s="1"/>
  <c r="C37" i="54"/>
  <c r="O36" i="54" s="1"/>
  <c r="B37" i="54"/>
  <c r="O35" i="54" s="1"/>
  <c r="L21" i="54"/>
  <c r="O29" i="54" s="1"/>
  <c r="K21" i="54"/>
  <c r="O28" i="54" s="1"/>
  <c r="J21" i="54"/>
  <c r="O27" i="54" s="1"/>
  <c r="I21" i="54"/>
  <c r="O26" i="54" s="1"/>
  <c r="H21" i="54"/>
  <c r="O25" i="54" s="1"/>
  <c r="G21" i="54"/>
  <c r="O24" i="54" s="1"/>
  <c r="F21" i="54"/>
  <c r="O23" i="54" s="1"/>
  <c r="E21" i="54"/>
  <c r="O22" i="54" s="1"/>
  <c r="D21" i="54"/>
  <c r="O21" i="54" s="1"/>
  <c r="C21" i="54"/>
  <c r="B21" i="54"/>
  <c r="O20" i="54"/>
  <c r="O19" i="54"/>
  <c r="L6" i="54"/>
  <c r="O14" i="54" s="1"/>
  <c r="K6" i="54"/>
  <c r="O13" i="54" s="1"/>
  <c r="J6" i="54"/>
  <c r="O12" i="54" s="1"/>
  <c r="I6" i="54"/>
  <c r="O11" i="54" s="1"/>
  <c r="H6" i="54"/>
  <c r="O10" i="54" s="1"/>
  <c r="G6" i="54"/>
  <c r="O9" i="54" s="1"/>
  <c r="F6" i="54"/>
  <c r="O8" i="54" s="1"/>
  <c r="E6" i="54"/>
  <c r="O7" i="54" s="1"/>
  <c r="D6" i="54"/>
  <c r="O6" i="54" s="1"/>
  <c r="C6" i="54"/>
  <c r="O5" i="54" s="1"/>
  <c r="B6" i="54"/>
  <c r="O4" i="54" s="1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<sst xmlns="http://schemas.openxmlformats.org/spreadsheetml/2006/main" count="33" uniqueCount="22">
  <si>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</si>
  <si>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</si>
  <si>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</si>
  <si>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</si>
  <si>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</si>
  <si>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</si>
  <si>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</si>
  <si>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</si>
  <si>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</si>
  <si>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</si>
  <si>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</si>
  <si>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D1</t>
  </si>
  <si>
    <t>D2</t>
  </si>
  <si>
    <t>D3</t>
  </si>
  <si>
    <t>D4</t>
  </si>
  <si>
    <t>D5</t>
  </si>
  <si>
    <t>D6</t>
  </si>
  <si>
    <t>G10</t>
  </si>
  <si>
    <t>G11</t>
  </si>
  <si>
    <t>G12</t>
  </si>
  <si>
    <t>Sample 91153</t>
  </si>
  <si>
    <t>HEG - 18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</si>
</sst>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75293088363955"/>
                  <c:y val="0.242419801691455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1.0974999666213989</c:v>
                </c:pt>
                <c:pt idx="1">
                  <c:v>1.1104999780654907</c:v>
                </c:pt>
                <c:pt idx="2">
                  <c:v>1.1095999479293823</c:v>
                </c:pt>
                <c:pt idx="3">
                  <c:v>1.1100000143051147</c:v>
                </c:pt>
                <c:pt idx="4">
                  <c:v>1.1065000295639038</c:v>
                </c:pt>
                <c:pt idx="5">
                  <c:v>1.1059999465942383</c:v>
                </c:pt>
                <c:pt idx="6">
                  <c:v>1.1062999963760376</c:v>
                </c:pt>
                <c:pt idx="7">
                  <c:v>1.1087000370025635</c:v>
                </c:pt>
                <c:pt idx="8">
                  <c:v>1.1080000400543213</c:v>
                </c:pt>
                <c:pt idx="9">
                  <c:v>1.1052999496459961</c:v>
                </c:pt>
                <c:pt idx="10">
                  <c:v>1.1059000492095947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977368"/>
        <c:axId val="314970704"/>
      </c:scatterChart>
      <c:valAx>
        <c:axId val="314977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70704"/>
        <c:crosses val="autoZero"/>
        <c:crossBetween val="midCat"/>
      </c:valAx>
      <c:valAx>
        <c:axId val="31497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77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851159230096238E-2"/>
                  <c:y val="-0.294549795858850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1.0023000240325928</c:v>
                </c:pt>
                <c:pt idx="1">
                  <c:v>0.99290001392364502</c:v>
                </c:pt>
                <c:pt idx="2">
                  <c:v>0.99199998378753662</c:v>
                </c:pt>
                <c:pt idx="3">
                  <c:v>0.99229997396469116</c:v>
                </c:pt>
                <c:pt idx="4">
                  <c:v>0.99089998006820679</c:v>
                </c:pt>
                <c:pt idx="5">
                  <c:v>0.99190002679824829</c:v>
                </c:pt>
                <c:pt idx="6">
                  <c:v>0.99169999361038208</c:v>
                </c:pt>
                <c:pt idx="7">
                  <c:v>0.99190002679824829</c:v>
                </c:pt>
                <c:pt idx="8">
                  <c:v>0.99370002746582031</c:v>
                </c:pt>
                <c:pt idx="9">
                  <c:v>0.99510002136230469</c:v>
                </c:pt>
                <c:pt idx="10">
                  <c:v>0.99489998817443848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974624"/>
        <c:axId val="314971096"/>
      </c:scatterChart>
      <c:valAx>
        <c:axId val="31497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71096"/>
        <c:crosses val="autoZero"/>
        <c:crossBetween val="midCat"/>
      </c:valAx>
      <c:valAx>
        <c:axId val="31497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7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698775153105862"/>
                  <c:y val="-0.338288130650335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1.1153000593185425</c:v>
                </c:pt>
                <c:pt idx="1">
                  <c:v>1.1007000207901001</c:v>
                </c:pt>
                <c:pt idx="2">
                  <c:v>1.1029000282287598</c:v>
                </c:pt>
                <c:pt idx="3">
                  <c:v>1.0976999998092651</c:v>
                </c:pt>
                <c:pt idx="4">
                  <c:v>1.0976999998092651</c:v>
                </c:pt>
                <c:pt idx="5">
                  <c:v>1.0973999500274658</c:v>
                </c:pt>
                <c:pt idx="6">
                  <c:v>1.0978000164031982</c:v>
                </c:pt>
                <c:pt idx="7">
                  <c:v>1.0987999439239502</c:v>
                </c:pt>
                <c:pt idx="8">
                  <c:v>1.0992000102996826</c:v>
                </c:pt>
                <c:pt idx="9">
                  <c:v>1.0979000329971313</c:v>
                </c:pt>
                <c:pt idx="10">
                  <c:v>1.098099946975708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969920"/>
        <c:axId val="314971880"/>
      </c:scatterChart>
      <c:valAx>
        <c:axId val="31496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71880"/>
        <c:crosses val="autoZero"/>
        <c:crossBetween val="midCat"/>
      </c:valAx>
      <c:valAx>
        <c:axId val="31497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6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1587926509185"/>
                  <c:y val="9.204578594342373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1.5200018882751465E-2</c:v>
                </c:pt>
                <c:pt idx="1">
                  <c:v>1.3100028038024902E-2</c:v>
                </c:pt>
                <c:pt idx="2">
                  <c:v>2.9200077056884766E-2</c:v>
                </c:pt>
                <c:pt idx="3">
                  <c:v>3.8499951362609863E-2</c:v>
                </c:pt>
                <c:pt idx="4">
                  <c:v>5.2099943161010742E-2</c:v>
                </c:pt>
                <c:pt idx="5">
                  <c:v>6.8100094795227051E-2</c:v>
                </c:pt>
                <c:pt idx="6">
                  <c:v>7.7000021934509277E-2</c:v>
                </c:pt>
                <c:pt idx="7">
                  <c:v>8.5899949073791504E-2</c:v>
                </c:pt>
                <c:pt idx="8">
                  <c:v>9.9599957466125488E-2</c:v>
                </c:pt>
                <c:pt idx="9">
                  <c:v>0.107200026512146</c:v>
                </c:pt>
                <c:pt idx="10">
                  <c:v>0.11489999294281006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972664"/>
        <c:axId val="314973056"/>
      </c:scatterChart>
      <c:valAx>
        <c:axId val="314972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73056"/>
        <c:crosses val="autoZero"/>
        <c:crossBetween val="midCat"/>
      </c:valAx>
      <c:valAx>
        <c:axId val="31497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7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149365704286967"/>
                  <c:y val="8.29166666666666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0.11090004444122314</c:v>
                </c:pt>
                <c:pt idx="1">
                  <c:v>0.1119999885559082</c:v>
                </c:pt>
                <c:pt idx="2">
                  <c:v>0.12170004844665527</c:v>
                </c:pt>
                <c:pt idx="3">
                  <c:v>0.13689994812011719</c:v>
                </c:pt>
                <c:pt idx="4">
                  <c:v>0.1547999382019043</c:v>
                </c:pt>
                <c:pt idx="5">
                  <c:v>0.1772000789642334</c:v>
                </c:pt>
                <c:pt idx="6">
                  <c:v>0.18949997425079346</c:v>
                </c:pt>
                <c:pt idx="7">
                  <c:v>0.19659996032714844</c:v>
                </c:pt>
                <c:pt idx="8">
                  <c:v>0.21099996566772461</c:v>
                </c:pt>
                <c:pt idx="9">
                  <c:v>0.22240006923675537</c:v>
                </c:pt>
                <c:pt idx="10">
                  <c:v>0.23339998722076416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973448"/>
        <c:axId val="314973840"/>
      </c:scatterChart>
      <c:valAx>
        <c:axId val="314973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73840"/>
        <c:crosses val="autoZero"/>
        <c:crossBetween val="midCat"/>
      </c:valAx>
      <c:valAx>
        <c:axId val="3149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73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1587926509188"/>
                  <c:y val="0.2376786235053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-5.8499932289123535E-2</c:v>
                </c:pt>
                <c:pt idx="1">
                  <c:v>-5.4899930953979492E-2</c:v>
                </c:pt>
                <c:pt idx="2">
                  <c:v>-4.2699933052062988E-2</c:v>
                </c:pt>
                <c:pt idx="3">
                  <c:v>-3.4000039100646973E-2</c:v>
                </c:pt>
                <c:pt idx="4">
                  <c:v>-2.1600008010864258E-2</c:v>
                </c:pt>
                <c:pt idx="5">
                  <c:v>-6.999969482421875E-3</c:v>
                </c:pt>
                <c:pt idx="6">
                  <c:v>2.4000406265258789E-3</c:v>
                </c:pt>
                <c:pt idx="7">
                  <c:v>6.6000223159790039E-3</c:v>
                </c:pt>
                <c:pt idx="8">
                  <c:v>2.0799994468688965E-2</c:v>
                </c:pt>
                <c:pt idx="9">
                  <c:v>3.1000018119812012E-2</c:v>
                </c:pt>
                <c:pt idx="10">
                  <c:v>3.899991512298584E-2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975016"/>
        <c:axId val="314975408"/>
      </c:scatterChart>
      <c:valAx>
        <c:axId val="314975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75408"/>
        <c:crosses val="autoZero"/>
        <c:crossBetween val="midCat"/>
      </c:valAx>
      <c:valAx>
        <c:axId val="3149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75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727537182852142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5.2700042724609375E-2</c:v>
                </c:pt>
                <c:pt idx="1">
                  <c:v>6.0700058937072754E-2</c:v>
                </c:pt>
                <c:pt idx="2">
                  <c:v>7.0800065994262695E-2</c:v>
                </c:pt>
                <c:pt idx="3">
                  <c:v>8.0000042915344238E-2</c:v>
                </c:pt>
                <c:pt idx="4">
                  <c:v>8.7399959564208984E-2</c:v>
                </c:pt>
                <c:pt idx="5">
                  <c:v>9.9100112915039063E-2</c:v>
                </c:pt>
                <c:pt idx="6">
                  <c:v>0.10469996929168701</c:v>
                </c:pt>
                <c:pt idx="7">
                  <c:v>0.10689997673034668</c:v>
                </c:pt>
                <c:pt idx="8">
                  <c:v>0.11500000953674316</c:v>
                </c:pt>
                <c:pt idx="9">
                  <c:v>0.12270009517669678</c:v>
                </c:pt>
                <c:pt idx="10">
                  <c:v>0.13049995899200439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03040"/>
        <c:axId val="258200688"/>
      </c:scatterChart>
      <c:valAx>
        <c:axId val="25820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00688"/>
        <c:crosses val="autoZero"/>
        <c:crossBetween val="midCat"/>
      </c:valAx>
      <c:valAx>
        <c:axId val="25820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0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04921259842518"/>
                  <c:y val="0.12655584718576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-5.0999999046325684E-2</c:v>
                </c:pt>
                <c:pt idx="1">
                  <c:v>-5.0599932670593262E-2</c:v>
                </c:pt>
                <c:pt idx="2">
                  <c:v>-4.0299892425537109E-2</c:v>
                </c:pt>
                <c:pt idx="3">
                  <c:v>-2.0400047302246094E-2</c:v>
                </c:pt>
                <c:pt idx="4">
                  <c:v>-3.1000375747680664E-3</c:v>
                </c:pt>
                <c:pt idx="5">
                  <c:v>1.7400026321411133E-2</c:v>
                </c:pt>
                <c:pt idx="6">
                  <c:v>3.0500054359436035E-2</c:v>
                </c:pt>
                <c:pt idx="7">
                  <c:v>3.9999961853027344E-2</c:v>
                </c:pt>
                <c:pt idx="8">
                  <c:v>5.4799914360046387E-2</c:v>
                </c:pt>
                <c:pt idx="9">
                  <c:v>6.6000103950500488E-2</c:v>
                </c:pt>
                <c:pt idx="10">
                  <c:v>7.9199910163879395E-2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04216"/>
        <c:axId val="258204608"/>
      </c:scatterChart>
      <c:valAx>
        <c:axId val="25820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04608"/>
        <c:crosses val="autoZero"/>
        <c:crossBetween val="midCat"/>
      </c:valAx>
      <c:valAx>
        <c:axId val="25820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04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991032370953631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2.5600075721740723E-2</c:v>
                </c:pt>
                <c:pt idx="1">
                  <c:v>3.3300042152404785E-2</c:v>
                </c:pt>
                <c:pt idx="2">
                  <c:v>5.3100109100341797E-2</c:v>
                </c:pt>
                <c:pt idx="3">
                  <c:v>6.959998607635498E-2</c:v>
                </c:pt>
                <c:pt idx="4">
                  <c:v>8.6899995803833008E-2</c:v>
                </c:pt>
                <c:pt idx="5">
                  <c:v>0.11360001564025879</c:v>
                </c:pt>
                <c:pt idx="6">
                  <c:v>0.12569999694824219</c:v>
                </c:pt>
                <c:pt idx="7">
                  <c:v>0.13950002193450928</c:v>
                </c:pt>
                <c:pt idx="8">
                  <c:v>0.15269994735717773</c:v>
                </c:pt>
                <c:pt idx="9">
                  <c:v>0.16200006008148193</c:v>
                </c:pt>
                <c:pt idx="10">
                  <c:v>0.17539989948272705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023480"/>
        <c:axId val="313023872"/>
      </c:scatterChart>
      <c:valAx>
        <c:axId val="313023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23872"/>
        <c:crosses val="autoZero"/>
        <c:crossBetween val="midCat"/>
      </c:valAx>
      <c:valAx>
        <c:axId val="3130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23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Normal="100" workbookViewId="0">
      <selection activeCell="O1" sqref="O1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17</v>
      </c>
      <c r="B1" s="1">
        <v>1.0974999666213989</v>
      </c>
      <c r="C1" s="1">
        <v>1.1104999780654907</v>
      </c>
      <c r="D1" s="1">
        <v>1.1095999479293823</v>
      </c>
      <c r="E1" s="1">
        <v>1.1100000143051147</v>
      </c>
      <c r="F1" s="1">
        <v>1.1065000295639038</v>
      </c>
      <c r="G1" s="1">
        <v>1.1059999465942383</v>
      </c>
      <c r="H1" s="1">
        <v>1.1062999963760376</v>
      </c>
      <c r="I1" s="1">
        <v>1.1087000370025635</v>
      </c>
      <c r="J1" s="1">
        <v>1.1080000400543213</v>
      </c>
      <c r="K1" s="1">
        <v>1.1052999496459961</v>
      </c>
      <c r="L1" s="1">
        <v>1.1059000492095947</v>
      </c>
    </row>
    <row r="2" spans="1:21" x14ac:dyDescent="0.3">
      <c r="A2" s="1" t="s">
        <v>18</v>
      </c>
      <c r="B2" s="1">
        <v>1.0023000240325928</v>
      </c>
      <c r="C2" s="1">
        <v>0.99290001392364502</v>
      </c>
      <c r="D2" s="1">
        <v>0.99199998378753662</v>
      </c>
      <c r="E2" s="1">
        <v>0.99229997396469116</v>
      </c>
      <c r="F2" s="1">
        <v>0.99089998006820679</v>
      </c>
      <c r="G2" s="1">
        <v>0.99190002679824829</v>
      </c>
      <c r="H2" s="1">
        <v>0.99169999361038208</v>
      </c>
      <c r="I2" s="1">
        <v>0.99190002679824829</v>
      </c>
      <c r="J2" s="1">
        <v>0.99370002746582031</v>
      </c>
      <c r="K2" s="1">
        <v>0.99510002136230469</v>
      </c>
      <c r="L2" s="1">
        <v>0.99489998817443848</v>
      </c>
    </row>
    <row r="3" spans="1:21" x14ac:dyDescent="0.3">
      <c r="A3" s="1" t="s">
        <v>19</v>
      </c>
      <c r="B3" s="1">
        <v>1.1153000593185425</v>
      </c>
      <c r="C3" s="1">
        <v>1.1007000207901001</v>
      </c>
      <c r="D3" s="1">
        <v>1.1029000282287598</v>
      </c>
      <c r="E3" s="1">
        <v>1.0976999998092651</v>
      </c>
      <c r="F3" s="1">
        <v>1.0976999998092651</v>
      </c>
      <c r="G3" s="1">
        <v>1.0973999500274658</v>
      </c>
      <c r="H3" s="1">
        <v>1.0978000164031982</v>
      </c>
      <c r="I3" s="1">
        <v>1.0987999439239502</v>
      </c>
      <c r="J3" s="1">
        <v>1.0992000102996826</v>
      </c>
      <c r="K3" s="1">
        <v>1.0979000329971313</v>
      </c>
      <c r="L3" s="1">
        <v>1.098099946975708</v>
      </c>
    </row>
    <row r="5" spans="1:21" x14ac:dyDescent="0.3">
      <c r="A5" s="2">
        <v>0</v>
      </c>
      <c r="B5" s="1">
        <f>B1</f>
        <v>1.0974999666213989</v>
      </c>
      <c r="I5" s="2">
        <v>0</v>
      </c>
      <c r="J5" s="1">
        <f>B2</f>
        <v>1.0023000240325928</v>
      </c>
      <c r="Q5" s="2">
        <v>0</v>
      </c>
      <c r="R5" s="1">
        <f>B3</f>
        <v>1.1153000593185425</v>
      </c>
    </row>
    <row r="6" spans="1:21" x14ac:dyDescent="0.3">
      <c r="A6" s="2">
        <v>3</v>
      </c>
      <c r="B6" s="1">
        <f>C1</f>
        <v>1.1104999780654907</v>
      </c>
      <c r="I6" s="2">
        <v>3</v>
      </c>
      <c r="J6" s="1">
        <f>C2</f>
        <v>0.99290001392364502</v>
      </c>
      <c r="Q6" s="2">
        <v>3</v>
      </c>
      <c r="R6" s="1">
        <f>C3</f>
        <v>1.1007000207901001</v>
      </c>
    </row>
    <row r="7" spans="1:21" x14ac:dyDescent="0.3">
      <c r="A7" s="2">
        <v>6</v>
      </c>
      <c r="B7" s="1">
        <f>D1</f>
        <v>1.1095999479293823</v>
      </c>
      <c r="I7" s="2">
        <v>6</v>
      </c>
      <c r="J7" s="1">
        <f>D2</f>
        <v>0.99199998378753662</v>
      </c>
      <c r="Q7" s="2">
        <v>6</v>
      </c>
      <c r="R7" s="1">
        <f>D3</f>
        <v>1.1029000282287598</v>
      </c>
    </row>
    <row r="8" spans="1:21" x14ac:dyDescent="0.3">
      <c r="A8" s="2">
        <v>9</v>
      </c>
      <c r="B8" s="1">
        <f>E1</f>
        <v>1.1100000143051147</v>
      </c>
      <c r="I8" s="2">
        <v>9</v>
      </c>
      <c r="J8" s="1">
        <f>E2</f>
        <v>0.99229997396469116</v>
      </c>
      <c r="Q8" s="2">
        <v>9</v>
      </c>
      <c r="R8" s="1">
        <f>E3</f>
        <v>1.0976999998092651</v>
      </c>
      <c r="U8" s="8"/>
    </row>
    <row r="9" spans="1:21" x14ac:dyDescent="0.3">
      <c r="A9" s="2">
        <v>12</v>
      </c>
      <c r="B9" s="1">
        <f>F1</f>
        <v>1.1065000295639038</v>
      </c>
      <c r="I9" s="2">
        <v>12</v>
      </c>
      <c r="J9" s="1">
        <f>F2</f>
        <v>0.99089998006820679</v>
      </c>
      <c r="Q9" s="2">
        <v>12</v>
      </c>
      <c r="R9" s="1">
        <f>F3</f>
        <v>1.0976999998092651</v>
      </c>
      <c r="U9" s="8"/>
    </row>
    <row r="10" spans="1:21" x14ac:dyDescent="0.3">
      <c r="A10" s="2">
        <v>15</v>
      </c>
      <c r="B10" s="1">
        <f>G1</f>
        <v>1.1059999465942383</v>
      </c>
      <c r="I10" s="2">
        <v>15</v>
      </c>
      <c r="J10" s="1">
        <f>G2</f>
        <v>0.99190002679824829</v>
      </c>
      <c r="Q10" s="2">
        <v>15</v>
      </c>
      <c r="R10" s="1">
        <f>G3</f>
        <v>1.0973999500274658</v>
      </c>
    </row>
    <row r="11" spans="1:21" x14ac:dyDescent="0.3">
      <c r="A11" s="2">
        <v>18</v>
      </c>
      <c r="B11" s="1">
        <f>H1</f>
        <v>1.1062999963760376</v>
      </c>
      <c r="I11" s="2">
        <v>18</v>
      </c>
      <c r="J11" s="1">
        <f>H2</f>
        <v>0.99169999361038208</v>
      </c>
      <c r="Q11" s="2">
        <v>18</v>
      </c>
      <c r="R11" s="1">
        <f>H3</f>
        <v>1.0978000164031982</v>
      </c>
      <c r="U11" s="8"/>
    </row>
    <row r="12" spans="1:21" x14ac:dyDescent="0.3">
      <c r="A12" s="2">
        <v>21</v>
      </c>
      <c r="B12" s="1">
        <f>I1</f>
        <v>1.1087000370025635</v>
      </c>
      <c r="I12" s="2">
        <v>21</v>
      </c>
      <c r="J12" s="1">
        <f>I2</f>
        <v>0.99190002679824829</v>
      </c>
      <c r="Q12" s="2">
        <v>21</v>
      </c>
      <c r="R12" s="1">
        <f>I3</f>
        <v>1.0987999439239502</v>
      </c>
    </row>
    <row r="13" spans="1:21" x14ac:dyDescent="0.3">
      <c r="A13" s="2">
        <v>24</v>
      </c>
      <c r="B13" s="1">
        <f>J1</f>
        <v>1.1080000400543213</v>
      </c>
      <c r="I13" s="2">
        <v>24</v>
      </c>
      <c r="J13" s="1">
        <f>J2</f>
        <v>0.99370002746582031</v>
      </c>
      <c r="Q13" s="2">
        <v>24</v>
      </c>
      <c r="R13" s="1">
        <f>J3</f>
        <v>1.0992000102996826</v>
      </c>
    </row>
    <row r="14" spans="1:21" x14ac:dyDescent="0.3">
      <c r="A14" s="2">
        <v>27</v>
      </c>
      <c r="B14" s="1">
        <f>K1</f>
        <v>1.1052999496459961</v>
      </c>
      <c r="I14" s="2">
        <v>27</v>
      </c>
      <c r="J14" s="1">
        <f>K2</f>
        <v>0.99510002136230469</v>
      </c>
      <c r="Q14" s="2">
        <v>27</v>
      </c>
      <c r="R14" s="1">
        <f>K3</f>
        <v>1.0979000329971313</v>
      </c>
    </row>
    <row r="15" spans="1:21" x14ac:dyDescent="0.3">
      <c r="A15" s="2">
        <v>30</v>
      </c>
      <c r="B15" s="1">
        <f>L1</f>
        <v>1.1059000492095947</v>
      </c>
      <c r="I15" s="2">
        <v>30</v>
      </c>
      <c r="J15" s="1">
        <f>L2</f>
        <v>0.99489998817443848</v>
      </c>
      <c r="Q15" s="2">
        <v>30</v>
      </c>
      <c r="R15" s="1">
        <f>L3</f>
        <v>1.098099946975708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workbookViewId="0">
      <selection activeCell="C17" sqref="C17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20</v>
      </c>
      <c r="N3" s="2">
        <v>91153</v>
      </c>
    </row>
    <row r="4" spans="1:15" x14ac:dyDescent="0.3">
      <c r="A4" s="1" t="s">
        <v>11</v>
      </c>
      <c r="B4" s="1">
        <v>1.1126999855041504</v>
      </c>
      <c r="C4" s="1">
        <v>1.1236000061035156</v>
      </c>
      <c r="D4" s="1">
        <v>1.1388000249862671</v>
      </c>
      <c r="E4" s="1">
        <v>1.1484999656677246</v>
      </c>
      <c r="F4" s="1">
        <v>1.1585999727249146</v>
      </c>
      <c r="G4" s="1">
        <v>1.1741000413894653</v>
      </c>
      <c r="H4" s="1">
        <v>1.1833000183105469</v>
      </c>
      <c r="I4" s="1">
        <v>1.194599986076355</v>
      </c>
      <c r="J4" s="1">
        <v>1.2075999975204468</v>
      </c>
      <c r="K4" s="1">
        <v>1.2124999761581421</v>
      </c>
      <c r="L4" s="1">
        <v>1.2208000421524048</v>
      </c>
      <c r="N4" s="2">
        <v>0</v>
      </c>
      <c r="O4" s="2">
        <f>B6</f>
        <v>1.5200018882751465E-2</v>
      </c>
    </row>
    <row r="5" spans="1:15" x14ac:dyDescent="0.3">
      <c r="A5" s="1" t="s">
        <v>17</v>
      </c>
      <c r="B5" s="1">
        <v>1.0974999666213989</v>
      </c>
      <c r="C5" s="1">
        <v>1.1104999780654907</v>
      </c>
      <c r="D5" s="1">
        <v>1.1095999479293823</v>
      </c>
      <c r="E5" s="1">
        <v>1.1100000143051147</v>
      </c>
      <c r="F5" s="1">
        <v>1.1065000295639038</v>
      </c>
      <c r="G5" s="1">
        <v>1.1059999465942383</v>
      </c>
      <c r="H5" s="1">
        <v>1.1062999963760376</v>
      </c>
      <c r="I5" s="1">
        <v>1.1087000370025635</v>
      </c>
      <c r="J5" s="1">
        <v>1.1080000400543213</v>
      </c>
      <c r="K5" s="1">
        <v>1.1052999496459961</v>
      </c>
      <c r="L5" s="1">
        <v>1.1059000492095947</v>
      </c>
      <c r="N5" s="2">
        <v>3</v>
      </c>
      <c r="O5" s="2">
        <f>C6</f>
        <v>1.3100028038024902E-2</v>
      </c>
    </row>
    <row r="6" spans="1:15" x14ac:dyDescent="0.3">
      <c r="A6" s="3" t="s">
        <v>0</v>
      </c>
      <c r="B6" s="2">
        <f t="shared" ref="B6:L6" si="0">B4-B5</f>
        <v>1.5200018882751465E-2</v>
      </c>
      <c r="C6" s="2">
        <f t="shared" si="0"/>
        <v>1.3100028038024902E-2</v>
      </c>
      <c r="D6" s="2">
        <f t="shared" si="0"/>
        <v>2.9200077056884766E-2</v>
      </c>
      <c r="E6" s="2">
        <f t="shared" si="0"/>
        <v>3.8499951362609863E-2</v>
      </c>
      <c r="F6" s="2">
        <f t="shared" si="0"/>
        <v>5.2099943161010742E-2</v>
      </c>
      <c r="G6" s="2">
        <f t="shared" si="0"/>
        <v>6.8100094795227051E-2</v>
      </c>
      <c r="H6" s="2">
        <f t="shared" si="0"/>
        <v>7.7000021934509277E-2</v>
      </c>
      <c r="I6" s="2">
        <f t="shared" si="0"/>
        <v>8.5899949073791504E-2</v>
      </c>
      <c r="J6" s="2">
        <f t="shared" si="0"/>
        <v>9.9599957466125488E-2</v>
      </c>
      <c r="K6" s="2">
        <f t="shared" si="0"/>
        <v>0.107200026512146</v>
      </c>
      <c r="L6" s="2">
        <f t="shared" si="0"/>
        <v>0.11489999294281006</v>
      </c>
      <c r="N6" s="2">
        <v>6</v>
      </c>
      <c r="O6" s="2">
        <f>D6</f>
        <v>2.9200077056884766E-2</v>
      </c>
    </row>
    <row r="7" spans="1:15" x14ac:dyDescent="0.3">
      <c r="N7" s="2">
        <v>9</v>
      </c>
      <c r="O7" s="2">
        <f>E6</f>
        <v>3.8499951362609863E-2</v>
      </c>
    </row>
    <row r="8" spans="1:15" x14ac:dyDescent="0.3">
      <c r="N8" s="2">
        <v>12</v>
      </c>
      <c r="O8" s="2">
        <f>F6</f>
        <v>5.2099943161010742E-2</v>
      </c>
    </row>
    <row r="9" spans="1:15" x14ac:dyDescent="0.3">
      <c r="N9" s="2">
        <v>15</v>
      </c>
      <c r="O9" s="2">
        <f>G6</f>
        <v>6.8100094795227051E-2</v>
      </c>
    </row>
    <row r="10" spans="1:15" x14ac:dyDescent="0.3">
      <c r="N10" s="2">
        <v>18</v>
      </c>
      <c r="O10" s="2">
        <f>H6</f>
        <v>7.7000021934509277E-2</v>
      </c>
    </row>
    <row r="11" spans="1:15" x14ac:dyDescent="0.3">
      <c r="N11" s="2">
        <v>21</v>
      </c>
      <c r="O11" s="2">
        <f>I6</f>
        <v>8.5899949073791504E-2</v>
      </c>
    </row>
    <row r="12" spans="1:15" x14ac:dyDescent="0.3">
      <c r="N12" s="2">
        <v>24</v>
      </c>
      <c r="O12" s="2">
        <f>J6</f>
        <v>9.9599957466125488E-2</v>
      </c>
    </row>
    <row r="13" spans="1:15" x14ac:dyDescent="0.3">
      <c r="N13" s="2">
        <v>27</v>
      </c>
      <c r="O13" s="2">
        <f>K6</f>
        <v>0.107200026512146</v>
      </c>
    </row>
    <row r="14" spans="1:15" x14ac:dyDescent="0.3">
      <c r="N14" s="2">
        <v>30</v>
      </c>
      <c r="O14" s="2">
        <f>L6</f>
        <v>0.11489999294281006</v>
      </c>
    </row>
    <row r="17" spans="1:15" x14ac:dyDescent="0.3">
      <c r="A17" s="10"/>
    </row>
    <row r="19" spans="1:15" x14ac:dyDescent="0.3">
      <c r="A19" s="1" t="s">
        <v>12</v>
      </c>
      <c r="B19" s="1">
        <v>1.2084000110626221</v>
      </c>
      <c r="C19" s="1">
        <v>1.2224999666213989</v>
      </c>
      <c r="D19" s="1">
        <v>1.2312999963760376</v>
      </c>
      <c r="E19" s="1">
        <v>1.2468999624252319</v>
      </c>
      <c r="F19" s="1">
        <v>1.2612999677658081</v>
      </c>
      <c r="G19" s="1">
        <v>1.2832000255584717</v>
      </c>
      <c r="H19" s="1">
        <v>1.2957999706268311</v>
      </c>
      <c r="I19" s="1">
        <v>1.3052999973297119</v>
      </c>
      <c r="J19" s="1">
        <v>1.3190000057220459</v>
      </c>
      <c r="K19" s="1">
        <v>1.3277000188827515</v>
      </c>
      <c r="L19" s="1">
        <v>1.3393000364303589</v>
      </c>
      <c r="N19" s="2">
        <v>0</v>
      </c>
      <c r="O19" s="2">
        <f>B21</f>
        <v>0.11090004444122314</v>
      </c>
    </row>
    <row r="20" spans="1:15" x14ac:dyDescent="0.3">
      <c r="A20" s="1" t="s">
        <v>17</v>
      </c>
      <c r="B20" s="1">
        <v>1.0974999666213989</v>
      </c>
      <c r="C20" s="1">
        <v>1.1104999780654907</v>
      </c>
      <c r="D20" s="1">
        <v>1.1095999479293823</v>
      </c>
      <c r="E20" s="1">
        <v>1.1100000143051147</v>
      </c>
      <c r="F20" s="1">
        <v>1.1065000295639038</v>
      </c>
      <c r="G20" s="1">
        <v>1.1059999465942383</v>
      </c>
      <c r="H20" s="1">
        <v>1.1062999963760376</v>
      </c>
      <c r="I20" s="1">
        <v>1.1087000370025635</v>
      </c>
      <c r="J20" s="1">
        <v>1.1080000400543213</v>
      </c>
      <c r="K20" s="1">
        <v>1.1052999496459961</v>
      </c>
      <c r="L20" s="1">
        <v>1.1059000492095947</v>
      </c>
      <c r="N20" s="2">
        <v>3</v>
      </c>
      <c r="O20" s="2">
        <f>C21</f>
        <v>0.1119999885559082</v>
      </c>
    </row>
    <row r="21" spans="1:15" x14ac:dyDescent="0.3">
      <c r="A21" s="3" t="s">
        <v>0</v>
      </c>
      <c r="B21" s="2">
        <f t="shared" ref="B21:L21" si="1">B19-B20</f>
        <v>0.11090004444122314</v>
      </c>
      <c r="C21" s="2">
        <f t="shared" si="1"/>
        <v>0.1119999885559082</v>
      </c>
      <c r="D21" s="2">
        <f t="shared" si="1"/>
        <v>0.12170004844665527</v>
      </c>
      <c r="E21" s="2">
        <f t="shared" si="1"/>
        <v>0.13689994812011719</v>
      </c>
      <c r="F21" s="2">
        <f t="shared" si="1"/>
        <v>0.1547999382019043</v>
      </c>
      <c r="G21" s="2">
        <f t="shared" si="1"/>
        <v>0.1772000789642334</v>
      </c>
      <c r="H21" s="2">
        <f t="shared" si="1"/>
        <v>0.18949997425079346</v>
      </c>
      <c r="I21" s="2">
        <f t="shared" si="1"/>
        <v>0.19659996032714844</v>
      </c>
      <c r="J21" s="2">
        <f t="shared" si="1"/>
        <v>0.21099996566772461</v>
      </c>
      <c r="K21" s="2">
        <f t="shared" si="1"/>
        <v>0.22240006923675537</v>
      </c>
      <c r="L21" s="2">
        <f t="shared" si="1"/>
        <v>0.23339998722076416</v>
      </c>
      <c r="N21" s="2">
        <v>6</v>
      </c>
      <c r="O21" s="2">
        <f>D21</f>
        <v>0.12170004844665527</v>
      </c>
    </row>
    <row r="22" spans="1:15" x14ac:dyDescent="0.3">
      <c r="N22" s="2">
        <v>9</v>
      </c>
      <c r="O22" s="2">
        <f>E21</f>
        <v>0.13689994812011719</v>
      </c>
    </row>
    <row r="23" spans="1:15" x14ac:dyDescent="0.3">
      <c r="N23" s="2">
        <v>12</v>
      </c>
      <c r="O23" s="2">
        <f>F21</f>
        <v>0.1547999382019043</v>
      </c>
    </row>
    <row r="24" spans="1:15" x14ac:dyDescent="0.3">
      <c r="N24" s="2">
        <v>15</v>
      </c>
      <c r="O24" s="2">
        <f>G21</f>
        <v>0.1772000789642334</v>
      </c>
    </row>
    <row r="25" spans="1:15" x14ac:dyDescent="0.3">
      <c r="N25" s="2">
        <v>18</v>
      </c>
      <c r="O25" s="2">
        <f>H21</f>
        <v>0.18949997425079346</v>
      </c>
    </row>
    <row r="26" spans="1:15" x14ac:dyDescent="0.3">
      <c r="N26" s="2">
        <v>21</v>
      </c>
      <c r="O26" s="2">
        <f>I21</f>
        <v>0.19659996032714844</v>
      </c>
    </row>
    <row r="27" spans="1:15" x14ac:dyDescent="0.3">
      <c r="N27" s="2">
        <v>24</v>
      </c>
      <c r="O27" s="2">
        <f>J21</f>
        <v>0.21099996566772461</v>
      </c>
    </row>
    <row r="28" spans="1:15" x14ac:dyDescent="0.3">
      <c r="N28" s="2">
        <v>27</v>
      </c>
      <c r="O28" s="2">
        <f>K21</f>
        <v>0.22240006923675537</v>
      </c>
    </row>
    <row r="29" spans="1:15" x14ac:dyDescent="0.3">
      <c r="N29" s="2">
        <v>30</v>
      </c>
      <c r="O29" s="2">
        <f>L21</f>
        <v>0.23339998722076416</v>
      </c>
    </row>
    <row r="35" spans="1:15" x14ac:dyDescent="0.3">
      <c r="A35" s="1" t="s">
        <v>13</v>
      </c>
      <c r="B35" s="1">
        <v>1.0390000343322754</v>
      </c>
      <c r="C35" s="1">
        <v>1.0556000471115112</v>
      </c>
      <c r="D35" s="1">
        <v>1.0669000148773193</v>
      </c>
      <c r="E35" s="1">
        <v>1.0759999752044678</v>
      </c>
      <c r="F35" s="1">
        <v>1.0849000215530396</v>
      </c>
      <c r="G35" s="1">
        <v>1.0989999771118164</v>
      </c>
      <c r="H35" s="1">
        <v>1.1087000370025635</v>
      </c>
      <c r="I35" s="1">
        <v>1.1153000593185425</v>
      </c>
      <c r="J35" s="1">
        <v>1.1288000345230103</v>
      </c>
      <c r="K35" s="1">
        <v>1.1362999677658081</v>
      </c>
      <c r="L35" s="1">
        <v>1.1448999643325806</v>
      </c>
      <c r="N35" s="2">
        <v>0</v>
      </c>
      <c r="O35" s="2">
        <f>B37</f>
        <v>-5.8499932289123535E-2</v>
      </c>
    </row>
    <row r="36" spans="1:15" x14ac:dyDescent="0.3">
      <c r="A36" s="1" t="s">
        <v>17</v>
      </c>
      <c r="B36" s="1">
        <v>1.0974999666213989</v>
      </c>
      <c r="C36" s="1">
        <v>1.1104999780654907</v>
      </c>
      <c r="D36" s="1">
        <v>1.1095999479293823</v>
      </c>
      <c r="E36" s="1">
        <v>1.1100000143051147</v>
      </c>
      <c r="F36" s="1">
        <v>1.1065000295639038</v>
      </c>
      <c r="G36" s="1">
        <v>1.1059999465942383</v>
      </c>
      <c r="H36" s="1">
        <v>1.1062999963760376</v>
      </c>
      <c r="I36" s="1">
        <v>1.1087000370025635</v>
      </c>
      <c r="J36" s="1">
        <v>1.1080000400543213</v>
      </c>
      <c r="K36" s="1">
        <v>1.1052999496459961</v>
      </c>
      <c r="L36" s="1">
        <v>1.1059000492095947</v>
      </c>
      <c r="N36" s="2">
        <v>3</v>
      </c>
      <c r="O36" s="2">
        <f>C37</f>
        <v>-5.4899930953979492E-2</v>
      </c>
    </row>
    <row r="37" spans="1:15" x14ac:dyDescent="0.3">
      <c r="A37" s="3" t="s">
        <v>0</v>
      </c>
      <c r="B37" s="2">
        <f t="shared" ref="B37:L37" si="2">B35-B36</f>
        <v>-5.8499932289123535E-2</v>
      </c>
      <c r="C37" s="2">
        <f t="shared" si="2"/>
        <v>-5.4899930953979492E-2</v>
      </c>
      <c r="D37" s="2">
        <f t="shared" si="2"/>
        <v>-4.2699933052062988E-2</v>
      </c>
      <c r="E37" s="2">
        <f t="shared" si="2"/>
        <v>-3.4000039100646973E-2</v>
      </c>
      <c r="F37" s="2">
        <f t="shared" si="2"/>
        <v>-2.1600008010864258E-2</v>
      </c>
      <c r="G37" s="2">
        <f t="shared" si="2"/>
        <v>-6.999969482421875E-3</v>
      </c>
      <c r="H37" s="2">
        <f t="shared" si="2"/>
        <v>2.4000406265258789E-3</v>
      </c>
      <c r="I37" s="2">
        <f t="shared" si="2"/>
        <v>6.6000223159790039E-3</v>
      </c>
      <c r="J37" s="2">
        <f t="shared" si="2"/>
        <v>2.0799994468688965E-2</v>
      </c>
      <c r="K37" s="2">
        <f t="shared" si="2"/>
        <v>3.1000018119812012E-2</v>
      </c>
      <c r="L37" s="2">
        <f t="shared" si="2"/>
        <v>3.899991512298584E-2</v>
      </c>
      <c r="N37" s="2">
        <v>6</v>
      </c>
      <c r="O37" s="2">
        <f>D37</f>
        <v>-4.2699933052062988E-2</v>
      </c>
    </row>
    <row r="38" spans="1:15" x14ac:dyDescent="0.3">
      <c r="N38" s="2">
        <v>9</v>
      </c>
      <c r="O38" s="2">
        <f>E37</f>
        <v>-3.4000039100646973E-2</v>
      </c>
    </row>
    <row r="39" spans="1:15" x14ac:dyDescent="0.3">
      <c r="N39" s="2">
        <v>12</v>
      </c>
      <c r="O39" s="2">
        <f>F37</f>
        <v>-2.1600008010864258E-2</v>
      </c>
    </row>
    <row r="40" spans="1:15" x14ac:dyDescent="0.3">
      <c r="N40" s="2">
        <v>15</v>
      </c>
      <c r="O40" s="2">
        <f>G37</f>
        <v>-6.999969482421875E-3</v>
      </c>
    </row>
    <row r="41" spans="1:15" x14ac:dyDescent="0.3">
      <c r="N41" s="2">
        <v>18</v>
      </c>
      <c r="O41" s="2">
        <f>H37</f>
        <v>2.4000406265258789E-3</v>
      </c>
    </row>
    <row r="42" spans="1:15" x14ac:dyDescent="0.3">
      <c r="N42" s="2">
        <v>21</v>
      </c>
      <c r="O42" s="2">
        <f>I37</f>
        <v>6.6000223159790039E-3</v>
      </c>
    </row>
    <row r="43" spans="1:15" x14ac:dyDescent="0.3">
      <c r="A43" s="7"/>
      <c r="N43" s="2">
        <v>24</v>
      </c>
      <c r="O43" s="2">
        <f>J37</f>
        <v>2.0799994468688965E-2</v>
      </c>
    </row>
    <row r="44" spans="1:15" x14ac:dyDescent="0.3">
      <c r="N44" s="2">
        <v>27</v>
      </c>
      <c r="O44" s="2">
        <f>K37</f>
        <v>3.1000018119812012E-2</v>
      </c>
    </row>
    <row r="45" spans="1:15" x14ac:dyDescent="0.3">
      <c r="N45" s="2">
        <v>30</v>
      </c>
      <c r="O45" s="2">
        <f>L37</f>
        <v>3.899991512298584E-2</v>
      </c>
    </row>
    <row r="51" spans="1:15" x14ac:dyDescent="0.3">
      <c r="A51" s="1" t="s">
        <v>14</v>
      </c>
      <c r="B51" s="1">
        <v>1.1502000093460083</v>
      </c>
      <c r="C51" s="1">
        <v>1.1712000370025635</v>
      </c>
      <c r="D51" s="1">
        <v>1.180400013923645</v>
      </c>
      <c r="E51" s="1">
        <v>1.190000057220459</v>
      </c>
      <c r="F51" s="1">
        <v>1.1938999891281128</v>
      </c>
      <c r="G51" s="1">
        <v>1.2051000595092773</v>
      </c>
      <c r="H51" s="1">
        <v>1.2109999656677246</v>
      </c>
      <c r="I51" s="1">
        <v>1.2156000137329102</v>
      </c>
      <c r="J51" s="1">
        <v>1.2230000495910645</v>
      </c>
      <c r="K51" s="1">
        <v>1.2280000448226929</v>
      </c>
      <c r="L51" s="1">
        <v>1.2364000082015991</v>
      </c>
      <c r="N51" s="2">
        <v>0</v>
      </c>
      <c r="O51" s="2">
        <f>B53</f>
        <v>5.2700042724609375E-2</v>
      </c>
    </row>
    <row r="52" spans="1:15" x14ac:dyDescent="0.3">
      <c r="A52" s="1" t="s">
        <v>17</v>
      </c>
      <c r="B52" s="1">
        <v>1.0974999666213989</v>
      </c>
      <c r="C52" s="1">
        <v>1.1104999780654907</v>
      </c>
      <c r="D52" s="1">
        <v>1.1095999479293823</v>
      </c>
      <c r="E52" s="1">
        <v>1.1100000143051147</v>
      </c>
      <c r="F52" s="1">
        <v>1.1065000295639038</v>
      </c>
      <c r="G52" s="1">
        <v>1.1059999465942383</v>
      </c>
      <c r="H52" s="1">
        <v>1.1062999963760376</v>
      </c>
      <c r="I52" s="1">
        <v>1.1087000370025635</v>
      </c>
      <c r="J52" s="1">
        <v>1.1080000400543213</v>
      </c>
      <c r="K52" s="1">
        <v>1.1052999496459961</v>
      </c>
      <c r="L52" s="1">
        <v>1.1059000492095947</v>
      </c>
      <c r="N52" s="2">
        <v>3</v>
      </c>
      <c r="O52" s="2">
        <f>C53</f>
        <v>6.0700058937072754E-2</v>
      </c>
    </row>
    <row r="53" spans="1:15" x14ac:dyDescent="0.3">
      <c r="A53" s="3" t="s">
        <v>0</v>
      </c>
      <c r="B53" s="2">
        <f t="shared" ref="B53:L53" si="3">B51-B52</f>
        <v>5.2700042724609375E-2</v>
      </c>
      <c r="C53" s="2">
        <f t="shared" si="3"/>
        <v>6.0700058937072754E-2</v>
      </c>
      <c r="D53" s="2">
        <f t="shared" si="3"/>
        <v>7.0800065994262695E-2</v>
      </c>
      <c r="E53" s="2">
        <f t="shared" si="3"/>
        <v>8.0000042915344238E-2</v>
      </c>
      <c r="F53" s="2">
        <f t="shared" si="3"/>
        <v>8.7399959564208984E-2</v>
      </c>
      <c r="G53" s="2">
        <f t="shared" si="3"/>
        <v>9.9100112915039063E-2</v>
      </c>
      <c r="H53" s="2">
        <f t="shared" si="3"/>
        <v>0.10469996929168701</v>
      </c>
      <c r="I53" s="2">
        <f t="shared" si="3"/>
        <v>0.10689997673034668</v>
      </c>
      <c r="J53" s="2">
        <f t="shared" si="3"/>
        <v>0.11500000953674316</v>
      </c>
      <c r="K53" s="2">
        <f t="shared" si="3"/>
        <v>0.12270009517669678</v>
      </c>
      <c r="L53" s="2">
        <f t="shared" si="3"/>
        <v>0.13049995899200439</v>
      </c>
      <c r="N53" s="2">
        <v>6</v>
      </c>
      <c r="O53" s="2">
        <f>D53</f>
        <v>7.0800065994262695E-2</v>
      </c>
    </row>
    <row r="54" spans="1:15" x14ac:dyDescent="0.3">
      <c r="N54" s="2">
        <v>9</v>
      </c>
      <c r="O54" s="2">
        <f>E53</f>
        <v>8.0000042915344238E-2</v>
      </c>
    </row>
    <row r="55" spans="1:15" x14ac:dyDescent="0.3">
      <c r="N55" s="2">
        <v>12</v>
      </c>
      <c r="O55" s="2">
        <f>F53</f>
        <v>8.7399959564208984E-2</v>
      </c>
    </row>
    <row r="56" spans="1:15" x14ac:dyDescent="0.3">
      <c r="N56" s="2">
        <v>15</v>
      </c>
      <c r="O56" s="2">
        <f>G53</f>
        <v>9.9100112915039063E-2</v>
      </c>
    </row>
    <row r="57" spans="1:15" x14ac:dyDescent="0.3">
      <c r="N57" s="2">
        <v>18</v>
      </c>
      <c r="O57" s="2">
        <f>H53</f>
        <v>0.10469996929168701</v>
      </c>
    </row>
    <row r="58" spans="1:15" x14ac:dyDescent="0.3">
      <c r="N58" s="2">
        <v>21</v>
      </c>
      <c r="O58" s="2">
        <f>I53</f>
        <v>0.10689997673034668</v>
      </c>
    </row>
    <row r="59" spans="1:15" x14ac:dyDescent="0.3">
      <c r="N59" s="2">
        <v>24</v>
      </c>
      <c r="O59" s="2">
        <f>J53</f>
        <v>0.11500000953674316</v>
      </c>
    </row>
    <row r="60" spans="1:15" x14ac:dyDescent="0.3">
      <c r="N60" s="2">
        <v>27</v>
      </c>
      <c r="O60" s="2">
        <f>K53</f>
        <v>0.12270009517669678</v>
      </c>
    </row>
    <row r="61" spans="1:15" x14ac:dyDescent="0.3">
      <c r="N61" s="2">
        <v>30</v>
      </c>
      <c r="O61" s="2">
        <f>L53</f>
        <v>0.13049995899200439</v>
      </c>
    </row>
    <row r="68" spans="1:15" x14ac:dyDescent="0.3">
      <c r="A68" s="1" t="s">
        <v>15</v>
      </c>
      <c r="B68" s="1">
        <v>1.0464999675750732</v>
      </c>
      <c r="C68" s="1">
        <v>1.0599000453948975</v>
      </c>
      <c r="D68" s="1">
        <v>1.0693000555038452</v>
      </c>
      <c r="E68" s="1">
        <v>1.0895999670028687</v>
      </c>
      <c r="F68" s="1">
        <v>1.1033999919891357</v>
      </c>
      <c r="G68" s="1">
        <v>1.1233999729156494</v>
      </c>
      <c r="H68" s="1">
        <v>1.1368000507354736</v>
      </c>
      <c r="I68" s="1">
        <v>1.1486999988555908</v>
      </c>
      <c r="J68" s="1">
        <v>1.1627999544143677</v>
      </c>
      <c r="K68" s="1">
        <v>1.1713000535964966</v>
      </c>
      <c r="L68" s="1">
        <v>1.1850999593734741</v>
      </c>
      <c r="N68" s="2">
        <v>0</v>
      </c>
      <c r="O68" s="2">
        <f>B70</f>
        <v>-5.0999999046325684E-2</v>
      </c>
    </row>
    <row r="69" spans="1:15" x14ac:dyDescent="0.3">
      <c r="A69" s="1" t="s">
        <v>17</v>
      </c>
      <c r="B69" s="1">
        <v>1.0974999666213989</v>
      </c>
      <c r="C69" s="1">
        <v>1.1104999780654907</v>
      </c>
      <c r="D69" s="1">
        <v>1.1095999479293823</v>
      </c>
      <c r="E69" s="1">
        <v>1.1100000143051147</v>
      </c>
      <c r="F69" s="1">
        <v>1.1065000295639038</v>
      </c>
      <c r="G69" s="1">
        <v>1.1059999465942383</v>
      </c>
      <c r="H69" s="1">
        <v>1.1062999963760376</v>
      </c>
      <c r="I69" s="1">
        <v>1.1087000370025635</v>
      </c>
      <c r="J69" s="1">
        <v>1.1080000400543213</v>
      </c>
      <c r="K69" s="1">
        <v>1.1052999496459961</v>
      </c>
      <c r="L69" s="1">
        <v>1.1059000492095947</v>
      </c>
      <c r="N69" s="2">
        <v>3</v>
      </c>
      <c r="O69" s="2">
        <f>C70</f>
        <v>-5.0599932670593262E-2</v>
      </c>
    </row>
    <row r="70" spans="1:15" x14ac:dyDescent="0.3">
      <c r="A70" s="3" t="s">
        <v>0</v>
      </c>
      <c r="B70" s="2">
        <f t="shared" ref="B70:L70" si="4">B68-B69</f>
        <v>-5.0999999046325684E-2</v>
      </c>
      <c r="C70" s="2">
        <f t="shared" si="4"/>
        <v>-5.0599932670593262E-2</v>
      </c>
      <c r="D70" s="2">
        <f t="shared" si="4"/>
        <v>-4.0299892425537109E-2</v>
      </c>
      <c r="E70" s="2">
        <f t="shared" si="4"/>
        <v>-2.0400047302246094E-2</v>
      </c>
      <c r="F70" s="2">
        <f t="shared" si="4"/>
        <v>-3.1000375747680664E-3</v>
      </c>
      <c r="G70" s="2">
        <f t="shared" si="4"/>
        <v>1.7400026321411133E-2</v>
      </c>
      <c r="H70" s="2">
        <f t="shared" si="4"/>
        <v>3.0500054359436035E-2</v>
      </c>
      <c r="I70" s="2">
        <f t="shared" si="4"/>
        <v>3.9999961853027344E-2</v>
      </c>
      <c r="J70" s="2">
        <f t="shared" si="4"/>
        <v>5.4799914360046387E-2</v>
      </c>
      <c r="K70" s="2">
        <f t="shared" si="4"/>
        <v>6.6000103950500488E-2</v>
      </c>
      <c r="L70" s="2">
        <f t="shared" si="4"/>
        <v>7.9199910163879395E-2</v>
      </c>
      <c r="N70" s="2">
        <v>6</v>
      </c>
      <c r="O70" s="2">
        <f>D70</f>
        <v>-4.0299892425537109E-2</v>
      </c>
    </row>
    <row r="71" spans="1:15" x14ac:dyDescent="0.3">
      <c r="N71" s="2">
        <v>9</v>
      </c>
      <c r="O71" s="2">
        <f>E70</f>
        <v>-2.0400047302246094E-2</v>
      </c>
    </row>
    <row r="72" spans="1:15" x14ac:dyDescent="0.3">
      <c r="N72" s="2">
        <v>12</v>
      </c>
      <c r="O72" s="2">
        <f>F70</f>
        <v>-3.1000375747680664E-3</v>
      </c>
    </row>
    <row r="73" spans="1:15" x14ac:dyDescent="0.3">
      <c r="N73" s="2">
        <v>15</v>
      </c>
      <c r="O73" s="2">
        <f>G70</f>
        <v>1.7400026321411133E-2</v>
      </c>
    </row>
    <row r="74" spans="1:15" x14ac:dyDescent="0.3">
      <c r="N74" s="2">
        <v>18</v>
      </c>
      <c r="O74" s="2">
        <f>H70</f>
        <v>3.0500054359436035E-2</v>
      </c>
    </row>
    <row r="75" spans="1:15" x14ac:dyDescent="0.3">
      <c r="N75" s="2">
        <v>21</v>
      </c>
      <c r="O75" s="2">
        <f>I70</f>
        <v>3.9999961853027344E-2</v>
      </c>
    </row>
    <row r="76" spans="1:15" x14ac:dyDescent="0.3">
      <c r="N76" s="2">
        <v>24</v>
      </c>
      <c r="O76" s="2">
        <f>J70</f>
        <v>5.4799914360046387E-2</v>
      </c>
    </row>
    <row r="77" spans="1:15" x14ac:dyDescent="0.3">
      <c r="N77" s="2">
        <v>27</v>
      </c>
      <c r="O77" s="2">
        <f>K70</f>
        <v>6.6000103950500488E-2</v>
      </c>
    </row>
    <row r="78" spans="1:15" x14ac:dyDescent="0.3">
      <c r="N78" s="2">
        <v>30</v>
      </c>
      <c r="O78" s="2">
        <f>L70</f>
        <v>7.9199910163879395E-2</v>
      </c>
    </row>
    <row r="85" spans="1:15" x14ac:dyDescent="0.3">
      <c r="A85" s="1" t="s">
        <v>16</v>
      </c>
      <c r="B85" s="1">
        <v>1.1231000423431396</v>
      </c>
      <c r="C85" s="1">
        <v>1.1438000202178955</v>
      </c>
      <c r="D85" s="1">
        <v>1.1627000570297241</v>
      </c>
      <c r="E85" s="1">
        <v>1.1796000003814697</v>
      </c>
      <c r="F85" s="1">
        <v>1.1934000253677368</v>
      </c>
      <c r="G85" s="1">
        <v>1.2195999622344971</v>
      </c>
      <c r="H85" s="1">
        <v>1.2319999933242798</v>
      </c>
      <c r="I85" s="1">
        <v>1.2482000589370728</v>
      </c>
      <c r="J85" s="1">
        <v>1.260699987411499</v>
      </c>
      <c r="K85" s="1">
        <v>1.267300009727478</v>
      </c>
      <c r="L85" s="1">
        <v>1.2812999486923218</v>
      </c>
      <c r="N85" s="2">
        <v>0</v>
      </c>
      <c r="O85" s="2">
        <f>B87</f>
        <v>2.5600075721740723E-2</v>
      </c>
    </row>
    <row r="86" spans="1:15" x14ac:dyDescent="0.3">
      <c r="A86" s="1" t="s">
        <v>17</v>
      </c>
      <c r="B86" s="1">
        <v>1.0974999666213989</v>
      </c>
      <c r="C86" s="1">
        <v>1.1104999780654907</v>
      </c>
      <c r="D86" s="1">
        <v>1.1095999479293823</v>
      </c>
      <c r="E86" s="1">
        <v>1.1100000143051147</v>
      </c>
      <c r="F86" s="1">
        <v>1.1065000295639038</v>
      </c>
      <c r="G86" s="1">
        <v>1.1059999465942383</v>
      </c>
      <c r="H86" s="1">
        <v>1.1062999963760376</v>
      </c>
      <c r="I86" s="1">
        <v>1.1087000370025635</v>
      </c>
      <c r="J86" s="1">
        <v>1.1080000400543213</v>
      </c>
      <c r="K86" s="1">
        <v>1.1052999496459961</v>
      </c>
      <c r="L86" s="1">
        <v>1.1059000492095947</v>
      </c>
      <c r="N86" s="2">
        <v>3</v>
      </c>
      <c r="O86" s="2">
        <f>C87</f>
        <v>3.3300042152404785E-2</v>
      </c>
    </row>
    <row r="87" spans="1:15" x14ac:dyDescent="0.3">
      <c r="A87" s="3" t="s">
        <v>0</v>
      </c>
      <c r="B87" s="2">
        <f t="shared" ref="B87:L87" si="5">B85-B86</f>
        <v>2.5600075721740723E-2</v>
      </c>
      <c r="C87" s="2">
        <f t="shared" si="5"/>
        <v>3.3300042152404785E-2</v>
      </c>
      <c r="D87" s="2">
        <f t="shared" si="5"/>
        <v>5.3100109100341797E-2</v>
      </c>
      <c r="E87" s="2">
        <f t="shared" si="5"/>
        <v>6.959998607635498E-2</v>
      </c>
      <c r="F87" s="2">
        <f t="shared" si="5"/>
        <v>8.6899995803833008E-2</v>
      </c>
      <c r="G87" s="2">
        <f t="shared" si="5"/>
        <v>0.11360001564025879</v>
      </c>
      <c r="H87" s="2">
        <f t="shared" si="5"/>
        <v>0.12569999694824219</v>
      </c>
      <c r="I87" s="2">
        <f t="shared" si="5"/>
        <v>0.13950002193450928</v>
      </c>
      <c r="J87" s="2">
        <f t="shared" si="5"/>
        <v>0.15269994735717773</v>
      </c>
      <c r="K87" s="2">
        <f t="shared" si="5"/>
        <v>0.16200006008148193</v>
      </c>
      <c r="L87" s="2">
        <f t="shared" si="5"/>
        <v>0.17539989948272705</v>
      </c>
      <c r="N87" s="2">
        <v>6</v>
      </c>
      <c r="O87" s="2">
        <f>D87</f>
        <v>5.3100109100341797E-2</v>
      </c>
    </row>
    <row r="88" spans="1:15" x14ac:dyDescent="0.3">
      <c r="N88" s="2">
        <v>9</v>
      </c>
      <c r="O88" s="2">
        <f>E87</f>
        <v>6.959998607635498E-2</v>
      </c>
    </row>
    <row r="89" spans="1:15" x14ac:dyDescent="0.3">
      <c r="N89" s="2">
        <v>12</v>
      </c>
      <c r="O89" s="2">
        <f>F87</f>
        <v>8.6899995803833008E-2</v>
      </c>
    </row>
    <row r="90" spans="1:15" x14ac:dyDescent="0.3">
      <c r="N90" s="2">
        <v>15</v>
      </c>
      <c r="O90" s="2">
        <f>G87</f>
        <v>0.11360001564025879</v>
      </c>
    </row>
    <row r="91" spans="1:15" x14ac:dyDescent="0.3">
      <c r="N91" s="2">
        <v>18</v>
      </c>
      <c r="O91" s="2">
        <f>H87</f>
        <v>0.12569999694824219</v>
      </c>
    </row>
    <row r="92" spans="1:15" x14ac:dyDescent="0.3">
      <c r="N92" s="2">
        <v>21</v>
      </c>
      <c r="O92" s="2">
        <f>I87</f>
        <v>0.13950002193450928</v>
      </c>
    </row>
    <row r="93" spans="1:15" x14ac:dyDescent="0.3">
      <c r="N93" s="2">
        <v>24</v>
      </c>
      <c r="O93" s="2">
        <f>J87</f>
        <v>0.15269994735717773</v>
      </c>
    </row>
    <row r="94" spans="1:15" x14ac:dyDescent="0.3">
      <c r="N94" s="2">
        <v>27</v>
      </c>
      <c r="O94" s="2">
        <f>K87</f>
        <v>0.16200006008148193</v>
      </c>
    </row>
    <row r="95" spans="1:15" x14ac:dyDescent="0.3">
      <c r="N95" s="2">
        <v>30</v>
      </c>
      <c r="O95" s="2">
        <f>L87</f>
        <v>0.17539989948272705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2" workbookViewId="0">
      <selection activeCell="D14" sqref="D14"/>
    </sheetView>
  </sheetViews>
  <sheetFormatPr defaultRowHeight="14.4" x14ac:dyDescent="0.3"/>
  <cols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1">
        <v>91200</v>
      </c>
      <c r="B3" s="11" t="s">
        <v>21</v>
      </c>
      <c r="C3" s="9">
        <v>1</v>
      </c>
      <c r="D3">
        <v>3.7000000000000002E-3</v>
      </c>
      <c r="E3" s="1">
        <v>1E-4</v>
      </c>
      <c r="F3" s="1">
        <f t="shared" ref="F3:F8" si="0">D3-E3</f>
        <v>3.6000000000000003E-3</v>
      </c>
      <c r="G3" s="1">
        <v>6.3700000000000007E-2</v>
      </c>
      <c r="H3" s="1">
        <f t="shared" ref="H3:H8" si="1">F3/G3</f>
        <v>5.6514913657770803E-2</v>
      </c>
      <c r="I3" s="6">
        <v>73.884077281812125</v>
      </c>
      <c r="J3" s="6">
        <f t="shared" ref="J3:J8" si="2">(H3*60*50000*100)/(1000*50*0.6*I3)</f>
        <v>7.6491330388019811</v>
      </c>
    </row>
    <row r="4" spans="1:10" x14ac:dyDescent="0.3">
      <c r="A4" s="11"/>
      <c r="B4" s="11"/>
      <c r="C4" s="9">
        <v>2</v>
      </c>
      <c r="D4">
        <v>4.4999999999999997E-3</v>
      </c>
      <c r="E4" s="1">
        <v>1E-4</v>
      </c>
      <c r="F4" s="1">
        <f t="shared" si="0"/>
        <v>4.3999999999999994E-3</v>
      </c>
      <c r="G4" s="1">
        <v>6.3700000000000007E-2</v>
      </c>
      <c r="H4" s="1">
        <f t="shared" si="1"/>
        <v>6.9073783359497626E-2</v>
      </c>
      <c r="I4" s="6">
        <v>73.884077281812125</v>
      </c>
      <c r="J4" s="6">
        <f t="shared" si="2"/>
        <v>9.3489403807579734</v>
      </c>
    </row>
    <row r="5" spans="1:10" x14ac:dyDescent="0.3">
      <c r="A5" s="11"/>
      <c r="B5" s="11"/>
      <c r="C5" s="9">
        <v>3</v>
      </c>
      <c r="D5">
        <v>3.3999999999999998E-3</v>
      </c>
      <c r="E5" s="1">
        <v>1E-4</v>
      </c>
      <c r="F5" s="1">
        <f t="shared" si="0"/>
        <v>3.3E-3</v>
      </c>
      <c r="G5" s="1">
        <v>6.3700000000000007E-2</v>
      </c>
      <c r="H5" s="1">
        <f t="shared" si="1"/>
        <v>5.1805337519623226E-2</v>
      </c>
      <c r="I5" s="6">
        <v>73.884077281812125</v>
      </c>
      <c r="J5" s="6">
        <f t="shared" si="2"/>
        <v>7.0117052855684809</v>
      </c>
    </row>
    <row r="6" spans="1:10" x14ac:dyDescent="0.3">
      <c r="A6" s="11"/>
      <c r="B6" s="11"/>
      <c r="C6" s="9">
        <v>4</v>
      </c>
      <c r="D6">
        <v>2.5000000000000001E-3</v>
      </c>
      <c r="E6" s="1">
        <v>1E-4</v>
      </c>
      <c r="F6" s="1">
        <f t="shared" si="0"/>
        <v>2.4000000000000002E-3</v>
      </c>
      <c r="G6" s="1">
        <v>6.3700000000000007E-2</v>
      </c>
      <c r="H6" s="1">
        <f t="shared" si="1"/>
        <v>3.7676609105180531E-2</v>
      </c>
      <c r="I6" s="6">
        <v>73.884077281812125</v>
      </c>
      <c r="J6" s="6">
        <f t="shared" si="2"/>
        <v>5.0994220258679865</v>
      </c>
    </row>
    <row r="7" spans="1:10" x14ac:dyDescent="0.3">
      <c r="A7" s="11"/>
      <c r="B7" s="11"/>
      <c r="C7" s="9">
        <v>5</v>
      </c>
      <c r="D7">
        <v>4.7000000000000002E-3</v>
      </c>
      <c r="E7" s="1">
        <v>1E-4</v>
      </c>
      <c r="F7" s="1">
        <f t="shared" si="0"/>
        <v>4.5999999999999999E-3</v>
      </c>
      <c r="G7" s="1">
        <v>6.3700000000000007E-2</v>
      </c>
      <c r="H7" s="1">
        <f t="shared" si="1"/>
        <v>7.2213500784929344E-2</v>
      </c>
      <c r="I7" s="6">
        <v>73.884077281812125</v>
      </c>
      <c r="J7" s="6">
        <f t="shared" si="2"/>
        <v>9.7738922162469724</v>
      </c>
    </row>
    <row r="8" spans="1:10" x14ac:dyDescent="0.3">
      <c r="A8" s="11"/>
      <c r="B8" s="11"/>
      <c r="C8" s="9">
        <v>6</v>
      </c>
      <c r="D8">
        <v>5.3E-3</v>
      </c>
      <c r="E8" s="1">
        <v>1E-4</v>
      </c>
      <c r="F8" s="1">
        <f t="shared" si="0"/>
        <v>5.1999999999999998E-3</v>
      </c>
      <c r="G8" s="1">
        <v>6.3700000000000007E-2</v>
      </c>
      <c r="H8" s="1">
        <f t="shared" si="1"/>
        <v>8.1632653061224483E-2</v>
      </c>
      <c r="I8" s="6">
        <v>73.884077281812125</v>
      </c>
      <c r="J8" s="6">
        <f t="shared" si="2"/>
        <v>11.048747722713971</v>
      </c>
    </row>
    <row r="10" spans="1:10" x14ac:dyDescent="0.3">
      <c r="D10" s="1"/>
      <c r="E10" s="1"/>
      <c r="F10" s="1"/>
      <c r="G10" s="1"/>
      <c r="H10" s="1"/>
      <c r="I10" s="1"/>
      <c r="J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2024-10-26T13:40:25Z</dcterms:modified>
</cp:coreProperties>
</file>