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Data for 150 samples\"/>
    </mc:Choice>
  </mc:AlternateContent>
  <bookViews>
    <workbookView xWindow="0" yWindow="0" windowWidth="23040" windowHeight="8976" activeTab="3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G10" i="4" s="1"/>
  <c r="I10" i="4" s="1"/>
  <c r="L139" i="1"/>
  <c r="K139" i="1"/>
  <c r="J139" i="1"/>
  <c r="I139" i="1"/>
  <c r="H139" i="1"/>
  <c r="G139" i="1"/>
  <c r="F139" i="1"/>
  <c r="E139" i="1"/>
  <c r="D139" i="1"/>
  <c r="C139" i="1"/>
  <c r="B139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5" i="3"/>
  <c r="K25" i="3"/>
  <c r="J25" i="3"/>
  <c r="I25" i="3"/>
  <c r="H25" i="3"/>
  <c r="G25" i="3"/>
  <c r="F25" i="3"/>
  <c r="E25" i="3"/>
  <c r="D25" i="3"/>
  <c r="C25" i="3"/>
  <c r="B25" i="3"/>
  <c r="B20" i="3"/>
  <c r="B19" i="3"/>
  <c r="B18" i="3"/>
  <c r="B17" i="3"/>
  <c r="B16" i="3"/>
  <c r="B15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Tecan.At.Measurement.Common.resources,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Tecan.At.XFluor.ExcelOutput.resources,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<sst xmlns="http://schemas.openxmlformats.org/spreadsheetml/2006/main" count="273" uniqueCount="169">
  <si>
    <t>Programm: Tecan i-control</t>
  </si>
  <si>
    <t>Tecan i-control , 1.12.4.0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</si>
  <si>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</si>
  <si>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</si>
  <si>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</si>
  <si>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</si>
  <si>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</si>
  <si>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</si>
  <si>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</si>
  <si>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</si>
  <si>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</si>
  <si>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</si>
  <si>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</si>
  <si>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</si>
  <si>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</si>
  <si>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</si>
  <si>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</si>
  <si>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</si>
  <si>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</si>
  <si>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</si>
  <si>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</si>
  <si>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</si>
  <si>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</si>
  <si>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</si>
  <si>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</si>
  <si>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</si>
  <si>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</si>
  <si>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</si>
  <si>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Modus</t>
  </si>
  <si>
    <t>Wellenlänge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</si>
  <si>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</si>
  <si>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</si>
  <si>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</si>
  <si>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</si>
  <si>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</si>
  <si>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</si>
  <si>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</si>
  <si>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</si>
  <si>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</si>
  <si>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</si>
  <si>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</si>
  <si>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</si>
  <si>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</si>
  <si>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</si>
  <si>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</si>
  <si>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</si>
  <si>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</si>
  <si>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</si>
  <si>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</si>
  <si>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</si>
  <si>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</si>
  <si>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</si>
  <si>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</si>
  <si>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</si>
  <si>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</si>
  <si>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</si>
  <si>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</si>
  <si>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</si>
  <si>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</si>
  <si>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</si>
  <si>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</si>
  <si>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</si>
  <si>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</si>
  <si>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</si>
  <si>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</si>
  <si>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</si>
  <si>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</si>
  <si>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</si>
  <si>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</si>
  <si>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</si>
  <si>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</si>
  <si>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</si>
  <si>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</si>
  <si>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</si>
  <si>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</si>
  <si>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</si>
  <si>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</si>
  <si>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</si>
  <si>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</si>
  <si>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</si>
  <si>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</si>
  <si>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</si>
  <si>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</si>
  <si>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</si>
  <si>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</si>
  <si>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</si>
  <si>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</si>
  <si>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</si>
  <si>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</si>
  <si>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</si>
  <si>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</si>
  <si>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</si>
  <si>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</si>
  <si>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</si>
  <si>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</si>
  <si>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</si>
  <si>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</si>
  <si>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</si>
  <si>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</si>
  <si>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</si>
  <si>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</si>
  <si>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</si>
  <si>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</si>
  <si>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</si>
  <si>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</si>
  <si>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</si>
  <si>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</si>
  <si>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</si>
  <si>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</si>
  <si>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</si>
  <si>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</si>
  <si>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</si>
  <si>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</si>
  <si>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</si>
  <si>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</si>
  <si>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</si>
  <si>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</si>
  <si>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</si>
  <si>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</si>
  <si>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</si>
  <si>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</si>
  <si>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</si>
  <si>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</si>
  <si>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</si>
  <si>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</si>
  <si>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</si>
  <si>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</si>
  <si>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</si>
  <si>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</si>
  <si>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</si>
  <si>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</si>
  <si>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</si>
  <si>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</si>
  <si>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</si>
  <si>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</si>
  <si>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</si>
  <si>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</si>
  <si>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</si>
  <si>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</si>
  <si>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</si>
  <si>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</si>
  <si>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</si>
  <si>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</si>
  <si>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</si>
  <si>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</si>
  <si>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</si>
  <si>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</si>
  <si>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02.08.2024</t>
  </si>
  <si>
    <t>16:26:53</t>
  </si>
  <si>
    <t>02.08.2024 16:26:55</t>
  </si>
  <si>
    <t>Sample 91205</t>
  </si>
  <si>
    <t>Sample 91206</t>
  </si>
  <si>
    <t>Sample 91207</t>
  </si>
  <si>
    <t>Sample 91208</t>
  </si>
  <si>
    <t>Sample 91209</t>
  </si>
  <si>
    <t>Sample 91210</t>
  </si>
  <si>
    <t>Sample 91211</t>
  </si>
  <si>
    <t>Sample 91212</t>
  </si>
  <si>
    <t>Sample 91213</t>
  </si>
  <si>
    <t>Code</t>
  </si>
  <si>
    <t>HEG 23</t>
  </si>
  <si>
    <t>HEG 24</t>
  </si>
  <si>
    <t>HEG 25</t>
  </si>
  <si>
    <t>HEG 26</t>
  </si>
  <si>
    <t>HEG 27</t>
  </si>
  <si>
    <t>HEG 28</t>
  </si>
  <si>
    <t>HEG 29</t>
  </si>
  <si>
    <t>HEG 30</t>
  </si>
  <si>
    <t>HEG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</si>
</sst>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0531496062992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1.099993785222364E-2</c:v>
                </c:pt>
                <c:pt idx="1">
                  <c:v>4.6499987443288093E-2</c:v>
                </c:pt>
                <c:pt idx="2">
                  <c:v>6.700001160303759E-2</c:v>
                </c:pt>
                <c:pt idx="3">
                  <c:v>9.5766663551330566E-2</c:v>
                </c:pt>
                <c:pt idx="4">
                  <c:v>0.10651667912801099</c:v>
                </c:pt>
                <c:pt idx="5">
                  <c:v>0.12601665655771899</c:v>
                </c:pt>
                <c:pt idx="6">
                  <c:v>0.15205001831054688</c:v>
                </c:pt>
                <c:pt idx="7">
                  <c:v>0.16673334439595533</c:v>
                </c:pt>
                <c:pt idx="8">
                  <c:v>0.18836667140324903</c:v>
                </c:pt>
                <c:pt idx="9">
                  <c:v>0.20558331410090136</c:v>
                </c:pt>
                <c:pt idx="10">
                  <c:v>0.21458331743876125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57856"/>
        <c:axId val="233360600"/>
      </c:scatterChart>
      <c:valAx>
        <c:axId val="23335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60600"/>
        <c:crosses val="autoZero"/>
        <c:crossBetween val="midCat"/>
      </c:valAx>
      <c:valAx>
        <c:axId val="23336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5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3.9299998432397842E-2</c:v>
                </c:pt>
                <c:pt idx="1">
                  <c:v>0.31885001063346863</c:v>
                </c:pt>
                <c:pt idx="2">
                  <c:v>0.61114999651908875</c:v>
                </c:pt>
                <c:pt idx="3">
                  <c:v>0.91624999046325684</c:v>
                </c:pt>
                <c:pt idx="4">
                  <c:v>1.1675999760627747</c:v>
                </c:pt>
                <c:pt idx="5">
                  <c:v>1.4237500429153442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806600"/>
        <c:axId val="284805816"/>
      </c:scatterChart>
      <c:valAx>
        <c:axId val="28480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05816"/>
        <c:crosses val="autoZero"/>
        <c:crossBetween val="midCat"/>
      </c:valAx>
      <c:valAx>
        <c:axId val="28480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0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6.5649997442960739E-2</c:v>
                </c:pt>
                <c:pt idx="1">
                  <c:v>6.7999999970197678E-2</c:v>
                </c:pt>
                <c:pt idx="2">
                  <c:v>7.1199998259544373E-2</c:v>
                </c:pt>
                <c:pt idx="3">
                  <c:v>7.0450000464916229E-2</c:v>
                </c:pt>
                <c:pt idx="4">
                  <c:v>6.9550000131130219E-2</c:v>
                </c:pt>
                <c:pt idx="5">
                  <c:v>6.9049999117851257E-2</c:v>
                </c:pt>
                <c:pt idx="6">
                  <c:v>6.9099999964237213E-2</c:v>
                </c:pt>
                <c:pt idx="7">
                  <c:v>6.9299999624490738E-2</c:v>
                </c:pt>
                <c:pt idx="8">
                  <c:v>6.9800000637769699E-2</c:v>
                </c:pt>
                <c:pt idx="9">
                  <c:v>7.0000000298023224E-2</c:v>
                </c:pt>
                <c:pt idx="10">
                  <c:v>7.0400003343820572E-2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806992"/>
        <c:axId val="284810128"/>
      </c:scatterChart>
      <c:valAx>
        <c:axId val="28480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10128"/>
        <c:crosses val="autoZero"/>
        <c:crossBetween val="midCat"/>
      </c:valAx>
      <c:valAx>
        <c:axId val="2848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804024496937882E-2"/>
                  <c:y val="0.3277289297171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NC'!$A$27:$A$37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NC'!$B$27:$B$37</c:f>
              <c:numCache>
                <c:formatCode>General</c:formatCode>
                <c:ptCount val="11"/>
                <c:pt idx="0">
                  <c:v>6.4599998295307159E-2</c:v>
                </c:pt>
                <c:pt idx="1">
                  <c:v>6.7800000309944153E-2</c:v>
                </c:pt>
                <c:pt idx="2">
                  <c:v>6.8999998271465302E-2</c:v>
                </c:pt>
                <c:pt idx="3">
                  <c:v>6.9700002670288086E-2</c:v>
                </c:pt>
                <c:pt idx="4">
                  <c:v>6.9399997591972351E-2</c:v>
                </c:pt>
                <c:pt idx="5">
                  <c:v>6.9600000977516174E-2</c:v>
                </c:pt>
                <c:pt idx="6">
                  <c:v>7.0399999618530273E-2</c:v>
                </c:pt>
                <c:pt idx="7">
                  <c:v>7.0799998939037323E-2</c:v>
                </c:pt>
                <c:pt idx="8">
                  <c:v>7.1500003337860107E-2</c:v>
                </c:pt>
                <c:pt idx="9">
                  <c:v>7.1900002658367157E-2</c:v>
                </c:pt>
                <c:pt idx="10">
                  <c:v>7.2400003671646118E-2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803464"/>
        <c:axId val="284802680"/>
      </c:scatterChart>
      <c:valAx>
        <c:axId val="28480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02680"/>
        <c:crosses val="autoZero"/>
        <c:crossBetween val="midCat"/>
      </c:valAx>
      <c:valAx>
        <c:axId val="2848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0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-2.8716683387756348E-2</c:v>
                </c:pt>
                <c:pt idx="1">
                  <c:v>1.005001862843824E-2</c:v>
                </c:pt>
                <c:pt idx="2">
                  <c:v>4.2899986108144272E-2</c:v>
                </c:pt>
                <c:pt idx="3">
                  <c:v>9.1816703478495132E-2</c:v>
                </c:pt>
                <c:pt idx="4">
                  <c:v>0.11963331699371338</c:v>
                </c:pt>
                <c:pt idx="5">
                  <c:v>0.14766667286554958</c:v>
                </c:pt>
                <c:pt idx="6">
                  <c:v>0.17591669162114476</c:v>
                </c:pt>
                <c:pt idx="7">
                  <c:v>0.19993335008621216</c:v>
                </c:pt>
                <c:pt idx="8">
                  <c:v>0.22364997863769531</c:v>
                </c:pt>
                <c:pt idx="9">
                  <c:v>0.25061666965484619</c:v>
                </c:pt>
                <c:pt idx="10">
                  <c:v>0.2749833265940349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82736"/>
        <c:axId val="235884304"/>
      </c:scatterChart>
      <c:valAx>
        <c:axId val="23588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84304"/>
        <c:crosses val="autoZero"/>
        <c:crossBetween val="midCat"/>
      </c:valAx>
      <c:valAx>
        <c:axId val="2358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8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-4.2900005976358901E-2</c:v>
                </c:pt>
                <c:pt idx="1">
                  <c:v>-1.5666683514912849E-2</c:v>
                </c:pt>
                <c:pt idx="2">
                  <c:v>-2.4000207583108057E-3</c:v>
                </c:pt>
                <c:pt idx="3">
                  <c:v>2.3000001907348633E-2</c:v>
                </c:pt>
                <c:pt idx="4">
                  <c:v>3.9633333683013916E-2</c:v>
                </c:pt>
                <c:pt idx="5">
                  <c:v>5.7183384895324707E-2</c:v>
                </c:pt>
                <c:pt idx="6">
                  <c:v>7.6333363850911384E-2</c:v>
                </c:pt>
                <c:pt idx="7">
                  <c:v>9.49666301409402E-2</c:v>
                </c:pt>
                <c:pt idx="8">
                  <c:v>0.10561660925547267</c:v>
                </c:pt>
                <c:pt idx="9">
                  <c:v>0.12381670872370409</c:v>
                </c:pt>
                <c:pt idx="10">
                  <c:v>0.13791666428248073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61952"/>
        <c:axId val="283458816"/>
      </c:scatterChart>
      <c:valAx>
        <c:axId val="28346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58816"/>
        <c:crosses val="autoZero"/>
        <c:crossBetween val="midCat"/>
      </c:valAx>
      <c:valAx>
        <c:axId val="2834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6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-5.970001220703125E-2</c:v>
                </c:pt>
                <c:pt idx="1">
                  <c:v>-3.955000638961792E-2</c:v>
                </c:pt>
                <c:pt idx="2">
                  <c:v>-1.1800030867258782E-2</c:v>
                </c:pt>
                <c:pt idx="3">
                  <c:v>3.3916711807250977E-2</c:v>
                </c:pt>
                <c:pt idx="4">
                  <c:v>6.1199982961018806E-2</c:v>
                </c:pt>
                <c:pt idx="5">
                  <c:v>8.6916645367940415E-2</c:v>
                </c:pt>
                <c:pt idx="6">
                  <c:v>0.1126333475112915</c:v>
                </c:pt>
                <c:pt idx="7">
                  <c:v>0.13623334964116407</c:v>
                </c:pt>
                <c:pt idx="8">
                  <c:v>0.15505003929138184</c:v>
                </c:pt>
                <c:pt idx="9">
                  <c:v>0.17698333660761523</c:v>
                </c:pt>
                <c:pt idx="10">
                  <c:v>0.19550003608067845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56856"/>
        <c:axId val="283461168"/>
      </c:scatterChart>
      <c:valAx>
        <c:axId val="28345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61168"/>
        <c:crosses val="autoZero"/>
        <c:crossBetween val="midCat"/>
      </c:valAx>
      <c:valAx>
        <c:axId val="2834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5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-8.9216669400532966E-2</c:v>
                </c:pt>
                <c:pt idx="1">
                  <c:v>-5.7883322238922119E-2</c:v>
                </c:pt>
                <c:pt idx="2">
                  <c:v>-3.2266656557718987E-2</c:v>
                </c:pt>
                <c:pt idx="3">
                  <c:v>-1.0516683260599624E-2</c:v>
                </c:pt>
                <c:pt idx="4">
                  <c:v>6.3000122706093897E-3</c:v>
                </c:pt>
                <c:pt idx="5">
                  <c:v>2.9483338197072495E-2</c:v>
                </c:pt>
                <c:pt idx="6">
                  <c:v>4.5516669750213623E-2</c:v>
                </c:pt>
                <c:pt idx="7">
                  <c:v>6.0983320077260483E-2</c:v>
                </c:pt>
                <c:pt idx="8">
                  <c:v>7.4650049209594727E-2</c:v>
                </c:pt>
                <c:pt idx="9">
                  <c:v>8.8500022888183594E-2</c:v>
                </c:pt>
                <c:pt idx="10">
                  <c:v>0.10120000441869093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59208"/>
        <c:axId val="283462344"/>
      </c:scatterChart>
      <c:valAx>
        <c:axId val="28345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62344"/>
        <c:crosses val="autoZero"/>
        <c:crossBetween val="midCat"/>
      </c:valAx>
      <c:valAx>
        <c:axId val="2834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5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4.4433335463205825E-2</c:v>
                </c:pt>
                <c:pt idx="1">
                  <c:v>7.9566677411397446E-2</c:v>
                </c:pt>
                <c:pt idx="2">
                  <c:v>0.11568335692087817</c:v>
                </c:pt>
                <c:pt idx="3">
                  <c:v>0.15683335065841675</c:v>
                </c:pt>
                <c:pt idx="4">
                  <c:v>0.17686665058135986</c:v>
                </c:pt>
                <c:pt idx="5">
                  <c:v>0.19770004351933812</c:v>
                </c:pt>
                <c:pt idx="6">
                  <c:v>0.21483333905537916</c:v>
                </c:pt>
                <c:pt idx="7">
                  <c:v>0.23038333654403687</c:v>
                </c:pt>
                <c:pt idx="8">
                  <c:v>0.24461666742960619</c:v>
                </c:pt>
                <c:pt idx="9">
                  <c:v>0.26181662082672119</c:v>
                </c:pt>
                <c:pt idx="10">
                  <c:v>0.2776333292325337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59600"/>
        <c:axId val="283457248"/>
      </c:scatterChart>
      <c:valAx>
        <c:axId val="28345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57248"/>
        <c:crosses val="autoZero"/>
        <c:crossBetween val="midCat"/>
      </c:valAx>
      <c:valAx>
        <c:axId val="2834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5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4.2750020821889168E-2</c:v>
                </c:pt>
                <c:pt idx="1">
                  <c:v>7.6400001843770493E-2</c:v>
                </c:pt>
                <c:pt idx="2">
                  <c:v>0.11343330144882202</c:v>
                </c:pt>
                <c:pt idx="3">
                  <c:v>0.1331667105356853</c:v>
                </c:pt>
                <c:pt idx="4">
                  <c:v>0.14806663990020752</c:v>
                </c:pt>
                <c:pt idx="5">
                  <c:v>0.16621665159861254</c:v>
                </c:pt>
                <c:pt idx="6">
                  <c:v>0.18095002571741725</c:v>
                </c:pt>
                <c:pt idx="7">
                  <c:v>0.19508328040440892</c:v>
                </c:pt>
                <c:pt idx="8">
                  <c:v>0.20893331368764234</c:v>
                </c:pt>
                <c:pt idx="9">
                  <c:v>0.22205003102620458</c:v>
                </c:pt>
                <c:pt idx="10">
                  <c:v>0.23848330974578857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60384"/>
        <c:axId val="283457640"/>
      </c:scatterChart>
      <c:valAx>
        <c:axId val="2834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57640"/>
        <c:crosses val="autoZero"/>
        <c:crossBetween val="midCat"/>
      </c:valAx>
      <c:valAx>
        <c:axId val="2834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2.6833335558573479E-2</c:v>
                </c:pt>
                <c:pt idx="1">
                  <c:v>6.7133327325185288E-2</c:v>
                </c:pt>
                <c:pt idx="2">
                  <c:v>9.4183365503946792E-2</c:v>
                </c:pt>
                <c:pt idx="3">
                  <c:v>0.12731667359669996</c:v>
                </c:pt>
                <c:pt idx="4">
                  <c:v>0.14871666828791308</c:v>
                </c:pt>
                <c:pt idx="5">
                  <c:v>0.16385000944137573</c:v>
                </c:pt>
                <c:pt idx="6">
                  <c:v>0.18118337790171313</c:v>
                </c:pt>
                <c:pt idx="7">
                  <c:v>0.19599997997283936</c:v>
                </c:pt>
                <c:pt idx="8">
                  <c:v>0.20794997612635302</c:v>
                </c:pt>
                <c:pt idx="9">
                  <c:v>0.22291666269302368</c:v>
                </c:pt>
                <c:pt idx="10">
                  <c:v>0.24031668901443481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58032"/>
        <c:axId val="283460776"/>
      </c:scatterChart>
      <c:valAx>
        <c:axId val="28345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60776"/>
        <c:crosses val="autoZero"/>
        <c:crossBetween val="midCat"/>
      </c:valAx>
      <c:valAx>
        <c:axId val="28346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5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6.3166658083597893E-2</c:v>
                </c:pt>
                <c:pt idx="1">
                  <c:v>0.12046670913696289</c:v>
                </c:pt>
                <c:pt idx="2">
                  <c:v>0.17053335905075073</c:v>
                </c:pt>
                <c:pt idx="3">
                  <c:v>0.21619999408721924</c:v>
                </c:pt>
                <c:pt idx="4">
                  <c:v>0.24596663316090894</c:v>
                </c:pt>
                <c:pt idx="5">
                  <c:v>0.27136669556299853</c:v>
                </c:pt>
                <c:pt idx="6">
                  <c:v>0.29743331670761108</c:v>
                </c:pt>
                <c:pt idx="7">
                  <c:v>0.3180999755859375</c:v>
                </c:pt>
                <c:pt idx="8">
                  <c:v>0.34248334169387817</c:v>
                </c:pt>
                <c:pt idx="9">
                  <c:v>0.36116663614908839</c:v>
                </c:pt>
                <c:pt idx="10">
                  <c:v>0.38114998737970973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58424"/>
        <c:axId val="284803072"/>
      </c:scatterChart>
      <c:valAx>
        <c:axId val="2834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03072"/>
        <c:crosses val="autoZero"/>
        <c:crossBetween val="midCat"/>
      </c:valAx>
      <c:valAx>
        <c:axId val="2848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5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38</xdr:row>
      <xdr:rowOff>0</xdr:rowOff>
    </xdr:from>
    <xdr:to>
      <xdr:col>7</xdr:col>
      <xdr:colOff>312420</xdr:colOff>
      <xdr:row>53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2"/>
  <sheetViews>
    <sheetView topLeftCell="A57" workbookViewId="0">
      <selection activeCell="A61" sqref="A61:L66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147</v>
      </c>
    </row>
    <row r="6" spans="1:12" x14ac:dyDescent="0.3">
      <c r="A6" t="s">
        <v>8</v>
      </c>
      <c r="B6" s="1" t="s">
        <v>148</v>
      </c>
    </row>
    <row r="9" spans="1:12" x14ac:dyDescent="0.3">
      <c r="A9" t="s">
        <v>9</v>
      </c>
      <c r="E9" t="s">
        <v>10</v>
      </c>
    </row>
    <row r="10" spans="1:12" x14ac:dyDescent="0.3">
      <c r="A10" t="s">
        <v>11</v>
      </c>
      <c r="E10" t="s">
        <v>12</v>
      </c>
    </row>
    <row r="11" spans="1:12" x14ac:dyDescent="0.3">
      <c r="A11" t="s">
        <v>13</v>
      </c>
      <c r="E11" t="s">
        <v>14</v>
      </c>
    </row>
    <row r="12" spans="1:12" x14ac:dyDescent="0.3">
      <c r="A12" t="s">
        <v>15</v>
      </c>
    </row>
    <row r="14" spans="1:12" x14ac:dyDescent="0.3">
      <c r="A14" s="2" t="s">
        <v>16</v>
      </c>
      <c r="B14" s="2"/>
      <c r="C14" s="2"/>
      <c r="D14" s="2"/>
      <c r="E14" s="2" t="s">
        <v>17</v>
      </c>
      <c r="F14" s="2" t="s">
        <v>18</v>
      </c>
      <c r="G14" s="2"/>
      <c r="H14" s="2"/>
      <c r="I14" s="2"/>
      <c r="J14" s="2"/>
      <c r="K14" s="2"/>
      <c r="L14" s="2"/>
    </row>
    <row r="16" spans="1:12" x14ac:dyDescent="0.3">
      <c r="A16" s="2" t="s">
        <v>19</v>
      </c>
      <c r="B16" s="2"/>
      <c r="C16" s="2"/>
      <c r="D16" s="2"/>
      <c r="E16" s="2" t="s">
        <v>20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24</v>
      </c>
    </row>
    <row r="24" spans="1:12" x14ac:dyDescent="0.3">
      <c r="A24" t="s">
        <v>25</v>
      </c>
    </row>
    <row r="25" spans="1:12" x14ac:dyDescent="0.3">
      <c r="A25" t="s">
        <v>26</v>
      </c>
      <c r="E25" s="3">
        <v>1.4583333333333332E-2</v>
      </c>
    </row>
    <row r="26" spans="1:12" x14ac:dyDescent="0.3">
      <c r="A26" t="s">
        <v>27</v>
      </c>
      <c r="E26" s="3">
        <v>2.0833333333333333E-3</v>
      </c>
    </row>
    <row r="27" spans="1:12" x14ac:dyDescent="0.3">
      <c r="A27" t="s">
        <v>28</v>
      </c>
      <c r="E27" t="s">
        <v>23</v>
      </c>
    </row>
    <row r="28" spans="1:12" x14ac:dyDescent="0.3">
      <c r="A28" t="s">
        <v>29</v>
      </c>
      <c r="E28">
        <v>414</v>
      </c>
      <c r="F28" t="s">
        <v>30</v>
      </c>
    </row>
    <row r="29" spans="1:12" x14ac:dyDescent="0.3">
      <c r="A29" t="s">
        <v>31</v>
      </c>
      <c r="E29">
        <v>9</v>
      </c>
      <c r="F29" t="s">
        <v>30</v>
      </c>
    </row>
    <row r="30" spans="1:12" x14ac:dyDescent="0.3">
      <c r="A30" t="s">
        <v>32</v>
      </c>
      <c r="E30">
        <v>25</v>
      </c>
    </row>
    <row r="31" spans="1:12" x14ac:dyDescent="0.3">
      <c r="A31" t="s">
        <v>33</v>
      </c>
      <c r="E31">
        <v>0</v>
      </c>
      <c r="F31" t="s">
        <v>34</v>
      </c>
    </row>
    <row r="32" spans="1:12" x14ac:dyDescent="0.3">
      <c r="A32" t="s">
        <v>35</v>
      </c>
      <c r="B32" s="1" t="s">
        <v>149</v>
      </c>
    </row>
    <row r="34" spans="1:12" x14ac:dyDescent="0.3">
      <c r="A34" s="4" t="s">
        <v>36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</row>
    <row r="35" spans="1:12" x14ac:dyDescent="0.3">
      <c r="A35" s="4" t="s">
        <v>37</v>
      </c>
      <c r="B35">
        <v>0</v>
      </c>
      <c r="C35">
        <v>180</v>
      </c>
      <c r="D35">
        <v>360</v>
      </c>
      <c r="E35">
        <v>540</v>
      </c>
      <c r="F35">
        <v>720</v>
      </c>
      <c r="G35">
        <v>900</v>
      </c>
      <c r="H35">
        <v>1080</v>
      </c>
      <c r="I35">
        <v>1260</v>
      </c>
      <c r="J35">
        <v>1440</v>
      </c>
      <c r="K35">
        <v>1620</v>
      </c>
      <c r="L35">
        <v>1800</v>
      </c>
    </row>
    <row r="36" spans="1:12" x14ac:dyDescent="0.3">
      <c r="A36" s="4" t="s">
        <v>38</v>
      </c>
      <c r="B36">
        <v>29.5</v>
      </c>
      <c r="C36">
        <v>31.2</v>
      </c>
      <c r="D36">
        <v>30.3</v>
      </c>
      <c r="E36">
        <v>30.3</v>
      </c>
      <c r="F36">
        <v>30.1</v>
      </c>
      <c r="G36">
        <v>30.2</v>
      </c>
      <c r="H36">
        <v>30.3</v>
      </c>
      <c r="I36">
        <v>30.3</v>
      </c>
      <c r="J36">
        <v>30.5</v>
      </c>
      <c r="K36">
        <v>31</v>
      </c>
      <c r="L36">
        <v>31</v>
      </c>
    </row>
    <row r="37" spans="1:12" x14ac:dyDescent="0.3">
      <c r="A37" s="4" t="s">
        <v>39</v>
      </c>
      <c r="B37">
        <v>3.9299998432397842E-2</v>
      </c>
      <c r="C37">
        <v>3.9400000125169754E-2</v>
      </c>
      <c r="D37">
        <v>3.9400000125169754E-2</v>
      </c>
      <c r="E37">
        <v>3.9200000464916229E-2</v>
      </c>
      <c r="F37">
        <v>3.9000000804662704E-2</v>
      </c>
      <c r="G37">
        <v>3.9000000804662704E-2</v>
      </c>
      <c r="H37">
        <v>3.8899999111890793E-2</v>
      </c>
      <c r="I37">
        <v>3.8899999111890793E-2</v>
      </c>
      <c r="J37">
        <v>3.9000000804662704E-2</v>
      </c>
      <c r="K37">
        <v>3.8899999111890793E-2</v>
      </c>
      <c r="L37">
        <v>3.8699999451637268E-2</v>
      </c>
    </row>
    <row r="38" spans="1:12" x14ac:dyDescent="0.3">
      <c r="A38" s="4" t="s">
        <v>40</v>
      </c>
      <c r="B38">
        <v>0.31330001354217529</v>
      </c>
      <c r="C38">
        <v>0.31180000305175781</v>
      </c>
      <c r="D38">
        <v>0.31020000576972961</v>
      </c>
      <c r="E38">
        <v>0.3075999915599823</v>
      </c>
      <c r="F38">
        <v>0.30649998784065247</v>
      </c>
      <c r="G38">
        <v>0.30500000715255737</v>
      </c>
      <c r="H38">
        <v>0.30370000004768372</v>
      </c>
      <c r="I38">
        <v>0.30239999294281006</v>
      </c>
      <c r="J38">
        <v>0.30180001258850098</v>
      </c>
      <c r="K38">
        <v>0.30099999904632568</v>
      </c>
      <c r="L38">
        <v>0.29969999194145203</v>
      </c>
    </row>
    <row r="39" spans="1:12" x14ac:dyDescent="0.3">
      <c r="A39" s="4" t="s">
        <v>41</v>
      </c>
      <c r="B39">
        <v>0.59259998798370361</v>
      </c>
      <c r="C39">
        <v>0.5899999737739563</v>
      </c>
      <c r="D39">
        <v>0.60559999942779541</v>
      </c>
      <c r="E39">
        <v>0.60430002212524414</v>
      </c>
      <c r="F39">
        <v>0.60240000486373901</v>
      </c>
      <c r="G39">
        <v>0.60119998455047607</v>
      </c>
      <c r="H39">
        <v>0.60009998083114624</v>
      </c>
      <c r="I39">
        <v>0.59829998016357422</v>
      </c>
      <c r="J39">
        <v>0.59769999980926514</v>
      </c>
      <c r="K39">
        <v>0.59589999914169312</v>
      </c>
      <c r="L39">
        <v>0.59509998559951782</v>
      </c>
    </row>
    <row r="40" spans="1:12" x14ac:dyDescent="0.3">
      <c r="A40" s="4" t="s">
        <v>42</v>
      </c>
      <c r="B40">
        <v>0.91019999980926514</v>
      </c>
      <c r="C40">
        <v>0.90950000286102295</v>
      </c>
      <c r="D40">
        <v>0.90780001878738403</v>
      </c>
      <c r="E40">
        <v>0.90570002794265747</v>
      </c>
      <c r="F40">
        <v>0.90329998731613159</v>
      </c>
      <c r="G40">
        <v>0.90200001001358032</v>
      </c>
      <c r="H40">
        <v>0.90049999952316284</v>
      </c>
      <c r="I40">
        <v>0.8992999792098999</v>
      </c>
      <c r="J40">
        <v>0.89910000562667847</v>
      </c>
      <c r="K40">
        <v>0.8970000147819519</v>
      </c>
      <c r="L40">
        <v>0.89630001783370972</v>
      </c>
    </row>
    <row r="41" spans="1:12" x14ac:dyDescent="0.3">
      <c r="A41" s="4" t="s">
        <v>43</v>
      </c>
      <c r="B41">
        <v>1.1644999980926514</v>
      </c>
      <c r="C41">
        <v>1.200700044631958</v>
      </c>
      <c r="D41">
        <v>1.1994999647140503</v>
      </c>
      <c r="E41">
        <v>1.1980999708175659</v>
      </c>
      <c r="F41">
        <v>1.1955000162124634</v>
      </c>
      <c r="G41">
        <v>1.194100022315979</v>
      </c>
      <c r="H41">
        <v>1.1921000480651855</v>
      </c>
      <c r="I41">
        <v>1.1902999877929687</v>
      </c>
      <c r="J41">
        <v>1.1892999410629272</v>
      </c>
      <c r="K41">
        <v>1.1878000497817993</v>
      </c>
      <c r="L41">
        <v>1.1866999864578247</v>
      </c>
    </row>
    <row r="42" spans="1:12" x14ac:dyDescent="0.3">
      <c r="A42" s="4" t="s">
        <v>44</v>
      </c>
      <c r="B42">
        <v>1.3910000324249268</v>
      </c>
      <c r="C42">
        <v>1.4315999746322632</v>
      </c>
      <c r="D42">
        <v>1.434499979019165</v>
      </c>
      <c r="E42">
        <v>1.4328999519348145</v>
      </c>
      <c r="F42">
        <v>1.4307999610900879</v>
      </c>
      <c r="G42">
        <v>1.4292000532150269</v>
      </c>
      <c r="H42">
        <v>1.4273999929428101</v>
      </c>
      <c r="I42">
        <v>1.4247000217437744</v>
      </c>
      <c r="J42">
        <v>1.4240000247955322</v>
      </c>
      <c r="K42">
        <v>1.4226000308990479</v>
      </c>
      <c r="L42">
        <v>1.4204000234603882</v>
      </c>
    </row>
    <row r="43" spans="1:12" x14ac:dyDescent="0.3">
      <c r="A43" s="4" t="s">
        <v>45</v>
      </c>
      <c r="B43">
        <v>3.9299998432397842E-2</v>
      </c>
      <c r="C43">
        <v>3.9400000125169754E-2</v>
      </c>
      <c r="D43">
        <v>3.9400000125169754E-2</v>
      </c>
      <c r="E43">
        <v>3.9200000464916229E-2</v>
      </c>
      <c r="F43">
        <v>3.9000000804662704E-2</v>
      </c>
      <c r="G43">
        <v>3.9099998772144318E-2</v>
      </c>
      <c r="H43">
        <v>3.9099998772144318E-2</v>
      </c>
      <c r="I43">
        <v>3.8899999111890793E-2</v>
      </c>
      <c r="J43">
        <v>3.9099998772144318E-2</v>
      </c>
      <c r="K43">
        <v>3.9099998772144318E-2</v>
      </c>
      <c r="L43">
        <v>3.9099998772144318E-2</v>
      </c>
    </row>
    <row r="44" spans="1:12" x14ac:dyDescent="0.3">
      <c r="A44" s="4" t="s">
        <v>46</v>
      </c>
      <c r="B44">
        <v>0.32440000772476196</v>
      </c>
      <c r="C44">
        <v>0.32300001382827759</v>
      </c>
      <c r="D44">
        <v>0.32159999012947083</v>
      </c>
      <c r="E44">
        <v>0.31929999589920044</v>
      </c>
      <c r="F44">
        <v>0.31779998540878296</v>
      </c>
      <c r="G44">
        <v>0.31630000472068787</v>
      </c>
      <c r="H44">
        <v>0.31529998779296875</v>
      </c>
      <c r="I44">
        <v>0.31400001049041748</v>
      </c>
      <c r="J44">
        <v>0.31310001015663147</v>
      </c>
      <c r="K44">
        <v>0.31240001320838928</v>
      </c>
      <c r="L44">
        <v>0.31119999289512634</v>
      </c>
    </row>
    <row r="45" spans="1:12" x14ac:dyDescent="0.3">
      <c r="A45" s="4" t="s">
        <v>47</v>
      </c>
      <c r="B45">
        <v>0.62970000505447388</v>
      </c>
      <c r="C45">
        <v>0.62860000133514404</v>
      </c>
      <c r="D45">
        <v>0.62669998407363892</v>
      </c>
      <c r="E45">
        <v>0.62440001964569092</v>
      </c>
      <c r="F45">
        <v>0.62239998579025269</v>
      </c>
      <c r="G45">
        <v>0.62050002813339233</v>
      </c>
      <c r="H45">
        <v>0.61909997463226318</v>
      </c>
      <c r="I45">
        <v>0.61739999055862427</v>
      </c>
      <c r="J45">
        <v>0.61629998683929443</v>
      </c>
      <c r="K45">
        <v>0.61549997329711914</v>
      </c>
      <c r="L45">
        <v>0.61430001258850098</v>
      </c>
    </row>
    <row r="46" spans="1:12" x14ac:dyDescent="0.3">
      <c r="A46" s="4" t="s">
        <v>48</v>
      </c>
      <c r="B46">
        <v>0.92229998111724854</v>
      </c>
      <c r="C46">
        <v>0.9211999773979187</v>
      </c>
      <c r="D46">
        <v>0.92009997367858887</v>
      </c>
      <c r="E46">
        <v>0.91740000247955322</v>
      </c>
      <c r="F46">
        <v>0.91610002517700195</v>
      </c>
      <c r="G46">
        <v>0.91390001773834229</v>
      </c>
      <c r="H46">
        <v>0.91109997034072876</v>
      </c>
      <c r="I46">
        <v>0.91039997339248657</v>
      </c>
      <c r="J46">
        <v>0.90859997272491455</v>
      </c>
      <c r="K46">
        <v>0.90659999847412109</v>
      </c>
      <c r="L46">
        <v>0.90679997205734253</v>
      </c>
    </row>
    <row r="47" spans="1:12" x14ac:dyDescent="0.3">
      <c r="A47" s="4" t="s">
        <v>49</v>
      </c>
      <c r="B47">
        <v>1.1706999540328979</v>
      </c>
      <c r="C47">
        <v>1.2037999629974365</v>
      </c>
      <c r="D47">
        <v>1.2066999673843384</v>
      </c>
      <c r="E47">
        <v>1.2041000127792358</v>
      </c>
      <c r="F47">
        <v>1.2029000520706177</v>
      </c>
      <c r="G47">
        <v>1.2014000415802002</v>
      </c>
      <c r="H47">
        <v>1.198199987411499</v>
      </c>
      <c r="I47">
        <v>1.197100043296814</v>
      </c>
      <c r="J47">
        <v>1.1955000162124634</v>
      </c>
      <c r="K47">
        <v>1.1936999559402466</v>
      </c>
      <c r="L47">
        <v>1.1921000480651855</v>
      </c>
    </row>
    <row r="48" spans="1:12" x14ac:dyDescent="0.3">
      <c r="A48" s="4" t="s">
        <v>50</v>
      </c>
      <c r="B48">
        <v>1.4565000534057617</v>
      </c>
      <c r="C48">
        <v>1.4567999839782715</v>
      </c>
      <c r="D48">
        <v>1.4537999629974365</v>
      </c>
      <c r="E48">
        <v>1.4505000114440918</v>
      </c>
      <c r="F48">
        <v>1.4484000205993652</v>
      </c>
      <c r="G48">
        <v>1.4457999467849731</v>
      </c>
      <c r="H48">
        <v>1.4428000450134277</v>
      </c>
      <c r="I48">
        <v>1.4414000511169434</v>
      </c>
      <c r="J48">
        <v>1.4385000467300415</v>
      </c>
      <c r="K48">
        <v>1.4368000030517578</v>
      </c>
      <c r="L48">
        <v>1.4366999864578247</v>
      </c>
    </row>
    <row r="49" spans="1:12" x14ac:dyDescent="0.3">
      <c r="A49" s="4" t="s">
        <v>51</v>
      </c>
      <c r="B49">
        <v>1.2792999744415283</v>
      </c>
      <c r="C49">
        <v>1.3091000318527222</v>
      </c>
      <c r="D49">
        <v>1.3145999908447266</v>
      </c>
      <c r="E49">
        <v>1.3406000137329102</v>
      </c>
      <c r="F49">
        <v>1.354699969291687</v>
      </c>
      <c r="G49">
        <v>1.3755999803543091</v>
      </c>
      <c r="H49">
        <v>1.3991999626159668</v>
      </c>
      <c r="I49">
        <v>1.4129999876022339</v>
      </c>
      <c r="J49">
        <v>1.4321999549865723</v>
      </c>
      <c r="K49">
        <v>1.4451999664306641</v>
      </c>
      <c r="L49">
        <v>1.4496999979019165</v>
      </c>
    </row>
    <row r="50" spans="1:12" x14ac:dyDescent="0.3">
      <c r="A50" s="4" t="s">
        <v>52</v>
      </c>
      <c r="B50">
        <v>1.3337999582290649</v>
      </c>
      <c r="C50">
        <v>1.3633999824523926</v>
      </c>
      <c r="D50">
        <v>1.3770999908447266</v>
      </c>
      <c r="E50">
        <v>1.4036999940872192</v>
      </c>
      <c r="F50">
        <v>1.4082000255584717</v>
      </c>
      <c r="G50">
        <v>1.4293999671936035</v>
      </c>
      <c r="H50">
        <v>1.4574999809265137</v>
      </c>
      <c r="I50">
        <v>1.4723999500274658</v>
      </c>
      <c r="J50">
        <v>1.4953000545501709</v>
      </c>
      <c r="K50">
        <v>1.5121999979019165</v>
      </c>
      <c r="L50">
        <v>1.5235999822616577</v>
      </c>
    </row>
    <row r="51" spans="1:12" x14ac:dyDescent="0.3">
      <c r="A51" s="4" t="s">
        <v>53</v>
      </c>
      <c r="B51">
        <v>1.3315000534057617</v>
      </c>
      <c r="C51">
        <v>1.3618999719619751</v>
      </c>
      <c r="D51">
        <v>1.3720999956130981</v>
      </c>
      <c r="E51">
        <v>1.3986999988555908</v>
      </c>
      <c r="F51">
        <v>1.4046000242233276</v>
      </c>
      <c r="G51">
        <v>1.4213999509811401</v>
      </c>
      <c r="H51">
        <v>1.4486000537872314</v>
      </c>
      <c r="I51">
        <v>1.461899995803833</v>
      </c>
      <c r="J51">
        <v>1.4850000143051147</v>
      </c>
      <c r="K51">
        <v>1.5005999803543091</v>
      </c>
      <c r="L51">
        <v>1.5135999917984009</v>
      </c>
    </row>
    <row r="52" spans="1:12" x14ac:dyDescent="0.3">
      <c r="A52" s="4" t="s">
        <v>54</v>
      </c>
      <c r="B52">
        <v>1.4500999450683594</v>
      </c>
      <c r="C52">
        <v>1.4927999973297119</v>
      </c>
      <c r="D52">
        <v>1.5063999891281128</v>
      </c>
      <c r="E52">
        <v>1.5336999893188477</v>
      </c>
      <c r="F52">
        <v>1.535599946975708</v>
      </c>
      <c r="G52">
        <v>1.5477999448776245</v>
      </c>
      <c r="H52">
        <v>1.566100001335144</v>
      </c>
      <c r="I52">
        <v>1.5729999542236328</v>
      </c>
      <c r="J52">
        <v>1.593000054359436</v>
      </c>
      <c r="K52">
        <v>1.6087000370025635</v>
      </c>
      <c r="L52">
        <v>1.615399956703186</v>
      </c>
    </row>
    <row r="53" spans="1:12" x14ac:dyDescent="0.3">
      <c r="A53" s="4" t="s">
        <v>55</v>
      </c>
      <c r="B53">
        <v>1.3135999441146851</v>
      </c>
      <c r="C53">
        <v>1.3442000150680542</v>
      </c>
      <c r="D53">
        <v>1.3688000440597534</v>
      </c>
      <c r="E53">
        <v>1.3980000019073486</v>
      </c>
      <c r="F53">
        <v>1.4114999771118164</v>
      </c>
      <c r="G53">
        <v>1.427299976348877</v>
      </c>
      <c r="H53">
        <v>1.4549000263214111</v>
      </c>
      <c r="I53">
        <v>1.4675999879837036</v>
      </c>
      <c r="J53">
        <v>1.4869999885559082</v>
      </c>
      <c r="K53">
        <v>1.5034999847412109</v>
      </c>
      <c r="L53">
        <v>1.5145000219345093</v>
      </c>
    </row>
    <row r="54" spans="1:12" x14ac:dyDescent="0.3">
      <c r="A54" s="4" t="s">
        <v>56</v>
      </c>
      <c r="B54">
        <v>1.4009000062942505</v>
      </c>
      <c r="C54">
        <v>1.4284000396728516</v>
      </c>
      <c r="D54">
        <v>1.4414000511169434</v>
      </c>
      <c r="E54">
        <v>1.469499945640564</v>
      </c>
      <c r="F54">
        <v>1.473099946975708</v>
      </c>
      <c r="G54">
        <v>1.4831999540328979</v>
      </c>
      <c r="H54">
        <v>1.5005999803543091</v>
      </c>
      <c r="I54">
        <v>1.5111000537872314</v>
      </c>
      <c r="J54">
        <v>1.5275000333786011</v>
      </c>
      <c r="K54">
        <v>1.541700005531311</v>
      </c>
      <c r="L54">
        <v>1.5503000020980835</v>
      </c>
    </row>
    <row r="55" spans="1:12" x14ac:dyDescent="0.3">
      <c r="A55" s="4" t="s">
        <v>57</v>
      </c>
      <c r="B55">
        <v>1.2605999708175659</v>
      </c>
      <c r="C55">
        <v>1.2767000198364258</v>
      </c>
      <c r="D55">
        <v>1.2956999540328979</v>
      </c>
      <c r="E55">
        <v>1.3407000303268433</v>
      </c>
      <c r="F55">
        <v>1.3499000072479248</v>
      </c>
      <c r="G55">
        <v>1.3739999532699585</v>
      </c>
      <c r="H55">
        <v>1.4005999565124512</v>
      </c>
      <c r="I55">
        <v>1.4228999614715576</v>
      </c>
      <c r="J55">
        <v>1.4493000507354736</v>
      </c>
      <c r="K55">
        <v>1.4739999771118164</v>
      </c>
      <c r="L55">
        <v>1.4930000305175781</v>
      </c>
    </row>
    <row r="56" spans="1:12" x14ac:dyDescent="0.3">
      <c r="A56" s="4" t="s">
        <v>58</v>
      </c>
      <c r="B56">
        <v>1.3956999778747559</v>
      </c>
      <c r="C56">
        <v>1.4327000379562378</v>
      </c>
      <c r="D56">
        <v>1.4718999862670898</v>
      </c>
      <c r="E56">
        <v>1.5202000141143799</v>
      </c>
      <c r="F56">
        <v>1.5515999794006348</v>
      </c>
      <c r="G56">
        <v>1.5823999643325806</v>
      </c>
      <c r="H56">
        <v>1.6134999990463257</v>
      </c>
      <c r="I56">
        <v>1.6375000476837158</v>
      </c>
      <c r="J56">
        <v>1.6624000072479248</v>
      </c>
      <c r="K56">
        <v>1.6841000318527222</v>
      </c>
      <c r="L56">
        <v>1.6972999572753906</v>
      </c>
    </row>
    <row r="57" spans="1:12" x14ac:dyDescent="0.3">
      <c r="A57" s="4" t="s">
        <v>59</v>
      </c>
      <c r="B57">
        <v>1.3992999792098999</v>
      </c>
      <c r="C57">
        <v>1.4236999750137329</v>
      </c>
      <c r="D57">
        <v>1.4493000507354736</v>
      </c>
      <c r="E57">
        <v>1.493399977684021</v>
      </c>
      <c r="F57">
        <v>1.5183999538421631</v>
      </c>
      <c r="G57">
        <v>1.547700047492981</v>
      </c>
      <c r="H57">
        <v>1.5756000280380249</v>
      </c>
      <c r="I57">
        <v>1.6022000312805176</v>
      </c>
      <c r="J57">
        <v>1.6275999546051025</v>
      </c>
      <c r="K57">
        <v>1.6526999473571777</v>
      </c>
      <c r="L57">
        <v>1.6735999584197998</v>
      </c>
    </row>
    <row r="58" spans="1:12" x14ac:dyDescent="0.3">
      <c r="A58" s="4" t="s">
        <v>60</v>
      </c>
      <c r="B58">
        <v>1.2461999654769897</v>
      </c>
      <c r="C58">
        <v>1.2788000106811523</v>
      </c>
      <c r="D58">
        <v>1.3177000284194946</v>
      </c>
      <c r="E58">
        <v>1.3830000162124634</v>
      </c>
      <c r="F58">
        <v>1.4206000566482544</v>
      </c>
      <c r="G58">
        <v>1.4632999897003174</v>
      </c>
      <c r="H58">
        <v>1.5104000568389893</v>
      </c>
      <c r="I58">
        <v>1.5465999841690063</v>
      </c>
      <c r="J58">
        <v>1.5844999551773071</v>
      </c>
      <c r="K58">
        <v>1.6124999523162842</v>
      </c>
      <c r="L58">
        <v>1.6375000476837158</v>
      </c>
    </row>
    <row r="59" spans="1:12" x14ac:dyDescent="0.3">
      <c r="A59" s="4" t="s">
        <v>61</v>
      </c>
      <c r="B59">
        <v>1.3851000070571899</v>
      </c>
      <c r="C59">
        <v>1.4004000425338745</v>
      </c>
      <c r="D59">
        <v>1.4112999439239502</v>
      </c>
      <c r="E59">
        <v>1.4466999769210815</v>
      </c>
      <c r="F59">
        <v>1.4706000089645386</v>
      </c>
      <c r="G59">
        <v>1.4944000244140625</v>
      </c>
      <c r="H59">
        <v>1.521399974822998</v>
      </c>
      <c r="I59">
        <v>1.5506000518798828</v>
      </c>
      <c r="J59">
        <v>1.5780999660491943</v>
      </c>
      <c r="K59">
        <v>1.6013000011444092</v>
      </c>
      <c r="L59">
        <v>1.6252000331878662</v>
      </c>
    </row>
    <row r="60" spans="1:12" x14ac:dyDescent="0.3">
      <c r="A60" s="4" t="s">
        <v>62</v>
      </c>
      <c r="B60">
        <v>1.2026000022888184</v>
      </c>
      <c r="C60">
        <v>1.1878000497817993</v>
      </c>
      <c r="D60">
        <v>1.2173000574111938</v>
      </c>
      <c r="E60">
        <v>1.2795000076293945</v>
      </c>
      <c r="F60">
        <v>1.3039000034332275</v>
      </c>
      <c r="G60">
        <v>1.3115999698638916</v>
      </c>
      <c r="H60">
        <v>1.3170000314712524</v>
      </c>
      <c r="I60">
        <v>1.312999963760376</v>
      </c>
      <c r="J60">
        <v>1.3154000043869019</v>
      </c>
      <c r="K60">
        <v>1.346500039100647</v>
      </c>
      <c r="L60">
        <v>1.3884999752044678</v>
      </c>
    </row>
    <row r="61" spans="1:12" x14ac:dyDescent="0.3">
      <c r="A61" s="4" t="s">
        <v>63</v>
      </c>
      <c r="B61">
        <v>1.2065000534057617</v>
      </c>
      <c r="C61">
        <v>1.2340999841690063</v>
      </c>
      <c r="D61">
        <v>1.2387000322341919</v>
      </c>
      <c r="E61">
        <v>1.2455999851226807</v>
      </c>
      <c r="F61">
        <v>1.2695000171661377</v>
      </c>
      <c r="G61">
        <v>1.2862999439239502</v>
      </c>
      <c r="H61">
        <v>1.308899998664856</v>
      </c>
      <c r="I61">
        <v>1.3253999948501587</v>
      </c>
      <c r="J61">
        <v>1.3359999656677246</v>
      </c>
      <c r="K61">
        <v>1.357200026512146</v>
      </c>
      <c r="L61">
        <v>1.372499942779541</v>
      </c>
    </row>
    <row r="62" spans="1:12" x14ac:dyDescent="0.3">
      <c r="A62" s="4" t="s">
        <v>64</v>
      </c>
      <c r="B62">
        <v>1.1301000118255615</v>
      </c>
      <c r="C62">
        <v>1.1543999910354614</v>
      </c>
      <c r="D62">
        <v>1.1735999584197998</v>
      </c>
      <c r="E62">
        <v>1.2019000053405762</v>
      </c>
      <c r="F62">
        <v>1.2164000272750854</v>
      </c>
      <c r="G62">
        <v>1.2330000400543213</v>
      </c>
      <c r="H62">
        <v>1.2515000104904175</v>
      </c>
      <c r="I62">
        <v>1.2667000293731689</v>
      </c>
      <c r="J62">
        <v>1.2778999805450439</v>
      </c>
      <c r="K62">
        <v>1.2965999841690063</v>
      </c>
      <c r="L62">
        <v>1.3087999820709229</v>
      </c>
    </row>
    <row r="63" spans="1:12" x14ac:dyDescent="0.3">
      <c r="A63" s="4" t="s">
        <v>65</v>
      </c>
      <c r="B63">
        <v>1.177899956703186</v>
      </c>
      <c r="C63">
        <v>1.1973999738693237</v>
      </c>
      <c r="D63">
        <v>1.2137999534606934</v>
      </c>
      <c r="E63">
        <v>1.2412999868392944</v>
      </c>
      <c r="F63">
        <v>1.2576999664306641</v>
      </c>
      <c r="G63">
        <v>1.2760000228881836</v>
      </c>
      <c r="H63">
        <v>1.2930999994277954</v>
      </c>
      <c r="I63">
        <v>1.3052999973297119</v>
      </c>
      <c r="J63">
        <v>1.3171999454498291</v>
      </c>
      <c r="K63">
        <v>1.3296999931335449</v>
      </c>
      <c r="L63">
        <v>1.3395999670028687</v>
      </c>
    </row>
    <row r="64" spans="1:12" x14ac:dyDescent="0.3">
      <c r="A64" s="4" t="s">
        <v>66</v>
      </c>
      <c r="B64">
        <v>1.2302000522613525</v>
      </c>
      <c r="C64">
        <v>1.2473000288009644</v>
      </c>
      <c r="D64">
        <v>1.2511999607086182</v>
      </c>
      <c r="E64">
        <v>1.2730000019073486</v>
      </c>
      <c r="F64">
        <v>1.2864999771118164</v>
      </c>
      <c r="G64">
        <v>1.3047000169754028</v>
      </c>
      <c r="H64">
        <v>1.3243999481201172</v>
      </c>
      <c r="I64">
        <v>1.3418999910354614</v>
      </c>
      <c r="J64">
        <v>1.3578000068664551</v>
      </c>
      <c r="K64">
        <v>1.377500057220459</v>
      </c>
      <c r="L64">
        <v>1.392300009727478</v>
      </c>
    </row>
    <row r="65" spans="1:12" x14ac:dyDescent="0.3">
      <c r="A65" s="4" t="s">
        <v>67</v>
      </c>
      <c r="B65">
        <v>1.177899956703186</v>
      </c>
      <c r="C65">
        <v>1.2163000106811523</v>
      </c>
      <c r="D65">
        <v>1.239799976348877</v>
      </c>
      <c r="E65">
        <v>1.2762000560760498</v>
      </c>
      <c r="F65">
        <v>1.2963000535964966</v>
      </c>
      <c r="G65">
        <v>1.3164000511169434</v>
      </c>
      <c r="H65">
        <v>1.3386000394821167</v>
      </c>
      <c r="I65">
        <v>1.3559999465942383</v>
      </c>
      <c r="J65">
        <v>1.3675999641418457</v>
      </c>
      <c r="K65">
        <v>1.382099986076355</v>
      </c>
      <c r="L65">
        <v>1.3938000202178955</v>
      </c>
    </row>
    <row r="66" spans="1:12" x14ac:dyDescent="0.3">
      <c r="A66" s="4" t="s">
        <v>68</v>
      </c>
      <c r="B66">
        <v>1.146399974822998</v>
      </c>
      <c r="C66">
        <v>1.1675000190734863</v>
      </c>
      <c r="D66">
        <v>1.1800999641418457</v>
      </c>
      <c r="E66">
        <v>1.2029999494552612</v>
      </c>
      <c r="F66">
        <v>1.2201999425888062</v>
      </c>
      <c r="G66">
        <v>1.2398999929428101</v>
      </c>
      <c r="H66">
        <v>1.2590999603271484</v>
      </c>
      <c r="I66">
        <v>1.278499960899353</v>
      </c>
      <c r="J66">
        <v>1.2943999767303467</v>
      </c>
      <c r="K66">
        <v>1.3134000301361084</v>
      </c>
      <c r="L66">
        <v>1.3274999856948853</v>
      </c>
    </row>
    <row r="67" spans="1:12" x14ac:dyDescent="0.3">
      <c r="A67" s="4" t="s">
        <v>69</v>
      </c>
      <c r="B67">
        <v>1.1556999683380127</v>
      </c>
      <c r="C67">
        <v>1.1779999732971191</v>
      </c>
      <c r="D67">
        <v>1.1938999891281128</v>
      </c>
      <c r="E67">
        <v>1.2237000465393066</v>
      </c>
      <c r="F67">
        <v>1.2467000484466553</v>
      </c>
      <c r="G67">
        <v>1.2678999900817871</v>
      </c>
      <c r="H67">
        <v>1.291700005531311</v>
      </c>
      <c r="I67">
        <v>1.315000057220459</v>
      </c>
      <c r="J67">
        <v>1.3374999761581421</v>
      </c>
      <c r="K67">
        <v>1.3623000383377075</v>
      </c>
      <c r="L67">
        <v>1.3835999965667725</v>
      </c>
    </row>
    <row r="68" spans="1:12" x14ac:dyDescent="0.3">
      <c r="A68" s="4" t="s">
        <v>70</v>
      </c>
      <c r="B68">
        <v>1.1125999689102173</v>
      </c>
      <c r="C68">
        <v>1.1450999975204468</v>
      </c>
      <c r="D68">
        <v>1.1778000593185425</v>
      </c>
      <c r="E68">
        <v>1.2200000286102295</v>
      </c>
      <c r="F68">
        <v>1.2482999563217163</v>
      </c>
      <c r="G68">
        <v>1.2720999717712402</v>
      </c>
      <c r="H68">
        <v>1.2962000370025635</v>
      </c>
      <c r="I68">
        <v>1.3203999996185303</v>
      </c>
      <c r="J68">
        <v>1.3424999713897705</v>
      </c>
      <c r="K68">
        <v>1.3681000471115112</v>
      </c>
      <c r="L68">
        <v>1.3921999931335449</v>
      </c>
    </row>
    <row r="69" spans="1:12" x14ac:dyDescent="0.3">
      <c r="A69" s="4" t="s">
        <v>71</v>
      </c>
      <c r="B69">
        <v>1.1562000513076782</v>
      </c>
      <c r="C69">
        <v>1.1931999921798706</v>
      </c>
      <c r="D69">
        <v>1.2228000164031982</v>
      </c>
      <c r="E69">
        <v>1.2580000162124634</v>
      </c>
      <c r="F69">
        <v>1.2843999862670898</v>
      </c>
      <c r="G69">
        <v>1.3073999881744385</v>
      </c>
      <c r="H69">
        <v>1.3300000429153442</v>
      </c>
      <c r="I69">
        <v>1.3513000011444092</v>
      </c>
      <c r="J69">
        <v>1.3688000440597534</v>
      </c>
      <c r="K69">
        <v>1.3890999555587769</v>
      </c>
      <c r="L69">
        <v>1.405500054359436</v>
      </c>
    </row>
    <row r="70" spans="1:12" x14ac:dyDescent="0.3">
      <c r="A70" s="4" t="s">
        <v>72</v>
      </c>
      <c r="B70">
        <v>1.2297999858856201</v>
      </c>
      <c r="C70">
        <v>1.2512999773025513</v>
      </c>
      <c r="D70">
        <v>1.2755999565124512</v>
      </c>
      <c r="E70">
        <v>1.3264000415802002</v>
      </c>
      <c r="F70">
        <v>1.3543000221252441</v>
      </c>
      <c r="G70">
        <v>1.3789999485015869</v>
      </c>
      <c r="H70">
        <v>1.4012999534606934</v>
      </c>
      <c r="I70">
        <v>1.4212000370025635</v>
      </c>
      <c r="J70">
        <v>1.4364000558853149</v>
      </c>
      <c r="K70">
        <v>1.4570000171661377</v>
      </c>
      <c r="L70">
        <v>1.4714000225067139</v>
      </c>
    </row>
    <row r="71" spans="1:12" x14ac:dyDescent="0.3">
      <c r="A71" s="4" t="s">
        <v>73</v>
      </c>
      <c r="B71">
        <v>1.0946999788284302</v>
      </c>
      <c r="C71">
        <v>1.114799976348877</v>
      </c>
      <c r="D71">
        <v>1.136199951171875</v>
      </c>
      <c r="E71">
        <v>1.1848000288009644</v>
      </c>
      <c r="F71">
        <v>1.2142000198364258</v>
      </c>
      <c r="G71">
        <v>1.2453000545501709</v>
      </c>
      <c r="H71">
        <v>1.277400016784668</v>
      </c>
      <c r="I71">
        <v>1.3050999641418457</v>
      </c>
      <c r="J71">
        <v>1.3286000490188599</v>
      </c>
      <c r="K71">
        <v>1.3526999950408936</v>
      </c>
      <c r="L71">
        <v>1.3729000091552734</v>
      </c>
    </row>
    <row r="72" spans="1:12" x14ac:dyDescent="0.3">
      <c r="A72" s="4" t="s">
        <v>74</v>
      </c>
      <c r="B72">
        <v>1.1648000478744507</v>
      </c>
      <c r="C72">
        <v>1.1886999607086182</v>
      </c>
      <c r="D72">
        <v>1.2110999822616577</v>
      </c>
      <c r="E72">
        <v>1.2414000034332275</v>
      </c>
      <c r="F72">
        <v>1.2670999765396118</v>
      </c>
      <c r="G72">
        <v>1.2971999645233154</v>
      </c>
      <c r="H72">
        <v>1.326200008392334</v>
      </c>
      <c r="I72">
        <v>1.3467999696731567</v>
      </c>
      <c r="J72">
        <v>1.3617000579833984</v>
      </c>
      <c r="K72">
        <v>1.3773000240325928</v>
      </c>
      <c r="L72">
        <v>1.386199951171875</v>
      </c>
    </row>
    <row r="73" spans="1:12" x14ac:dyDescent="0.3">
      <c r="A73" s="4" t="s">
        <v>75</v>
      </c>
      <c r="B73">
        <v>1.1571999788284302</v>
      </c>
      <c r="C73">
        <v>1.1769000291824341</v>
      </c>
      <c r="D73">
        <v>1.1944999694824219</v>
      </c>
      <c r="E73">
        <v>1.2181999683380127</v>
      </c>
      <c r="F73">
        <v>1.2427999973297119</v>
      </c>
      <c r="G73">
        <v>1.2601000070571899</v>
      </c>
      <c r="H73">
        <v>1.2738000154495239</v>
      </c>
      <c r="I73">
        <v>1.2861000299453735</v>
      </c>
      <c r="J73">
        <v>1.2997000217437744</v>
      </c>
      <c r="K73">
        <v>1.3127000331878662</v>
      </c>
      <c r="L73">
        <v>1.3250000476837158</v>
      </c>
    </row>
    <row r="74" spans="1:12" x14ac:dyDescent="0.3">
      <c r="A74" s="4" t="s">
        <v>76</v>
      </c>
      <c r="B74">
        <v>1.1333999633789063</v>
      </c>
      <c r="C74">
        <v>1.1715999841690063</v>
      </c>
      <c r="D74">
        <v>1.1991000175476074</v>
      </c>
      <c r="E74">
        <v>1.2201999425888062</v>
      </c>
      <c r="F74">
        <v>1.2294000387191772</v>
      </c>
      <c r="G74">
        <v>1.2446000576019287</v>
      </c>
      <c r="H74">
        <v>1.2562999725341797</v>
      </c>
      <c r="I74">
        <v>1.2676000595092773</v>
      </c>
      <c r="J74">
        <v>1.2804000377655029</v>
      </c>
      <c r="K74">
        <v>1.2934999465942383</v>
      </c>
      <c r="L74">
        <v>1.3023999929428101</v>
      </c>
    </row>
    <row r="75" spans="1:12" x14ac:dyDescent="0.3">
      <c r="A75" s="4" t="s">
        <v>77</v>
      </c>
      <c r="B75">
        <v>1.2421000003814697</v>
      </c>
      <c r="C75">
        <v>1.2656999826431274</v>
      </c>
      <c r="D75">
        <v>1.2853000164031982</v>
      </c>
      <c r="E75">
        <v>1.309999942779541</v>
      </c>
      <c r="F75">
        <v>1.3263000249862671</v>
      </c>
      <c r="G75">
        <v>1.3494999408721924</v>
      </c>
      <c r="H75">
        <v>1.3674999475479126</v>
      </c>
      <c r="I75">
        <v>1.3828999996185303</v>
      </c>
      <c r="J75">
        <v>1.3968000411987305</v>
      </c>
      <c r="K75">
        <v>1.4121999740600586</v>
      </c>
      <c r="L75">
        <v>1.424299955368042</v>
      </c>
    </row>
    <row r="76" spans="1:12" x14ac:dyDescent="0.3">
      <c r="A76" s="4" t="s">
        <v>78</v>
      </c>
      <c r="B76">
        <v>1.1921999454498291</v>
      </c>
      <c r="C76">
        <v>1.2209000587463379</v>
      </c>
      <c r="D76">
        <v>1.2431000471115112</v>
      </c>
      <c r="E76">
        <v>1.2649999856948853</v>
      </c>
      <c r="F76">
        <v>1.2795000076293945</v>
      </c>
      <c r="G76">
        <v>1.3013999462127686</v>
      </c>
      <c r="H76">
        <v>1.3157000541687012</v>
      </c>
      <c r="I76">
        <v>1.3279999494552612</v>
      </c>
      <c r="J76">
        <v>1.3400000333786011</v>
      </c>
      <c r="K76">
        <v>1.3533999919891357</v>
      </c>
      <c r="L76">
        <v>1.3639999628067017</v>
      </c>
    </row>
    <row r="77" spans="1:12" x14ac:dyDescent="0.3">
      <c r="A77" s="4" t="s">
        <v>79</v>
      </c>
      <c r="B77">
        <v>1.1753000020980835</v>
      </c>
      <c r="C77">
        <v>1.202299952507019</v>
      </c>
      <c r="D77">
        <v>1.223099946975708</v>
      </c>
      <c r="E77">
        <v>1.2454999685287476</v>
      </c>
      <c r="F77">
        <v>1.2613999843597412</v>
      </c>
      <c r="G77">
        <v>1.2827999591827393</v>
      </c>
      <c r="H77">
        <v>1.3008999824523926</v>
      </c>
      <c r="I77">
        <v>1.3190000057220459</v>
      </c>
      <c r="J77">
        <v>1.3344000577926636</v>
      </c>
      <c r="K77">
        <v>1.3516000509262085</v>
      </c>
      <c r="L77">
        <v>1.3659000396728516</v>
      </c>
    </row>
    <row r="78" spans="1:12" x14ac:dyDescent="0.3">
      <c r="A78" s="4" t="s">
        <v>80</v>
      </c>
      <c r="B78">
        <v>1.2578999996185303</v>
      </c>
      <c r="C78">
        <v>1.267300009727478</v>
      </c>
      <c r="D78">
        <v>1.2817000150680542</v>
      </c>
      <c r="E78">
        <v>1.3065999746322632</v>
      </c>
      <c r="F78">
        <v>1.3145999908447266</v>
      </c>
      <c r="G78">
        <v>1.3396999835968018</v>
      </c>
      <c r="H78">
        <v>1.3537000417709351</v>
      </c>
      <c r="I78">
        <v>1.3646999597549438</v>
      </c>
      <c r="J78">
        <v>1.3777999877929687</v>
      </c>
      <c r="K78">
        <v>1.3874000310897827</v>
      </c>
      <c r="L78">
        <v>1.4002000093460083</v>
      </c>
    </row>
    <row r="79" spans="1:12" x14ac:dyDescent="0.3">
      <c r="A79" s="4" t="s">
        <v>81</v>
      </c>
      <c r="B79">
        <v>1.5375000238418579</v>
      </c>
      <c r="C79">
        <v>1.5534000396728516</v>
      </c>
      <c r="D79">
        <v>1.5728000402450562</v>
      </c>
      <c r="E79">
        <v>1.5953999757766724</v>
      </c>
      <c r="F79">
        <v>1.6073000431060791</v>
      </c>
      <c r="G79">
        <v>1.6273000240325928</v>
      </c>
      <c r="H79">
        <v>1.63919997215271</v>
      </c>
      <c r="I79">
        <v>1.6529999971389771</v>
      </c>
      <c r="J79">
        <v>1.6660000085830688</v>
      </c>
      <c r="K79">
        <v>1.6815999746322632</v>
      </c>
      <c r="L79">
        <v>1.6959999799728394</v>
      </c>
    </row>
    <row r="80" spans="1:12" x14ac:dyDescent="0.3">
      <c r="A80" s="4" t="s">
        <v>82</v>
      </c>
      <c r="B80">
        <v>1.3858000040054321</v>
      </c>
      <c r="C80">
        <v>1.4106999635696411</v>
      </c>
      <c r="D80">
        <v>1.4364000558853149</v>
      </c>
      <c r="E80">
        <v>1.4634000062942505</v>
      </c>
      <c r="F80">
        <v>1.4781999588012695</v>
      </c>
      <c r="G80">
        <v>1.4991999864578247</v>
      </c>
      <c r="H80">
        <v>1.5094000101089478</v>
      </c>
      <c r="I80">
        <v>1.5211999416351318</v>
      </c>
      <c r="J80">
        <v>1.5322999954223633</v>
      </c>
      <c r="K80">
        <v>1.5455000400543213</v>
      </c>
      <c r="L80">
        <v>1.5565999746322632</v>
      </c>
    </row>
    <row r="81" spans="1:12" x14ac:dyDescent="0.3">
      <c r="A81" s="4" t="s">
        <v>83</v>
      </c>
      <c r="B81">
        <v>1.552299976348877</v>
      </c>
      <c r="C81">
        <v>1.5729999542236328</v>
      </c>
      <c r="D81">
        <v>1.5958000421524048</v>
      </c>
      <c r="E81">
        <v>1.6131000518798828</v>
      </c>
      <c r="F81">
        <v>1.625499963760376</v>
      </c>
      <c r="G81">
        <v>1.6396000385284424</v>
      </c>
      <c r="H81">
        <v>1.6444000005722046</v>
      </c>
      <c r="I81">
        <v>1.6538000106811523</v>
      </c>
      <c r="J81">
        <v>1.6611000299453735</v>
      </c>
      <c r="K81">
        <v>1.6761000156402588</v>
      </c>
      <c r="L81">
        <v>1.6871999502182007</v>
      </c>
    </row>
    <row r="82" spans="1:12" x14ac:dyDescent="0.3">
      <c r="A82" s="4" t="s">
        <v>84</v>
      </c>
      <c r="B82">
        <v>1.5475000143051147</v>
      </c>
      <c r="C82">
        <v>1.5751999616622925</v>
      </c>
      <c r="D82">
        <v>1.6023000478744507</v>
      </c>
      <c r="E82">
        <v>1.6362999677658081</v>
      </c>
      <c r="F82">
        <v>1.6532000303268433</v>
      </c>
      <c r="G82">
        <v>1.6791000366210937</v>
      </c>
      <c r="H82">
        <v>1.698699951171875</v>
      </c>
      <c r="I82">
        <v>1.7122999429702759</v>
      </c>
      <c r="J82">
        <v>1.7278000116348267</v>
      </c>
      <c r="K82">
        <v>1.743899941444397</v>
      </c>
      <c r="L82">
        <v>1.7624000310897827</v>
      </c>
    </row>
    <row r="83" spans="1:12" x14ac:dyDescent="0.3">
      <c r="A83" s="4" t="s">
        <v>85</v>
      </c>
      <c r="B83">
        <v>1.5945999622344971</v>
      </c>
      <c r="C83">
        <v>1.6215000152587891</v>
      </c>
      <c r="D83">
        <v>1.6553000211715698</v>
      </c>
      <c r="E83">
        <v>1.6901999711990356</v>
      </c>
      <c r="F83">
        <v>1.708299994468689</v>
      </c>
      <c r="G83">
        <v>1.723099946975708</v>
      </c>
      <c r="H83">
        <v>1.7398999929428101</v>
      </c>
      <c r="I83">
        <v>1.75409996509552</v>
      </c>
      <c r="J83">
        <v>1.7687000036239624</v>
      </c>
      <c r="K83">
        <v>1.7848999500274658</v>
      </c>
      <c r="L83">
        <v>1.8001999855041504</v>
      </c>
    </row>
    <row r="84" spans="1:12" x14ac:dyDescent="0.3">
      <c r="A84" s="4" t="s">
        <v>86</v>
      </c>
      <c r="B84">
        <v>1.5539000034332275</v>
      </c>
      <c r="C84">
        <v>1.5703999996185303</v>
      </c>
      <c r="D84">
        <v>1.5937000513076782</v>
      </c>
      <c r="E84">
        <v>1.6260000467300415</v>
      </c>
      <c r="F84">
        <v>1.6368999481201172</v>
      </c>
      <c r="G84">
        <v>1.6570999622344971</v>
      </c>
      <c r="H84">
        <v>1.6776000261306763</v>
      </c>
      <c r="I84">
        <v>1.6960999965667725</v>
      </c>
      <c r="J84">
        <v>1.7137999534606934</v>
      </c>
      <c r="K84">
        <v>1.7316999435424805</v>
      </c>
      <c r="L84">
        <v>1.7410000562667847</v>
      </c>
    </row>
    <row r="85" spans="1:12" x14ac:dyDescent="0.3">
      <c r="A85" s="4" t="s">
        <v>87</v>
      </c>
      <c r="B85">
        <v>1.184499979019165</v>
      </c>
      <c r="C85">
        <v>1.2319999933242798</v>
      </c>
      <c r="D85">
        <v>1.2410999536514282</v>
      </c>
      <c r="E85">
        <v>1.2539000511169434</v>
      </c>
      <c r="F85">
        <v>1.267300009727478</v>
      </c>
      <c r="G85">
        <v>1.2760000228881836</v>
      </c>
      <c r="H85">
        <v>1.2883000373840332</v>
      </c>
      <c r="I85">
        <v>1.2971999645233154</v>
      </c>
      <c r="J85">
        <v>1.3068000078201294</v>
      </c>
      <c r="K85">
        <v>1.318600058555603</v>
      </c>
      <c r="L85">
        <v>1.3274999856948853</v>
      </c>
    </row>
    <row r="86" spans="1:12" x14ac:dyDescent="0.3">
      <c r="A86" s="4" t="s">
        <v>88</v>
      </c>
      <c r="B86">
        <v>1.3102999925613403</v>
      </c>
      <c r="C86">
        <v>1.3380999565124512</v>
      </c>
      <c r="D86">
        <v>1.3698999881744385</v>
      </c>
      <c r="E86">
        <v>1.3878999948501587</v>
      </c>
      <c r="F86">
        <v>1.4054000377655029</v>
      </c>
      <c r="G86">
        <v>1.4229999780654907</v>
      </c>
      <c r="H86">
        <v>1.4419000148773193</v>
      </c>
      <c r="I86">
        <v>1.4586999416351318</v>
      </c>
      <c r="J86">
        <v>1.473099946975708</v>
      </c>
      <c r="K86">
        <v>1.4867000579833984</v>
      </c>
      <c r="L86">
        <v>1.5016000270843506</v>
      </c>
    </row>
    <row r="87" spans="1:12" x14ac:dyDescent="0.3">
      <c r="A87" s="4" t="s">
        <v>89</v>
      </c>
      <c r="B87">
        <v>1.2501000165939331</v>
      </c>
      <c r="C87">
        <v>1.2676000595092773</v>
      </c>
      <c r="D87">
        <v>1.2862999439239502</v>
      </c>
      <c r="E87">
        <v>1.3042000532150269</v>
      </c>
      <c r="F87">
        <v>1.3148000240325928</v>
      </c>
      <c r="G87">
        <v>1.3293000459671021</v>
      </c>
      <c r="H87">
        <v>1.340999960899353</v>
      </c>
      <c r="I87">
        <v>1.3529000282287598</v>
      </c>
      <c r="J87">
        <v>1.3598999977111816</v>
      </c>
      <c r="K87">
        <v>1.3708000183105469</v>
      </c>
      <c r="L87">
        <v>1.3832999467849731</v>
      </c>
    </row>
    <row r="88" spans="1:12" x14ac:dyDescent="0.3">
      <c r="A88" s="4" t="s">
        <v>90</v>
      </c>
      <c r="B88">
        <v>1.2734999656677246</v>
      </c>
      <c r="C88">
        <v>1.3086999654769897</v>
      </c>
      <c r="D88">
        <v>1.3296999931335449</v>
      </c>
      <c r="E88">
        <v>1.3544000387191772</v>
      </c>
      <c r="F88">
        <v>1.368899941444397</v>
      </c>
      <c r="G88">
        <v>1.3875000476837158</v>
      </c>
      <c r="H88">
        <v>1.4042999744415283</v>
      </c>
      <c r="I88">
        <v>1.4222999811172485</v>
      </c>
      <c r="J88">
        <v>1.4392999410629272</v>
      </c>
      <c r="K88">
        <v>1.454800009727478</v>
      </c>
      <c r="L88">
        <v>1.4716000556945801</v>
      </c>
    </row>
    <row r="89" spans="1:12" x14ac:dyDescent="0.3">
      <c r="A89" s="4" t="s">
        <v>91</v>
      </c>
      <c r="B89">
        <v>1.246399998664856</v>
      </c>
      <c r="C89">
        <v>1.2694000005722046</v>
      </c>
      <c r="D89">
        <v>1.2761000394821167</v>
      </c>
      <c r="E89">
        <v>1.2883000373840332</v>
      </c>
      <c r="F89">
        <v>1.2960000038146973</v>
      </c>
      <c r="G89">
        <v>1.3138999938964844</v>
      </c>
      <c r="H89">
        <v>1.3278000354766846</v>
      </c>
      <c r="I89">
        <v>1.3460999727249146</v>
      </c>
      <c r="J89">
        <v>1.3609000444412231</v>
      </c>
      <c r="K89">
        <v>1.3779000043869019</v>
      </c>
      <c r="L89">
        <v>1.3952000141143799</v>
      </c>
    </row>
    <row r="90" spans="1:12" x14ac:dyDescent="0.3">
      <c r="A90" s="4" t="s">
        <v>92</v>
      </c>
      <c r="B90">
        <v>1.1619000434875488</v>
      </c>
      <c r="C90">
        <v>1.193600058555603</v>
      </c>
      <c r="D90">
        <v>1.2141000032424927</v>
      </c>
      <c r="E90">
        <v>1.221500039100647</v>
      </c>
      <c r="F90">
        <v>1.2314000129699707</v>
      </c>
      <c r="G90">
        <v>1.2453999519348145</v>
      </c>
      <c r="H90">
        <v>1.2569999694824219</v>
      </c>
      <c r="I90">
        <v>1.2684999704360962</v>
      </c>
      <c r="J90">
        <v>1.2796000242233276</v>
      </c>
      <c r="K90">
        <v>1.291700005531311</v>
      </c>
      <c r="L90">
        <v>1.3052999973297119</v>
      </c>
    </row>
    <row r="91" spans="1:12" x14ac:dyDescent="0.3">
      <c r="A91" s="4" t="s">
        <v>93</v>
      </c>
      <c r="B91">
        <v>1.2800999879837036</v>
      </c>
      <c r="C91">
        <v>1.3059999942779541</v>
      </c>
      <c r="D91">
        <v>1.3331999778747559</v>
      </c>
      <c r="E91">
        <v>1.3592000007629395</v>
      </c>
      <c r="F91">
        <v>1.3758000135421753</v>
      </c>
      <c r="G91">
        <v>1.3880000114440918</v>
      </c>
      <c r="H91">
        <v>1.3992999792098999</v>
      </c>
      <c r="I91">
        <v>1.4111000299453735</v>
      </c>
      <c r="J91">
        <v>1.4210000038146973</v>
      </c>
      <c r="K91">
        <v>1.4314999580383301</v>
      </c>
      <c r="L91">
        <v>1.4449000358581543</v>
      </c>
    </row>
    <row r="92" spans="1:12" x14ac:dyDescent="0.3">
      <c r="A92" s="4" t="s">
        <v>94</v>
      </c>
      <c r="B92">
        <v>1.2934999465942383</v>
      </c>
      <c r="C92">
        <v>1.3245999813079834</v>
      </c>
      <c r="D92">
        <v>1.364300012588501</v>
      </c>
      <c r="E92">
        <v>1.4086999893188477</v>
      </c>
      <c r="F92">
        <v>1.4366999864578247</v>
      </c>
      <c r="G92">
        <v>1.4598000049591064</v>
      </c>
      <c r="H92">
        <v>1.4839999675750732</v>
      </c>
      <c r="I92">
        <v>1.5046000480651855</v>
      </c>
      <c r="J92">
        <v>1.5220999717712402</v>
      </c>
      <c r="K92">
        <v>1.5400999784469604</v>
      </c>
      <c r="L92">
        <v>1.558899998664856</v>
      </c>
    </row>
    <row r="93" spans="1:12" x14ac:dyDescent="0.3">
      <c r="A93" s="4" t="s">
        <v>95</v>
      </c>
      <c r="B93">
        <v>1.2825000286102295</v>
      </c>
      <c r="C93">
        <v>1.3091000318527222</v>
      </c>
      <c r="D93">
        <v>1.3285000324249268</v>
      </c>
      <c r="E93">
        <v>1.3532999753952026</v>
      </c>
      <c r="F93">
        <v>1.371999979019165</v>
      </c>
      <c r="G93">
        <v>1.3888000249862671</v>
      </c>
      <c r="H93">
        <v>1.4068000316619873</v>
      </c>
      <c r="I93">
        <v>1.4235999584197998</v>
      </c>
      <c r="J93">
        <v>1.4397000074386597</v>
      </c>
      <c r="K93">
        <v>1.4560999870300293</v>
      </c>
      <c r="L93">
        <v>1.4729000329971313</v>
      </c>
    </row>
    <row r="94" spans="1:12" x14ac:dyDescent="0.3">
      <c r="A94" s="4" t="s">
        <v>96</v>
      </c>
      <c r="B94">
        <v>1.2889000177383423</v>
      </c>
      <c r="C94">
        <v>1.3056999444961548</v>
      </c>
      <c r="D94">
        <v>1.3221999406814575</v>
      </c>
      <c r="E94">
        <v>1.347599983215332</v>
      </c>
      <c r="F94">
        <v>1.3657000064849854</v>
      </c>
      <c r="G94">
        <v>1.3805999755859375</v>
      </c>
      <c r="H94">
        <v>1.3985999822616577</v>
      </c>
      <c r="I94">
        <v>1.4140000343322754</v>
      </c>
      <c r="J94">
        <v>1.4271999597549438</v>
      </c>
      <c r="K94">
        <v>1.4413000345230103</v>
      </c>
      <c r="L94">
        <v>1.4566999673843384</v>
      </c>
    </row>
    <row r="95" spans="1:12" x14ac:dyDescent="0.3">
      <c r="A95" s="4" t="s">
        <v>97</v>
      </c>
      <c r="B95">
        <v>1.3121999502182007</v>
      </c>
      <c r="C95">
        <v>1.3393000364303589</v>
      </c>
      <c r="D95">
        <v>1.3689999580383301</v>
      </c>
      <c r="E95">
        <v>1.3977999687194824</v>
      </c>
      <c r="F95">
        <v>1.4155999422073364</v>
      </c>
      <c r="G95">
        <v>1.4330999851226807</v>
      </c>
      <c r="H95">
        <v>1.4536000490188599</v>
      </c>
      <c r="I95">
        <v>1.4716000556945801</v>
      </c>
      <c r="J95">
        <v>1.4876999855041504</v>
      </c>
      <c r="K95">
        <v>1.5037000179290771</v>
      </c>
      <c r="L95">
        <v>1.5198999643325806</v>
      </c>
    </row>
    <row r="96" spans="1:12" x14ac:dyDescent="0.3">
      <c r="A96" s="4" t="s">
        <v>98</v>
      </c>
      <c r="B96">
        <v>1.3544000387191772</v>
      </c>
      <c r="C96">
        <v>1.3773000240325928</v>
      </c>
      <c r="D96">
        <v>1.3897000551223755</v>
      </c>
      <c r="E96">
        <v>1.4222999811172485</v>
      </c>
      <c r="F96">
        <v>1.4402999877929687</v>
      </c>
      <c r="G96">
        <v>1.4486000537872314</v>
      </c>
      <c r="H96">
        <v>1.457800030708313</v>
      </c>
      <c r="I96">
        <v>1.4580999612808228</v>
      </c>
      <c r="J96">
        <v>1.4559999704360962</v>
      </c>
      <c r="K96">
        <v>1.4664000272750854</v>
      </c>
      <c r="L96">
        <v>1.4833999872207642</v>
      </c>
    </row>
    <row r="97" spans="1:12" x14ac:dyDescent="0.3">
      <c r="A97" s="4" t="s">
        <v>99</v>
      </c>
      <c r="B97">
        <v>1.3969000577926636</v>
      </c>
      <c r="C97">
        <v>1.4208999872207642</v>
      </c>
      <c r="D97">
        <v>1.4388999938964844</v>
      </c>
      <c r="E97">
        <v>1.4895999431610107</v>
      </c>
      <c r="F97">
        <v>1.5183999538421631</v>
      </c>
      <c r="G97">
        <v>1.5471999645233154</v>
      </c>
      <c r="H97">
        <v>1.5745999813079834</v>
      </c>
      <c r="I97">
        <v>1.6004999876022339</v>
      </c>
      <c r="J97">
        <v>1.6236000061035156</v>
      </c>
      <c r="K97">
        <v>1.6440999507904053</v>
      </c>
      <c r="L97">
        <v>1.6655000448226929</v>
      </c>
    </row>
    <row r="98" spans="1:12" x14ac:dyDescent="0.3">
      <c r="A98" s="4" t="s">
        <v>100</v>
      </c>
      <c r="B98">
        <v>1.3562999963760376</v>
      </c>
      <c r="C98">
        <v>1.3845000267028809</v>
      </c>
      <c r="D98">
        <v>1.4154000282287598</v>
      </c>
      <c r="E98">
        <v>1.4664000272750854</v>
      </c>
      <c r="F98">
        <v>1.4980000257492065</v>
      </c>
      <c r="G98">
        <v>1.5290999412536621</v>
      </c>
      <c r="H98">
        <v>1.5597000122070313</v>
      </c>
      <c r="I98">
        <v>1.5860999822616577</v>
      </c>
      <c r="J98">
        <v>1.6126999855041504</v>
      </c>
      <c r="K98">
        <v>1.6338000297546387</v>
      </c>
      <c r="L98">
        <v>1.6562999486923218</v>
      </c>
    </row>
    <row r="99" spans="1:12" x14ac:dyDescent="0.3">
      <c r="A99" s="4" t="s">
        <v>101</v>
      </c>
      <c r="B99">
        <v>1.4602999687194824</v>
      </c>
      <c r="C99">
        <v>1.4881000518798828</v>
      </c>
      <c r="D99">
        <v>1.5125000476837158</v>
      </c>
      <c r="E99">
        <v>1.5582000017166138</v>
      </c>
      <c r="F99">
        <v>1.5859999656677246</v>
      </c>
      <c r="G99">
        <v>1.6171000003814697</v>
      </c>
      <c r="H99">
        <v>1.6435999870300293</v>
      </c>
      <c r="I99">
        <v>1.6694999933242798</v>
      </c>
      <c r="J99">
        <v>1.6948000192642212</v>
      </c>
      <c r="K99">
        <v>1.7158999443054199</v>
      </c>
      <c r="L99">
        <v>1.7395999431610107</v>
      </c>
    </row>
    <row r="100" spans="1:12" x14ac:dyDescent="0.3">
      <c r="A100" s="4" t="s">
        <v>102</v>
      </c>
      <c r="B100">
        <v>1.468999981880188</v>
      </c>
      <c r="C100">
        <v>1.5075000524520874</v>
      </c>
      <c r="D100">
        <v>1.5296000242233276</v>
      </c>
      <c r="E100">
        <v>1.5700000524520874</v>
      </c>
      <c r="F100">
        <v>1.5918999910354614</v>
      </c>
      <c r="G100">
        <v>1.6202000379562378</v>
      </c>
      <c r="H100">
        <v>1.6440999507904053</v>
      </c>
      <c r="I100">
        <v>1.6651999950408936</v>
      </c>
      <c r="J100">
        <v>1.687999963760376</v>
      </c>
      <c r="K100">
        <v>1.7039999961853027</v>
      </c>
      <c r="L100">
        <v>1.7206000089645386</v>
      </c>
    </row>
    <row r="101" spans="1:12" x14ac:dyDescent="0.3">
      <c r="A101" s="4" t="s">
        <v>103</v>
      </c>
      <c r="B101">
        <v>1.4392999410629272</v>
      </c>
      <c r="C101">
        <v>1.4795000553131104</v>
      </c>
      <c r="D101">
        <v>1.5166000127792358</v>
      </c>
      <c r="E101">
        <v>1.5621999502182007</v>
      </c>
      <c r="F101">
        <v>1.5843000411987305</v>
      </c>
      <c r="G101">
        <v>1.6066000461578369</v>
      </c>
      <c r="H101">
        <v>1.6277999877929687</v>
      </c>
      <c r="I101">
        <v>1.6492999792098999</v>
      </c>
      <c r="J101">
        <v>1.6711000204086304</v>
      </c>
      <c r="K101">
        <v>1.6893999576568604</v>
      </c>
      <c r="L101">
        <v>1.7085000276565552</v>
      </c>
    </row>
    <row r="102" spans="1:12" x14ac:dyDescent="0.3">
      <c r="A102" s="4" t="s">
        <v>104</v>
      </c>
      <c r="B102">
        <v>1.4384000301361084</v>
      </c>
      <c r="C102">
        <v>1.4737000465393066</v>
      </c>
      <c r="D102">
        <v>1.4991999864578247</v>
      </c>
      <c r="E102">
        <v>1.5490000247955322</v>
      </c>
      <c r="F102">
        <v>1.5776000022888184</v>
      </c>
      <c r="G102">
        <v>1.6019999980926514</v>
      </c>
      <c r="H102">
        <v>1.6211999654769897</v>
      </c>
      <c r="I102">
        <v>1.638200044631958</v>
      </c>
      <c r="J102">
        <v>1.6539000272750854</v>
      </c>
      <c r="K102">
        <v>1.6684000492095947</v>
      </c>
      <c r="L102">
        <v>1.68340003490448</v>
      </c>
    </row>
    <row r="103" spans="1:12" x14ac:dyDescent="0.3">
      <c r="A103" s="4" t="s">
        <v>141</v>
      </c>
      <c r="B103">
        <v>6.6699996590614319E-2</v>
      </c>
      <c r="C103">
        <v>6.8199999630451202E-2</v>
      </c>
      <c r="D103">
        <v>7.3399998247623444E-2</v>
      </c>
      <c r="E103">
        <v>7.1199998259544373E-2</v>
      </c>
      <c r="F103">
        <v>6.9700002670288086E-2</v>
      </c>
      <c r="G103">
        <v>6.849999725818634E-2</v>
      </c>
      <c r="H103">
        <v>6.7800000309944153E-2</v>
      </c>
      <c r="I103">
        <v>6.7800000309944153E-2</v>
      </c>
      <c r="J103">
        <v>6.8099997937679291E-2</v>
      </c>
      <c r="K103">
        <v>6.8099997937679291E-2</v>
      </c>
      <c r="L103">
        <v>6.8400003015995026E-2</v>
      </c>
    </row>
    <row r="104" spans="1:12" x14ac:dyDescent="0.3">
      <c r="A104" s="4" t="s">
        <v>142</v>
      </c>
      <c r="B104">
        <v>6.4599998295307159E-2</v>
      </c>
      <c r="C104">
        <v>6.7800000309944153E-2</v>
      </c>
      <c r="D104">
        <v>6.8999998271465302E-2</v>
      </c>
      <c r="E104">
        <v>6.9700002670288086E-2</v>
      </c>
      <c r="F104">
        <v>6.9399997591972351E-2</v>
      </c>
      <c r="G104">
        <v>6.9600000977516174E-2</v>
      </c>
      <c r="H104">
        <v>7.0399999618530273E-2</v>
      </c>
      <c r="I104">
        <v>7.0799998939037323E-2</v>
      </c>
      <c r="J104">
        <v>7.1500003337860107E-2</v>
      </c>
      <c r="K104">
        <v>7.1900002658367157E-2</v>
      </c>
      <c r="L104">
        <v>7.2400003671646118E-2</v>
      </c>
    </row>
    <row r="105" spans="1:12" x14ac:dyDescent="0.3">
      <c r="A105" s="4" t="s">
        <v>143</v>
      </c>
      <c r="B105">
        <v>8.3899997174739838E-2</v>
      </c>
      <c r="C105">
        <v>7.9499997198581696E-2</v>
      </c>
      <c r="D105">
        <v>7.6999999582767487E-2</v>
      </c>
      <c r="E105">
        <v>7.4199996888637543E-2</v>
      </c>
      <c r="F105">
        <v>7.1800000965595245E-2</v>
      </c>
      <c r="G105">
        <v>7.1000002324581146E-2</v>
      </c>
      <c r="H105">
        <v>7.1400001645088196E-2</v>
      </c>
      <c r="I105">
        <v>7.2300001978874207E-2</v>
      </c>
      <c r="J105">
        <v>7.2499997913837433E-2</v>
      </c>
      <c r="K105">
        <v>7.3499999940395355E-2</v>
      </c>
      <c r="L105">
        <v>7.4100002646446228E-2</v>
      </c>
    </row>
    <row r="106" spans="1:12" x14ac:dyDescent="0.3">
      <c r="A106" s="4" t="s">
        <v>144</v>
      </c>
      <c r="B106">
        <v>1.4033000469207764</v>
      </c>
      <c r="C106">
        <v>1.4004000425338745</v>
      </c>
      <c r="D106">
        <v>1.3981000185012817</v>
      </c>
      <c r="E106">
        <v>1.4006999731063843</v>
      </c>
      <c r="F106">
        <v>1.3969999551773071</v>
      </c>
      <c r="G106">
        <v>1.38919997215271</v>
      </c>
      <c r="H106">
        <v>1.3846999406814575</v>
      </c>
      <c r="I106">
        <v>1.3798999786376953</v>
      </c>
      <c r="J106">
        <v>1.3775999546051025</v>
      </c>
      <c r="K106">
        <v>1.3748999834060669</v>
      </c>
      <c r="L106">
        <v>1.3752000331878662</v>
      </c>
    </row>
    <row r="107" spans="1:12" x14ac:dyDescent="0.3">
      <c r="A107" s="4" t="s">
        <v>145</v>
      </c>
      <c r="B107">
        <v>1.3939000368118286</v>
      </c>
      <c r="C107">
        <v>1.3741999864578247</v>
      </c>
      <c r="D107">
        <v>1.3651000261306763</v>
      </c>
      <c r="E107">
        <v>1.3660999536514282</v>
      </c>
      <c r="F107">
        <v>1.3626999855041504</v>
      </c>
      <c r="G107">
        <v>1.3555999994277954</v>
      </c>
      <c r="H107">
        <v>1.3549000024795532</v>
      </c>
      <c r="I107">
        <v>1.3518999814987183</v>
      </c>
      <c r="J107">
        <v>1.350100040435791</v>
      </c>
      <c r="K107">
        <v>1.346500039100647</v>
      </c>
      <c r="L107">
        <v>1.3458000421524048</v>
      </c>
    </row>
    <row r="108" spans="1:12" x14ac:dyDescent="0.3">
      <c r="A108" s="4" t="s">
        <v>146</v>
      </c>
      <c r="B108">
        <v>1.2244000434875488</v>
      </c>
      <c r="C108">
        <v>1.23580002784729</v>
      </c>
      <c r="D108">
        <v>1.2259999513626099</v>
      </c>
      <c r="E108">
        <v>1.218000054359436</v>
      </c>
      <c r="F108">
        <v>1.2145999670028687</v>
      </c>
      <c r="G108">
        <v>1.219499945640564</v>
      </c>
      <c r="H108">
        <v>1.2177000045776367</v>
      </c>
      <c r="I108">
        <v>1.2174999713897705</v>
      </c>
      <c r="J108">
        <v>1.2172000408172607</v>
      </c>
      <c r="K108">
        <v>1.2178000211715698</v>
      </c>
      <c r="L108">
        <v>1.2187999486923218</v>
      </c>
    </row>
    <row r="109" spans="1:12" x14ac:dyDescent="0.3">
      <c r="A109" s="4" t="s">
        <v>105</v>
      </c>
      <c r="B109">
        <v>1.3126000165939331</v>
      </c>
      <c r="C109">
        <v>1.3015999794006348</v>
      </c>
      <c r="D109">
        <v>1.2939000129699707</v>
      </c>
      <c r="E109">
        <v>1.2948999404907227</v>
      </c>
      <c r="F109">
        <v>1.2919000387191772</v>
      </c>
      <c r="G109">
        <v>1.2886999845504761</v>
      </c>
      <c r="H109">
        <v>1.288599967956543</v>
      </c>
      <c r="I109">
        <v>1.2872999906539917</v>
      </c>
      <c r="J109">
        <v>1.2868000268936157</v>
      </c>
      <c r="K109">
        <v>1.2871999740600586</v>
      </c>
      <c r="L109">
        <v>1.2875000238418579</v>
      </c>
    </row>
    <row r="110" spans="1:12" x14ac:dyDescent="0.3">
      <c r="A110" s="4" t="s">
        <v>106</v>
      </c>
      <c r="B110">
        <v>1.3064999580383301</v>
      </c>
      <c r="C110">
        <v>1.2664999961853027</v>
      </c>
      <c r="D110">
        <v>1.2704000473022461</v>
      </c>
      <c r="E110">
        <v>1.2711999416351318</v>
      </c>
      <c r="F110">
        <v>1.2705999612808228</v>
      </c>
      <c r="G110">
        <v>1.2710000276565552</v>
      </c>
      <c r="H110">
        <v>1.2702000141143799</v>
      </c>
      <c r="I110">
        <v>1.2694000005722046</v>
      </c>
      <c r="J110">
        <v>1.2699999809265137</v>
      </c>
      <c r="K110">
        <v>1.2684999704360962</v>
      </c>
      <c r="L110">
        <v>1.267799973487854</v>
      </c>
    </row>
    <row r="111" spans="1:12" x14ac:dyDescent="0.3">
      <c r="A111" s="4" t="s">
        <v>107</v>
      </c>
      <c r="B111">
        <v>1.4118000268936157</v>
      </c>
      <c r="C111">
        <v>1.4018000364303589</v>
      </c>
      <c r="D111">
        <v>1.3885999917984009</v>
      </c>
      <c r="E111">
        <v>1.3902000188827515</v>
      </c>
      <c r="F111">
        <v>1.3861000537872314</v>
      </c>
      <c r="G111">
        <v>1.3839999437332153</v>
      </c>
      <c r="H111">
        <v>1.3826999664306641</v>
      </c>
      <c r="I111">
        <v>1.3798999786376953</v>
      </c>
      <c r="J111">
        <v>1.3809000253677368</v>
      </c>
      <c r="K111">
        <v>1.378000020980835</v>
      </c>
      <c r="L111">
        <v>1.3773000240325928</v>
      </c>
    </row>
    <row r="112" spans="1:12" x14ac:dyDescent="0.3">
      <c r="A112" s="4" t="s">
        <v>108</v>
      </c>
      <c r="B112">
        <v>1.2412999868392944</v>
      </c>
      <c r="C112">
        <v>1.2489000558853149</v>
      </c>
      <c r="D112">
        <v>1.2497999668121338</v>
      </c>
      <c r="E112">
        <v>1.2460000514984131</v>
      </c>
      <c r="F112">
        <v>1.2467999458312988</v>
      </c>
      <c r="G112">
        <v>1.247499942779541</v>
      </c>
      <c r="H112">
        <v>1.2489999532699585</v>
      </c>
      <c r="I112">
        <v>1.2453000545501709</v>
      </c>
      <c r="J112">
        <v>1.2488000392913818</v>
      </c>
      <c r="K112">
        <v>1.2477999925613403</v>
      </c>
      <c r="L112">
        <v>1.246999979019165</v>
      </c>
    </row>
    <row r="113" spans="1:12" x14ac:dyDescent="0.3">
      <c r="A113" s="4" t="s">
        <v>109</v>
      </c>
      <c r="B113">
        <v>1.238800048828125</v>
      </c>
      <c r="C113">
        <v>1.2361999750137329</v>
      </c>
      <c r="D113">
        <v>1.232200026512146</v>
      </c>
      <c r="E113">
        <v>1.2290999889373779</v>
      </c>
      <c r="F113">
        <v>1.2293000221252441</v>
      </c>
      <c r="G113">
        <v>1.229699969291687</v>
      </c>
      <c r="H113">
        <v>1.229699969291687</v>
      </c>
      <c r="I113">
        <v>1.2278000116348267</v>
      </c>
      <c r="J113">
        <v>1.2295000553131104</v>
      </c>
      <c r="K113">
        <v>1.2281999588012695</v>
      </c>
      <c r="L113">
        <v>1.2271000146865845</v>
      </c>
    </row>
    <row r="114" spans="1:12" x14ac:dyDescent="0.3">
      <c r="A114" s="4" t="s">
        <v>110</v>
      </c>
      <c r="B114">
        <v>1.1830999851226807</v>
      </c>
      <c r="C114">
        <v>1.1704000234603882</v>
      </c>
      <c r="D114">
        <v>1.173799991607666</v>
      </c>
      <c r="E114">
        <v>1.1763999462127686</v>
      </c>
      <c r="F114">
        <v>1.1783000230789185</v>
      </c>
      <c r="G114">
        <v>1.1793999671936035</v>
      </c>
      <c r="H114">
        <v>1.1800999641418457</v>
      </c>
      <c r="I114">
        <v>1.1789000034332275</v>
      </c>
      <c r="J114">
        <v>1.1802999973297119</v>
      </c>
      <c r="K114">
        <v>1.1807999610900879</v>
      </c>
      <c r="L114">
        <v>1.1793999671936035</v>
      </c>
    </row>
    <row r="115" spans="1:12" x14ac:dyDescent="0.3">
      <c r="A115" s="4" t="s">
        <v>111</v>
      </c>
      <c r="B115">
        <v>1.2422000169754028</v>
      </c>
      <c r="C115">
        <v>1.2515000104904175</v>
      </c>
      <c r="D115">
        <v>1.2467000484466553</v>
      </c>
      <c r="E115">
        <v>1.238800048828125</v>
      </c>
      <c r="F115">
        <v>1.2380000352859497</v>
      </c>
      <c r="G115">
        <v>1.2369999885559082</v>
      </c>
      <c r="H115">
        <v>1.236799955368042</v>
      </c>
      <c r="I115">
        <v>1.2361999750137329</v>
      </c>
      <c r="J115">
        <v>1.2360999584197998</v>
      </c>
      <c r="K115">
        <v>1.2360999584197998</v>
      </c>
      <c r="L115">
        <v>1.2346999645233154</v>
      </c>
    </row>
    <row r="116" spans="1:12" x14ac:dyDescent="0.3">
      <c r="A116" s="4" t="s">
        <v>112</v>
      </c>
      <c r="B116">
        <v>1.225600004196167</v>
      </c>
      <c r="C116">
        <v>1.2290999889373779</v>
      </c>
      <c r="D116">
        <v>1.2279000282287598</v>
      </c>
      <c r="E116">
        <v>1.2201999425888062</v>
      </c>
      <c r="F116">
        <v>1.2193000316619873</v>
      </c>
      <c r="G116">
        <v>1.2190999984741211</v>
      </c>
      <c r="H116">
        <v>1.2186000347137451</v>
      </c>
      <c r="I116">
        <v>1.2173999547958374</v>
      </c>
      <c r="J116">
        <v>1.218000054359436</v>
      </c>
      <c r="K116">
        <v>1.2179000377655029</v>
      </c>
      <c r="L116">
        <v>1.2166999578475952</v>
      </c>
    </row>
    <row r="117" spans="1:12" x14ac:dyDescent="0.3">
      <c r="A117" s="4" t="s">
        <v>113</v>
      </c>
      <c r="B117">
        <v>1.1682000160217285</v>
      </c>
      <c r="C117">
        <v>1.1735999584197998</v>
      </c>
      <c r="D117">
        <v>1.1694999933242798</v>
      </c>
      <c r="E117">
        <v>1.1663999557495117</v>
      </c>
      <c r="F117">
        <v>1.1665999889373779</v>
      </c>
      <c r="G117">
        <v>1.1676000356674194</v>
      </c>
      <c r="H117">
        <v>1.1680999994277954</v>
      </c>
      <c r="I117">
        <v>1.1676000356674194</v>
      </c>
      <c r="J117">
        <v>1.1684999465942383</v>
      </c>
      <c r="K117">
        <v>1.1683000326156616</v>
      </c>
      <c r="L117">
        <v>1.1679999828338623</v>
      </c>
    </row>
    <row r="118" spans="1:12" x14ac:dyDescent="0.3">
      <c r="A118" s="4" t="s">
        <v>114</v>
      </c>
      <c r="B118">
        <v>1.3380999565124512</v>
      </c>
      <c r="C118">
        <v>1.3184000253677368</v>
      </c>
      <c r="D118">
        <v>1.3203999996185303</v>
      </c>
      <c r="E118">
        <v>1.3230999708175659</v>
      </c>
      <c r="F118">
        <v>1.3203999996185303</v>
      </c>
      <c r="G118">
        <v>1.3167999982833862</v>
      </c>
      <c r="H118">
        <v>1.31659996509552</v>
      </c>
      <c r="I118">
        <v>1.3137999773025513</v>
      </c>
      <c r="J118">
        <v>1.3143999576568604</v>
      </c>
      <c r="K118">
        <v>1.3137999773025513</v>
      </c>
      <c r="L118">
        <v>1.3128000497817993</v>
      </c>
    </row>
    <row r="119" spans="1:12" x14ac:dyDescent="0.3">
      <c r="A119" s="4" t="s">
        <v>115</v>
      </c>
      <c r="B119">
        <v>1.2572000026702881</v>
      </c>
      <c r="C119">
        <v>1.2490999698638916</v>
      </c>
      <c r="D119">
        <v>1.2261999845504761</v>
      </c>
      <c r="E119">
        <v>1.2250000238418579</v>
      </c>
      <c r="F119">
        <v>1.2254999876022339</v>
      </c>
      <c r="G119">
        <v>1.2195999622344971</v>
      </c>
      <c r="H119">
        <v>1.2177000045776367</v>
      </c>
      <c r="I119">
        <v>1.2158000469207764</v>
      </c>
      <c r="J119">
        <v>1.2160999774932861</v>
      </c>
      <c r="K119">
        <v>1.2154999971389771</v>
      </c>
      <c r="L119">
        <v>1.2152999639511108</v>
      </c>
    </row>
    <row r="120" spans="1:12" x14ac:dyDescent="0.3">
      <c r="A120" s="4" t="s">
        <v>116</v>
      </c>
      <c r="B120">
        <v>1.2513999938964844</v>
      </c>
      <c r="C120">
        <v>1.2584999799728394</v>
      </c>
      <c r="D120">
        <v>1.2635999917984009</v>
      </c>
      <c r="E120">
        <v>1.2661999464035034</v>
      </c>
      <c r="F120">
        <v>1.2621999979019165</v>
      </c>
      <c r="G120">
        <v>1.26419997215271</v>
      </c>
      <c r="H120">
        <v>1.2631000280380249</v>
      </c>
      <c r="I120">
        <v>1.2616000175476074</v>
      </c>
      <c r="J120">
        <v>1.2601000070571899</v>
      </c>
      <c r="K120">
        <v>1.2605999708175659</v>
      </c>
      <c r="L120">
        <v>1.2591999769210815</v>
      </c>
    </row>
    <row r="121" spans="1:12" x14ac:dyDescent="0.3">
      <c r="A121" s="4" t="s">
        <v>117</v>
      </c>
      <c r="B121">
        <v>1.4747999906539917</v>
      </c>
      <c r="C121">
        <v>1.4544999599456787</v>
      </c>
      <c r="D121">
        <v>1.4463000297546387</v>
      </c>
      <c r="E121">
        <v>1.4316999912261963</v>
      </c>
      <c r="F121">
        <v>1.427299976348877</v>
      </c>
      <c r="G121">
        <v>1.4271999597549438</v>
      </c>
      <c r="H121">
        <v>1.4254000186920166</v>
      </c>
      <c r="I121">
        <v>1.424299955368042</v>
      </c>
      <c r="J121">
        <v>1.4222999811172485</v>
      </c>
      <c r="K121">
        <v>1.4215999841690063</v>
      </c>
      <c r="L121">
        <v>1.4184999465942383</v>
      </c>
    </row>
    <row r="122" spans="1:12" x14ac:dyDescent="0.3">
      <c r="A122" s="4" t="s">
        <v>118</v>
      </c>
      <c r="B122">
        <v>1.4919999837875366</v>
      </c>
      <c r="C122">
        <v>1.4888999462127686</v>
      </c>
      <c r="D122">
        <v>1.4742000102996826</v>
      </c>
      <c r="E122">
        <v>1.4601999521255493</v>
      </c>
      <c r="F122">
        <v>1.4519000053405762</v>
      </c>
      <c r="G122">
        <v>1.4501999616622925</v>
      </c>
      <c r="H122">
        <v>1.4453999996185303</v>
      </c>
      <c r="I122">
        <v>1.4407999515533447</v>
      </c>
      <c r="J122">
        <v>1.4406000375747681</v>
      </c>
      <c r="K122">
        <v>1.4384000301361084</v>
      </c>
      <c r="L122">
        <v>1.437000036239624</v>
      </c>
    </row>
    <row r="123" spans="1:12" x14ac:dyDescent="0.3">
      <c r="A123" s="4" t="s">
        <v>119</v>
      </c>
      <c r="B123">
        <v>1.4857000112533569</v>
      </c>
      <c r="C123">
        <v>1.4700000286102295</v>
      </c>
      <c r="D123">
        <v>1.4606000185012817</v>
      </c>
      <c r="E123">
        <v>1.4498000144958496</v>
      </c>
      <c r="F123">
        <v>1.4449000358581543</v>
      </c>
      <c r="G123">
        <v>1.4421999454498291</v>
      </c>
      <c r="H123">
        <v>1.4392999410629272</v>
      </c>
      <c r="I123">
        <v>1.4390000104904175</v>
      </c>
      <c r="J123">
        <v>1.4380999803543091</v>
      </c>
      <c r="K123">
        <v>1.4364000558853149</v>
      </c>
      <c r="L123">
        <v>1.4333000183105469</v>
      </c>
    </row>
    <row r="124" spans="1:12" x14ac:dyDescent="0.3">
      <c r="A124" s="4" t="s">
        <v>120</v>
      </c>
      <c r="B124">
        <v>1.1678999662399292</v>
      </c>
      <c r="C124">
        <v>1.1722999811172485</v>
      </c>
      <c r="D124">
        <v>1.1473000049591064</v>
      </c>
      <c r="E124">
        <v>1.142799973487854</v>
      </c>
      <c r="F124">
        <v>1.1375000476837158</v>
      </c>
      <c r="G124">
        <v>1.1353000402450562</v>
      </c>
      <c r="H124">
        <v>1.1349999904632568</v>
      </c>
      <c r="I124">
        <v>1.1373000144958496</v>
      </c>
      <c r="J124">
        <v>1.1342999935150146</v>
      </c>
      <c r="K124">
        <v>1.1375999450683594</v>
      </c>
      <c r="L124">
        <v>1.1324000358581543</v>
      </c>
    </row>
    <row r="125" spans="1:12" x14ac:dyDescent="0.3">
      <c r="A125" s="4" t="s">
        <v>121</v>
      </c>
      <c r="B125">
        <v>1.1894999742507935</v>
      </c>
      <c r="C125">
        <v>1.1790000200271606</v>
      </c>
      <c r="D125">
        <v>1.1653000116348267</v>
      </c>
      <c r="E125">
        <v>1.1603000164031982</v>
      </c>
      <c r="F125">
        <v>1.155500054359436</v>
      </c>
      <c r="G125">
        <v>1.1536999940872192</v>
      </c>
      <c r="H125">
        <v>1.1521999835968018</v>
      </c>
      <c r="I125">
        <v>1.1526000499725342</v>
      </c>
      <c r="J125">
        <v>1.1511000394821167</v>
      </c>
      <c r="K125">
        <v>1.149399995803833</v>
      </c>
      <c r="L125">
        <v>1.1480000019073486</v>
      </c>
    </row>
    <row r="126" spans="1:12" x14ac:dyDescent="0.3">
      <c r="A126" s="4" t="s">
        <v>122</v>
      </c>
      <c r="B126">
        <v>1.2276999950408936</v>
      </c>
      <c r="C126">
        <v>1.2242000102996826</v>
      </c>
      <c r="D126">
        <v>1.2057000398635864</v>
      </c>
      <c r="E126">
        <v>1.2024999856948853</v>
      </c>
      <c r="F126">
        <v>1.2046999931335449</v>
      </c>
      <c r="G126">
        <v>1.1999000310897827</v>
      </c>
      <c r="H126">
        <v>1.2000999450683594</v>
      </c>
      <c r="I126">
        <v>1.197700023651123</v>
      </c>
      <c r="J126">
        <v>1.1976000070571899</v>
      </c>
      <c r="K126">
        <v>1.197100043296814</v>
      </c>
      <c r="L126">
        <v>1.1964000463485718</v>
      </c>
    </row>
    <row r="127" spans="1:12" x14ac:dyDescent="0.3">
      <c r="A127" s="4" t="s">
        <v>123</v>
      </c>
      <c r="B127">
        <v>1.263700008392334</v>
      </c>
      <c r="C127">
        <v>1.2440999746322632</v>
      </c>
      <c r="D127">
        <v>1.2454999685287476</v>
      </c>
      <c r="E127">
        <v>1.2417999505996704</v>
      </c>
      <c r="F127">
        <v>1.2421000003814697</v>
      </c>
      <c r="G127">
        <v>1.243399977684021</v>
      </c>
      <c r="H127">
        <v>1.2439999580383301</v>
      </c>
      <c r="I127">
        <v>1.2423000335693359</v>
      </c>
      <c r="J127">
        <v>1.2412999868392944</v>
      </c>
      <c r="K127">
        <v>1.2410000562667847</v>
      </c>
      <c r="L127">
        <v>1.2405999898910522</v>
      </c>
    </row>
    <row r="128" spans="1:12" x14ac:dyDescent="0.3">
      <c r="A128" s="4" t="s">
        <v>124</v>
      </c>
      <c r="B128">
        <v>1.2731000185012817</v>
      </c>
      <c r="C128">
        <v>1.2645000219345093</v>
      </c>
      <c r="D128">
        <v>1.2576999664306641</v>
      </c>
      <c r="E128">
        <v>1.2537000179290771</v>
      </c>
      <c r="F128">
        <v>1.2520999908447266</v>
      </c>
      <c r="G128">
        <v>1.2519999742507935</v>
      </c>
      <c r="H128">
        <v>1.2503999471664429</v>
      </c>
      <c r="I128">
        <v>1.2510000467300415</v>
      </c>
      <c r="J128">
        <v>1.25</v>
      </c>
      <c r="K128">
        <v>1.2496999502182007</v>
      </c>
      <c r="L128">
        <v>1.2475999593734741</v>
      </c>
    </row>
    <row r="129" spans="1:12" x14ac:dyDescent="0.3">
      <c r="A129" s="4" t="s">
        <v>125</v>
      </c>
      <c r="B129">
        <v>1.2884999513626099</v>
      </c>
      <c r="C129">
        <v>1.2710000276565552</v>
      </c>
      <c r="D129">
        <v>1.2676999568939209</v>
      </c>
      <c r="E129">
        <v>1.2669999599456787</v>
      </c>
      <c r="F129">
        <v>1.2626999616622925</v>
      </c>
      <c r="G129">
        <v>1.2625000476837158</v>
      </c>
      <c r="H129">
        <v>1.2620999813079834</v>
      </c>
      <c r="I129">
        <v>1.260200023651123</v>
      </c>
      <c r="J129">
        <v>1.2617000341415405</v>
      </c>
      <c r="K129">
        <v>1.2601000070571899</v>
      </c>
      <c r="L129">
        <v>1.2591999769210815</v>
      </c>
    </row>
    <row r="130" spans="1:12" x14ac:dyDescent="0.3">
      <c r="A130" s="4" t="s">
        <v>126</v>
      </c>
      <c r="B130">
        <v>1.3289999961853027</v>
      </c>
      <c r="C130">
        <v>1.3059999942779541</v>
      </c>
      <c r="D130">
        <v>1.2795000076293945</v>
      </c>
      <c r="E130">
        <v>1.2847000360488892</v>
      </c>
      <c r="F130">
        <v>1.2824000120162964</v>
      </c>
      <c r="G130">
        <v>1.2856999635696411</v>
      </c>
      <c r="H130">
        <v>1.2853000164031982</v>
      </c>
      <c r="I130">
        <v>1.2868000268936157</v>
      </c>
      <c r="J130">
        <v>1.2869999408721924</v>
      </c>
      <c r="K130">
        <v>1.2861000299453735</v>
      </c>
      <c r="L130">
        <v>1.2847000360488892</v>
      </c>
    </row>
    <row r="131" spans="1:12" x14ac:dyDescent="0.3">
      <c r="A131" s="4" t="s">
        <v>127</v>
      </c>
      <c r="B131">
        <v>1.399399995803833</v>
      </c>
      <c r="C131">
        <v>1.3833999633789063</v>
      </c>
      <c r="D131">
        <v>1.3614000082015991</v>
      </c>
      <c r="E131">
        <v>1.3514000177383423</v>
      </c>
      <c r="F131">
        <v>1.3507000207901001</v>
      </c>
      <c r="G131">
        <v>1.351099967956543</v>
      </c>
      <c r="H131">
        <v>1.3523999452590942</v>
      </c>
      <c r="I131">
        <v>1.3540999889373779</v>
      </c>
      <c r="J131">
        <v>1.3549000024795532</v>
      </c>
      <c r="K131">
        <v>1.3532999753952026</v>
      </c>
      <c r="L131">
        <v>1.3529000282287598</v>
      </c>
    </row>
    <row r="132" spans="1:12" x14ac:dyDescent="0.3">
      <c r="A132" s="4" t="s">
        <v>128</v>
      </c>
      <c r="B132">
        <v>1.3622000217437744</v>
      </c>
      <c r="C132">
        <v>1.3263000249862671</v>
      </c>
      <c r="D132">
        <v>1.3035999536514282</v>
      </c>
      <c r="E132">
        <v>1.312999963760376</v>
      </c>
      <c r="F132">
        <v>1.3071000576019287</v>
      </c>
      <c r="G132">
        <v>1.3101999759674072</v>
      </c>
      <c r="H132">
        <v>1.3055000305175781</v>
      </c>
      <c r="I132">
        <v>1.3092000484466553</v>
      </c>
      <c r="J132">
        <v>1.3027000427246094</v>
      </c>
      <c r="K132">
        <v>1.304900050163269</v>
      </c>
      <c r="L132">
        <v>1.305899977684021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topLeftCell="A49" workbookViewId="0">
      <selection activeCell="A50" sqref="A50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150</v>
      </c>
      <c r="N2">
        <v>91205</v>
      </c>
    </row>
    <row r="3" spans="1:23" x14ac:dyDescent="0.3">
      <c r="A3" s="4" t="s">
        <v>51</v>
      </c>
      <c r="B3">
        <v>1.2792999744415283</v>
      </c>
      <c r="C3">
        <v>1.3091000318527222</v>
      </c>
      <c r="D3">
        <v>1.3145999908447266</v>
      </c>
      <c r="E3">
        <v>1.3406000137329102</v>
      </c>
      <c r="F3">
        <v>1.354699969291687</v>
      </c>
      <c r="G3">
        <v>1.3755999803543091</v>
      </c>
      <c r="H3">
        <v>1.3991999626159668</v>
      </c>
      <c r="I3">
        <v>1.4129999876022339</v>
      </c>
      <c r="J3">
        <v>1.4321999549865723</v>
      </c>
      <c r="K3">
        <v>1.4451999664306641</v>
      </c>
      <c r="L3">
        <v>1.4496999979019165</v>
      </c>
      <c r="N3">
        <v>0</v>
      </c>
      <c r="O3">
        <v>1.099993785222364E-2</v>
      </c>
    </row>
    <row r="4" spans="1:23" x14ac:dyDescent="0.3">
      <c r="A4" s="4" t="s">
        <v>52</v>
      </c>
      <c r="B4">
        <v>1.3337999582290649</v>
      </c>
      <c r="C4">
        <v>1.3633999824523926</v>
      </c>
      <c r="D4">
        <v>1.3770999908447266</v>
      </c>
      <c r="E4">
        <v>1.4036999940872192</v>
      </c>
      <c r="F4">
        <v>1.4082000255584717</v>
      </c>
      <c r="G4">
        <v>1.4293999671936035</v>
      </c>
      <c r="H4">
        <v>1.4574999809265137</v>
      </c>
      <c r="I4">
        <v>1.4723999500274658</v>
      </c>
      <c r="J4">
        <v>1.4953000545501709</v>
      </c>
      <c r="K4">
        <v>1.5121999979019165</v>
      </c>
      <c r="L4">
        <v>1.5235999822616577</v>
      </c>
      <c r="N4">
        <v>3</v>
      </c>
      <c r="O4">
        <v>4.6499987443288093E-2</v>
      </c>
    </row>
    <row r="5" spans="1:23" x14ac:dyDescent="0.3">
      <c r="A5" s="4" t="s">
        <v>53</v>
      </c>
      <c r="B5">
        <v>1.3315000534057617</v>
      </c>
      <c r="C5">
        <v>1.3618999719619751</v>
      </c>
      <c r="D5">
        <v>1.3720999956130981</v>
      </c>
      <c r="E5">
        <v>1.3986999988555908</v>
      </c>
      <c r="F5">
        <v>1.4046000242233276</v>
      </c>
      <c r="G5">
        <v>1.4213999509811401</v>
      </c>
      <c r="H5">
        <v>1.4486000537872314</v>
      </c>
      <c r="I5">
        <v>1.461899995803833</v>
      </c>
      <c r="J5">
        <v>1.4850000143051147</v>
      </c>
      <c r="K5">
        <v>1.5005999803543091</v>
      </c>
      <c r="L5">
        <v>1.5135999917984009</v>
      </c>
      <c r="N5">
        <v>6</v>
      </c>
      <c r="O5">
        <v>6.700001160303759E-2</v>
      </c>
    </row>
    <row r="6" spans="1:23" x14ac:dyDescent="0.3">
      <c r="A6" s="4" t="s">
        <v>54</v>
      </c>
      <c r="B6">
        <v>1.4500999450683594</v>
      </c>
      <c r="C6">
        <v>1.4927999973297119</v>
      </c>
      <c r="D6">
        <v>1.5063999891281128</v>
      </c>
      <c r="E6">
        <v>1.5336999893188477</v>
      </c>
      <c r="F6">
        <v>1.535599946975708</v>
      </c>
      <c r="G6">
        <v>1.5477999448776245</v>
      </c>
      <c r="H6">
        <v>1.566100001335144</v>
      </c>
      <c r="I6">
        <v>1.5729999542236328</v>
      </c>
      <c r="J6">
        <v>1.593000054359436</v>
      </c>
      <c r="K6">
        <v>1.6087000370025635</v>
      </c>
      <c r="L6">
        <v>1.615399956703186</v>
      </c>
      <c r="N6">
        <v>9</v>
      </c>
      <c r="O6">
        <v>9.5766663551330566E-2</v>
      </c>
    </row>
    <row r="7" spans="1:23" x14ac:dyDescent="0.3">
      <c r="A7" s="4" t="s">
        <v>55</v>
      </c>
      <c r="B7">
        <v>1.3135999441146851</v>
      </c>
      <c r="C7">
        <v>1.3442000150680542</v>
      </c>
      <c r="D7">
        <v>1.3688000440597534</v>
      </c>
      <c r="E7">
        <v>1.3980000019073486</v>
      </c>
      <c r="F7">
        <v>1.4114999771118164</v>
      </c>
      <c r="G7">
        <v>1.427299976348877</v>
      </c>
      <c r="H7">
        <v>1.4549000263214111</v>
      </c>
      <c r="I7">
        <v>1.4675999879837036</v>
      </c>
      <c r="J7">
        <v>1.4869999885559082</v>
      </c>
      <c r="K7">
        <v>1.5034999847412109</v>
      </c>
      <c r="L7">
        <v>1.5145000219345093</v>
      </c>
      <c r="N7">
        <v>12</v>
      </c>
      <c r="O7">
        <v>0.10651667912801099</v>
      </c>
    </row>
    <row r="8" spans="1:23" x14ac:dyDescent="0.3">
      <c r="A8" s="4" t="s">
        <v>56</v>
      </c>
      <c r="B8">
        <v>1.4009000062942505</v>
      </c>
      <c r="C8">
        <v>1.4284000396728516</v>
      </c>
      <c r="D8">
        <v>1.4414000511169434</v>
      </c>
      <c r="E8">
        <v>1.469499945640564</v>
      </c>
      <c r="F8">
        <v>1.473099946975708</v>
      </c>
      <c r="G8">
        <v>1.4831999540328979</v>
      </c>
      <c r="H8">
        <v>1.5005999803543091</v>
      </c>
      <c r="I8">
        <v>1.5111000537872314</v>
      </c>
      <c r="J8">
        <v>1.5275000333786011</v>
      </c>
      <c r="K8">
        <v>1.541700005531311</v>
      </c>
      <c r="L8">
        <v>1.5503000020980835</v>
      </c>
      <c r="N8">
        <v>15</v>
      </c>
      <c r="O8">
        <v>0.12601665655771899</v>
      </c>
    </row>
    <row r="9" spans="1:23" x14ac:dyDescent="0.3">
      <c r="A9" s="4" t="s">
        <v>144</v>
      </c>
      <c r="B9">
        <v>1.4033000469207764</v>
      </c>
      <c r="C9">
        <v>1.4004000425338745</v>
      </c>
      <c r="D9">
        <v>1.3981000185012817</v>
      </c>
      <c r="E9">
        <v>1.4006999731063843</v>
      </c>
      <c r="F9">
        <v>1.3969999551773071</v>
      </c>
      <c r="G9">
        <v>1.38919997215271</v>
      </c>
      <c r="H9">
        <v>1.3846999406814575</v>
      </c>
      <c r="I9">
        <v>1.3798999786376953</v>
      </c>
      <c r="J9">
        <v>1.3775999546051025</v>
      </c>
      <c r="K9">
        <v>1.3748999834060669</v>
      </c>
      <c r="L9">
        <v>1.3752000331878662</v>
      </c>
      <c r="N9">
        <v>18</v>
      </c>
      <c r="O9">
        <v>0.15205001831054688</v>
      </c>
    </row>
    <row r="10" spans="1:23" x14ac:dyDescent="0.3">
      <c r="A10" s="4" t="s">
        <v>145</v>
      </c>
      <c r="B10">
        <v>1.3939000368118286</v>
      </c>
      <c r="C10">
        <v>1.3741999864578247</v>
      </c>
      <c r="D10">
        <v>1.3651000261306763</v>
      </c>
      <c r="E10">
        <v>1.3660999536514282</v>
      </c>
      <c r="F10">
        <v>1.3626999855041504</v>
      </c>
      <c r="G10">
        <v>1.3555999994277954</v>
      </c>
      <c r="H10">
        <v>1.3549000024795532</v>
      </c>
      <c r="I10">
        <v>1.3518999814987183</v>
      </c>
      <c r="J10">
        <v>1.350100040435791</v>
      </c>
      <c r="K10">
        <v>1.346500039100647</v>
      </c>
      <c r="L10">
        <v>1.3458000421524048</v>
      </c>
      <c r="N10">
        <v>21</v>
      </c>
      <c r="O10">
        <v>0.16673334439595533</v>
      </c>
    </row>
    <row r="11" spans="1:23" x14ac:dyDescent="0.3">
      <c r="A11" s="4" t="s">
        <v>146</v>
      </c>
      <c r="B11">
        <v>1.2244000434875488</v>
      </c>
      <c r="C11">
        <v>1.23580002784729</v>
      </c>
      <c r="D11">
        <v>1.2259999513626099</v>
      </c>
      <c r="E11">
        <v>1.218000054359436</v>
      </c>
      <c r="F11">
        <v>1.2145999670028687</v>
      </c>
      <c r="G11">
        <v>1.219499945640564</v>
      </c>
      <c r="H11">
        <v>1.2177000045776367</v>
      </c>
      <c r="I11">
        <v>1.2174999713897705</v>
      </c>
      <c r="J11">
        <v>1.2172000408172607</v>
      </c>
      <c r="K11">
        <v>1.2178000211715698</v>
      </c>
      <c r="L11">
        <v>1.2187999486923218</v>
      </c>
      <c r="N11">
        <v>24</v>
      </c>
      <c r="O11">
        <v>0.18836667140324903</v>
      </c>
    </row>
    <row r="12" spans="1:23" x14ac:dyDescent="0.3">
      <c r="A12" s="4" t="s">
        <v>129</v>
      </c>
      <c r="B12">
        <f>AVERAGE(B3:B8)-AVERAGE(B9:B11)</f>
        <v>1.099993785222364E-2</v>
      </c>
      <c r="C12">
        <f t="shared" ref="C12:L12" si="0">AVERAGE(C3:C8)-AVERAGE(C9:C11)</f>
        <v>4.6499987443288093E-2</v>
      </c>
      <c r="D12">
        <f t="shared" si="0"/>
        <v>6.700001160303759E-2</v>
      </c>
      <c r="E12">
        <f t="shared" si="0"/>
        <v>9.5766663551330566E-2</v>
      </c>
      <c r="F12">
        <f t="shared" si="0"/>
        <v>0.10651667912801099</v>
      </c>
      <c r="G12">
        <f t="shared" si="0"/>
        <v>0.12601665655771899</v>
      </c>
      <c r="H12">
        <f t="shared" si="0"/>
        <v>0.15205001831054688</v>
      </c>
      <c r="I12">
        <f t="shared" si="0"/>
        <v>0.16673334439595533</v>
      </c>
      <c r="J12">
        <f t="shared" si="0"/>
        <v>0.18836667140324903</v>
      </c>
      <c r="K12">
        <f t="shared" si="0"/>
        <v>0.20558331410090136</v>
      </c>
      <c r="L12">
        <f t="shared" si="0"/>
        <v>0.21458331743876125</v>
      </c>
      <c r="N12">
        <v>27</v>
      </c>
      <c r="O12">
        <v>0.20558331410090136</v>
      </c>
    </row>
    <row r="13" spans="1:23" x14ac:dyDescent="0.3">
      <c r="N13">
        <v>30</v>
      </c>
      <c r="O13">
        <v>0.21458331743876125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151</v>
      </c>
      <c r="N17">
        <v>91206</v>
      </c>
    </row>
    <row r="18" spans="1:15" x14ac:dyDescent="0.3">
      <c r="A18" s="4" t="s">
        <v>57</v>
      </c>
      <c r="B18">
        <v>1.2605999708175659</v>
      </c>
      <c r="C18">
        <v>1.2767000198364258</v>
      </c>
      <c r="D18">
        <v>1.2956999540328979</v>
      </c>
      <c r="E18">
        <v>1.3407000303268433</v>
      </c>
      <c r="F18">
        <v>1.3499000072479248</v>
      </c>
      <c r="G18">
        <v>1.3739999532699585</v>
      </c>
      <c r="H18">
        <v>1.4005999565124512</v>
      </c>
      <c r="I18">
        <v>1.4228999614715576</v>
      </c>
      <c r="J18">
        <v>1.4493000507354736</v>
      </c>
      <c r="K18">
        <v>1.4739999771118164</v>
      </c>
      <c r="L18">
        <v>1.4930000305175781</v>
      </c>
      <c r="N18">
        <v>0</v>
      </c>
      <c r="O18">
        <v>-2.8716683387756348E-2</v>
      </c>
    </row>
    <row r="19" spans="1:15" x14ac:dyDescent="0.3">
      <c r="A19" s="4" t="s">
        <v>58</v>
      </c>
      <c r="B19">
        <v>1.3956999778747559</v>
      </c>
      <c r="C19">
        <v>1.4327000379562378</v>
      </c>
      <c r="D19">
        <v>1.4718999862670898</v>
      </c>
      <c r="E19">
        <v>1.5202000141143799</v>
      </c>
      <c r="F19">
        <v>1.5515999794006348</v>
      </c>
      <c r="G19">
        <v>1.5823999643325806</v>
      </c>
      <c r="H19">
        <v>1.6134999990463257</v>
      </c>
      <c r="I19">
        <v>1.6375000476837158</v>
      </c>
      <c r="J19">
        <v>1.6624000072479248</v>
      </c>
      <c r="K19">
        <v>1.6841000318527222</v>
      </c>
      <c r="L19">
        <v>1.6972999572753906</v>
      </c>
      <c r="N19">
        <v>3</v>
      </c>
      <c r="O19">
        <v>1.005001862843824E-2</v>
      </c>
    </row>
    <row r="20" spans="1:15" x14ac:dyDescent="0.3">
      <c r="A20" s="4" t="s">
        <v>59</v>
      </c>
      <c r="B20">
        <v>1.3992999792098999</v>
      </c>
      <c r="C20">
        <v>1.4236999750137329</v>
      </c>
      <c r="D20">
        <v>1.4493000507354736</v>
      </c>
      <c r="E20">
        <v>1.493399977684021</v>
      </c>
      <c r="F20">
        <v>1.5183999538421631</v>
      </c>
      <c r="G20">
        <v>1.547700047492981</v>
      </c>
      <c r="H20">
        <v>1.5756000280380249</v>
      </c>
      <c r="I20">
        <v>1.6022000312805176</v>
      </c>
      <c r="J20">
        <v>1.6275999546051025</v>
      </c>
      <c r="K20">
        <v>1.6526999473571777</v>
      </c>
      <c r="L20">
        <v>1.6735999584197998</v>
      </c>
      <c r="N20">
        <v>6</v>
      </c>
      <c r="O20">
        <v>4.2899986108144272E-2</v>
      </c>
    </row>
    <row r="21" spans="1:15" x14ac:dyDescent="0.3">
      <c r="A21" s="4" t="s">
        <v>60</v>
      </c>
      <c r="B21">
        <v>1.2461999654769897</v>
      </c>
      <c r="C21">
        <v>1.2788000106811523</v>
      </c>
      <c r="D21">
        <v>1.3177000284194946</v>
      </c>
      <c r="E21">
        <v>1.3830000162124634</v>
      </c>
      <c r="F21">
        <v>1.4206000566482544</v>
      </c>
      <c r="G21">
        <v>1.4632999897003174</v>
      </c>
      <c r="H21">
        <v>1.5104000568389893</v>
      </c>
      <c r="I21">
        <v>1.5465999841690063</v>
      </c>
      <c r="J21">
        <v>1.5844999551773071</v>
      </c>
      <c r="K21">
        <v>1.6124999523162842</v>
      </c>
      <c r="L21">
        <v>1.6375000476837158</v>
      </c>
      <c r="N21">
        <v>9</v>
      </c>
      <c r="O21">
        <v>9.1816703478495132E-2</v>
      </c>
    </row>
    <row r="22" spans="1:15" x14ac:dyDescent="0.3">
      <c r="A22" s="4" t="s">
        <v>61</v>
      </c>
      <c r="B22">
        <v>1.3851000070571899</v>
      </c>
      <c r="C22">
        <v>1.4004000425338745</v>
      </c>
      <c r="D22">
        <v>1.4112999439239502</v>
      </c>
      <c r="E22">
        <v>1.4466999769210815</v>
      </c>
      <c r="F22">
        <v>1.4706000089645386</v>
      </c>
      <c r="G22">
        <v>1.4944000244140625</v>
      </c>
      <c r="H22">
        <v>1.521399974822998</v>
      </c>
      <c r="I22">
        <v>1.5506000518798828</v>
      </c>
      <c r="J22">
        <v>1.5780999660491943</v>
      </c>
      <c r="K22">
        <v>1.6013000011444092</v>
      </c>
      <c r="L22">
        <v>1.6252000331878662</v>
      </c>
      <c r="N22">
        <v>12</v>
      </c>
      <c r="O22">
        <v>0.11963331699371338</v>
      </c>
    </row>
    <row r="23" spans="1:15" x14ac:dyDescent="0.3">
      <c r="A23" s="4" t="s">
        <v>62</v>
      </c>
      <c r="B23">
        <v>1.2026000022888184</v>
      </c>
      <c r="C23">
        <v>1.1878000497817993</v>
      </c>
      <c r="D23">
        <v>1.2173000574111938</v>
      </c>
      <c r="E23">
        <v>1.2795000076293945</v>
      </c>
      <c r="F23">
        <v>1.3039000034332275</v>
      </c>
      <c r="G23">
        <v>1.3115999698638916</v>
      </c>
      <c r="H23">
        <v>1.3170000314712524</v>
      </c>
      <c r="I23">
        <v>1.312999963760376</v>
      </c>
      <c r="J23">
        <v>1.3154000043869019</v>
      </c>
      <c r="K23">
        <v>1.346500039100647</v>
      </c>
      <c r="L23">
        <v>1.3884999752044678</v>
      </c>
      <c r="N23">
        <v>15</v>
      </c>
      <c r="O23">
        <v>0.14766667286554958</v>
      </c>
    </row>
    <row r="24" spans="1:15" x14ac:dyDescent="0.3">
      <c r="A24" s="4" t="s">
        <v>105</v>
      </c>
      <c r="B24">
        <v>1.3126000165939331</v>
      </c>
      <c r="C24">
        <v>1.3015999794006348</v>
      </c>
      <c r="D24">
        <v>1.2939000129699707</v>
      </c>
      <c r="E24">
        <v>1.2948999404907227</v>
      </c>
      <c r="F24">
        <v>1.2919000387191772</v>
      </c>
      <c r="G24">
        <v>1.2886999845504761</v>
      </c>
      <c r="H24">
        <v>1.288599967956543</v>
      </c>
      <c r="I24">
        <v>1.2872999906539917</v>
      </c>
      <c r="J24">
        <v>1.2868000268936157</v>
      </c>
      <c r="K24">
        <v>1.2871999740600586</v>
      </c>
      <c r="L24">
        <v>1.2875000238418579</v>
      </c>
      <c r="N24">
        <v>18</v>
      </c>
      <c r="O24">
        <v>0.17591669162114476</v>
      </c>
    </row>
    <row r="25" spans="1:15" x14ac:dyDescent="0.3">
      <c r="A25" s="4" t="s">
        <v>106</v>
      </c>
      <c r="B25">
        <v>1.3064999580383301</v>
      </c>
      <c r="C25">
        <v>1.2664999961853027</v>
      </c>
      <c r="D25">
        <v>1.2704000473022461</v>
      </c>
      <c r="E25">
        <v>1.2711999416351318</v>
      </c>
      <c r="F25">
        <v>1.2705999612808228</v>
      </c>
      <c r="G25">
        <v>1.2710000276565552</v>
      </c>
      <c r="H25">
        <v>1.2702000141143799</v>
      </c>
      <c r="I25">
        <v>1.2694000005722046</v>
      </c>
      <c r="J25">
        <v>1.2699999809265137</v>
      </c>
      <c r="K25">
        <v>1.2684999704360962</v>
      </c>
      <c r="L25">
        <v>1.267799973487854</v>
      </c>
      <c r="N25">
        <v>21</v>
      </c>
      <c r="O25">
        <v>0.19993335008621216</v>
      </c>
    </row>
    <row r="26" spans="1:15" x14ac:dyDescent="0.3">
      <c r="A26" s="4" t="s">
        <v>107</v>
      </c>
      <c r="B26">
        <v>1.4118000268936157</v>
      </c>
      <c r="C26">
        <v>1.4018000364303589</v>
      </c>
      <c r="D26">
        <v>1.3885999917984009</v>
      </c>
      <c r="E26">
        <v>1.3902000188827515</v>
      </c>
      <c r="F26">
        <v>1.3861000537872314</v>
      </c>
      <c r="G26">
        <v>1.3839999437332153</v>
      </c>
      <c r="H26">
        <v>1.3826999664306641</v>
      </c>
      <c r="I26">
        <v>1.3798999786376953</v>
      </c>
      <c r="J26">
        <v>1.3809000253677368</v>
      </c>
      <c r="K26">
        <v>1.378000020980835</v>
      </c>
      <c r="L26">
        <v>1.3773000240325928</v>
      </c>
      <c r="N26">
        <v>24</v>
      </c>
      <c r="O26">
        <v>0.22364997863769531</v>
      </c>
    </row>
    <row r="27" spans="1:15" x14ac:dyDescent="0.3">
      <c r="A27" s="4" t="s">
        <v>129</v>
      </c>
      <c r="B27">
        <f>AVERAGE(B18:B23)-AVERAGE(B24:B26)</f>
        <v>-2.8716683387756348E-2</v>
      </c>
      <c r="C27">
        <f t="shared" ref="C27:L27" si="1">AVERAGE(C18:C23)-AVERAGE(C24:C26)</f>
        <v>1.005001862843824E-2</v>
      </c>
      <c r="D27">
        <f t="shared" si="1"/>
        <v>4.2899986108144272E-2</v>
      </c>
      <c r="E27">
        <f t="shared" si="1"/>
        <v>9.1816703478495132E-2</v>
      </c>
      <c r="F27">
        <f t="shared" si="1"/>
        <v>0.11963331699371338</v>
      </c>
      <c r="G27">
        <f t="shared" si="1"/>
        <v>0.14766667286554958</v>
      </c>
      <c r="H27">
        <f t="shared" si="1"/>
        <v>0.17591669162114476</v>
      </c>
      <c r="I27">
        <f t="shared" si="1"/>
        <v>0.19993335008621216</v>
      </c>
      <c r="J27">
        <f t="shared" si="1"/>
        <v>0.22364997863769531</v>
      </c>
      <c r="K27">
        <f t="shared" si="1"/>
        <v>0.25061666965484619</v>
      </c>
      <c r="L27">
        <f t="shared" si="1"/>
        <v>0.2749833265940349</v>
      </c>
      <c r="N27">
        <v>27</v>
      </c>
      <c r="O27">
        <v>0.25061666965484619</v>
      </c>
    </row>
    <row r="28" spans="1:15" x14ac:dyDescent="0.3">
      <c r="N28">
        <v>30</v>
      </c>
      <c r="O28">
        <v>0.2749833265940349</v>
      </c>
    </row>
    <row r="32" spans="1:15" x14ac:dyDescent="0.3">
      <c r="N32">
        <v>91207</v>
      </c>
    </row>
    <row r="33" spans="1:15" x14ac:dyDescent="0.3">
      <c r="A33" t="s">
        <v>152</v>
      </c>
      <c r="N33">
        <v>0</v>
      </c>
      <c r="O33">
        <v>-4.2900005976358901E-2</v>
      </c>
    </row>
    <row r="34" spans="1:15" x14ac:dyDescent="0.3">
      <c r="A34" s="4" t="s">
        <v>63</v>
      </c>
      <c r="B34">
        <v>1.2065000534057617</v>
      </c>
      <c r="C34">
        <v>1.2340999841690063</v>
      </c>
      <c r="D34">
        <v>1.2387000322341919</v>
      </c>
      <c r="E34">
        <v>1.2455999851226807</v>
      </c>
      <c r="F34">
        <v>1.2695000171661377</v>
      </c>
      <c r="G34">
        <v>1.2862999439239502</v>
      </c>
      <c r="H34">
        <v>1.308899998664856</v>
      </c>
      <c r="I34">
        <v>1.3253999948501587</v>
      </c>
      <c r="J34">
        <v>1.3359999656677246</v>
      </c>
      <c r="K34">
        <v>1.357200026512146</v>
      </c>
      <c r="L34">
        <v>1.372499942779541</v>
      </c>
      <c r="N34">
        <v>3</v>
      </c>
      <c r="O34">
        <v>-1.5666683514912849E-2</v>
      </c>
    </row>
    <row r="35" spans="1:15" x14ac:dyDescent="0.3">
      <c r="A35" s="4" t="s">
        <v>64</v>
      </c>
      <c r="B35">
        <v>1.1301000118255615</v>
      </c>
      <c r="C35">
        <v>1.1543999910354614</v>
      </c>
      <c r="D35">
        <v>1.1735999584197998</v>
      </c>
      <c r="E35">
        <v>1.2019000053405762</v>
      </c>
      <c r="F35">
        <v>1.2164000272750854</v>
      </c>
      <c r="G35">
        <v>1.2330000400543213</v>
      </c>
      <c r="H35">
        <v>1.2515000104904175</v>
      </c>
      <c r="I35">
        <v>1.2667000293731689</v>
      </c>
      <c r="J35">
        <v>1.2778999805450439</v>
      </c>
      <c r="K35">
        <v>1.2965999841690063</v>
      </c>
      <c r="L35">
        <v>1.3087999820709229</v>
      </c>
      <c r="N35">
        <v>6</v>
      </c>
      <c r="O35">
        <v>-2.4000207583108057E-3</v>
      </c>
    </row>
    <row r="36" spans="1:15" x14ac:dyDescent="0.3">
      <c r="A36" s="4" t="s">
        <v>65</v>
      </c>
      <c r="B36">
        <v>1.177899956703186</v>
      </c>
      <c r="C36">
        <v>1.1973999738693237</v>
      </c>
      <c r="D36">
        <v>1.2137999534606934</v>
      </c>
      <c r="E36">
        <v>1.2412999868392944</v>
      </c>
      <c r="F36">
        <v>1.2576999664306641</v>
      </c>
      <c r="G36">
        <v>1.2760000228881836</v>
      </c>
      <c r="H36">
        <v>1.2930999994277954</v>
      </c>
      <c r="I36">
        <v>1.3052999973297119</v>
      </c>
      <c r="J36">
        <v>1.3171999454498291</v>
      </c>
      <c r="K36">
        <v>1.3296999931335449</v>
      </c>
      <c r="L36">
        <v>1.3395999670028687</v>
      </c>
      <c r="N36">
        <v>9</v>
      </c>
      <c r="O36">
        <v>2.3000001907348633E-2</v>
      </c>
    </row>
    <row r="37" spans="1:15" x14ac:dyDescent="0.3">
      <c r="A37" s="4" t="s">
        <v>66</v>
      </c>
      <c r="B37">
        <v>1.2302000522613525</v>
      </c>
      <c r="C37">
        <v>1.2473000288009644</v>
      </c>
      <c r="D37">
        <v>1.2511999607086182</v>
      </c>
      <c r="E37">
        <v>1.2730000019073486</v>
      </c>
      <c r="F37">
        <v>1.2864999771118164</v>
      </c>
      <c r="G37">
        <v>1.3047000169754028</v>
      </c>
      <c r="H37">
        <v>1.3243999481201172</v>
      </c>
      <c r="I37">
        <v>1.3418999910354614</v>
      </c>
      <c r="J37">
        <v>1.3578000068664551</v>
      </c>
      <c r="K37">
        <v>1.377500057220459</v>
      </c>
      <c r="L37">
        <v>1.392300009727478</v>
      </c>
      <c r="N37">
        <v>12</v>
      </c>
      <c r="O37">
        <v>3.9633333683013916E-2</v>
      </c>
    </row>
    <row r="38" spans="1:15" x14ac:dyDescent="0.3">
      <c r="A38" s="4" t="s">
        <v>67</v>
      </c>
      <c r="B38">
        <v>1.177899956703186</v>
      </c>
      <c r="C38">
        <v>1.2163000106811523</v>
      </c>
      <c r="D38">
        <v>1.239799976348877</v>
      </c>
      <c r="E38">
        <v>1.2762000560760498</v>
      </c>
      <c r="F38">
        <v>1.2963000535964966</v>
      </c>
      <c r="G38">
        <v>1.3164000511169434</v>
      </c>
      <c r="H38">
        <v>1.3386000394821167</v>
      </c>
      <c r="I38">
        <v>1.3559999465942383</v>
      </c>
      <c r="J38">
        <v>1.3675999641418457</v>
      </c>
      <c r="K38">
        <v>1.382099986076355</v>
      </c>
      <c r="L38">
        <v>1.3938000202178955</v>
      </c>
      <c r="N38">
        <v>15</v>
      </c>
      <c r="O38">
        <v>5.7183384895324707E-2</v>
      </c>
    </row>
    <row r="39" spans="1:15" x14ac:dyDescent="0.3">
      <c r="A39" s="4" t="s">
        <v>68</v>
      </c>
      <c r="B39">
        <v>1.146399974822998</v>
      </c>
      <c r="C39">
        <v>1.1675000190734863</v>
      </c>
      <c r="D39">
        <v>1.1800999641418457</v>
      </c>
      <c r="E39">
        <v>1.2029999494552612</v>
      </c>
      <c r="F39">
        <v>1.2201999425888062</v>
      </c>
      <c r="G39">
        <v>1.2398999929428101</v>
      </c>
      <c r="H39">
        <v>1.2590999603271484</v>
      </c>
      <c r="I39">
        <v>1.278499960899353</v>
      </c>
      <c r="J39">
        <v>1.2943999767303467</v>
      </c>
      <c r="K39">
        <v>1.3134000301361084</v>
      </c>
      <c r="L39">
        <v>1.3274999856948853</v>
      </c>
      <c r="N39">
        <v>18</v>
      </c>
      <c r="O39">
        <v>7.6333363850911384E-2</v>
      </c>
    </row>
    <row r="40" spans="1:15" x14ac:dyDescent="0.3">
      <c r="A40" s="4" t="s">
        <v>108</v>
      </c>
      <c r="B40">
        <v>1.2412999868392944</v>
      </c>
      <c r="C40">
        <v>1.2489000558853149</v>
      </c>
      <c r="D40">
        <v>1.2497999668121338</v>
      </c>
      <c r="E40">
        <v>1.2460000514984131</v>
      </c>
      <c r="F40">
        <v>1.2467999458312988</v>
      </c>
      <c r="G40">
        <v>1.247499942779541</v>
      </c>
      <c r="H40">
        <v>1.2489999532699585</v>
      </c>
      <c r="I40">
        <v>1.2453000545501709</v>
      </c>
      <c r="J40">
        <v>1.2488000392913818</v>
      </c>
      <c r="K40">
        <v>1.2477999925613403</v>
      </c>
      <c r="L40">
        <v>1.246999979019165</v>
      </c>
      <c r="N40">
        <v>21</v>
      </c>
      <c r="O40">
        <v>9.49666301409402E-2</v>
      </c>
    </row>
    <row r="41" spans="1:15" x14ac:dyDescent="0.3">
      <c r="A41" s="4" t="s">
        <v>109</v>
      </c>
      <c r="B41">
        <v>1.238800048828125</v>
      </c>
      <c r="C41">
        <v>1.2361999750137329</v>
      </c>
      <c r="D41">
        <v>1.232200026512146</v>
      </c>
      <c r="E41">
        <v>1.2290999889373779</v>
      </c>
      <c r="F41">
        <v>1.2293000221252441</v>
      </c>
      <c r="G41">
        <v>1.229699969291687</v>
      </c>
      <c r="H41">
        <v>1.229699969291687</v>
      </c>
      <c r="I41">
        <v>1.2278000116348267</v>
      </c>
      <c r="J41">
        <v>1.2295000553131104</v>
      </c>
      <c r="K41">
        <v>1.2281999588012695</v>
      </c>
      <c r="L41">
        <v>1.2271000146865845</v>
      </c>
      <c r="N41">
        <v>24</v>
      </c>
      <c r="O41">
        <v>0.10561660925547267</v>
      </c>
    </row>
    <row r="42" spans="1:15" x14ac:dyDescent="0.3">
      <c r="A42" s="4" t="s">
        <v>110</v>
      </c>
      <c r="B42">
        <v>1.1830999851226807</v>
      </c>
      <c r="C42">
        <v>1.1704000234603882</v>
      </c>
      <c r="D42">
        <v>1.173799991607666</v>
      </c>
      <c r="E42">
        <v>1.1763999462127686</v>
      </c>
      <c r="F42">
        <v>1.1783000230789185</v>
      </c>
      <c r="G42">
        <v>1.1793999671936035</v>
      </c>
      <c r="H42">
        <v>1.1800999641418457</v>
      </c>
      <c r="I42">
        <v>1.1789000034332275</v>
      </c>
      <c r="J42">
        <v>1.1802999973297119</v>
      </c>
      <c r="K42">
        <v>1.1807999610900879</v>
      </c>
      <c r="L42">
        <v>1.1793999671936035</v>
      </c>
      <c r="N42">
        <v>27</v>
      </c>
      <c r="O42">
        <v>0.12381670872370409</v>
      </c>
    </row>
    <row r="43" spans="1:15" x14ac:dyDescent="0.3">
      <c r="A43" s="4" t="s">
        <v>130</v>
      </c>
      <c r="B43">
        <f>AVERAGE(B34:B39)-AVERAGE(B40:B42)</f>
        <v>-4.2900005976358901E-2</v>
      </c>
      <c r="C43">
        <f t="shared" ref="C43:L43" si="2">AVERAGE(C34:C39)-AVERAGE(C40:C42)</f>
        <v>-1.5666683514912849E-2</v>
      </c>
      <c r="D43">
        <f t="shared" si="2"/>
        <v>-2.4000207583108057E-3</v>
      </c>
      <c r="E43">
        <f t="shared" si="2"/>
        <v>2.3000001907348633E-2</v>
      </c>
      <c r="F43">
        <f t="shared" si="2"/>
        <v>3.9633333683013916E-2</v>
      </c>
      <c r="G43">
        <f t="shared" si="2"/>
        <v>5.7183384895324707E-2</v>
      </c>
      <c r="H43">
        <f t="shared" si="2"/>
        <v>7.6333363850911384E-2</v>
      </c>
      <c r="I43">
        <f t="shared" si="2"/>
        <v>9.49666301409402E-2</v>
      </c>
      <c r="J43">
        <f t="shared" si="2"/>
        <v>0.10561660925547267</v>
      </c>
      <c r="K43">
        <f t="shared" si="2"/>
        <v>0.12381670872370409</v>
      </c>
      <c r="L43">
        <f t="shared" si="2"/>
        <v>0.13791666428248073</v>
      </c>
      <c r="N43">
        <v>30</v>
      </c>
      <c r="O43">
        <v>0.13791666428248073</v>
      </c>
    </row>
    <row r="49" spans="1:15" x14ac:dyDescent="0.3">
      <c r="A49" t="s">
        <v>153</v>
      </c>
      <c r="N49">
        <v>91208</v>
      </c>
    </row>
    <row r="50" spans="1:15" x14ac:dyDescent="0.3">
      <c r="A50" s="4" t="s">
        <v>69</v>
      </c>
      <c r="B50">
        <v>1.1556999683380127</v>
      </c>
      <c r="C50">
        <v>1.1779999732971191</v>
      </c>
      <c r="D50">
        <v>1.1938999891281128</v>
      </c>
      <c r="E50">
        <v>1.2237000465393066</v>
      </c>
      <c r="F50">
        <v>1.2467000484466553</v>
      </c>
      <c r="G50">
        <v>1.2678999900817871</v>
      </c>
      <c r="H50">
        <v>1.291700005531311</v>
      </c>
      <c r="I50">
        <v>1.315000057220459</v>
      </c>
      <c r="J50">
        <v>1.3374999761581421</v>
      </c>
      <c r="K50">
        <v>1.3623000383377075</v>
      </c>
      <c r="L50">
        <v>1.3835999965667725</v>
      </c>
      <c r="N50">
        <v>0</v>
      </c>
      <c r="O50">
        <v>-5.970001220703125E-2</v>
      </c>
    </row>
    <row r="51" spans="1:15" x14ac:dyDescent="0.3">
      <c r="A51" s="4" t="s">
        <v>70</v>
      </c>
      <c r="B51">
        <v>1.1125999689102173</v>
      </c>
      <c r="C51">
        <v>1.1450999975204468</v>
      </c>
      <c r="D51">
        <v>1.1778000593185425</v>
      </c>
      <c r="E51">
        <v>1.2200000286102295</v>
      </c>
      <c r="F51">
        <v>1.2482999563217163</v>
      </c>
      <c r="G51">
        <v>1.2720999717712402</v>
      </c>
      <c r="H51">
        <v>1.2962000370025635</v>
      </c>
      <c r="I51">
        <v>1.3203999996185303</v>
      </c>
      <c r="J51">
        <v>1.3424999713897705</v>
      </c>
      <c r="K51">
        <v>1.3681000471115112</v>
      </c>
      <c r="L51">
        <v>1.3921999931335449</v>
      </c>
      <c r="N51">
        <v>3</v>
      </c>
      <c r="O51">
        <v>-3.955000638961792E-2</v>
      </c>
    </row>
    <row r="52" spans="1:15" x14ac:dyDescent="0.3">
      <c r="A52" s="4" t="s">
        <v>71</v>
      </c>
      <c r="B52">
        <v>1.1562000513076782</v>
      </c>
      <c r="C52">
        <v>1.1931999921798706</v>
      </c>
      <c r="D52">
        <v>1.2228000164031982</v>
      </c>
      <c r="E52">
        <v>1.2580000162124634</v>
      </c>
      <c r="F52">
        <v>1.2843999862670898</v>
      </c>
      <c r="G52">
        <v>1.3073999881744385</v>
      </c>
      <c r="H52">
        <v>1.3300000429153442</v>
      </c>
      <c r="I52">
        <v>1.3513000011444092</v>
      </c>
      <c r="J52">
        <v>1.3688000440597534</v>
      </c>
      <c r="K52">
        <v>1.3890999555587769</v>
      </c>
      <c r="L52">
        <v>1.405500054359436</v>
      </c>
      <c r="N52">
        <v>6</v>
      </c>
      <c r="O52">
        <v>-1.1800030867258782E-2</v>
      </c>
    </row>
    <row r="53" spans="1:15" x14ac:dyDescent="0.3">
      <c r="A53" s="4" t="s">
        <v>72</v>
      </c>
      <c r="B53">
        <v>1.2297999858856201</v>
      </c>
      <c r="C53">
        <v>1.2512999773025513</v>
      </c>
      <c r="D53">
        <v>1.2755999565124512</v>
      </c>
      <c r="E53">
        <v>1.3264000415802002</v>
      </c>
      <c r="F53">
        <v>1.3543000221252441</v>
      </c>
      <c r="G53">
        <v>1.3789999485015869</v>
      </c>
      <c r="H53">
        <v>1.4012999534606934</v>
      </c>
      <c r="I53">
        <v>1.4212000370025635</v>
      </c>
      <c r="J53">
        <v>1.4364000558853149</v>
      </c>
      <c r="K53">
        <v>1.4570000171661377</v>
      </c>
      <c r="L53">
        <v>1.4714000225067139</v>
      </c>
      <c r="N53">
        <v>9</v>
      </c>
      <c r="O53">
        <v>3.3916711807250977E-2</v>
      </c>
    </row>
    <row r="54" spans="1:15" x14ac:dyDescent="0.3">
      <c r="A54" s="4" t="s">
        <v>73</v>
      </c>
      <c r="B54">
        <v>1.0946999788284302</v>
      </c>
      <c r="C54">
        <v>1.114799976348877</v>
      </c>
      <c r="D54">
        <v>1.136199951171875</v>
      </c>
      <c r="E54">
        <v>1.1848000288009644</v>
      </c>
      <c r="F54">
        <v>1.2142000198364258</v>
      </c>
      <c r="G54">
        <v>1.2453000545501709</v>
      </c>
      <c r="H54">
        <v>1.277400016784668</v>
      </c>
      <c r="I54">
        <v>1.3050999641418457</v>
      </c>
      <c r="J54">
        <v>1.3286000490188599</v>
      </c>
      <c r="K54">
        <v>1.3526999950408936</v>
      </c>
      <c r="L54">
        <v>1.3729000091552734</v>
      </c>
      <c r="N54">
        <v>12</v>
      </c>
      <c r="O54">
        <v>6.1199982961018806E-2</v>
      </c>
    </row>
    <row r="55" spans="1:15" x14ac:dyDescent="0.3">
      <c r="A55" s="4" t="s">
        <v>74</v>
      </c>
      <c r="B55">
        <v>1.1648000478744507</v>
      </c>
      <c r="C55">
        <v>1.1886999607086182</v>
      </c>
      <c r="D55">
        <v>1.2110999822616577</v>
      </c>
      <c r="E55">
        <v>1.2414000034332275</v>
      </c>
      <c r="F55">
        <v>1.2670999765396118</v>
      </c>
      <c r="G55">
        <v>1.2971999645233154</v>
      </c>
      <c r="H55">
        <v>1.326200008392334</v>
      </c>
      <c r="I55">
        <v>1.3467999696731567</v>
      </c>
      <c r="J55">
        <v>1.3617000579833984</v>
      </c>
      <c r="K55">
        <v>1.3773000240325928</v>
      </c>
      <c r="L55">
        <v>1.386199951171875</v>
      </c>
      <c r="N55">
        <v>15</v>
      </c>
      <c r="O55">
        <v>8.6916645367940415E-2</v>
      </c>
    </row>
    <row r="56" spans="1:15" x14ac:dyDescent="0.3">
      <c r="A56" s="4" t="s">
        <v>111</v>
      </c>
      <c r="B56">
        <v>1.2422000169754028</v>
      </c>
      <c r="C56">
        <v>1.2515000104904175</v>
      </c>
      <c r="D56">
        <v>1.2467000484466553</v>
      </c>
      <c r="E56">
        <v>1.238800048828125</v>
      </c>
      <c r="F56">
        <v>1.2380000352859497</v>
      </c>
      <c r="G56">
        <v>1.2369999885559082</v>
      </c>
      <c r="H56">
        <v>1.236799955368042</v>
      </c>
      <c r="I56">
        <v>1.2361999750137329</v>
      </c>
      <c r="J56">
        <v>1.2360999584197998</v>
      </c>
      <c r="K56">
        <v>1.2360999584197998</v>
      </c>
      <c r="L56">
        <v>1.2346999645233154</v>
      </c>
      <c r="N56">
        <v>18</v>
      </c>
      <c r="O56">
        <v>0.1126333475112915</v>
      </c>
    </row>
    <row r="57" spans="1:15" x14ac:dyDescent="0.3">
      <c r="A57" s="4" t="s">
        <v>112</v>
      </c>
      <c r="B57">
        <v>1.225600004196167</v>
      </c>
      <c r="C57">
        <v>1.2290999889373779</v>
      </c>
      <c r="D57">
        <v>1.2279000282287598</v>
      </c>
      <c r="E57">
        <v>1.2201999425888062</v>
      </c>
      <c r="F57">
        <v>1.2193000316619873</v>
      </c>
      <c r="G57">
        <v>1.2190999984741211</v>
      </c>
      <c r="H57">
        <v>1.2186000347137451</v>
      </c>
      <c r="I57">
        <v>1.2173999547958374</v>
      </c>
      <c r="J57">
        <v>1.218000054359436</v>
      </c>
      <c r="K57">
        <v>1.2179000377655029</v>
      </c>
      <c r="L57">
        <v>1.2166999578475952</v>
      </c>
      <c r="N57">
        <v>21</v>
      </c>
      <c r="O57">
        <v>0.13623334964116407</v>
      </c>
    </row>
    <row r="58" spans="1:15" x14ac:dyDescent="0.3">
      <c r="A58" s="4" t="s">
        <v>113</v>
      </c>
      <c r="B58">
        <v>1.1682000160217285</v>
      </c>
      <c r="C58">
        <v>1.1735999584197998</v>
      </c>
      <c r="D58">
        <v>1.1694999933242798</v>
      </c>
      <c r="E58">
        <v>1.1663999557495117</v>
      </c>
      <c r="F58">
        <v>1.1665999889373779</v>
      </c>
      <c r="G58">
        <v>1.1676000356674194</v>
      </c>
      <c r="H58">
        <v>1.1680999994277954</v>
      </c>
      <c r="I58">
        <v>1.1676000356674194</v>
      </c>
      <c r="J58">
        <v>1.1684999465942383</v>
      </c>
      <c r="K58">
        <v>1.1683000326156616</v>
      </c>
      <c r="L58">
        <v>1.1679999828338623</v>
      </c>
      <c r="N58">
        <v>24</v>
      </c>
      <c r="O58">
        <v>0.15505003929138184</v>
      </c>
    </row>
    <row r="59" spans="1:15" x14ac:dyDescent="0.3">
      <c r="A59" s="4" t="s">
        <v>129</v>
      </c>
      <c r="B59">
        <f>AVERAGE(B50:B55)-AVERAGE(B56:B58)</f>
        <v>-5.970001220703125E-2</v>
      </c>
      <c r="C59">
        <f t="shared" ref="C59:L59" si="3">AVERAGE(C50:C55)-AVERAGE(C56:C58)</f>
        <v>-3.955000638961792E-2</v>
      </c>
      <c r="D59">
        <f t="shared" si="3"/>
        <v>-1.1800030867258782E-2</v>
      </c>
      <c r="E59">
        <f t="shared" si="3"/>
        <v>3.3916711807250977E-2</v>
      </c>
      <c r="F59">
        <f t="shared" si="3"/>
        <v>6.1199982961018806E-2</v>
      </c>
      <c r="G59">
        <f t="shared" si="3"/>
        <v>8.6916645367940415E-2</v>
      </c>
      <c r="H59">
        <f t="shared" si="3"/>
        <v>0.1126333475112915</v>
      </c>
      <c r="I59">
        <f t="shared" si="3"/>
        <v>0.13623334964116407</v>
      </c>
      <c r="J59">
        <f t="shared" si="3"/>
        <v>0.15505003929138184</v>
      </c>
      <c r="K59">
        <f t="shared" si="3"/>
        <v>0.17698333660761523</v>
      </c>
      <c r="L59">
        <f t="shared" si="3"/>
        <v>0.19550003608067845</v>
      </c>
      <c r="N59">
        <v>27</v>
      </c>
      <c r="O59">
        <v>0.17698333660761523</v>
      </c>
    </row>
    <row r="60" spans="1:15" x14ac:dyDescent="0.3">
      <c r="N60">
        <v>30</v>
      </c>
      <c r="O60">
        <v>0.19550003608067845</v>
      </c>
    </row>
    <row r="64" spans="1:15" x14ac:dyDescent="0.3">
      <c r="A64" t="s">
        <v>154</v>
      </c>
      <c r="N64">
        <v>91209</v>
      </c>
    </row>
    <row r="65" spans="1:15" x14ac:dyDescent="0.3">
      <c r="A65" s="4" t="s">
        <v>75</v>
      </c>
      <c r="B65">
        <v>1.1571999788284302</v>
      </c>
      <c r="C65">
        <v>1.1769000291824341</v>
      </c>
      <c r="D65">
        <v>1.1944999694824219</v>
      </c>
      <c r="E65">
        <v>1.2181999683380127</v>
      </c>
      <c r="F65">
        <v>1.2427999973297119</v>
      </c>
      <c r="G65">
        <v>1.2601000070571899</v>
      </c>
      <c r="H65">
        <v>1.2738000154495239</v>
      </c>
      <c r="I65">
        <v>1.2861000299453735</v>
      </c>
      <c r="J65">
        <v>1.2997000217437744</v>
      </c>
      <c r="K65">
        <v>1.3127000331878662</v>
      </c>
      <c r="L65">
        <v>1.3250000476837158</v>
      </c>
      <c r="N65">
        <v>0</v>
      </c>
      <c r="O65">
        <v>-8.9216669400532966E-2</v>
      </c>
    </row>
    <row r="66" spans="1:15" x14ac:dyDescent="0.3">
      <c r="A66" s="4" t="s">
        <v>76</v>
      </c>
      <c r="B66">
        <v>1.1333999633789063</v>
      </c>
      <c r="C66">
        <v>1.1715999841690063</v>
      </c>
      <c r="D66">
        <v>1.1991000175476074</v>
      </c>
      <c r="E66">
        <v>1.2201999425888062</v>
      </c>
      <c r="F66">
        <v>1.2294000387191772</v>
      </c>
      <c r="G66">
        <v>1.2446000576019287</v>
      </c>
      <c r="H66">
        <v>1.2562999725341797</v>
      </c>
      <c r="I66">
        <v>1.2676000595092773</v>
      </c>
      <c r="J66">
        <v>1.2804000377655029</v>
      </c>
      <c r="K66">
        <v>1.2934999465942383</v>
      </c>
      <c r="L66">
        <v>1.3023999929428101</v>
      </c>
      <c r="N66">
        <v>3</v>
      </c>
      <c r="O66">
        <v>-5.7883322238922119E-2</v>
      </c>
    </row>
    <row r="67" spans="1:15" x14ac:dyDescent="0.3">
      <c r="A67" s="4" t="s">
        <v>77</v>
      </c>
      <c r="B67">
        <v>1.2421000003814697</v>
      </c>
      <c r="C67">
        <v>1.2656999826431274</v>
      </c>
      <c r="D67">
        <v>1.2853000164031982</v>
      </c>
      <c r="E67">
        <v>1.309999942779541</v>
      </c>
      <c r="F67">
        <v>1.3263000249862671</v>
      </c>
      <c r="G67">
        <v>1.3494999408721924</v>
      </c>
      <c r="H67">
        <v>1.3674999475479126</v>
      </c>
      <c r="I67">
        <v>1.3828999996185303</v>
      </c>
      <c r="J67">
        <v>1.3968000411987305</v>
      </c>
      <c r="K67">
        <v>1.4121999740600586</v>
      </c>
      <c r="L67">
        <v>1.424299955368042</v>
      </c>
      <c r="N67">
        <v>6</v>
      </c>
      <c r="O67">
        <v>-3.2266656557718987E-2</v>
      </c>
    </row>
    <row r="68" spans="1:15" x14ac:dyDescent="0.3">
      <c r="A68" s="4" t="s">
        <v>78</v>
      </c>
      <c r="B68">
        <v>1.1921999454498291</v>
      </c>
      <c r="C68">
        <v>1.2209000587463379</v>
      </c>
      <c r="D68">
        <v>1.2431000471115112</v>
      </c>
      <c r="E68">
        <v>1.2649999856948853</v>
      </c>
      <c r="F68">
        <v>1.2795000076293945</v>
      </c>
      <c r="G68">
        <v>1.3013999462127686</v>
      </c>
      <c r="H68">
        <v>1.3157000541687012</v>
      </c>
      <c r="I68">
        <v>1.3279999494552612</v>
      </c>
      <c r="J68">
        <v>1.3400000333786011</v>
      </c>
      <c r="K68">
        <v>1.3533999919891357</v>
      </c>
      <c r="L68">
        <v>1.3639999628067017</v>
      </c>
      <c r="N68">
        <v>9</v>
      </c>
      <c r="O68">
        <v>-1.0516683260599624E-2</v>
      </c>
    </row>
    <row r="69" spans="1:15" x14ac:dyDescent="0.3">
      <c r="A69" s="4" t="s">
        <v>79</v>
      </c>
      <c r="B69">
        <v>1.1753000020980835</v>
      </c>
      <c r="C69">
        <v>1.202299952507019</v>
      </c>
      <c r="D69">
        <v>1.223099946975708</v>
      </c>
      <c r="E69">
        <v>1.2454999685287476</v>
      </c>
      <c r="F69">
        <v>1.2613999843597412</v>
      </c>
      <c r="G69">
        <v>1.2827999591827393</v>
      </c>
      <c r="H69">
        <v>1.3008999824523926</v>
      </c>
      <c r="I69">
        <v>1.3190000057220459</v>
      </c>
      <c r="J69">
        <v>1.3344000577926636</v>
      </c>
      <c r="K69">
        <v>1.3516000509262085</v>
      </c>
      <c r="L69">
        <v>1.3659000396728516</v>
      </c>
      <c r="N69">
        <v>12</v>
      </c>
      <c r="O69">
        <v>6.3000122706093897E-3</v>
      </c>
    </row>
    <row r="70" spans="1:15" x14ac:dyDescent="0.3">
      <c r="A70" s="4" t="s">
        <v>80</v>
      </c>
      <c r="B70">
        <v>1.2578999996185303</v>
      </c>
      <c r="C70">
        <v>1.267300009727478</v>
      </c>
      <c r="D70">
        <v>1.2817000150680542</v>
      </c>
      <c r="E70">
        <v>1.3065999746322632</v>
      </c>
      <c r="F70">
        <v>1.3145999908447266</v>
      </c>
      <c r="G70">
        <v>1.3396999835968018</v>
      </c>
      <c r="H70">
        <v>1.3537000417709351</v>
      </c>
      <c r="I70">
        <v>1.3646999597549438</v>
      </c>
      <c r="J70">
        <v>1.3777999877929687</v>
      </c>
      <c r="K70">
        <v>1.3874000310897827</v>
      </c>
      <c r="L70">
        <v>1.4002000093460083</v>
      </c>
      <c r="N70">
        <v>15</v>
      </c>
      <c r="O70">
        <v>2.9483338197072495E-2</v>
      </c>
    </row>
    <row r="71" spans="1:15" x14ac:dyDescent="0.3">
      <c r="A71" s="4" t="s">
        <v>114</v>
      </c>
      <c r="B71">
        <v>1.3380999565124512</v>
      </c>
      <c r="C71">
        <v>1.3184000253677368</v>
      </c>
      <c r="D71">
        <v>1.3203999996185303</v>
      </c>
      <c r="E71">
        <v>1.3230999708175659</v>
      </c>
      <c r="F71">
        <v>1.3203999996185303</v>
      </c>
      <c r="G71">
        <v>1.3167999982833862</v>
      </c>
      <c r="H71">
        <v>1.31659996509552</v>
      </c>
      <c r="I71">
        <v>1.3137999773025513</v>
      </c>
      <c r="J71">
        <v>1.3143999576568604</v>
      </c>
      <c r="K71">
        <v>1.3137999773025513</v>
      </c>
      <c r="L71">
        <v>1.3128000497817993</v>
      </c>
      <c r="N71">
        <v>18</v>
      </c>
      <c r="O71">
        <v>4.5516669750213623E-2</v>
      </c>
    </row>
    <row r="72" spans="1:15" x14ac:dyDescent="0.3">
      <c r="A72" s="4" t="s">
        <v>115</v>
      </c>
      <c r="B72">
        <v>1.2572000026702881</v>
      </c>
      <c r="C72">
        <v>1.2490999698638916</v>
      </c>
      <c r="D72">
        <v>1.2261999845504761</v>
      </c>
      <c r="E72">
        <v>1.2250000238418579</v>
      </c>
      <c r="F72">
        <v>1.2254999876022339</v>
      </c>
      <c r="G72">
        <v>1.2195999622344971</v>
      </c>
      <c r="H72">
        <v>1.2177000045776367</v>
      </c>
      <c r="I72">
        <v>1.2158000469207764</v>
      </c>
      <c r="J72">
        <v>1.2160999774932861</v>
      </c>
      <c r="K72">
        <v>1.2154999971389771</v>
      </c>
      <c r="L72">
        <v>1.2152999639511108</v>
      </c>
      <c r="N72">
        <v>21</v>
      </c>
      <c r="O72">
        <v>6.0983320077260483E-2</v>
      </c>
    </row>
    <row r="73" spans="1:15" x14ac:dyDescent="0.3">
      <c r="A73" s="4" t="s">
        <v>116</v>
      </c>
      <c r="B73">
        <v>1.2513999938964844</v>
      </c>
      <c r="C73">
        <v>1.2584999799728394</v>
      </c>
      <c r="D73">
        <v>1.2635999917984009</v>
      </c>
      <c r="E73">
        <v>1.2661999464035034</v>
      </c>
      <c r="F73">
        <v>1.2621999979019165</v>
      </c>
      <c r="G73">
        <v>1.26419997215271</v>
      </c>
      <c r="H73">
        <v>1.2631000280380249</v>
      </c>
      <c r="I73">
        <v>1.2616000175476074</v>
      </c>
      <c r="J73">
        <v>1.2601000070571899</v>
      </c>
      <c r="K73">
        <v>1.2605999708175659</v>
      </c>
      <c r="L73">
        <v>1.2591999769210815</v>
      </c>
      <c r="N73">
        <v>24</v>
      </c>
      <c r="O73">
        <v>7.4650049209594727E-2</v>
      </c>
    </row>
    <row r="74" spans="1:15" x14ac:dyDescent="0.3">
      <c r="A74" s="4" t="s">
        <v>129</v>
      </c>
      <c r="B74">
        <f>AVERAGE(B65:B70)-AVERAGE(B71:B73)</f>
        <v>-8.9216669400532966E-2</v>
      </c>
      <c r="C74">
        <f t="shared" ref="C74:L74" si="4">AVERAGE(C65:C70)-AVERAGE(C71:C73)</f>
        <v>-5.7883322238922119E-2</v>
      </c>
      <c r="D74">
        <f t="shared" si="4"/>
        <v>-3.2266656557718987E-2</v>
      </c>
      <c r="E74">
        <f t="shared" si="4"/>
        <v>-1.0516683260599624E-2</v>
      </c>
      <c r="F74">
        <f t="shared" si="4"/>
        <v>6.3000122706093897E-3</v>
      </c>
      <c r="G74">
        <f t="shared" si="4"/>
        <v>2.9483338197072495E-2</v>
      </c>
      <c r="H74">
        <f t="shared" si="4"/>
        <v>4.5516669750213623E-2</v>
      </c>
      <c r="I74">
        <f t="shared" si="4"/>
        <v>6.0983320077260483E-2</v>
      </c>
      <c r="J74">
        <f t="shared" si="4"/>
        <v>7.4650049209594727E-2</v>
      </c>
      <c r="K74">
        <f t="shared" si="4"/>
        <v>8.8500022888183594E-2</v>
      </c>
      <c r="L74">
        <f t="shared" si="4"/>
        <v>0.10120000441869093</v>
      </c>
      <c r="N74">
        <v>27</v>
      </c>
      <c r="O74">
        <v>8.8500022888183594E-2</v>
      </c>
    </row>
    <row r="75" spans="1:15" x14ac:dyDescent="0.3">
      <c r="N75">
        <v>30</v>
      </c>
      <c r="O75">
        <v>0.10120000441869093</v>
      </c>
    </row>
    <row r="79" spans="1:15" x14ac:dyDescent="0.3">
      <c r="N79">
        <v>91210</v>
      </c>
    </row>
    <row r="80" spans="1:15" x14ac:dyDescent="0.3">
      <c r="A80" t="s">
        <v>155</v>
      </c>
      <c r="N80">
        <v>0</v>
      </c>
      <c r="O80">
        <v>4.4433335463205825E-2</v>
      </c>
    </row>
    <row r="81" spans="1:15" x14ac:dyDescent="0.3">
      <c r="A81" s="4" t="s">
        <v>81</v>
      </c>
      <c r="B81">
        <v>1.5375000238418579</v>
      </c>
      <c r="C81">
        <v>1.5534000396728516</v>
      </c>
      <c r="D81">
        <v>1.5728000402450562</v>
      </c>
      <c r="E81">
        <v>1.5953999757766724</v>
      </c>
      <c r="F81">
        <v>1.6073000431060791</v>
      </c>
      <c r="G81">
        <v>1.6273000240325928</v>
      </c>
      <c r="H81">
        <v>1.63919997215271</v>
      </c>
      <c r="I81">
        <v>1.6529999971389771</v>
      </c>
      <c r="J81">
        <v>1.6660000085830688</v>
      </c>
      <c r="K81">
        <v>1.6815999746322632</v>
      </c>
      <c r="L81">
        <v>1.6959999799728394</v>
      </c>
      <c r="N81">
        <v>3</v>
      </c>
      <c r="O81">
        <v>7.9566677411397446E-2</v>
      </c>
    </row>
    <row r="82" spans="1:15" x14ac:dyDescent="0.3">
      <c r="A82" s="4" t="s">
        <v>82</v>
      </c>
      <c r="B82">
        <v>1.3858000040054321</v>
      </c>
      <c r="C82">
        <v>1.4106999635696411</v>
      </c>
      <c r="D82">
        <v>1.4364000558853149</v>
      </c>
      <c r="E82">
        <v>1.4634000062942505</v>
      </c>
      <c r="F82">
        <v>1.4781999588012695</v>
      </c>
      <c r="G82">
        <v>1.4991999864578247</v>
      </c>
      <c r="H82">
        <v>1.5094000101089478</v>
      </c>
      <c r="I82">
        <v>1.5211999416351318</v>
      </c>
      <c r="J82">
        <v>1.5322999954223633</v>
      </c>
      <c r="K82">
        <v>1.5455000400543213</v>
      </c>
      <c r="L82">
        <v>1.5565999746322632</v>
      </c>
      <c r="N82">
        <v>6</v>
      </c>
      <c r="O82">
        <v>0.11568335692087817</v>
      </c>
    </row>
    <row r="83" spans="1:15" x14ac:dyDescent="0.3">
      <c r="A83" s="4" t="s">
        <v>83</v>
      </c>
      <c r="B83">
        <v>1.552299976348877</v>
      </c>
      <c r="C83">
        <v>1.5729999542236328</v>
      </c>
      <c r="D83">
        <v>1.5958000421524048</v>
      </c>
      <c r="E83">
        <v>1.6131000518798828</v>
      </c>
      <c r="F83">
        <v>1.625499963760376</v>
      </c>
      <c r="G83">
        <v>1.6396000385284424</v>
      </c>
      <c r="H83">
        <v>1.6444000005722046</v>
      </c>
      <c r="I83">
        <v>1.6538000106811523</v>
      </c>
      <c r="J83">
        <v>1.6611000299453735</v>
      </c>
      <c r="K83">
        <v>1.6761000156402588</v>
      </c>
      <c r="L83">
        <v>1.6871999502182007</v>
      </c>
      <c r="N83">
        <v>9</v>
      </c>
      <c r="O83">
        <v>0.15683335065841675</v>
      </c>
    </row>
    <row r="84" spans="1:15" x14ac:dyDescent="0.3">
      <c r="A84" s="4" t="s">
        <v>84</v>
      </c>
      <c r="B84">
        <v>1.5475000143051147</v>
      </c>
      <c r="C84">
        <v>1.5751999616622925</v>
      </c>
      <c r="D84">
        <v>1.6023000478744507</v>
      </c>
      <c r="E84">
        <v>1.6362999677658081</v>
      </c>
      <c r="F84">
        <v>1.6532000303268433</v>
      </c>
      <c r="G84">
        <v>1.6791000366210937</v>
      </c>
      <c r="H84">
        <v>1.698699951171875</v>
      </c>
      <c r="I84">
        <v>1.7122999429702759</v>
      </c>
      <c r="J84">
        <v>1.7278000116348267</v>
      </c>
      <c r="K84">
        <v>1.743899941444397</v>
      </c>
      <c r="L84">
        <v>1.7624000310897827</v>
      </c>
      <c r="N84">
        <v>12</v>
      </c>
      <c r="O84">
        <v>0.17686665058135986</v>
      </c>
    </row>
    <row r="85" spans="1:15" x14ac:dyDescent="0.3">
      <c r="A85" s="4" t="s">
        <v>85</v>
      </c>
      <c r="B85">
        <v>1.5945999622344971</v>
      </c>
      <c r="C85">
        <v>1.6215000152587891</v>
      </c>
      <c r="D85">
        <v>1.6553000211715698</v>
      </c>
      <c r="E85">
        <v>1.6901999711990356</v>
      </c>
      <c r="F85">
        <v>1.708299994468689</v>
      </c>
      <c r="G85">
        <v>1.723099946975708</v>
      </c>
      <c r="H85">
        <v>1.7398999929428101</v>
      </c>
      <c r="I85">
        <v>1.75409996509552</v>
      </c>
      <c r="J85">
        <v>1.7687000036239624</v>
      </c>
      <c r="K85">
        <v>1.7848999500274658</v>
      </c>
      <c r="L85">
        <v>1.8001999855041504</v>
      </c>
      <c r="N85">
        <v>15</v>
      </c>
      <c r="O85">
        <v>0.19770004351933812</v>
      </c>
    </row>
    <row r="86" spans="1:15" x14ac:dyDescent="0.3">
      <c r="A86" s="4" t="s">
        <v>86</v>
      </c>
      <c r="B86">
        <v>1.5539000034332275</v>
      </c>
      <c r="C86">
        <v>1.5703999996185303</v>
      </c>
      <c r="D86">
        <v>1.5937000513076782</v>
      </c>
      <c r="E86">
        <v>1.6260000467300415</v>
      </c>
      <c r="F86">
        <v>1.6368999481201172</v>
      </c>
      <c r="G86">
        <v>1.6570999622344971</v>
      </c>
      <c r="H86">
        <v>1.6776000261306763</v>
      </c>
      <c r="I86">
        <v>1.6960999965667725</v>
      </c>
      <c r="J86">
        <v>1.7137999534606934</v>
      </c>
      <c r="K86">
        <v>1.7316999435424805</v>
      </c>
      <c r="L86">
        <v>1.7410000562667847</v>
      </c>
      <c r="N86">
        <v>18</v>
      </c>
      <c r="O86">
        <v>0.21483333905537916</v>
      </c>
    </row>
    <row r="87" spans="1:15" x14ac:dyDescent="0.3">
      <c r="A87" s="4" t="s">
        <v>117</v>
      </c>
      <c r="B87">
        <v>1.4747999906539917</v>
      </c>
      <c r="C87">
        <v>1.4544999599456787</v>
      </c>
      <c r="D87">
        <v>1.4463000297546387</v>
      </c>
      <c r="E87">
        <v>1.4316999912261963</v>
      </c>
      <c r="F87">
        <v>1.427299976348877</v>
      </c>
      <c r="G87">
        <v>1.4271999597549438</v>
      </c>
      <c r="H87">
        <v>1.4254000186920166</v>
      </c>
      <c r="I87">
        <v>1.424299955368042</v>
      </c>
      <c r="J87">
        <v>1.4222999811172485</v>
      </c>
      <c r="K87">
        <v>1.4215999841690063</v>
      </c>
      <c r="L87">
        <v>1.4184999465942383</v>
      </c>
      <c r="N87">
        <v>21</v>
      </c>
      <c r="O87">
        <v>0.23038333654403687</v>
      </c>
    </row>
    <row r="88" spans="1:15" x14ac:dyDescent="0.3">
      <c r="A88" s="4" t="s">
        <v>118</v>
      </c>
      <c r="B88">
        <v>1.4919999837875366</v>
      </c>
      <c r="C88">
        <v>1.4888999462127686</v>
      </c>
      <c r="D88">
        <v>1.4742000102996826</v>
      </c>
      <c r="E88">
        <v>1.4601999521255493</v>
      </c>
      <c r="F88">
        <v>1.4519000053405762</v>
      </c>
      <c r="G88">
        <v>1.4501999616622925</v>
      </c>
      <c r="H88">
        <v>1.4453999996185303</v>
      </c>
      <c r="I88">
        <v>1.4407999515533447</v>
      </c>
      <c r="J88">
        <v>1.4406000375747681</v>
      </c>
      <c r="K88">
        <v>1.4384000301361084</v>
      </c>
      <c r="L88">
        <v>1.437000036239624</v>
      </c>
      <c r="N88">
        <v>24</v>
      </c>
      <c r="O88">
        <v>0.24461666742960619</v>
      </c>
    </row>
    <row r="89" spans="1:15" x14ac:dyDescent="0.3">
      <c r="A89" s="4" t="s">
        <v>119</v>
      </c>
      <c r="B89">
        <v>1.4857000112533569</v>
      </c>
      <c r="C89">
        <v>1.4700000286102295</v>
      </c>
      <c r="D89">
        <v>1.4606000185012817</v>
      </c>
      <c r="E89">
        <v>1.4498000144958496</v>
      </c>
      <c r="F89">
        <v>1.4449000358581543</v>
      </c>
      <c r="G89">
        <v>1.4421999454498291</v>
      </c>
      <c r="H89">
        <v>1.4392999410629272</v>
      </c>
      <c r="I89">
        <v>1.4390000104904175</v>
      </c>
      <c r="J89">
        <v>1.4380999803543091</v>
      </c>
      <c r="K89">
        <v>1.4364000558853149</v>
      </c>
      <c r="L89">
        <v>1.4333000183105469</v>
      </c>
      <c r="N89">
        <v>27</v>
      </c>
      <c r="O89">
        <v>0.26181662082672119</v>
      </c>
    </row>
    <row r="90" spans="1:15" x14ac:dyDescent="0.3">
      <c r="A90" s="4" t="s">
        <v>130</v>
      </c>
      <c r="B90">
        <f>AVERAGE(B81:B86)-AVERAGE(B87:B89)</f>
        <v>4.4433335463205825E-2</v>
      </c>
      <c r="C90">
        <f t="shared" ref="C90:L90" si="5">AVERAGE(C81:C86)-AVERAGE(C87:C89)</f>
        <v>7.9566677411397446E-2</v>
      </c>
      <c r="D90">
        <f t="shared" si="5"/>
        <v>0.11568335692087817</v>
      </c>
      <c r="E90">
        <f t="shared" si="5"/>
        <v>0.15683335065841675</v>
      </c>
      <c r="F90">
        <f t="shared" si="5"/>
        <v>0.17686665058135986</v>
      </c>
      <c r="G90">
        <f t="shared" si="5"/>
        <v>0.19770004351933812</v>
      </c>
      <c r="H90">
        <f t="shared" si="5"/>
        <v>0.21483333905537916</v>
      </c>
      <c r="I90">
        <f t="shared" si="5"/>
        <v>0.23038333654403687</v>
      </c>
      <c r="J90">
        <f t="shared" si="5"/>
        <v>0.24461666742960619</v>
      </c>
      <c r="K90">
        <f t="shared" si="5"/>
        <v>0.26181662082672119</v>
      </c>
      <c r="L90">
        <f t="shared" si="5"/>
        <v>0.2776333292325337</v>
      </c>
      <c r="N90">
        <v>30</v>
      </c>
      <c r="O90">
        <v>0.2776333292325337</v>
      </c>
    </row>
    <row r="97" spans="1:15" x14ac:dyDescent="0.3">
      <c r="A97" t="s">
        <v>156</v>
      </c>
      <c r="N97">
        <v>91211</v>
      </c>
    </row>
    <row r="98" spans="1:15" x14ac:dyDescent="0.3">
      <c r="A98" s="4" t="s">
        <v>87</v>
      </c>
      <c r="B98">
        <v>1.184499979019165</v>
      </c>
      <c r="C98">
        <v>1.2319999933242798</v>
      </c>
      <c r="D98">
        <v>1.2410999536514282</v>
      </c>
      <c r="E98">
        <v>1.2539000511169434</v>
      </c>
      <c r="F98">
        <v>1.267300009727478</v>
      </c>
      <c r="G98">
        <v>1.2760000228881836</v>
      </c>
      <c r="H98">
        <v>1.2883000373840332</v>
      </c>
      <c r="I98">
        <v>1.2971999645233154</v>
      </c>
      <c r="J98">
        <v>1.3068000078201294</v>
      </c>
      <c r="K98">
        <v>1.318600058555603</v>
      </c>
      <c r="L98">
        <v>1.3274999856948853</v>
      </c>
      <c r="N98">
        <v>0</v>
      </c>
      <c r="O98">
        <v>4.2750020821889168E-2</v>
      </c>
    </row>
    <row r="99" spans="1:15" x14ac:dyDescent="0.3">
      <c r="A99" s="4" t="s">
        <v>88</v>
      </c>
      <c r="B99">
        <v>1.3102999925613403</v>
      </c>
      <c r="C99">
        <v>1.3380999565124512</v>
      </c>
      <c r="D99">
        <v>1.3698999881744385</v>
      </c>
      <c r="E99">
        <v>1.3878999948501587</v>
      </c>
      <c r="F99">
        <v>1.4054000377655029</v>
      </c>
      <c r="G99">
        <v>1.4229999780654907</v>
      </c>
      <c r="H99">
        <v>1.4419000148773193</v>
      </c>
      <c r="I99">
        <v>1.4586999416351318</v>
      </c>
      <c r="J99">
        <v>1.473099946975708</v>
      </c>
      <c r="K99">
        <v>1.4867000579833984</v>
      </c>
      <c r="L99">
        <v>1.5016000270843506</v>
      </c>
      <c r="N99">
        <v>3</v>
      </c>
      <c r="O99">
        <v>7.6400001843770493E-2</v>
      </c>
    </row>
    <row r="100" spans="1:15" x14ac:dyDescent="0.3">
      <c r="A100" s="4" t="s">
        <v>89</v>
      </c>
      <c r="B100">
        <v>1.2501000165939331</v>
      </c>
      <c r="C100">
        <v>1.2676000595092773</v>
      </c>
      <c r="D100">
        <v>1.2862999439239502</v>
      </c>
      <c r="E100">
        <v>1.3042000532150269</v>
      </c>
      <c r="F100">
        <v>1.3148000240325928</v>
      </c>
      <c r="G100">
        <v>1.3293000459671021</v>
      </c>
      <c r="H100">
        <v>1.340999960899353</v>
      </c>
      <c r="I100">
        <v>1.3529000282287598</v>
      </c>
      <c r="J100">
        <v>1.3598999977111816</v>
      </c>
      <c r="K100">
        <v>1.3708000183105469</v>
      </c>
      <c r="L100">
        <v>1.3832999467849731</v>
      </c>
      <c r="N100">
        <v>6</v>
      </c>
      <c r="O100">
        <v>0.11343330144882202</v>
      </c>
    </row>
    <row r="101" spans="1:15" x14ac:dyDescent="0.3">
      <c r="A101" s="4" t="s">
        <v>90</v>
      </c>
      <c r="B101">
        <v>1.2734999656677246</v>
      </c>
      <c r="C101">
        <v>1.3086999654769897</v>
      </c>
      <c r="D101">
        <v>1.3296999931335449</v>
      </c>
      <c r="E101">
        <v>1.3544000387191772</v>
      </c>
      <c r="F101">
        <v>1.368899941444397</v>
      </c>
      <c r="G101">
        <v>1.3875000476837158</v>
      </c>
      <c r="H101">
        <v>1.4042999744415283</v>
      </c>
      <c r="I101">
        <v>1.4222999811172485</v>
      </c>
      <c r="J101">
        <v>1.4392999410629272</v>
      </c>
      <c r="K101">
        <v>1.454800009727478</v>
      </c>
      <c r="L101">
        <v>1.4716000556945801</v>
      </c>
      <c r="N101">
        <v>9</v>
      </c>
      <c r="O101">
        <v>0.1331667105356853</v>
      </c>
    </row>
    <row r="102" spans="1:15" x14ac:dyDescent="0.3">
      <c r="A102" s="4" t="s">
        <v>91</v>
      </c>
      <c r="B102">
        <v>1.246399998664856</v>
      </c>
      <c r="C102">
        <v>1.2694000005722046</v>
      </c>
      <c r="D102">
        <v>1.2761000394821167</v>
      </c>
      <c r="E102">
        <v>1.2883000373840332</v>
      </c>
      <c r="F102">
        <v>1.2960000038146973</v>
      </c>
      <c r="G102">
        <v>1.3138999938964844</v>
      </c>
      <c r="H102">
        <v>1.3278000354766846</v>
      </c>
      <c r="I102">
        <v>1.3460999727249146</v>
      </c>
      <c r="J102">
        <v>1.3609000444412231</v>
      </c>
      <c r="K102">
        <v>1.3779000043869019</v>
      </c>
      <c r="L102">
        <v>1.3952000141143799</v>
      </c>
      <c r="N102">
        <v>12</v>
      </c>
      <c r="O102">
        <v>0.14806663990020752</v>
      </c>
    </row>
    <row r="103" spans="1:15" x14ac:dyDescent="0.3">
      <c r="A103" s="4" t="s">
        <v>92</v>
      </c>
      <c r="B103">
        <v>1.1619000434875488</v>
      </c>
      <c r="C103">
        <v>1.193600058555603</v>
      </c>
      <c r="D103">
        <v>1.2141000032424927</v>
      </c>
      <c r="E103">
        <v>1.221500039100647</v>
      </c>
      <c r="F103">
        <v>1.2314000129699707</v>
      </c>
      <c r="G103">
        <v>1.2453999519348145</v>
      </c>
      <c r="H103">
        <v>1.2569999694824219</v>
      </c>
      <c r="I103">
        <v>1.2684999704360962</v>
      </c>
      <c r="J103">
        <v>1.2796000242233276</v>
      </c>
      <c r="K103">
        <v>1.291700005531311</v>
      </c>
      <c r="L103">
        <v>1.3052999973297119</v>
      </c>
      <c r="N103">
        <v>15</v>
      </c>
      <c r="O103">
        <v>0.16621665159861254</v>
      </c>
    </row>
    <row r="104" spans="1:15" x14ac:dyDescent="0.3">
      <c r="A104" s="4" t="s">
        <v>120</v>
      </c>
      <c r="B104">
        <v>1.1678999662399292</v>
      </c>
      <c r="C104">
        <v>1.1722999811172485</v>
      </c>
      <c r="D104">
        <v>1.1473000049591064</v>
      </c>
      <c r="E104">
        <v>1.142799973487854</v>
      </c>
      <c r="F104">
        <v>1.1375000476837158</v>
      </c>
      <c r="G104">
        <v>1.1353000402450562</v>
      </c>
      <c r="H104">
        <v>1.1349999904632568</v>
      </c>
      <c r="I104">
        <v>1.1373000144958496</v>
      </c>
      <c r="J104">
        <v>1.1342999935150146</v>
      </c>
      <c r="K104">
        <v>1.1375999450683594</v>
      </c>
      <c r="L104">
        <v>1.1324000358581543</v>
      </c>
      <c r="N104">
        <v>18</v>
      </c>
      <c r="O104">
        <v>0.18095002571741725</v>
      </c>
    </row>
    <row r="105" spans="1:15" x14ac:dyDescent="0.3">
      <c r="A105" s="4" t="s">
        <v>121</v>
      </c>
      <c r="B105">
        <v>1.1894999742507935</v>
      </c>
      <c r="C105">
        <v>1.1790000200271606</v>
      </c>
      <c r="D105">
        <v>1.1653000116348267</v>
      </c>
      <c r="E105">
        <v>1.1603000164031982</v>
      </c>
      <c r="F105">
        <v>1.155500054359436</v>
      </c>
      <c r="G105">
        <v>1.1536999940872192</v>
      </c>
      <c r="H105">
        <v>1.1521999835968018</v>
      </c>
      <c r="I105">
        <v>1.1526000499725342</v>
      </c>
      <c r="J105">
        <v>1.1511000394821167</v>
      </c>
      <c r="K105">
        <v>1.149399995803833</v>
      </c>
      <c r="L105">
        <v>1.1480000019073486</v>
      </c>
      <c r="N105">
        <v>21</v>
      </c>
      <c r="O105">
        <v>0.19508328040440892</v>
      </c>
    </row>
    <row r="106" spans="1:15" x14ac:dyDescent="0.3">
      <c r="A106" s="4" t="s">
        <v>122</v>
      </c>
      <c r="B106">
        <v>1.2276999950408936</v>
      </c>
      <c r="C106">
        <v>1.2242000102996826</v>
      </c>
      <c r="D106">
        <v>1.2057000398635864</v>
      </c>
      <c r="E106">
        <v>1.2024999856948853</v>
      </c>
      <c r="F106">
        <v>1.2046999931335449</v>
      </c>
      <c r="G106">
        <v>1.1999000310897827</v>
      </c>
      <c r="H106">
        <v>1.2000999450683594</v>
      </c>
      <c r="I106">
        <v>1.197700023651123</v>
      </c>
      <c r="J106">
        <v>1.1976000070571899</v>
      </c>
      <c r="K106">
        <v>1.197100043296814</v>
      </c>
      <c r="L106">
        <v>1.1964000463485718</v>
      </c>
      <c r="N106">
        <v>24</v>
      </c>
      <c r="O106">
        <v>0.20893331368764234</v>
      </c>
    </row>
    <row r="107" spans="1:15" x14ac:dyDescent="0.3">
      <c r="A107" s="4" t="s">
        <v>129</v>
      </c>
      <c r="B107">
        <f>AVERAGE(B98:B103)-AVERAGE(B104:B106)</f>
        <v>4.2750020821889168E-2</v>
      </c>
      <c r="C107">
        <f t="shared" ref="C107:L107" si="6">AVERAGE(C98:C103)-AVERAGE(C104:C106)</f>
        <v>7.6400001843770493E-2</v>
      </c>
      <c r="D107">
        <f t="shared" si="6"/>
        <v>0.11343330144882202</v>
      </c>
      <c r="E107">
        <f t="shared" si="6"/>
        <v>0.1331667105356853</v>
      </c>
      <c r="F107">
        <f t="shared" si="6"/>
        <v>0.14806663990020752</v>
      </c>
      <c r="G107">
        <f t="shared" si="6"/>
        <v>0.16621665159861254</v>
      </c>
      <c r="H107">
        <f t="shared" si="6"/>
        <v>0.18095002571741725</v>
      </c>
      <c r="I107">
        <f t="shared" si="6"/>
        <v>0.19508328040440892</v>
      </c>
      <c r="J107">
        <f t="shared" si="6"/>
        <v>0.20893331368764234</v>
      </c>
      <c r="K107">
        <f t="shared" si="6"/>
        <v>0.22205003102620458</v>
      </c>
      <c r="L107">
        <f t="shared" si="6"/>
        <v>0.23848330974578857</v>
      </c>
      <c r="N107">
        <v>27</v>
      </c>
      <c r="O107">
        <v>0.22205003102620458</v>
      </c>
    </row>
    <row r="108" spans="1:15" x14ac:dyDescent="0.3">
      <c r="N108">
        <v>30</v>
      </c>
      <c r="O108">
        <v>0.23848330974578857</v>
      </c>
    </row>
    <row r="113" spans="1:15" x14ac:dyDescent="0.3">
      <c r="A113" t="s">
        <v>157</v>
      </c>
      <c r="N113">
        <v>91212</v>
      </c>
    </row>
    <row r="114" spans="1:15" x14ac:dyDescent="0.3">
      <c r="A114" s="4" t="s">
        <v>93</v>
      </c>
      <c r="B114">
        <v>1.2800999879837036</v>
      </c>
      <c r="C114">
        <v>1.3059999942779541</v>
      </c>
      <c r="D114">
        <v>1.3331999778747559</v>
      </c>
      <c r="E114">
        <v>1.3592000007629395</v>
      </c>
      <c r="F114">
        <v>1.3758000135421753</v>
      </c>
      <c r="G114">
        <v>1.3880000114440918</v>
      </c>
      <c r="H114">
        <v>1.3992999792098999</v>
      </c>
      <c r="I114">
        <v>1.4111000299453735</v>
      </c>
      <c r="J114">
        <v>1.4210000038146973</v>
      </c>
      <c r="K114">
        <v>1.4314999580383301</v>
      </c>
      <c r="L114">
        <v>1.4449000358581543</v>
      </c>
      <c r="N114">
        <v>0</v>
      </c>
      <c r="O114">
        <v>2.6833335558573479E-2</v>
      </c>
    </row>
    <row r="115" spans="1:15" x14ac:dyDescent="0.3">
      <c r="A115" s="4" t="s">
        <v>94</v>
      </c>
      <c r="B115">
        <v>1.2934999465942383</v>
      </c>
      <c r="C115">
        <v>1.3245999813079834</v>
      </c>
      <c r="D115">
        <v>1.364300012588501</v>
      </c>
      <c r="E115">
        <v>1.4086999893188477</v>
      </c>
      <c r="F115">
        <v>1.4366999864578247</v>
      </c>
      <c r="G115">
        <v>1.4598000049591064</v>
      </c>
      <c r="H115">
        <v>1.4839999675750732</v>
      </c>
      <c r="I115">
        <v>1.5046000480651855</v>
      </c>
      <c r="J115">
        <v>1.5220999717712402</v>
      </c>
      <c r="K115">
        <v>1.5400999784469604</v>
      </c>
      <c r="L115">
        <v>1.558899998664856</v>
      </c>
      <c r="N115">
        <v>3</v>
      </c>
      <c r="O115">
        <v>6.7133327325185288E-2</v>
      </c>
    </row>
    <row r="116" spans="1:15" x14ac:dyDescent="0.3">
      <c r="A116" s="4" t="s">
        <v>95</v>
      </c>
      <c r="B116">
        <v>1.2825000286102295</v>
      </c>
      <c r="C116">
        <v>1.3091000318527222</v>
      </c>
      <c r="D116">
        <v>1.3285000324249268</v>
      </c>
      <c r="E116">
        <v>1.3532999753952026</v>
      </c>
      <c r="F116">
        <v>1.371999979019165</v>
      </c>
      <c r="G116">
        <v>1.3888000249862671</v>
      </c>
      <c r="H116">
        <v>1.4068000316619873</v>
      </c>
      <c r="I116">
        <v>1.4235999584197998</v>
      </c>
      <c r="J116">
        <v>1.4397000074386597</v>
      </c>
      <c r="K116">
        <v>1.4560999870300293</v>
      </c>
      <c r="L116">
        <v>1.4729000329971313</v>
      </c>
      <c r="N116">
        <v>6</v>
      </c>
      <c r="O116">
        <v>9.4183365503946792E-2</v>
      </c>
    </row>
    <row r="117" spans="1:15" x14ac:dyDescent="0.3">
      <c r="A117" s="4" t="s">
        <v>96</v>
      </c>
      <c r="B117">
        <v>1.2889000177383423</v>
      </c>
      <c r="C117">
        <v>1.3056999444961548</v>
      </c>
      <c r="D117">
        <v>1.3221999406814575</v>
      </c>
      <c r="E117">
        <v>1.347599983215332</v>
      </c>
      <c r="F117">
        <v>1.3657000064849854</v>
      </c>
      <c r="G117">
        <v>1.3805999755859375</v>
      </c>
      <c r="H117">
        <v>1.3985999822616577</v>
      </c>
      <c r="I117">
        <v>1.4140000343322754</v>
      </c>
      <c r="J117">
        <v>1.4271999597549438</v>
      </c>
      <c r="K117">
        <v>1.4413000345230103</v>
      </c>
      <c r="L117">
        <v>1.4566999673843384</v>
      </c>
      <c r="N117">
        <v>9</v>
      </c>
      <c r="O117">
        <v>0.12731667359669996</v>
      </c>
    </row>
    <row r="118" spans="1:15" x14ac:dyDescent="0.3">
      <c r="A118" s="4" t="s">
        <v>97</v>
      </c>
      <c r="B118">
        <v>1.3121999502182007</v>
      </c>
      <c r="C118">
        <v>1.3393000364303589</v>
      </c>
      <c r="D118">
        <v>1.3689999580383301</v>
      </c>
      <c r="E118">
        <v>1.3977999687194824</v>
      </c>
      <c r="F118">
        <v>1.4155999422073364</v>
      </c>
      <c r="G118">
        <v>1.4330999851226807</v>
      </c>
      <c r="H118">
        <v>1.4536000490188599</v>
      </c>
      <c r="I118">
        <v>1.4716000556945801</v>
      </c>
      <c r="J118">
        <v>1.4876999855041504</v>
      </c>
      <c r="K118">
        <v>1.5037000179290771</v>
      </c>
      <c r="L118">
        <v>1.5198999643325806</v>
      </c>
      <c r="N118">
        <v>12</v>
      </c>
      <c r="O118">
        <v>0.14871666828791308</v>
      </c>
    </row>
    <row r="119" spans="1:15" x14ac:dyDescent="0.3">
      <c r="A119" s="4" t="s">
        <v>98</v>
      </c>
      <c r="B119">
        <v>1.3544000387191772</v>
      </c>
      <c r="C119">
        <v>1.3773000240325928</v>
      </c>
      <c r="D119">
        <v>1.3897000551223755</v>
      </c>
      <c r="E119">
        <v>1.4222999811172485</v>
      </c>
      <c r="F119">
        <v>1.4402999877929687</v>
      </c>
      <c r="G119">
        <v>1.4486000537872314</v>
      </c>
      <c r="H119">
        <v>1.457800030708313</v>
      </c>
      <c r="I119">
        <v>1.4580999612808228</v>
      </c>
      <c r="J119">
        <v>1.4559999704360962</v>
      </c>
      <c r="K119">
        <v>1.4664000272750854</v>
      </c>
      <c r="L119">
        <v>1.4833999872207642</v>
      </c>
      <c r="N119">
        <v>15</v>
      </c>
      <c r="O119">
        <v>0.16385000944137573</v>
      </c>
    </row>
    <row r="120" spans="1:15" x14ac:dyDescent="0.3">
      <c r="A120" s="4" t="s">
        <v>123</v>
      </c>
      <c r="B120">
        <v>1.263700008392334</v>
      </c>
      <c r="C120">
        <v>1.2440999746322632</v>
      </c>
      <c r="D120">
        <v>1.2454999685287476</v>
      </c>
      <c r="E120">
        <v>1.2417999505996704</v>
      </c>
      <c r="F120">
        <v>1.2421000003814697</v>
      </c>
      <c r="G120">
        <v>1.243399977684021</v>
      </c>
      <c r="H120">
        <v>1.2439999580383301</v>
      </c>
      <c r="I120">
        <v>1.2423000335693359</v>
      </c>
      <c r="J120">
        <v>1.2412999868392944</v>
      </c>
      <c r="K120">
        <v>1.2410000562667847</v>
      </c>
      <c r="L120">
        <v>1.2405999898910522</v>
      </c>
      <c r="N120">
        <v>18</v>
      </c>
      <c r="O120">
        <v>0.18118337790171313</v>
      </c>
    </row>
    <row r="121" spans="1:15" x14ac:dyDescent="0.3">
      <c r="A121" s="4" t="s">
        <v>124</v>
      </c>
      <c r="B121">
        <v>1.2731000185012817</v>
      </c>
      <c r="C121">
        <v>1.2645000219345093</v>
      </c>
      <c r="D121">
        <v>1.2576999664306641</v>
      </c>
      <c r="E121">
        <v>1.2537000179290771</v>
      </c>
      <c r="F121">
        <v>1.2520999908447266</v>
      </c>
      <c r="G121">
        <v>1.2519999742507935</v>
      </c>
      <c r="H121">
        <v>1.2503999471664429</v>
      </c>
      <c r="I121">
        <v>1.2510000467300415</v>
      </c>
      <c r="J121">
        <v>1.25</v>
      </c>
      <c r="K121">
        <v>1.2496999502182007</v>
      </c>
      <c r="L121">
        <v>1.2475999593734741</v>
      </c>
      <c r="N121">
        <v>21</v>
      </c>
      <c r="O121">
        <v>0.19599997997283936</v>
      </c>
    </row>
    <row r="122" spans="1:15" x14ac:dyDescent="0.3">
      <c r="A122" s="4" t="s">
        <v>125</v>
      </c>
      <c r="B122">
        <v>1.2884999513626099</v>
      </c>
      <c r="C122">
        <v>1.2710000276565552</v>
      </c>
      <c r="D122">
        <v>1.2676999568939209</v>
      </c>
      <c r="E122">
        <v>1.2669999599456787</v>
      </c>
      <c r="F122">
        <v>1.2626999616622925</v>
      </c>
      <c r="G122">
        <v>1.2625000476837158</v>
      </c>
      <c r="H122">
        <v>1.2620999813079834</v>
      </c>
      <c r="I122">
        <v>1.260200023651123</v>
      </c>
      <c r="J122">
        <v>1.2617000341415405</v>
      </c>
      <c r="K122">
        <v>1.2601000070571899</v>
      </c>
      <c r="L122">
        <v>1.2591999769210815</v>
      </c>
      <c r="N122">
        <v>24</v>
      </c>
      <c r="O122">
        <v>0.20794997612635302</v>
      </c>
    </row>
    <row r="123" spans="1:15" x14ac:dyDescent="0.3">
      <c r="A123" s="4" t="s">
        <v>130</v>
      </c>
      <c r="B123">
        <f>AVERAGE(B114:B119)-AVERAGE(B120:B122)</f>
        <v>2.6833335558573479E-2</v>
      </c>
      <c r="C123">
        <f t="shared" ref="C123:L123" si="7">AVERAGE(C114:C119)-AVERAGE(C120:C122)</f>
        <v>6.7133327325185288E-2</v>
      </c>
      <c r="D123">
        <f t="shared" si="7"/>
        <v>9.4183365503946792E-2</v>
      </c>
      <c r="E123">
        <f t="shared" si="7"/>
        <v>0.12731667359669996</v>
      </c>
      <c r="F123">
        <f t="shared" si="7"/>
        <v>0.14871666828791308</v>
      </c>
      <c r="G123">
        <f t="shared" si="7"/>
        <v>0.16385000944137573</v>
      </c>
      <c r="H123">
        <f t="shared" si="7"/>
        <v>0.18118337790171313</v>
      </c>
      <c r="I123">
        <f t="shared" si="7"/>
        <v>0.19599997997283936</v>
      </c>
      <c r="J123">
        <f t="shared" si="7"/>
        <v>0.20794997612635302</v>
      </c>
      <c r="K123">
        <f t="shared" si="7"/>
        <v>0.22291666269302368</v>
      </c>
      <c r="L123">
        <f t="shared" si="7"/>
        <v>0.24031668901443481</v>
      </c>
      <c r="N123">
        <v>27</v>
      </c>
      <c r="O123">
        <v>0.22291666269302368</v>
      </c>
    </row>
    <row r="124" spans="1:15" x14ac:dyDescent="0.3">
      <c r="N124">
        <v>30</v>
      </c>
      <c r="O124">
        <v>0.24031668901443481</v>
      </c>
    </row>
    <row r="129" spans="1:15" x14ac:dyDescent="0.3">
      <c r="A129" t="s">
        <v>158</v>
      </c>
      <c r="N129">
        <v>91213</v>
      </c>
    </row>
    <row r="130" spans="1:15" x14ac:dyDescent="0.3">
      <c r="A130" s="4" t="s">
        <v>99</v>
      </c>
      <c r="B130">
        <v>1.3969000577926636</v>
      </c>
      <c r="C130">
        <v>1.4208999872207642</v>
      </c>
      <c r="D130">
        <v>1.4388999938964844</v>
      </c>
      <c r="E130">
        <v>1.4895999431610107</v>
      </c>
      <c r="F130">
        <v>1.5183999538421631</v>
      </c>
      <c r="G130">
        <v>1.5471999645233154</v>
      </c>
      <c r="H130">
        <v>1.5745999813079834</v>
      </c>
      <c r="I130">
        <v>1.6004999876022339</v>
      </c>
      <c r="J130">
        <v>1.6236000061035156</v>
      </c>
      <c r="K130">
        <v>1.6440999507904053</v>
      </c>
      <c r="L130">
        <v>1.6655000448226929</v>
      </c>
      <c r="N130">
        <v>0</v>
      </c>
      <c r="O130">
        <v>6.3166658083597893E-2</v>
      </c>
    </row>
    <row r="131" spans="1:15" x14ac:dyDescent="0.3">
      <c r="A131" s="4" t="s">
        <v>100</v>
      </c>
      <c r="B131">
        <v>1.3562999963760376</v>
      </c>
      <c r="C131">
        <v>1.3845000267028809</v>
      </c>
      <c r="D131">
        <v>1.4154000282287598</v>
      </c>
      <c r="E131">
        <v>1.4664000272750854</v>
      </c>
      <c r="F131">
        <v>1.4980000257492065</v>
      </c>
      <c r="G131">
        <v>1.5290999412536621</v>
      </c>
      <c r="H131">
        <v>1.5597000122070313</v>
      </c>
      <c r="I131">
        <v>1.5860999822616577</v>
      </c>
      <c r="J131">
        <v>1.6126999855041504</v>
      </c>
      <c r="K131">
        <v>1.6338000297546387</v>
      </c>
      <c r="L131">
        <v>1.6562999486923218</v>
      </c>
      <c r="N131">
        <v>3</v>
      </c>
      <c r="O131">
        <v>0.12046670913696289</v>
      </c>
    </row>
    <row r="132" spans="1:15" x14ac:dyDescent="0.3">
      <c r="A132" s="4" t="s">
        <v>101</v>
      </c>
      <c r="B132">
        <v>1.4602999687194824</v>
      </c>
      <c r="C132">
        <v>1.4881000518798828</v>
      </c>
      <c r="D132">
        <v>1.5125000476837158</v>
      </c>
      <c r="E132">
        <v>1.5582000017166138</v>
      </c>
      <c r="F132">
        <v>1.5859999656677246</v>
      </c>
      <c r="G132">
        <v>1.6171000003814697</v>
      </c>
      <c r="H132">
        <v>1.6435999870300293</v>
      </c>
      <c r="I132">
        <v>1.6694999933242798</v>
      </c>
      <c r="J132">
        <v>1.6948000192642212</v>
      </c>
      <c r="K132">
        <v>1.7158999443054199</v>
      </c>
      <c r="L132">
        <v>1.7395999431610107</v>
      </c>
      <c r="N132">
        <v>6</v>
      </c>
      <c r="O132">
        <v>0.17053335905075073</v>
      </c>
    </row>
    <row r="133" spans="1:15" x14ac:dyDescent="0.3">
      <c r="A133" s="4" t="s">
        <v>102</v>
      </c>
      <c r="B133">
        <v>1.468999981880188</v>
      </c>
      <c r="C133">
        <v>1.5075000524520874</v>
      </c>
      <c r="D133">
        <v>1.5296000242233276</v>
      </c>
      <c r="E133">
        <v>1.5700000524520874</v>
      </c>
      <c r="F133">
        <v>1.5918999910354614</v>
      </c>
      <c r="G133">
        <v>1.6202000379562378</v>
      </c>
      <c r="H133">
        <v>1.6440999507904053</v>
      </c>
      <c r="I133">
        <v>1.6651999950408936</v>
      </c>
      <c r="J133">
        <v>1.687999963760376</v>
      </c>
      <c r="K133">
        <v>1.7039999961853027</v>
      </c>
      <c r="L133">
        <v>1.7206000089645386</v>
      </c>
      <c r="N133">
        <v>9</v>
      </c>
      <c r="O133">
        <v>0.21619999408721924</v>
      </c>
    </row>
    <row r="134" spans="1:15" x14ac:dyDescent="0.3">
      <c r="A134" s="4" t="s">
        <v>103</v>
      </c>
      <c r="B134">
        <v>1.4392999410629272</v>
      </c>
      <c r="C134">
        <v>1.4795000553131104</v>
      </c>
      <c r="D134">
        <v>1.5166000127792358</v>
      </c>
      <c r="E134">
        <v>1.5621999502182007</v>
      </c>
      <c r="F134">
        <v>1.5843000411987305</v>
      </c>
      <c r="G134">
        <v>1.6066000461578369</v>
      </c>
      <c r="H134">
        <v>1.6277999877929687</v>
      </c>
      <c r="I134">
        <v>1.6492999792098999</v>
      </c>
      <c r="J134">
        <v>1.6711000204086304</v>
      </c>
      <c r="K134">
        <v>1.6893999576568604</v>
      </c>
      <c r="L134">
        <v>1.7085000276565552</v>
      </c>
      <c r="N134">
        <v>12</v>
      </c>
      <c r="O134">
        <v>0.24596663316090894</v>
      </c>
    </row>
    <row r="135" spans="1:15" x14ac:dyDescent="0.3">
      <c r="A135" s="4" t="s">
        <v>104</v>
      </c>
      <c r="B135">
        <v>1.4384000301361084</v>
      </c>
      <c r="C135">
        <v>1.4737000465393066</v>
      </c>
      <c r="D135">
        <v>1.4991999864578247</v>
      </c>
      <c r="E135">
        <v>1.5490000247955322</v>
      </c>
      <c r="F135">
        <v>1.5776000022888184</v>
      </c>
      <c r="G135">
        <v>1.6019999980926514</v>
      </c>
      <c r="H135">
        <v>1.6211999654769897</v>
      </c>
      <c r="I135">
        <v>1.638200044631958</v>
      </c>
      <c r="J135">
        <v>1.6539000272750854</v>
      </c>
      <c r="K135">
        <v>1.6684000492095947</v>
      </c>
      <c r="L135">
        <v>1.68340003490448</v>
      </c>
      <c r="N135">
        <v>15</v>
      </c>
      <c r="O135">
        <v>0.27136669556299853</v>
      </c>
    </row>
    <row r="136" spans="1:15" x14ac:dyDescent="0.3">
      <c r="A136" s="4" t="s">
        <v>126</v>
      </c>
      <c r="B136">
        <v>1.3289999961853027</v>
      </c>
      <c r="C136">
        <v>1.3059999942779541</v>
      </c>
      <c r="D136">
        <v>1.2795000076293945</v>
      </c>
      <c r="E136">
        <v>1.2847000360488892</v>
      </c>
      <c r="F136">
        <v>1.2824000120162964</v>
      </c>
      <c r="G136">
        <v>1.2856999635696411</v>
      </c>
      <c r="H136">
        <v>1.2853000164031982</v>
      </c>
      <c r="I136">
        <v>1.2868000268936157</v>
      </c>
      <c r="J136">
        <v>1.2869999408721924</v>
      </c>
      <c r="K136">
        <v>1.2861000299453735</v>
      </c>
      <c r="L136">
        <v>1.2847000360488892</v>
      </c>
      <c r="N136">
        <v>18</v>
      </c>
      <c r="O136">
        <v>0.29743331670761108</v>
      </c>
    </row>
    <row r="137" spans="1:15" x14ac:dyDescent="0.3">
      <c r="A137" s="4" t="s">
        <v>127</v>
      </c>
      <c r="B137">
        <v>1.399399995803833</v>
      </c>
      <c r="C137">
        <v>1.3833999633789063</v>
      </c>
      <c r="D137">
        <v>1.3614000082015991</v>
      </c>
      <c r="E137">
        <v>1.3514000177383423</v>
      </c>
      <c r="F137">
        <v>1.3507000207901001</v>
      </c>
      <c r="G137">
        <v>1.351099967956543</v>
      </c>
      <c r="H137">
        <v>1.3523999452590942</v>
      </c>
      <c r="I137">
        <v>1.3540999889373779</v>
      </c>
      <c r="J137">
        <v>1.3549000024795532</v>
      </c>
      <c r="K137">
        <v>1.3532999753952026</v>
      </c>
      <c r="L137">
        <v>1.3529000282287598</v>
      </c>
      <c r="N137">
        <v>21</v>
      </c>
      <c r="O137">
        <v>0.3180999755859375</v>
      </c>
    </row>
    <row r="138" spans="1:15" x14ac:dyDescent="0.3">
      <c r="A138" s="4" t="s">
        <v>128</v>
      </c>
      <c r="B138">
        <v>1.3622000217437744</v>
      </c>
      <c r="C138">
        <v>1.3263000249862671</v>
      </c>
      <c r="D138">
        <v>1.3035999536514282</v>
      </c>
      <c r="E138">
        <v>1.312999963760376</v>
      </c>
      <c r="F138">
        <v>1.3071000576019287</v>
      </c>
      <c r="G138">
        <v>1.3101999759674072</v>
      </c>
      <c r="H138">
        <v>1.3055000305175781</v>
      </c>
      <c r="I138">
        <v>1.3092000484466553</v>
      </c>
      <c r="J138">
        <v>1.3027000427246094</v>
      </c>
      <c r="K138">
        <v>1.304900050163269</v>
      </c>
      <c r="L138">
        <v>1.305899977684021</v>
      </c>
      <c r="N138">
        <v>24</v>
      </c>
      <c r="O138">
        <v>0.34248334169387817</v>
      </c>
    </row>
    <row r="139" spans="1:15" x14ac:dyDescent="0.3">
      <c r="A139" s="4" t="s">
        <v>130</v>
      </c>
      <c r="B139">
        <f>AVERAGE(B130:B135)-AVERAGE(B136:B138)</f>
        <v>6.3166658083597893E-2</v>
      </c>
      <c r="C139">
        <f t="shared" ref="C139:L139" si="8">AVERAGE(C130:C135)-AVERAGE(C136:C138)</f>
        <v>0.12046670913696289</v>
      </c>
      <c r="D139">
        <f t="shared" si="8"/>
        <v>0.17053335905075073</v>
      </c>
      <c r="E139">
        <f t="shared" si="8"/>
        <v>0.21619999408721924</v>
      </c>
      <c r="F139">
        <f t="shared" si="8"/>
        <v>0.24596663316090894</v>
      </c>
      <c r="G139">
        <f t="shared" si="8"/>
        <v>0.27136669556299853</v>
      </c>
      <c r="H139">
        <f t="shared" si="8"/>
        <v>0.29743331670761108</v>
      </c>
      <c r="I139">
        <f t="shared" si="8"/>
        <v>0.3180999755859375</v>
      </c>
      <c r="J139">
        <f t="shared" si="8"/>
        <v>0.34248334169387817</v>
      </c>
      <c r="K139">
        <f t="shared" si="8"/>
        <v>0.36116663614908839</v>
      </c>
      <c r="L139">
        <f t="shared" si="8"/>
        <v>0.38114998737970973</v>
      </c>
      <c r="N139">
        <v>27</v>
      </c>
      <c r="O139">
        <v>0.36116663614908839</v>
      </c>
    </row>
    <row r="140" spans="1:15" x14ac:dyDescent="0.3">
      <c r="N140">
        <v>30</v>
      </c>
      <c r="O140">
        <v>0.38114998737970973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7"/>
  <sheetViews>
    <sheetView topLeftCell="A29" workbookViewId="0">
      <selection activeCell="K49" sqref="K49"/>
    </sheetView>
  </sheetViews>
  <sheetFormatPr defaultRowHeight="14.4" x14ac:dyDescent="0.3"/>
  <sheetData>
    <row r="2" spans="1:12" x14ac:dyDescent="0.3">
      <c r="A2" s="4" t="s">
        <v>39</v>
      </c>
      <c r="B2">
        <v>3.9299998432397842E-2</v>
      </c>
      <c r="C2">
        <v>3.9400000125169754E-2</v>
      </c>
      <c r="D2">
        <v>3.9400000125169754E-2</v>
      </c>
      <c r="E2">
        <v>3.9200000464916229E-2</v>
      </c>
      <c r="F2">
        <v>3.9000000804662704E-2</v>
      </c>
      <c r="G2">
        <v>3.9000000804662704E-2</v>
      </c>
      <c r="H2">
        <v>3.8899999111890793E-2</v>
      </c>
      <c r="I2">
        <v>3.8899999111890793E-2</v>
      </c>
      <c r="J2">
        <v>3.9000000804662704E-2</v>
      </c>
      <c r="K2">
        <v>3.8899999111890793E-2</v>
      </c>
      <c r="L2">
        <v>3.8699999451637268E-2</v>
      </c>
    </row>
    <row r="3" spans="1:12" x14ac:dyDescent="0.3">
      <c r="A3" s="4" t="s">
        <v>40</v>
      </c>
      <c r="B3">
        <v>0.31330001354217529</v>
      </c>
      <c r="C3">
        <v>0.31180000305175781</v>
      </c>
      <c r="D3">
        <v>0.31020000576972961</v>
      </c>
      <c r="E3">
        <v>0.3075999915599823</v>
      </c>
      <c r="F3">
        <v>0.30649998784065247</v>
      </c>
      <c r="G3">
        <v>0.30500000715255737</v>
      </c>
      <c r="H3">
        <v>0.30370000004768372</v>
      </c>
      <c r="I3">
        <v>0.30239999294281006</v>
      </c>
      <c r="J3">
        <v>0.30180001258850098</v>
      </c>
      <c r="K3">
        <v>0.30099999904632568</v>
      </c>
      <c r="L3">
        <v>0.29969999194145203</v>
      </c>
    </row>
    <row r="4" spans="1:12" x14ac:dyDescent="0.3">
      <c r="A4" s="4" t="s">
        <v>41</v>
      </c>
      <c r="B4">
        <v>0.59259998798370361</v>
      </c>
      <c r="C4">
        <v>0.5899999737739563</v>
      </c>
      <c r="D4">
        <v>0.60559999942779541</v>
      </c>
      <c r="E4">
        <v>0.60430002212524414</v>
      </c>
      <c r="F4">
        <v>0.60240000486373901</v>
      </c>
      <c r="G4">
        <v>0.60119998455047607</v>
      </c>
      <c r="H4">
        <v>0.60009998083114624</v>
      </c>
      <c r="I4">
        <v>0.59829998016357422</v>
      </c>
      <c r="J4">
        <v>0.59769999980926514</v>
      </c>
      <c r="K4">
        <v>0.59589999914169312</v>
      </c>
      <c r="L4">
        <v>0.59509998559951782</v>
      </c>
    </row>
    <row r="5" spans="1:12" x14ac:dyDescent="0.3">
      <c r="A5" s="4" t="s">
        <v>42</v>
      </c>
      <c r="B5">
        <v>0.91019999980926514</v>
      </c>
      <c r="C5">
        <v>0.90950000286102295</v>
      </c>
      <c r="D5">
        <v>0.90780001878738403</v>
      </c>
      <c r="E5">
        <v>0.90570002794265747</v>
      </c>
      <c r="F5">
        <v>0.90329998731613159</v>
      </c>
      <c r="G5">
        <v>0.90200001001358032</v>
      </c>
      <c r="H5">
        <v>0.90049999952316284</v>
      </c>
      <c r="I5">
        <v>0.8992999792098999</v>
      </c>
      <c r="J5">
        <v>0.89910000562667847</v>
      </c>
      <c r="K5">
        <v>0.8970000147819519</v>
      </c>
      <c r="L5">
        <v>0.89630001783370972</v>
      </c>
    </row>
    <row r="6" spans="1:12" x14ac:dyDescent="0.3">
      <c r="A6" s="4" t="s">
        <v>43</v>
      </c>
      <c r="B6">
        <v>1.1644999980926514</v>
      </c>
      <c r="C6">
        <v>1.200700044631958</v>
      </c>
      <c r="D6">
        <v>1.1994999647140503</v>
      </c>
      <c r="E6">
        <v>1.1980999708175659</v>
      </c>
      <c r="F6">
        <v>1.1955000162124634</v>
      </c>
      <c r="G6">
        <v>1.194100022315979</v>
      </c>
      <c r="H6">
        <v>1.1921000480651855</v>
      </c>
      <c r="I6">
        <v>1.1902999877929687</v>
      </c>
      <c r="J6">
        <v>1.1892999410629272</v>
      </c>
      <c r="K6">
        <v>1.1878000497817993</v>
      </c>
      <c r="L6">
        <v>1.1866999864578247</v>
      </c>
    </row>
    <row r="7" spans="1:12" x14ac:dyDescent="0.3">
      <c r="A7" s="4" t="s">
        <v>44</v>
      </c>
      <c r="B7">
        <v>1.3910000324249268</v>
      </c>
      <c r="C7">
        <v>1.4315999746322632</v>
      </c>
      <c r="D7">
        <v>1.434499979019165</v>
      </c>
      <c r="E7">
        <v>1.4328999519348145</v>
      </c>
      <c r="F7">
        <v>1.4307999610900879</v>
      </c>
      <c r="G7">
        <v>1.4292000532150269</v>
      </c>
      <c r="H7">
        <v>1.4273999929428101</v>
      </c>
      <c r="I7">
        <v>1.4247000217437744</v>
      </c>
      <c r="J7">
        <v>1.4240000247955322</v>
      </c>
      <c r="K7">
        <v>1.4226000308990479</v>
      </c>
      <c r="L7">
        <v>1.4204000234603882</v>
      </c>
    </row>
    <row r="8" spans="1:12" x14ac:dyDescent="0.3">
      <c r="A8" s="4" t="s">
        <v>45</v>
      </c>
      <c r="B8">
        <v>3.9299998432397842E-2</v>
      </c>
      <c r="C8">
        <v>3.9400000125169754E-2</v>
      </c>
      <c r="D8">
        <v>3.9400000125169754E-2</v>
      </c>
      <c r="E8">
        <v>3.9200000464916229E-2</v>
      </c>
      <c r="F8">
        <v>3.9000000804662704E-2</v>
      </c>
      <c r="G8">
        <v>3.9099998772144318E-2</v>
      </c>
      <c r="H8">
        <v>3.9099998772144318E-2</v>
      </c>
      <c r="I8">
        <v>3.8899999111890793E-2</v>
      </c>
      <c r="J8">
        <v>3.9099998772144318E-2</v>
      </c>
      <c r="K8">
        <v>3.9099998772144318E-2</v>
      </c>
      <c r="L8">
        <v>3.9099998772144318E-2</v>
      </c>
    </row>
    <row r="9" spans="1:12" x14ac:dyDescent="0.3">
      <c r="A9" s="4" t="s">
        <v>46</v>
      </c>
      <c r="B9">
        <v>0.32440000772476196</v>
      </c>
      <c r="C9">
        <v>0.32300001382827759</v>
      </c>
      <c r="D9">
        <v>0.32159999012947083</v>
      </c>
      <c r="E9">
        <v>0.31929999589920044</v>
      </c>
      <c r="F9">
        <v>0.31779998540878296</v>
      </c>
      <c r="G9">
        <v>0.31630000472068787</v>
      </c>
      <c r="H9">
        <v>0.31529998779296875</v>
      </c>
      <c r="I9">
        <v>0.31400001049041748</v>
      </c>
      <c r="J9">
        <v>0.31310001015663147</v>
      </c>
      <c r="K9">
        <v>0.31240001320838928</v>
      </c>
      <c r="L9">
        <v>0.31119999289512634</v>
      </c>
    </row>
    <row r="10" spans="1:12" x14ac:dyDescent="0.3">
      <c r="A10" s="4" t="s">
        <v>47</v>
      </c>
      <c r="B10">
        <v>0.62970000505447388</v>
      </c>
      <c r="C10">
        <v>0.62860000133514404</v>
      </c>
      <c r="D10">
        <v>0.62669998407363892</v>
      </c>
      <c r="E10">
        <v>0.62440001964569092</v>
      </c>
      <c r="F10">
        <v>0.62239998579025269</v>
      </c>
      <c r="G10">
        <v>0.62050002813339233</v>
      </c>
      <c r="H10">
        <v>0.61909997463226318</v>
      </c>
      <c r="I10">
        <v>0.61739999055862427</v>
      </c>
      <c r="J10">
        <v>0.61629998683929443</v>
      </c>
      <c r="K10">
        <v>0.61549997329711914</v>
      </c>
      <c r="L10">
        <v>0.61430001258850098</v>
      </c>
    </row>
    <row r="11" spans="1:12" x14ac:dyDescent="0.3">
      <c r="A11" s="4" t="s">
        <v>48</v>
      </c>
      <c r="B11">
        <v>0.92229998111724854</v>
      </c>
      <c r="C11">
        <v>0.9211999773979187</v>
      </c>
      <c r="D11">
        <v>0.92009997367858887</v>
      </c>
      <c r="E11">
        <v>0.91740000247955322</v>
      </c>
      <c r="F11">
        <v>0.91610002517700195</v>
      </c>
      <c r="G11">
        <v>0.91390001773834229</v>
      </c>
      <c r="H11">
        <v>0.91109997034072876</v>
      </c>
      <c r="I11">
        <v>0.91039997339248657</v>
      </c>
      <c r="J11">
        <v>0.90859997272491455</v>
      </c>
      <c r="K11">
        <v>0.90659999847412109</v>
      </c>
      <c r="L11">
        <v>0.90679997205734253</v>
      </c>
    </row>
    <row r="12" spans="1:12" x14ac:dyDescent="0.3">
      <c r="A12" s="4" t="s">
        <v>49</v>
      </c>
      <c r="B12">
        <v>1.1706999540328979</v>
      </c>
      <c r="C12">
        <v>1.2037999629974365</v>
      </c>
      <c r="D12">
        <v>1.2066999673843384</v>
      </c>
      <c r="E12">
        <v>1.2041000127792358</v>
      </c>
      <c r="F12">
        <v>1.2029000520706177</v>
      </c>
      <c r="G12">
        <v>1.2014000415802002</v>
      </c>
      <c r="H12">
        <v>1.198199987411499</v>
      </c>
      <c r="I12">
        <v>1.197100043296814</v>
      </c>
      <c r="J12">
        <v>1.1955000162124634</v>
      </c>
      <c r="K12">
        <v>1.1936999559402466</v>
      </c>
      <c r="L12">
        <v>1.1921000480651855</v>
      </c>
    </row>
    <row r="13" spans="1:12" x14ac:dyDescent="0.3">
      <c r="A13" s="4" t="s">
        <v>50</v>
      </c>
      <c r="B13">
        <v>1.4565000534057617</v>
      </c>
      <c r="C13">
        <v>1.4567999839782715</v>
      </c>
      <c r="D13">
        <v>1.4537999629974365</v>
      </c>
      <c r="E13">
        <v>1.4505000114440918</v>
      </c>
      <c r="F13">
        <v>1.4484000205993652</v>
      </c>
      <c r="G13">
        <v>1.4457999467849731</v>
      </c>
      <c r="H13">
        <v>1.4428000450134277</v>
      </c>
      <c r="I13">
        <v>1.4414000511169434</v>
      </c>
      <c r="J13">
        <v>1.4385000467300415</v>
      </c>
      <c r="K13">
        <v>1.4368000030517578</v>
      </c>
      <c r="L13">
        <v>1.4366999864578247</v>
      </c>
    </row>
    <row r="15" spans="1:12" x14ac:dyDescent="0.3">
      <c r="A15">
        <v>0</v>
      </c>
      <c r="B15">
        <f t="shared" ref="B15:B20" si="0">AVERAGE(B2,B8)</f>
        <v>3.9299998432397842E-2</v>
      </c>
    </row>
    <row r="16" spans="1:12" x14ac:dyDescent="0.3">
      <c r="A16">
        <v>5</v>
      </c>
      <c r="B16">
        <f t="shared" si="0"/>
        <v>0.31885001063346863</v>
      </c>
    </row>
    <row r="17" spans="1:15" x14ac:dyDescent="0.3">
      <c r="A17">
        <v>10</v>
      </c>
      <c r="B17">
        <f t="shared" si="0"/>
        <v>0.61114999651908875</v>
      </c>
    </row>
    <row r="18" spans="1:15" x14ac:dyDescent="0.3">
      <c r="A18">
        <v>15</v>
      </c>
      <c r="B18">
        <f t="shared" si="0"/>
        <v>0.91624999046325684</v>
      </c>
    </row>
    <row r="19" spans="1:15" x14ac:dyDescent="0.3">
      <c r="A19">
        <v>20</v>
      </c>
      <c r="B19">
        <f t="shared" si="0"/>
        <v>1.1675999760627747</v>
      </c>
    </row>
    <row r="20" spans="1:15" x14ac:dyDescent="0.3">
      <c r="A20">
        <v>25</v>
      </c>
      <c r="B20">
        <f t="shared" si="0"/>
        <v>1.4237500429153442</v>
      </c>
    </row>
    <row r="22" spans="1:15" x14ac:dyDescent="0.3">
      <c r="N22" t="s">
        <v>131</v>
      </c>
    </row>
    <row r="23" spans="1:15" x14ac:dyDescent="0.3">
      <c r="A23" s="4" t="s">
        <v>141</v>
      </c>
      <c r="B23">
        <v>6.6699996590614319E-2</v>
      </c>
      <c r="C23">
        <v>6.8199999630451202E-2</v>
      </c>
      <c r="D23">
        <v>7.3399998247623444E-2</v>
      </c>
      <c r="E23">
        <v>7.1199998259544373E-2</v>
      </c>
      <c r="F23">
        <v>6.9700002670288086E-2</v>
      </c>
      <c r="G23">
        <v>6.849999725818634E-2</v>
      </c>
      <c r="H23">
        <v>6.7800000309944153E-2</v>
      </c>
      <c r="I23">
        <v>6.7800000309944153E-2</v>
      </c>
      <c r="J23">
        <v>6.8099997937679291E-2</v>
      </c>
      <c r="K23">
        <v>6.8099997937679291E-2</v>
      </c>
      <c r="L23">
        <v>6.8400003015995026E-2</v>
      </c>
      <c r="N23">
        <v>0</v>
      </c>
      <c r="O23">
        <v>6.5649997442960739E-2</v>
      </c>
    </row>
    <row r="24" spans="1:15" x14ac:dyDescent="0.3">
      <c r="A24" s="4" t="s">
        <v>142</v>
      </c>
      <c r="B24">
        <v>6.4599998295307159E-2</v>
      </c>
      <c r="C24">
        <v>6.7800000309944153E-2</v>
      </c>
      <c r="D24">
        <v>6.8999998271465302E-2</v>
      </c>
      <c r="E24">
        <v>6.9700002670288086E-2</v>
      </c>
      <c r="F24">
        <v>6.9399997591972351E-2</v>
      </c>
      <c r="G24">
        <v>6.9600000977516174E-2</v>
      </c>
      <c r="H24">
        <v>7.0399999618530273E-2</v>
      </c>
      <c r="I24">
        <v>7.0799998939037323E-2</v>
      </c>
      <c r="J24">
        <v>7.1500003337860107E-2</v>
      </c>
      <c r="K24">
        <v>7.1900002658367157E-2</v>
      </c>
      <c r="L24">
        <v>7.2400003671646118E-2</v>
      </c>
      <c r="N24">
        <v>3</v>
      </c>
      <c r="O24">
        <v>6.7999999970197678E-2</v>
      </c>
    </row>
    <row r="25" spans="1:15" x14ac:dyDescent="0.3">
      <c r="A25" s="4" t="s">
        <v>132</v>
      </c>
      <c r="B25">
        <f t="shared" ref="B25:L25" si="1">AVERAGE(B23:B24)</f>
        <v>6.5649997442960739E-2</v>
      </c>
      <c r="C25">
        <f t="shared" si="1"/>
        <v>6.7999999970197678E-2</v>
      </c>
      <c r="D25">
        <f t="shared" si="1"/>
        <v>7.1199998259544373E-2</v>
      </c>
      <c r="E25">
        <f t="shared" si="1"/>
        <v>7.0450000464916229E-2</v>
      </c>
      <c r="F25">
        <f t="shared" si="1"/>
        <v>6.9550000131130219E-2</v>
      </c>
      <c r="G25">
        <f t="shared" si="1"/>
        <v>6.9049999117851257E-2</v>
      </c>
      <c r="H25">
        <f t="shared" si="1"/>
        <v>6.9099999964237213E-2</v>
      </c>
      <c r="I25">
        <f t="shared" si="1"/>
        <v>6.9299999624490738E-2</v>
      </c>
      <c r="J25">
        <f t="shared" si="1"/>
        <v>6.9800000637769699E-2</v>
      </c>
      <c r="K25">
        <f t="shared" si="1"/>
        <v>7.0000000298023224E-2</v>
      </c>
      <c r="L25">
        <f t="shared" si="1"/>
        <v>7.0400003343820572E-2</v>
      </c>
      <c r="N25">
        <v>6</v>
      </c>
      <c r="O25">
        <v>7.1199998259544373E-2</v>
      </c>
    </row>
    <row r="26" spans="1:15" x14ac:dyDescent="0.3">
      <c r="N26">
        <v>9</v>
      </c>
      <c r="O26">
        <v>7.0450000464916229E-2</v>
      </c>
    </row>
    <row r="27" spans="1:15" x14ac:dyDescent="0.3">
      <c r="A27">
        <v>0</v>
      </c>
      <c r="B27">
        <v>6.4599998295307159E-2</v>
      </c>
      <c r="N27">
        <v>12</v>
      </c>
      <c r="O27">
        <v>6.9550000131130219E-2</v>
      </c>
    </row>
    <row r="28" spans="1:15" x14ac:dyDescent="0.3">
      <c r="A28">
        <v>3</v>
      </c>
      <c r="B28">
        <v>6.7800000309944153E-2</v>
      </c>
      <c r="N28">
        <v>15</v>
      </c>
      <c r="O28">
        <v>6.9049999117851257E-2</v>
      </c>
    </row>
    <row r="29" spans="1:15" x14ac:dyDescent="0.3">
      <c r="A29">
        <v>6</v>
      </c>
      <c r="B29">
        <v>6.8999998271465302E-2</v>
      </c>
      <c r="N29">
        <v>18</v>
      </c>
      <c r="O29">
        <v>6.9099999964237213E-2</v>
      </c>
    </row>
    <row r="30" spans="1:15" x14ac:dyDescent="0.3">
      <c r="A30">
        <v>9</v>
      </c>
      <c r="B30">
        <v>6.9700002670288086E-2</v>
      </c>
      <c r="N30">
        <v>21</v>
      </c>
      <c r="O30">
        <v>6.9299999624490738E-2</v>
      </c>
    </row>
    <row r="31" spans="1:15" x14ac:dyDescent="0.3">
      <c r="A31">
        <v>12</v>
      </c>
      <c r="B31">
        <v>6.9399997591972351E-2</v>
      </c>
      <c r="N31">
        <v>24</v>
      </c>
      <c r="O31">
        <v>6.9800000637769699E-2</v>
      </c>
    </row>
    <row r="32" spans="1:15" x14ac:dyDescent="0.3">
      <c r="A32">
        <v>15</v>
      </c>
      <c r="B32">
        <v>6.9600000977516174E-2</v>
      </c>
      <c r="N32">
        <v>27</v>
      </c>
      <c r="O32">
        <v>7.0000000298023224E-2</v>
      </c>
    </row>
    <row r="33" spans="1:15" x14ac:dyDescent="0.3">
      <c r="A33">
        <v>18</v>
      </c>
      <c r="B33">
        <v>7.0399999618530273E-2</v>
      </c>
      <c r="N33">
        <v>30</v>
      </c>
      <c r="O33">
        <v>7.0400003343820572E-2</v>
      </c>
    </row>
    <row r="34" spans="1:15" x14ac:dyDescent="0.3">
      <c r="A34">
        <v>21</v>
      </c>
      <c r="B34">
        <v>7.0799998939037323E-2</v>
      </c>
      <c r="I34" s="9"/>
    </row>
    <row r="35" spans="1:15" x14ac:dyDescent="0.3">
      <c r="A35">
        <v>24</v>
      </c>
      <c r="B35">
        <v>7.1500003337860107E-2</v>
      </c>
      <c r="L35" s="9"/>
    </row>
    <row r="36" spans="1:15" x14ac:dyDescent="0.3">
      <c r="A36">
        <v>27</v>
      </c>
      <c r="B36">
        <v>7.1900002658367157E-2</v>
      </c>
    </row>
    <row r="37" spans="1:15" x14ac:dyDescent="0.3">
      <c r="A37">
        <v>30</v>
      </c>
      <c r="B37">
        <v>7.2400003671646118E-2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topLeftCell="A5" workbookViewId="0">
      <selection activeCell="A5" sqref="A5"/>
    </sheetView>
  </sheetViews>
  <sheetFormatPr defaultRowHeight="14.4" x14ac:dyDescent="0.3"/>
  <cols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133</v>
      </c>
      <c r="B1" s="5" t="s">
        <v>159</v>
      </c>
      <c r="C1" s="6" t="s">
        <v>134</v>
      </c>
      <c r="D1" s="5" t="s">
        <v>135</v>
      </c>
      <c r="E1" s="6" t="s">
        <v>136</v>
      </c>
      <c r="F1" s="5" t="s">
        <v>137</v>
      </c>
      <c r="G1" s="5" t="s">
        <v>138</v>
      </c>
      <c r="H1" s="7" t="s">
        <v>139</v>
      </c>
      <c r="I1" s="5" t="s">
        <v>140</v>
      </c>
    </row>
    <row r="2" spans="1:9" x14ac:dyDescent="0.3">
      <c r="A2">
        <v>91205</v>
      </c>
      <c r="B2" t="s">
        <v>160</v>
      </c>
      <c r="C2">
        <v>6.7000000000000002E-3</v>
      </c>
      <c r="D2">
        <v>2.0000000000000001E-4</v>
      </c>
      <c r="E2">
        <f t="shared" ref="E2:E9" si="0">C2-D2</f>
        <v>6.5000000000000006E-3</v>
      </c>
      <c r="F2">
        <v>6.25E-2</v>
      </c>
      <c r="G2">
        <f t="shared" ref="G2:G9" si="1">E2/F2</f>
        <v>0.10400000000000001</v>
      </c>
      <c r="H2" s="8">
        <v>82.800000000000011</v>
      </c>
      <c r="I2" s="8">
        <f t="shared" ref="I2:I9" si="2">(G2*60*50000*100)/(1000*50*0.6*H2)</f>
        <v>12.560386473429949</v>
      </c>
    </row>
    <row r="3" spans="1:9" x14ac:dyDescent="0.3">
      <c r="A3">
        <v>91206</v>
      </c>
      <c r="B3" t="s">
        <v>161</v>
      </c>
      <c r="C3">
        <v>0.01</v>
      </c>
      <c r="D3">
        <v>2.0000000000000001E-4</v>
      </c>
      <c r="E3">
        <f t="shared" si="0"/>
        <v>9.7999999999999997E-3</v>
      </c>
      <c r="F3">
        <v>6.25E-2</v>
      </c>
      <c r="G3">
        <f t="shared" si="1"/>
        <v>0.15679999999999999</v>
      </c>
      <c r="H3" s="8">
        <v>79.880079946702182</v>
      </c>
      <c r="I3" s="8">
        <f t="shared" si="2"/>
        <v>19.629424520433702</v>
      </c>
    </row>
    <row r="4" spans="1:9" x14ac:dyDescent="0.3">
      <c r="A4">
        <v>91207</v>
      </c>
      <c r="B4" t="s">
        <v>162</v>
      </c>
      <c r="C4">
        <v>6.0000000000000001E-3</v>
      </c>
      <c r="D4">
        <v>2.0000000000000001E-4</v>
      </c>
      <c r="E4">
        <f t="shared" si="0"/>
        <v>5.8000000000000005E-3</v>
      </c>
      <c r="F4">
        <v>6.25E-2</v>
      </c>
      <c r="G4">
        <f t="shared" si="1"/>
        <v>9.2800000000000007E-2</v>
      </c>
      <c r="H4" s="8">
        <v>67.933333333333351</v>
      </c>
      <c r="I4" s="8">
        <f t="shared" si="2"/>
        <v>13.660451422963687</v>
      </c>
    </row>
    <row r="5" spans="1:9" x14ac:dyDescent="0.3">
      <c r="A5">
        <v>91208</v>
      </c>
      <c r="B5" t="s">
        <v>163</v>
      </c>
      <c r="C5">
        <v>8.8000000000000005E-3</v>
      </c>
      <c r="D5">
        <v>2.0000000000000001E-4</v>
      </c>
      <c r="E5">
        <f t="shared" si="0"/>
        <v>8.6E-3</v>
      </c>
      <c r="F5">
        <v>6.25E-2</v>
      </c>
      <c r="G5">
        <f t="shared" si="1"/>
        <v>0.1376</v>
      </c>
      <c r="H5" s="8">
        <v>82</v>
      </c>
      <c r="I5" s="8">
        <f t="shared" si="2"/>
        <v>16.780487804878049</v>
      </c>
    </row>
    <row r="6" spans="1:9" x14ac:dyDescent="0.3">
      <c r="A6">
        <v>91209</v>
      </c>
      <c r="B6" t="s">
        <v>164</v>
      </c>
      <c r="C6">
        <v>6.1999999999999998E-3</v>
      </c>
      <c r="D6">
        <v>2.0000000000000001E-4</v>
      </c>
      <c r="E6">
        <f t="shared" si="0"/>
        <v>6.0000000000000001E-3</v>
      </c>
      <c r="F6">
        <v>6.25E-2</v>
      </c>
      <c r="G6">
        <f t="shared" si="1"/>
        <v>9.6000000000000002E-2</v>
      </c>
      <c r="H6" s="8">
        <v>80.466666666666669</v>
      </c>
      <c r="I6" s="8">
        <f t="shared" si="2"/>
        <v>11.930405965202983</v>
      </c>
    </row>
    <row r="7" spans="1:9" x14ac:dyDescent="0.3">
      <c r="A7">
        <v>91210</v>
      </c>
      <c r="B7" t="s">
        <v>165</v>
      </c>
      <c r="C7">
        <v>7.4999999999999997E-3</v>
      </c>
      <c r="D7">
        <v>2.0000000000000001E-4</v>
      </c>
      <c r="E7">
        <f t="shared" si="0"/>
        <v>7.3000000000000001E-3</v>
      </c>
      <c r="F7">
        <v>6.25E-2</v>
      </c>
      <c r="G7">
        <f t="shared" si="1"/>
        <v>0.1168</v>
      </c>
      <c r="H7" s="8">
        <v>77.230359520639141</v>
      </c>
      <c r="I7" s="8">
        <f t="shared" si="2"/>
        <v>15.123586206896555</v>
      </c>
    </row>
    <row r="8" spans="1:9" x14ac:dyDescent="0.3">
      <c r="A8">
        <v>91211</v>
      </c>
      <c r="B8" t="s">
        <v>166</v>
      </c>
      <c r="C8">
        <v>6.1000000000000004E-3</v>
      </c>
      <c r="D8">
        <v>2.0000000000000001E-4</v>
      </c>
      <c r="E8">
        <f t="shared" si="0"/>
        <v>5.9000000000000007E-3</v>
      </c>
      <c r="F8">
        <v>6.25E-2</v>
      </c>
      <c r="G8">
        <f t="shared" si="1"/>
        <v>9.4400000000000012E-2</v>
      </c>
      <c r="H8" s="8">
        <v>75.965379494007991</v>
      </c>
      <c r="I8" s="8">
        <f t="shared" si="2"/>
        <v>12.4267134092901</v>
      </c>
    </row>
    <row r="9" spans="1:9" x14ac:dyDescent="0.3">
      <c r="A9">
        <v>91212</v>
      </c>
      <c r="B9" t="s">
        <v>167</v>
      </c>
      <c r="C9">
        <v>6.7000000000000002E-3</v>
      </c>
      <c r="D9">
        <v>2.0000000000000001E-4</v>
      </c>
      <c r="E9">
        <f t="shared" si="0"/>
        <v>6.5000000000000006E-3</v>
      </c>
      <c r="F9">
        <v>6.25E-2</v>
      </c>
      <c r="G9">
        <f t="shared" si="1"/>
        <v>0.10400000000000001</v>
      </c>
      <c r="H9" s="8">
        <v>77.563249001331542</v>
      </c>
      <c r="I9" s="8">
        <f t="shared" si="2"/>
        <v>13.408412017167386</v>
      </c>
    </row>
    <row r="10" spans="1:9" x14ac:dyDescent="0.3">
      <c r="A10">
        <v>91213</v>
      </c>
      <c r="B10" t="s">
        <v>168</v>
      </c>
      <c r="C10">
        <v>1.01E-2</v>
      </c>
      <c r="D10">
        <v>2.0000000000000001E-4</v>
      </c>
      <c r="E10">
        <f t="shared" ref="E10" si="3">C10-D10</f>
        <v>9.8999999999999991E-3</v>
      </c>
      <c r="F10">
        <v>6.25E-2</v>
      </c>
      <c r="G10">
        <f t="shared" ref="G10" si="4">E10/F10</f>
        <v>0.15839999999999999</v>
      </c>
      <c r="H10" s="8">
        <v>74.234354194407445</v>
      </c>
      <c r="I10" s="8">
        <f t="shared" ref="I10" si="5">(G10*60*50000*100)/(1000*50*0.6*H10)</f>
        <v>21.337829596412561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2024-10-26T22:21:31Z</dcterms:modified>
</cp:coreProperties>
</file>