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ables/table7.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3.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2.xml" ContentType="application/vnd.openxmlformats-officedocument.spreadsheetml.worksheet+xml"/>
  <Override PartName="/xl/tables/table8.xml" ContentType="application/vnd.openxmlformats-officedocument.spreadsheetml.table+xml"/>
  <Override PartName="/xl/theme/theme1.xml" ContentType="application/vnd.openxmlformats-officedocument.theme+xml"/>
  <Override PartName="/xl/tables/table11.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sheets/sheet4.xml" ContentType="application/vnd.openxmlformats-officedocument.spreadsheetml.worksheet+xml"/>
  <Override PartName="/xl/tables/table10.xml" ContentType="application/vnd.openxmlformats-officedocument.spreadsheetml.table+xml"/>
  <Override PartName="/xl/sharedStrings.xml" ContentType="application/vnd.openxmlformats-officedocument.spreadsheetml.sharedStrings+xml"/>
  <Override PartName="/xl/tables/table6.xml" ContentType="application/vnd.openxmlformats-officedocument.spreadsheetml.table+xml"/>
  <Override PartName="/xl/tables/table1.xml" ContentType="application/vnd.openxmlformats-officedocument.spreadsheetml.table+xml"/>
  <Override PartName="/xl/workbook.xml" ContentType="application/vnd.openxmlformats-officedocument.spreadsheetml.sheet.main+xml"/>
  <Override PartName="/xl/tables/table9.xml" ContentType="application/vnd.openxmlformats-officedocument.spreadsheetml.table+xml"/>
  <Override PartName="/docProps/core.xml" ContentType="application/vnd.openxmlformats-package.core-properties+xml"/>
  <Override PartName="/xl/styles.xml" ContentType="application/vnd.openxmlformats-officedocument.spreadsheetml.styles+xml"/>
  <Override PartName="/xl/worksheets/sheet9.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0.xml" ContentType="application/vnd.openxmlformats-officedocument.spreadsheetml.worksheet+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6"/>
  </bookViews>
  <sheets>
    <sheet name="Изменения" sheetId="1" state="visible" r:id="rId1"/>
    <sheet name="Описание трасс 2025" sheetId="2" state="visible" r:id="rId2"/>
    <sheet name="Описание трасс 2026" sheetId="3" state="visible" r:id="rId3"/>
    <sheet name="Описание трасс 2027" sheetId="4" state="visible" r:id="rId4"/>
    <sheet name="Описание трасс 2028" sheetId="5" state="visible" r:id="rId5"/>
    <sheet name="Описание трасс 2029" sheetId="6" state="visible" r:id="rId6"/>
    <sheet name="Параметры 2025" sheetId="7" state="visible" r:id="rId7"/>
    <sheet name="Параметры 2026" sheetId="8" state="visible" r:id="rId8"/>
    <sheet name="Параметры 2027" sheetId="9" state="visible" r:id="rId9"/>
    <sheet name="Параметры 2028" sheetId="10" state="visible" r:id="rId10"/>
    <sheet name="Параметры 2029" sheetId="11" state="visible" r:id="rId11"/>
  </sheets>
  <calcPr/>
  <extLst>
    <ext xmlns:x15="http://schemas.microsoft.com/office/spreadsheetml/2010/11/main" uri="{D0CA8CA8-9F24-4464-BF8E-62219DCF47F9}"/>
  </extLst>
</workbook>
</file>

<file path=xl/sharedStrings.xml><?xml version="1.0" encoding="utf-8"?>
<sst xmlns="http://schemas.openxmlformats.org/spreadsheetml/2006/main" count="460" uniqueCount="460">
  <si>
    <t>Маршрут</t>
  </si>
  <si>
    <t xml:space="preserve">Тип ПС на маршруте</t>
  </si>
  <si>
    <t xml:space="preserve">2025 год</t>
  </si>
  <si>
    <t xml:space="preserve">2026 год</t>
  </si>
  <si>
    <t xml:space="preserve">2027 год</t>
  </si>
  <si>
    <t xml:space="preserve">2028 год</t>
  </si>
  <si>
    <t xml:space="preserve">2029 год</t>
  </si>
  <si>
    <t>трамвай</t>
  </si>
  <si>
    <t xml:space="preserve">не предусмотрено</t>
  </si>
  <si>
    <t>отмена</t>
  </si>
  <si>
    <t>установление</t>
  </si>
  <si>
    <t>изменение</t>
  </si>
  <si>
    <t>троллейбус</t>
  </si>
  <si>
    <t xml:space="preserve">не предусмотрено </t>
  </si>
  <si>
    <t>1а</t>
  </si>
  <si>
    <t>автобус</t>
  </si>
  <si>
    <t>3а</t>
  </si>
  <si>
    <t>4а</t>
  </si>
  <si>
    <t>6а</t>
  </si>
  <si>
    <t>16а</t>
  </si>
  <si>
    <t>17а</t>
  </si>
  <si>
    <t>электробус</t>
  </si>
  <si>
    <t>18а</t>
  </si>
  <si>
    <t>34а</t>
  </si>
  <si>
    <t>39а</t>
  </si>
  <si>
    <t>60а</t>
  </si>
  <si>
    <t>65а</t>
  </si>
  <si>
    <t>67а</t>
  </si>
  <si>
    <t>74а</t>
  </si>
  <si>
    <t>90а</t>
  </si>
  <si>
    <t>92а</t>
  </si>
  <si>
    <t xml:space="preserve">Номер п/п</t>
  </si>
  <si>
    <t>Тип</t>
  </si>
  <si>
    <t xml:space="preserve">Наименование маршрута регулярных перевозок</t>
  </si>
  <si>
    <t xml:space="preserve">Перечень остановочных пунктов маршрута регулярных перевозок</t>
  </si>
  <si>
    <t xml:space="preserv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t>
  </si>
  <si>
    <t xml:space="preserve">Протяженность маршрута (туда и обратно), км</t>
  </si>
  <si>
    <t>Автобус</t>
  </si>
  <si>
    <t xml:space="preserve">мкр. Суворовский – Ц. Рынок</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</si>
  <si>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С/т "Вираж" – С/т "Братство" – С/т "Спутник" – Октября – ГСК «Авиатор» – Сады СКВО – ул. Оганова, 23 – Хоз. магазин – ул. Северо-Кавказская – Госпиталь – ул. Вавилова – пл. 2-й Пятилетки – ул. Шеболдаева - ул. Цезаря Куникова – РГУПС – Школа №69 – пер. Ашхабадский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Кафе "Полет" – Хоз. магазин – ул. Тимошенко – Сады СКВО – ГСК «Авиатор» – Огневая – С/т "Спутник" – С/т "Братство"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</si>
  <si>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Оганова – ул. Таганрогская – ул. Дачная – ул. 56-й Армии – ул. Дачная – ул. Вавилова – ул. Шеболдаева – пл. Ростовского Стрелкового Полка Народного Ополчения – пр. Ленина – пр. М. Нагибина – пр. Ворошиловский – ул. Темерницкая – пер. Соборный – ул. Московская – Ц. Рынок – ул. Московская – пр. Ворошиловский – пр. М. Нагибина – пр. Ленина – пл. Ростовского Стрелкового Полка Народного Ополчения – ул. Ларина – ул. Немировича-Данченко – ул. Вавилова – ул. Таганрогская – ул. Оганова – ул. Зрелищная – ул. Вавилова – ул. Сосновая – ул. Петренко – пер. Белоусова – мкр. Суворовский</t>
  </si>
  <si>
    <t xml:space="preserve">мкр. Суворовский - Главный автовокзал</t>
  </si>
  <si>
    <t xml:space="preserve">Главный автовокзал - Пригородный ЖДВ - пер. Братский - Консерватория - Центральный рынок - пл. Советов - ул. М.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-ул. Шеболдаева - ул. Куликовская - ул. Иловайская - АТП-3 - пер. Радиаторный - пер. Изыскательский - Неклиновская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 Подстанция СМП - ул. Дмитрия Петрова - Подстанция СМП - ул. Висаитова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Неклиновская - пер. Изыскательский - пер. Радиаторный - АТП-3 - ул. Иловайская - ул. 2-й Пятилетки - ул. Цезаря Куникова - РГУПС - Школа №69 - пер. Ашхабадский - пл. Ленина - ул. Турмалиновская - ДГТУ - ЦГБ - ул. Лермонтовская - ул. М. Горького - ул. Большая Садовая - пр. Ворошиловский - пер. Семашко - пр. Буденновский - пер. Браткий - Пригородный ЖДВ - Главный автовокзал</t>
  </si>
  <si>
    <t xml:space="preserve"> мкр. Суворовский, Белоусова пер., Петренко ул., Сосновая ул., Вавилова ул., Зрелищная ул., Особенная ул., Вавилова ул., Шеболдаева ул., Ленина пр., Нагибина пр., Ворошиловский пр., Большая Садовая ул., Привокзальная пл., Большая Садовая ул., Буденновский пр., Московская ул., Ворошиловский пр., Нагибина пр., Ленина пр., Ларина ул., Немировича-Данченко ул., Вавилова ул., Особенная ул., Зрелищная ул., Вавилова ул., Сосновая ул., Петренко ул., Белоусова пер., мкр. Суворовский</t>
  </si>
  <si>
    <t xml:space="preserve">пос. Автосборочный – Ц. Рынок</t>
  </si>
  <si>
    <t xml:space="preserve">пос. Автосборочный – 6-й переулок – 3-й переулок – пер. Измаильский – пер. Кольский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Стадион СКА – ЖК "Измаильский парк" –  пер. Измаильский – 3-й переулок – 6-й переулок – пос. Автосборочный</t>
  </si>
  <si>
    <t xml:space="preserve">пос. Автосборочный – ул. Тибетская – пер. Дунайский – пер. Рубиновый – пл. Советской Конституции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пер. Соборный – ул. Темерницкая – пр. Буденновский – ул. Стадионная – ул. Шеболдаева – пл. Ростовского Стрелкового Полка Народного Ополчения – ул. Ларина – пр. М. Нагибина –  ул. Нариманова  – ул. Мартовицкого – ул. Фурмановская – пер. Измаильский – ул. Тибетская – пос. Автосборочный</t>
  </si>
  <si>
    <t xml:space="preserve">Гл. ЖДВ – Лесничество</t>
  </si>
  <si>
    <t xml:space="preserve">Главный ЖДВ – Пригородный ЖДВ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пр. Сельмаш – ул. 1-й Конной Армии – ул. Сержантова – ул. Веры Пановой – Детский комбинат – ул. Щербакова – ул. 12-го Декабря – ул. Конституционная – ул. Мурманская – Лесная школа – Лесничество – Лесная школа – ул. Мурманская – ул. Конституционная – ул. 12-го Декабря – ул. Щербакова – Детский комбинат – Главная проходная РСМ – Сельмаш – ДК "Ростсельмаш" – Пригородный автовокзал – пр. Шолохова – ул. Ченцова – пл. К. Маркса – 14-я линия – 2-я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t>
  </si>
  <si>
    <t xml:space="preserve">Гл. ЖДВ – пл. Привокзальная – ул. Б. Садовая – ул. Советская – пл. К. Маркса – ул. 20-я Линия – пр. Шолохова – пр. Сельмаш – ул. 1-й Конной Армии – ул. В. Пановой – ул. Менжинского – ул. Курчатова – ул. Щербакова – Лесничество – ул. Щербакова – ул. Курчатова – ул. Менжинского – пр. Сельмаш – пр. Шолохова – ул. 20-я Линия – пл. К. Маркса – ул. 1-я Майская – ул. Верхненольная – ул. Советская – ул. Б. Садовая – пл. Привокзальная – Гл. ЖДВ</t>
  </si>
  <si>
    <t xml:space="preserve">Гл. ЖДВ – Обл. туб. Больница</t>
  </si>
  <si>
    <t xml:space="preserve">Главный ЖДВ – Пригородный ЖДВ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пр. Сельмаш – ул. 1-й Конной Армии – ул. Сержантова – ул. Веры Пановой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Рынок "Меркурий" – Областная туб. больница – Областная туб. Больница – ТЦ "Меркурий"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ДК "Ростсельмаш" – Пригородный автовокзал – пр. Шолохова – ул. Ченцова – пл. К. Маркса – 14-я линия – 2-я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t>
  </si>
  <si>
    <t xml:space="preserve">Гл. ЖДВ – пл. Привокзальная – ул. Б. Садовая – ул. Советская – пл. К. Маркса – ул. 20-я Линия – пр. Шолохова – пр. Сельмаш – ул. 1-ой Конной Армии – ул. В. Пановой – ул. Менжинского – ул. Курчатова – ул. Днепропетровская – ул. 26 Июня – пер. Туапсинский – пер. Древесный – ул. Туполева – ул. Днепропетровская – ул. Каскадная – ул. Орская – Областная туб. Больница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Сельмаш – пр. Шолохова – ул. 20-я Линия – пл. К. Маркса – ул. 1-я Майская – ул. Верхненольная – ул. Советская – ул. Б. Садовая – пл. Привокзальная – Гл. ЖДВ</t>
  </si>
  <si>
    <t xml:space="preserve">ГПЗ-10 – Ц. Рынок</t>
  </si>
  <si>
    <t xml:space="preserve">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t>
  </si>
  <si>
    <t xml:space="preserve">ГПЗ-10 – ул. Пескова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Пескова – ГПЗ-10</t>
  </si>
  <si>
    <t xml:space="preserve">Обл. Больница  – Ц. Рынок</t>
  </si>
  <si>
    <t xml:space="preserve">Областная больница – Детская областная больница – Автостоянка – Магазин "Автозапчасти" – ул. Содружества – ул. Львовская – пл. Дорожных строителей – Детский сад – ул. Доватора – ул. Попова – ул. Лазо – ул. Литовская – Путепровод – Центр Реабилитации – Зоопарк – Поликлиника №7 – пер. Дальний – ул. Артиллерийская – ул. Профинтерна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ул. Профинтерна – ул. Артиллерийская – пер. Дальний – Поликлиника №7 – Зоопарк – Автостоянка – Путепровод – Мемориал (по требованию) – ул. Литовская – ул. Лазо – ул. Попова – Техникум – пл. Дорожных строителей – ул. Львовская – ул. Содружества – Магазин "Автозапчасти" – Автостоянка – Детская областная больница – Областная больница – Областная больница</t>
  </si>
  <si>
    <t xml:space="preserve">Обл. больница – ул. 339-й Стрелковой Дивизии – ул. Содружества – ул. Еременко – ул. Мадояна – ул. Доватора – Змиевский проезд – ул. Курская – ул. Футбольная – ул. Зоологическая – пер. Дальний – пр. Ленина – ул. Шеболдаева – ул. Стадионная – пр. Буденновский – ул. Станиславского (западный разворот) – пер. Островского – ул. Московская – Ц. Рынок – ул. Московская – пр. Буденновский – ул. Стадионная – ул. Шеболдаева – пр. Ленина – пер. Дальний – ул. Зоологическая – Змиевский проезд – ул. Доватора – ул. Мадояна – ул. Мичуринская – ул. Еременко – ул. Содружества – ул. 339-й Стрелковой Дивизии – Обл. больница</t>
  </si>
  <si>
    <t xml:space="preserve">Областная больница – Детская областная больница – Автостоянка – Магазин "Автозапчасти" – ул. Содружества – ул. Львовская – пл. Дорожных строителей – Детский сад – ул. Доватора – ул. Попова – ул. Лазо – ул. Литовская – Путепровод – Автостоянка – Зоопарк – Поликлиника №7 – пер. Дальний – ул. Артиллерийская – ул. Профинтерна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ул. Профинтерна – ул. Артиллерийская – пер. Дальний – Поликлиника №7 – Зоопарк – Центр Реабилитации – Путепровод – Мемориал (по требованию) – ул. Литовская – ул. Лазо – ул. Попова – Техникум – пл. Дорожных строителей – ул. Львовская – ул. Содружества – Магазин "Автозапчасти" – Автостоянка – Детская областная больница – Областная больница – Областная больница</t>
  </si>
  <si>
    <t xml:space="preserve">Обл. больница – ул. 339-й Стрелковой Дивизии – ул. Содружества – ул. Еременко – ул. Мадояна – ул. Доватора – Змиевский проезд – ул. Зоологическая – пер. Дальний – пр. Ленина – ул. Шеболдаева – ул. Стадионная – пр. Буденновский – ул. Станиславского (западный разворот) – пер. Островского – ул. Московская – Ц. Рынок – ул. Московская – пр. Буденновский – ул. Стадионная – ул. Шеболдаева – пр. Ленина – пер. Дальний – ул. Зоологическая –  ул. Футбольная –  ул. Курская – Змиевский проезд – ул. Доватора – ул. Мадояна – ул. Мичуринская – ул. Еременко – ул. Содружества – ул. 339-й Стрелковой Дивизии – Обл. больница</t>
  </si>
  <si>
    <t xml:space="preserve">Гл. ЖДВ – ул. Можайская</t>
  </si>
  <si>
    <t xml:space="preserve">Главный ЖДВ – Пригородный ЖДВ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ул. Новая – ул. Селиванова – ул. Воровского – ул. Кизитериновская –Университет гражданской авиации – Центральный обсластной автовокзал – Площадь воинской славы -  Заводская – пос. Пилотов – Гимназия 239 – ул. Арзамасская – ул. Можайская (конечная) – ул. Арзамасская – Гимназия 239 – пос. Пилотов  – Заводская – Аэропорт  – ул. Зеленая – ул. Кизитериновская – ул. Воровского – ул. Селиванова – ул. Новая – Пригородный автовокзал – пр. Шолохова – ул. Ченцова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t>
  </si>
  <si>
    <t xml:space="preserve">Гл. ЖДВ – пл. Привокзальная – ул. Б. Садовая – ул. Советская – пл. К. Маркса – ул. 20-я Линия – пр. Шолохова – ул. З. Космодемьянской – ул. Можайская – ул. З. Космодемьянской – пр. Шолохова – ул. 20-я Линия – пл. К. Маркса – ул. Советская – ул. Б. Садовая – пл. Привокзальная – Гл. ЖДВ</t>
  </si>
  <si>
    <t xml:space="preserve">ГПЗ-10 – ТРК "МЕГАМАГ"</t>
  </si>
  <si>
    <t xml:space="preserve">ГПЗ-10 – ул. Всесоюзная, 10 – Смычка – ул. Портовая - пер. Строительный – ул. Богачёва – Судоверфь – пер. 3-й Поселковый – пер. 2-й Поселковый – пер. Пограничный – ул. Коминтерна – пер. Кущевский – ул. Интернациональная – пер. Деревянко – Поликлиника №14 – Серафимовская церковь - ул. Портовая, 43-45 – Семинария – пл. Стачки 1902 года – пл. 5-го Донского корпуса – Центральный рынок – Центральный рынок – ул. Станиславского – Аллея "Ростов-Арена" – ТЦ "МЕГАМАГ" – Аллея "Ростов-Арена" – ул. Московская – пер. Семашко – Центральный рынок – Центральный рынок – пл. 5-го Донского корпуса – пл. Стачки 1902 года – Магазин "Стройматериалы" – Серафимовская церковь -  Поликлиника №14 – пер. Деревянко – ул. Интернациональная – ул. Кулагина – ул. Коминтерна – пер. Пограничный – пер. 2-й Поселковый – пер. 3-й Поселковый – Судоверфь – ул. Богачёва – пер. Строительный – ул. Всесоюзная - Универмаг – Смычка – Детский сад – ГПЗ-10</t>
  </si>
  <si>
    <t xml:space="preserve">ГПЗ-10 – ул. Пескова – ул. Малиновского – ул. Всесоюзная – ул. Портовая – пр. Стачки –  ул. Московская – пр. Ворошиловский – Ворошиловский мост – Южный подъезд – ТРК "МЕГАМАГ" – Южный подъезд – Ворошиловский мост – пр. Ворошиловский – ул. Московская – пр. Буденновский – ул. Станиславского (западный разворот) –  пер. Островского – ул. Московская – пр. Стачки – ул. Привокзальная – ул. Портовая – ул. Всесоюзная – ул. Малиновского – ул. Пескова – ГПЗ-10</t>
  </si>
  <si>
    <t xml:space="preserve">мкр. Суворовский – ГПЗ-10</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</si>
  <si>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С/т "Вираж" – С/т "Братство" – С/т "Спутник" – Октября – ГСК «Авиатор» – Сады СКВО – ул. Оганова, 23 – Хоз. магазин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Кафе "Полет" – Хоз. магазин – ул. Тимошенко – Сады СКВО – ГСК «Авиатор» – Огневая – С/т "Спутник" – С/т "Братство"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</si>
  <si>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Оганова – ул. Таганрогская – ул. Малиновского – ул. Еременко – ул. Зорге – пр. Коммунистический – ул. Малиновского – ГПЗ-10 – ул. Малиновского – ул. 2-я Краснодарская – безымянный проезд – пр. Коммунистический – ул. Зорге – ул. Еременко – ул. Малиновского – ул. Таганрогская – ул. Оганова – ул. Зрелищная – ул. Вавилова – ул. Сосновая – ул. Петренко – пер. Белоусова – мкр. Суворовский</t>
  </si>
  <si>
    <t xml:space="preserve">1-й пос. Орджоникидзе – Пригородный автовокзал</t>
  </si>
  <si>
    <t xml:space="preserve">ул. Новолесная – ул. Димитрова, 58 - ул. Грекова – ул. Димитрова – ул. Зеленодольская – УЖКХ – ул. Образцовая – ул. Веры Пановой – Сельмаш – ДК "Ростсельмаш" – Пригородный автовокзал – пр. Сельмаш – ул. 1-й Конной Армии – ул. Сержантова – ул. Веры Пановой – УЖКХ – ул. Зеленодольская – ул. Димитрова – ул. Грекова – ул. Димирова, 58 - ул. Новолесная</t>
  </si>
  <si>
    <t xml:space="preserve">1-й пос. Орджоникидзе – ул. Димитрова – ул. Зеленодольская – ул. В. Пановой – пр. Сельмаш – Пригородный автовокзал – пр. Сельмаш – ул. 1-ой Конной Армии – ул. В. Пановой – ул. Зеленодольская – ул. Димитрова – 1-й пос. Орджоникидзе</t>
  </si>
  <si>
    <t xml:space="preserve">ЖК "Акварель" – Ц. Рынок</t>
  </si>
  <si>
    <t xml:space="preserve">пер. Майкопский – ул. Муравьева – пер. Приволжский – ул. Варфоломеева – Больница СКЖД – пер. Гвардейский – пер. Доломановский – пер. Халтуринский – пр. Буденновский – ул. Малюгиной – ул. Максима Горького – Консерватория – Центральный рынок – ул. Большая Садовая – ул. Максима Горького – ул. Малюгиной – ул. Текучева – пер. Халтуринский – пер. Гвардейский – 2-й переулок – пер. Приволжский – ул. Возрождения – ул. Муравьева – пер. Майкопский</t>
  </si>
  <si>
    <t xml:space="preserve">пер. Майкопский – ул. Текучева – пер. Приволжский – ул. Варфоломеева – пр. Буденновский – ул. Московская – Ц. Рынок – ул. Московская – пер. Соборный – ул. Темерницкая – пр. Буденновский – ул. Текучева – пер. Майкопский</t>
  </si>
  <si>
    <t xml:space="preserve">СТ "Утро" – Ц. Рынок</t>
  </si>
  <si>
    <t xml:space="preserve">ДНТ "Утро" – Ближние сады – ул. 1-я Героическая – ул. Орбитальная, 64 – ул. Орбитальная, 70 – Институт сервиса – 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бул. Новоселов – ул. Добровольского – бул. Комарова – пл. Добровольского – Фабрика "Малыш" – пр. Королева, 4 – Котельная – Неклиновская – пер. Изыскательский – пер. Радиаторный – AТП-3 – ул. Иловайская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Котельная – пр. Королева, 4 – пл. Добровольского – бул. Комарова – ул. Добровольского – пл. Борко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 – ул. Орбитальная, 70 – ул. Орбитальная, 64 – ул. Обсерваторная – ул. 1-я Героическая – ДНТ "Утро"</t>
  </si>
  <si>
    <t xml:space="preserve">СТ "УТРО" – ул. 6-я Престижная – ул. 1-я Героическая – ул. Обсерваторная – ул. Орбитальная – Институт сервиса – ул. Орбитальная – пр. Космонавтов – ул. Волкова – ул. Добровольского – пр. Королева – ул. Вавилова –  ул. Шеболдаева – ул. Стадионная – пр. Буденновский – ул. Московская – Ц. Рынок – ул. Московская – пер. Соборный – ул. Темерницкая – пр. Буденновский – ул. Стадионная – ул. Шеболдаева – ул. Ларина – ул. Немировича-Данченко – ул. Вавилова – пр. Королева – ул. Добровольского – ул. Волкова – пр. Космонавтов – ул. Орбитальная – Институт сервиса – ул. Орбитальная – ул. Обсерваторная – ул. 1-я Героическая – ул. 6-я Престижная – СТ "УТРО"</t>
  </si>
  <si>
    <t xml:space="preserve">Западный переезд – Ц. Рынок</t>
  </si>
  <si>
    <t xml:space="preserve">Западный переезд – ул. Лесная – ул. Дарвина – Техникум – пл. Дорожных строителей – пер. Вишневый – ул. Макарова – ул. Лесопарковая – пер. Вагайский – Магазин – Роддом – Рабочая площадь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Рабочая площадь – Роддом – Магазин – пер. Вагайский – ул. Лесопарковая – ул. Макарова – пер. Вишневый – Детский сад – ул. Доватора – ул. Дарвина – ул. Лесная – Западный переезд</t>
  </si>
  <si>
    <t xml:space="preserve">Западный переезд – ул. Полигонная – ул. Мадояна – ул. Мичуринская – ул. Еременко – ул. Мадояна – ул. МОПРа – пр. Стачки – ул. Московская – Ц. Рынок – ул. Московская – пр. Буденновский  – Станиславского (западный разворот) – пер. Островского – ул. Московская – пр. Стачки – ул. МОПРа – ул. Мадояна – ул. Полигонная – Западный переезд</t>
  </si>
  <si>
    <t xml:space="preserve">ВОС – Ц. Рынок</t>
  </si>
  <si>
    <t xml:space="preserve">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пр. Стачки, 217 – пр. Стачки, 223 – пр. Стачки, 231 – Молкомбинат – ВОС – ВОС</t>
  </si>
  <si>
    <t xml:space="preserve">ВОС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ВОС</t>
  </si>
  <si>
    <t xml:space="preserve">ЖК "Западная резиденция" – Ц. Рынок</t>
  </si>
  <si>
    <t xml:space="preserve">ЖК "Западная резиденция" – Изумруд – ВАЗ – Донагроснаб – Бизнес парк «Западный» – пр. Маршала Жукова – ул. Еременко 97/29 – мкр. Левенцовский – мкр. № 4 Левенцовский – Школа № 72 – ул. Ткачева – ЖК Левенцовский – Донагроснаб – Бизнес парк «Западный» – ТЦ Метро – Авторынок "Фортуна" – ул. Малиновского, 70 – КПС – Магазин "Олимп" – Молкомбинат – ВОС – 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 92 – ул. Зорге – пр. Стачки, 217 – пр. Стачки, 223 – пр. Стачки, 231 – пр. Стачки – Фруктовый сад – КПС – Малиновского, 70 – Авторынок Фортуна – Издательство «Молот» - Доватора – пр. Маршала Жукова – Еременко 97/29 – мкр. Левенцовский – мкр. 4 Левенцовский –Школа № 72 – ул. Ткачева – ЖК Левенцовский – ВАЗ – Изумруд – ЖК "Западная резиденция"</t>
  </si>
  <si>
    <t xml:space="preserve">ЖК "Западная резиденция" – Изумруд – ул. Доватора – пр. Маршала Жукова – ул. Еременко – ул. Жданова – ул. Ткачева – пр. Солженицына – ул. Доватора – ул. Малиновского – пр. Стачки – ВОС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Малиновского – ул. Доватора – пр. Маршала Жукова –ул. Еременко – ул. Ткачева – пр. Солженицына – ул. Доватора – Изумруд – ЖК "Западная резиденция"</t>
  </si>
  <si>
    <t xml:space="preserve">17а (эл)</t>
  </si>
  <si>
    <t xml:space="preserve">мкр. Левенцовский – Ц. Рынок</t>
  </si>
  <si>
    <t xml:space="preserve">мкр. №5 Левенцовский – мкр. Левенцовский (пр. Солженицына) – пр. Маршала Жукова – Торговый центр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ул. Шеболдаева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ТЦ Фортуна – Торговый центр – Еременко, 97/29 – мкр. Левенцовский (пр. Солженицына) – мкр. №4 Левенцовский – мкр. №5 Левенцовский</t>
  </si>
  <si>
    <t xml:space="preserve">мкр. Левенцовский – ул. Еременко – ул. Малиновского – ул. Таганрогская – ул. Дачная – ул. 56-й Армии – ул. Дачная – ул. Вавилова – ул. Шеболдаева – ул. Стадионная – пр. Буденновский – ул. Московская – Ц. Рынок – ул. Московская – пер. Соборный – ул. Темерницкая – пр. Буденновский – ул. Стадионная – ул. Шеболдаева – ул. Ларина – ул. Немировича-Данченко – ул. Вавилова – ул. Таганрогская – ул. Малиновского – ул. Еременко – мкр. Левенцовский</t>
  </si>
  <si>
    <t xml:space="preserve">мкр. Суворовский – пл. К. Маркса</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</si>
  <si>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пр. Королева – ул. Вологодская – Атарбекова – р-к "Нижний Темерник"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пр. Шолохова – ул. Ченцова – пл. К. Маркса – пл. Свободы – пл. Свободы – пл. К. Маркса – ул. Ченцова – пр. Шолохова – Пригородный автовокзал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р-к "Нижний Темерник" – пос. Мясникован – ул. Вологодская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</si>
  <si>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Особенная – ул. Вавилова – пр. Королева –  ул. Армянская – ул. Штахановского – ул. Вятская – ул. 50-летия Ростсельмаша – ул. Троллейбусная – ул. Менжинского – пр. Сельмаш – пр. Шолохова – ул. 20-я Линия – пл. К. Маркса – пл. Свободы – пл. К. Маркса – ул. 20-я Линия – пр. Шолохова – пр. Сельмаш – ул. 1-ой Конной Армии – ул. В. Пановой – ул. Менжинского – ул. Троллейбусная – ул. 50-летия Ростсельмаша – ул. Вятская – ул. Штахановского – ул. Армянская – пр. Королева – ул. Вавилова – ул. Особенная – ул. Зрелищная – ул. Вавилова – ул. Сосновая – ул. Петренко – пер. Белоусова – мкр. Суворовский</t>
  </si>
  <si>
    <t xml:space="preserve">мкр. Суворовский – Облстной автовокзал Центральный</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</si>
  <si>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пр. Королева – ул. Вологодская – Атарбекова – р-к "Нижний Темерник"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ул. Новая – ул. Селиванова – ул. Воровского – ул. Кизитериновская – Университет гражданской авиации – Центральный областной автовокзал – Площадь Воинской славы – Площадь Воинской славы – Университет гражданской авиации – ул. Кизитериновская – ул. Воровского – ул. Селиванова – ул. Новая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р-к "Нижний Темерник" – пос. Мясникован – ул. Вологодская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</si>
  <si>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Особенная – ул. Вавилова – пр. Королева –  ул. Армянская – ул. Штахановского – ул. Вятская – ул. 50-летия Ростсельмаша – ул. Троллейбусная – ул. Менжинского – пр. Сельмаш – пр. Шолохова – Центральный областной автовокзал– пр. Шолохова – пр. Сельмаш – ул. 1-ой Конной Армии – ул. В. Пановой – ул. Менжинского – ул. Троллейбусная – ул. 50-летия Ростсельмаша – ул. Вятская – ул. Штахановского – ул. Армянская – пр. Королева – ул. Вавилова – ул. Особенная – ул. Зрелищная – ул. Вавилова – ул. Сосновая – ул. Петренко – пер. Белоусова – мкр. Суворовский</t>
  </si>
  <si>
    <t xml:space="preserve">ул. Стартовая – пл. К. Маркса – ул. Стартовая</t>
  </si>
  <si>
    <t xml:space="preserve">Стартовая – пр. Королева, 4 – пл. Добровольского – бул. Комарова – ул. Добровольского – пл. Борко – пл. Космонавтов – Вет.клиника – пер. Мезенский – пер. Клязьминский – пер. Иртышский – пер. Сальский – пл. Чкалова – Домики – СИ и ТО – Пожарная часть – РКБ з/д ЖБК – Сельмаш – Сельмаш – ДК "Ростсельмаш" – Пригородный автовокзал – пр. Шолохова – ул. Ченцова – пл. К. Маркса – пл. К. Маркса – ул. Ченцова – пр. Шолохова – Пригородный автовокзал – пр. Сельмаш – ул. 1-й Конной Армии – ул. Сержантова – ул. Веры Пановой – Сельмаш – РКБ з/д ЖБК – Пожарная часть – СИ и ТО – Домики – пл. Чкалова – пер. Сальский – пер. Иртышский – пер. Клязьминский – пер. Мезенский – Вет.клиника – пл. Космонавтов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</si>
  <si>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ул. Белорусская – пер. Сальский – ул. Киргизская – ул. 50-летия Ростсельмаша – ул. Страны Советов – ул. Менжинского – пр. Сельмаш – пр. Шолохова – ул. 20-я Линия – пл. К. Маркса – ул. 20-я Линия – пр. Шолохова – пр. Сельмаш – ул. 1-ой Конной Армии – ул. В. Пановой – ул. Менжинского – ул. Страны Советов – ул. 50-летия Ростсельмаша – ул. Киргизская – пер. Сальский – ул. Белорусская – ул. Волкова – ул. Добровольского – пр. Королева – ул. Стартовая</t>
  </si>
  <si>
    <t xml:space="preserve">пос. Первомайский – Ц. Рынок</t>
  </si>
  <si>
    <t xml:space="preserve">пос. Первомайский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пос. Первомайский</t>
  </si>
  <si>
    <t xml:space="preserve">пос. Первомайский – ул. Пескова – ул. Нозадзе –  ул. Малиновского – ул. 2 я Краснодарская – безымянный проезд – пр. Коммунистический – ул. Тружеников – пр. Стачки – ул. Московская – Ц. Рынок – ул. Московская  – пр. Буденновский – ул. Станиславского (западный разворот) – пер. Островского – ул. Московская – пр. Стачки – ул. Тружеников – пр. Коммунистический – ул. Малиновского – ГПЗ-10 – ул. Пескова – ул. Малиновского – ул. Нозадзе – ул. Пескова – пос. Первомайский</t>
  </si>
  <si>
    <t xml:space="preserve">ул. Стартовая – Главный автовокзал</t>
  </si>
  <si>
    <t xml:space="preserve">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пр. Буденновский – Гвардейская площадь – Главный автовокзал – Гвардейская площадь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</si>
  <si>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пр. Космонавтов – ул. Плиева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Красноармейская – пл. Привокзальная – Главный автовокзал – пл. Привокзальная – ул. Красноармейская – пр. Буденновский – ул. Стадионная – ул. Шеболдаева – ул. Ларина –  пр. М. Нагибина –  пер. Ольховский – пр. Космонавтов – ул. Волкова – ул. Добровольского – пр. Королева – ул. Стартовая</t>
  </si>
  <si>
    <t xml:space="preserve">В. Темерник – Ц. Рынок – В. Темерник</t>
  </si>
  <si>
    <t xml:space="preserve">ул. Думенко,15 – пер. Кремовый – Гаражи – Поликлиника №4 – Пединститут – Соловушки – ул. 50-летия РСМ – Тракторный завод "Ростсельмаш" – СИ и ТО – Домики – пл. Чкалова – пер. Сальский – пер. Обский – пос. Мирный – Стадион СКА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Стадион СКА – пос. Мирный – пер. Обский – ул. Казахская – пер. Беломорский – Домики – Тракторный завод "Ростсельмаш" – ул. Вятская – Соловушки – пер. Днепровский – Пединститут – Поликлиника №4 – Гаражи – пер. Кремовый – ул. Думенко,15 – ул. Думенко,15</t>
  </si>
  <si>
    <t xml:space="preserve">В. Темерник (ул. Думенко, 15) – ул. Лелюшенко – ул. Каскадная – пер. Днепровский – ул. Вятская – ул. 50-летия Ростсельмаша – ул. Киргизская – пер. Сальский – ул. Казахская – ул. Раздорская – ул. Фурмановская – ул. Плиева – пр. М. Нагибина – пр. Ворошиловский – ул. Московская – Ц. Рынок – ул. Московская – пр. Буденновский – ул. Стадионная – ул. Шеболдаева – ул. Ларина – пр. М. Нагибина – ул. Мартовицкого – ул. Фурмановская – ул. Раздорская – ул. Казахская – пер. Беломорский – ул. Киргизская – ул. 50-летия Ростсельмаша – ул. Вятская – пер. Днепровский – ул. Каскадная – ул. Лелюшенко – В. Темерник (ул. Думенко, 15)</t>
  </si>
  <si>
    <t xml:space="preserve">ул. Горсоветская – ТРК "МЕГАМАГ"</t>
  </si>
  <si>
    <t xml:space="preserve">ЖК "Красные ворота" – ул. Кагальницкая – 30-я линия – Нахичеванский рынок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ТЦ "МЕГАМАГ"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пл. Свободы – пл. Толстого – 30-я линия – 38-я линия – ул. Рыльского – ЖК "Красные ворота"</t>
  </si>
  <si>
    <t xml:space="preserve">ул. Горсоветская – ул. Вяземцева – ул. Школьная – ул. Буйнакская – ул. 38-я Линия – ул. В. Черевичкина – пл. Толстого – пл. Свободы – пл. К. Маркса – ул. 1-я Майская – ул. Верхненольная – ул. Советская – пр. Театральный – ул. Красноармейская – пл. Привокзальная – пр. Сиверса – Темерницкий мост – ул. Пойменная – ТРК "МЕГАМАГ" – ул. Пойменная – Темерницкий мост – пр. Сиверса – пл. Привокзальная – ул. Красноармейская – пр. Театральный – ул. Советская – пл. К. Маркса – пл. Свободы – пл. Толстого – ул. В. Черевичкина – ул. 40-я Линия – ул. Рябышева – ул. Горсоветская</t>
  </si>
  <si>
    <t xml:space="preserve">ГПЗ-10 – В. Темерник</t>
  </si>
  <si>
    <t xml:space="preserve">ГПЗ-10 – ГПЗ-10 – ул. 2-я Краснодарская – Хладокомбинат – пр. Стачки, 231 – пр. Стачки, 223 – пр. Стачки, 217 – ул. Зорге – Университет – ул. Кустанайская – пл. 339-й Стрелковой дивизии – Лицей №58 – ул. Ерёменко – ул. Львовская – пл. Дорожных строителей – пер. Вишневый – ул. Макарова – ул. Лесопарковая – пер. Вагайский – ул. Профсоюзная. 284 – ЗФК – пер. Майкопский – ул. Муравьева – пер. Приволжский – ул. Варфоломеева – Больница СКЖД – пер. Гвардейский – пер. Доломановский – пер. Халтуринский – пр. Буденновский – пер. Соборный, пер. Семашко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Миронова – р-к "Верхний Темерник" – ул. Думенко,15 – 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пл. Гагарина – пер. Семашко – ул. Текучева – пер. Халтуринский – пер. Гвардейский – 2-й переулок – пер. Приволжский – ул. Возрождения – ул. Муравьева – пер. Майкопский – Ботанический сад – ул. Родниковая – пер. Дивный – ул. Лесопарковая – ул. Макарова – пер. Вишневый – пл. Дорожных строителей – ул. Львовская – ул. Зорге – Лицей №58 – пл. 339-й Стрелковой дивизии – ул. Кустанайская – Университет – пр. Стачки, 217 – пр. Стачки, 223 – пр. Стачки, 231 – пр. Стачки – Хладокомбинат – ул. 2-я Краснодарская – ГПЗ-10</t>
  </si>
  <si>
    <t xml:space="preserve">ГПЗ-10 – ул. Пескова – ул. Малиновского – пр. Стачки – ул. Зорге – ул. Еременко – ул. Мадояна – ул. Профсоюзная – пер. Силикатный – ул. Некрасовская – пер. Майкопский – ул. Текучева – пер. Приволжский – ул. Варфоломеева – пр. Ворошиловский – пр. М. Нагибина – пер. Ольховский – пр. Космонавтов – пр. Королева – ул. Армянская – ул. Лелюшенко – ул. Миронова – разворот в створе ул. Думенко – ул. Миронова – ул. Лелюшенко – В. Темерник – ул. Лелюшенко – ул. Армянская – пр. Королева – пр. Космонавтов – ул. Плиева – пр. М. Нагибина –  ул. Текучева – пер. Майкопский – ул. Лесопарковая – ул. Мадояна – ул. Мичуринская – ул. Еременко – ул. Зорге – пр. Стачки – ул. Малиновского – ГПЗ-10</t>
  </si>
  <si>
    <t xml:space="preserve">пр. Солженицына (мкр. Левенцовский) – ТЦ Гипер Лента - пр. Маршала Жукова – пр. Маршала Жукова – Торговый центр – ул. Малиновского, 70 – Областная больница – Детская областная больница – Автостоянка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Автостоянка – Детская областная больница – Областная больница – ул. Малиновского, 70 – ТЦ Фортуна – Торговый центр – пр. Маршала Жукова – ТЦ Гипер Лента - пр. Солженицына (мкр. Левенцовский) – пр. Солженицына (мкр. Левенцовский)</t>
  </si>
  <si>
    <t xml:space="preserve">мкр. Левенцовский – ул. Жданова – пр. Маршала Жукова – ул. Еременко – ул. Малиновского – ул. 339-й Стрелковой Дивизии – ул. Зорге – пр. Стачки – ул. Московская – Ц. Рынок – ул. Московская – пр. Буденновский – ул. Станиславского (западный разворот) – пер. Островского – ул. Московская – пр. Стачки – ул. Зорге – ул. 339-й Стрелковой Дивизии – ул. Малиновского – ул. Еременко – пр. Маршала Жукова – ул. Жданова – мкр. Левенцовский</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</si>
  <si>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Неклиновская – пер. Изыскательский – пер. Радиаторный – AТП-3 – ул. Иловайская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</si>
  <si>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Особенная – ул. Вавилова – ул. Шеболдаева – ул. Стадионная – пр. Буденновский – ул. Московская – Ц. Рынок – ул. Московская – пер. Соборный – ул. Темерницкая – пр. Буденновский – ул. Стадионная – ул. Шеболдаева – ул. Ларина – ул. Немировича-Данченко – ул. Вавилова – ул. Особенная – ул. Зрелищная – ул. Вавилова – ул. Сосновая – ул. Петренко – пер. Белоусова – мкр. Суворовский</t>
  </si>
  <si>
    <t xml:space="preserve">Сельмаш – с/т "Виноградарь"</t>
  </si>
  <si>
    <t xml:space="preserve">Сельмаш – Детский комбинат – АРМ – Рынок "Донской" – РЗНО – СИ и ТО – Тракторный завод "Ростсельмаш" – ул. Вятская – Соловушки – пер. Днепровский – Пединститут – Поликлиника №4 – Гаражи – c/т Садовод, 2-й участок – 6-й участок – 7-й участок – 8-й участок – Рощинская – Сады "Виноградарь" – 3-й Участок – 5-й Участок – 6-й Участок – 7-й Участок – 8-й Участок (Виноградарь) – 7-й Участок – 6-й Участок – 5-й Участок – 3-й Участок – Сады "Виноградарь" – Рощинская – 8-й участок – 7-й участок – 6-й участок – c/т Садовод, 2-й участок – Гаражи – Поликлиника №4 – Пединститут – Соловушки – ул. 50-летия РСМ – Тракторный завод "Ростсельмаш" – СИ и ТО – РЗНО – Рынок "Донской" – АРМ – Детский комбинат – Главная проходная РСМ – Сельмаш</t>
  </si>
  <si>
    <t xml:space="preserve">Сельмаш – ул. Менжинского – ул. Троллейбусная – ул. 50-летия Ростсельмаша – ул. Вятская – пер. Днепровский – ул. Каскадная – ул. Орская – ул. Золотистая – с/т «Виноградарь» – ул. Золотистая – ул. Орская – ул. Каскадная – пер. Днепровский – ул. Вятская – ул. 50-летия Ростсельмаша – ул. Троллейбусная – ул. Менжинского – Сельмаш</t>
  </si>
  <si>
    <t xml:space="preserve">СТ "Утро" – Гл. ЖДВ</t>
  </si>
  <si>
    <t xml:space="preserve">ДНТ "Утро" – Ближние сады – ул. 1-я Героическая – ул. Орбитальная, 64 – ул. Орбитальная, 70 – Институт сервиса – Институт сервиса – ул. Орбитальная, 70 – ул. Орбитальная, 64 – ул. Орбитальная, 54 – ул. Орбитальная, 42 – Дом детского творчества – пр. Королева – ул. Вологодская – Атарбекова – р-к "Нижний Темерник" – Лестница – Школа №18 – пер. Обский – пер. Сальский – пер. Сальский, 75 – пл. Чкалова – Домики – СИ и ТО – РЗНО – Рынок "Донской" – АРМ – Детский комбинат – Главная проходная РСМ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Привокзальная площадь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Детский комбинат – АРМ – Рынок "Донской" – РЗНО – СИ и ТО – Домики – пл. Чкалова – Библиотека имени Чернышевского - пер. Обский – Школа №18 – Лестница – р-к "Нижний Темерник" – пос. Мясникован – ул. Вологодская – пл. Королева – Дом детского творчества – ул. Орбитальная, 42 – ул. Орбитальная, 54 – ул. Орбитальная, 64 – ул. Орбитальная, 70 – Институт сервиса – Институт сервиса – ул. Орбитальная, 70 – ул. Орбитальная, 64 – ул. Обсерваторная – ул. 1-я Героическая – ДНТ "Утро"</t>
  </si>
  <si>
    <t xml:space="preserve">СТ "Утро" – ул. 12-я Престижная – ул. 6-я Престижная – ул. 1-я Героическая – ул. Обсерваторная – ул. Орбитальная – Институт сервиса – ул. Орбитальная –  пр. Космонавтов – пр. Королева – ул. Армянская – ул. Штахановского – ул. Вятская – пер. Сальский – ул. Киргизская – ул. 50-летия Ростсельмаша – ул. Троллейбусная – ул. Менжинского – пр. Сельмаш – пр. Шолохова – пр. Театральный – ул. Красноармейская – пл. Привокзальная – Гл. ЖДВ – пл. Привокзальная – ул. Красноармейская – пр. Театральный – пр. Шолохова – пр. Сельмаш – ул. 1-й Конной Армии – ул. В. Пановой – ул. Менжинского – ул. Троллейбусная – ул. 50-летия Ростсельмаша – ул. Киргизская – пер. Сальский – ул. Вятская – ул. Штахановского – ул. Армянская – пр. Королева – пр. Космонавтов – ул. Орбитальная – Институт сервиса – ул. Орбитальная – ул. Обсерваторная – ул.1-я Героическая – ул. 6-я Престижная – ул. 12-я Престижная – СТ "Утро"</t>
  </si>
  <si>
    <t xml:space="preserve">Аквапарк "Осьминожек" – Сельмаш</t>
  </si>
  <si>
    <t xml:space="preserve">Аквапарк "Осьминожек" – пр. Космонавтов – Дом Ветеранов – Супермаркет "О`КЕЙ" – ул. Добровольского – пл. Борко – пл. Космонавтов – Вет.клиника – пер. Мезенский – пер. Клязьминский – пер. Иртышский – пер. Сальский – пл. Чкалова – Домики – СИ и ТО – РЗНО – Рынок "Донской" – АРМ – Детский комбинат – Главная проходная РСМ – Сельмаш – Детский комбинат – АРМ – Рынок "Донской" – РЗНО – СИ и ТО – Домики – пл. Чкалова – пер. Сальский – пер. Иртышский – пер. Клязьминский – пер. Мезенский – Вет.клиника – пл. Космонавтов – бул. Новоселов – ул. Добровольского – Супермаркет "О`КЕЙ" – Дом Ветеранов – Храм – Аквапарк "Осьминожек"</t>
  </si>
  <si>
    <t xml:space="preserve">Аквапарк "Осьминожек" – бул. Комарова – ул. Добровольского – ул. Волкова – ул. Белорусская – пер. Сальский – ул. Киргизская – ул. 50-летия Ростсельмаша – ул. Троллейбусная – ул. Менжинского – Сельмаш – ул. Менжинского – ул. Троллейбусная – ул. 50-летия Ростсельмаша – ул. Киргизская – пер. Сальский – ул. Белорусская – ул. Волкова – ул. Добровольского – бул. Комарова – Аквапарк "Осьминожек"</t>
  </si>
  <si>
    <t xml:space="preserve">Очистные сооружения – Ц. Рынок</t>
  </si>
  <si>
    <t xml:space="preserve">Очистные сооружения – Роставто – ул. 2-я Луговая, 28 – Юг Руси – СКЛП – Красный моряк – Испытатель – Элеватор – ул. Заречная – Левобережная – ул. Московская – пер. Семашко – Центральный рынок – ул. Станиславского – Городской пляж – ул. Заречная – Элеватор – Испытатель – АЗС – Красный моряк – СКЛП – Табачная фабрика – Роставто – Очистные сооружения</t>
  </si>
  <si>
    <t xml:space="preserve">Очистные сооружения – ул. 1-я Луговая – ул. 2-я Луговая – ул. 1-я Луговая – ул. Пойменная – ул. Шоссейная – Ворошиловский мост – пр. Ворошиловский – ул. Московская – Ц. Рынок – ул. Московская – пр. Ворошиловский – Ворошиловский мост – ул. Шоссейная – ул. Пойменная – ул. 1-я Луговая – Очистные сооружения</t>
  </si>
  <si>
    <t xml:space="preserve">ГПЗ-10 – пос. Каратаево</t>
  </si>
  <si>
    <t xml:space="preserve">ГПЗ-10 – ГПЗ-10 – ул. 2-я Краснодарская – Хладокомбинат – Молкомбинат – ВОС – Автозапчасти – з/д Спецавтоматика – Карьер – Левенцовка – ТЭЦ-2 – Гараж – ул. Совхозная – Школа №88 – пер. 2-й Санинструкторский – Каратаево-переезд – пер. 5-й Колхозный – 3-й Колхозный переулок – Каратаево – 3-й Колхозный переулок – пер. 5-й Колхозный – Каратаево-переезд – пер. 2-й Санинструкторский – Школа №88 – ул. Совхозная – Гараж – ТЭЦ-2 – Левенцовка – Карьер – з/д Спецавтоматика – Автозапчасти – ВОС – Молкомбинат – Хладокомбинат – ул. 2-я Краснодарская – ГПЗ-10</t>
  </si>
  <si>
    <t xml:space="preserve">ГПЗ-10 – ул. Пескова – ул. Малиновского – пр. Стачки – ул. Пескова – ул. Совхозная – пер. Костровой – ул. Каратаева – пер. 3-й Колхозный – пос. Каратаево – пер. 3-й Колхозный – ул. Каратаева – пер. Костровой – ул. Совхозная – ул. Пескова – пр. Стачки – ул. Малиновского – ГПЗ-10</t>
  </si>
  <si>
    <t xml:space="preserve">В. Темерник – Главный автовокзал</t>
  </si>
  <si>
    <t xml:space="preserve">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пр. Ворошиловский – пер. Семашко – пр. Буденновский – пер. Братский – Пригородный ЖДВ – Главный автовокзал – Пригородный ЖДВ – пер. Братский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Думенко,15</t>
  </si>
  <si>
    <t xml:space="preserve">В. Темерник – ул. Лелюшенко – ул. Армянская – пр. Королева – пр. Космонавтов – ул. Плиева – пр. М. Нагибина – пр. Ворошиловский – ул. Б. Садовая – пл. Привокзальная – Главный автовокзал – пл. Привокзальная – ул. Б. Садовая – пр. Буденновский – ул. Московская – пр. Ворошиловский – пр. М. Нагибина – пер. Ольховский – пр. Космонавтов – пр. Королева – ул. Армянская – ул. Лелюшенко – ул. Миронова – ул. Думенко – ул. Лелюшенко – В. Темерник</t>
  </si>
  <si>
    <t xml:space="preserve">ГПЗ-10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t>
  </si>
  <si>
    <t xml:space="preserve">ГПЗ-10 – ул. Пескова – ул. Малиновского – ул. 2-я Краснодарская – безымянный проезд – пр. Коммунистический – ул. Тружеников – пр. Стачки – ул. Московская – Ц. Рынок – ул. Московская – пр. Буденновский – ул. Станиславского (западный разворот) – пер. Островского – ул. Московская – пр. Стачки – ул. Тружеников – пр. Коммунистический – ул. Малиновского – ГПЗ-10</t>
  </si>
  <si>
    <t xml:space="preserve">ГПЗ-10 – ГПЗ-10 – Магазин "Богатырь" – Больница №20 – Спортивный комплекс – Аллея роз – Дом №129/2 – ул. Поэтичная – пер. Лирический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Дом №30 – пер. Лирический – ул. Поэтичная – Дом №72 – Аллея роз – Спортивный комплекс – Больница №20 – Магазин "Богатырь" – ГПЗ-10</t>
  </si>
  <si>
    <t xml:space="preserve">ГПЗ-10 – ул. Пескова – ул. Малиновского – ул. 2-я Краснодарская – ул. Тружеников – пр. Стачки – ул. Московская – Ц. Рынок – ул. Московская – пр. Буденновский – ул. Станиславского (западный разворот) – пер. Островского – ул. Московская – пр. Стачки – ул. Тружеников – ул. 2-я Краснодарская – ул. Малиновского – ГПЗ-10</t>
  </si>
  <si>
    <t xml:space="preserve">Инфекционная больница – Ц. Рынок</t>
  </si>
  <si>
    <t xml:space="preserve">Областная инфекционная больница - СТ "Луч" - ЖК "Платовский" – Ростовское море – Насосная – С/о "Виноградарь"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С/о "Виноградарь" – Насосная – Ростовское море – ЖК "Платовский" -  СТ "Луч" - Областная инфекционная больница</t>
  </si>
  <si>
    <t xml:space="preserve">Областная инфекционная больница - ул. Виталия Ходоша - Щепкинское ш. - ул. Теряева - ЖК "Платовский" –  ул. Теряева – пер. Алябьева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Ленина – пл. Ростовского Стрелкового Полка Народного Ополчения – ул. Шеболдаева – ул. Стадионная – пр. Буденновский – ул. Московская – Ц. Рынок – ул. Московская – пр. Ворошиловский – пр. М. Нагибина – пр. Ленина – ул. Менжинского – ул. Курчатова – ул. Днепропетровская – ул. 26 Июня – пер. Туапсинский – пер. Древесный – ул. Туполева – ул. Днепропетровская – ул. Каскадная – ул. Орская – пер. Алябьева –  ул. Теряева – ЖК "Платовский" - ул. Теряева - Щепкинское ш. - ул. Виталия Ходоша - Областная инфекционная больница </t>
  </si>
  <si>
    <t xml:space="preserve">Сельмаш – с-з "Декоративные культуры"</t>
  </si>
  <si>
    <t xml:space="preserve">Сельмаш – Детский комбинат – ул. Щербакова – ул. Молодежная – пр. 20-летия Октября – ул. Камская – Лесная школа – ул. Щербакова – ул. Орская – ул. Мелодичная – Аквадар – завод "Юг Авто Ремонт" – Областная туб. больница – ТЦ "Меркурий" – Рощинская – С/о "Виноградарь" – Насосная – Ростовское море – пер. Поленова – Совхоз "Декоративные культуры" – пер. Поленова – Ростовское море – Насосная – С/о "Виноградарь" – Рощинская – Рынок "Меркурий" – Областная туб. больница – завод "Юг Авто Ремонт" – Аквадар – ул. Щербакова – Березка – ул. Камская – пр. 20-летия Октября – ул. Молодежная – ул. Щербакова – Детский комбинат – Главная проходная РСМ – Сельмаш</t>
  </si>
  <si>
    <t xml:space="preserve">Сельмаш – ул. Менжинского – ул. Курчатова – ул. Днепропетровская – ул. 26 Июня – ул. Щербакова – ул. Вятская – ул. Орская – ул. Шостаковича – с-з "Декоративные культуры" – ул. Шостаковича – ул. Орская – ул. Вятская – ул. Панфиловцев – ул. Днепропетровская – ул. Курчатова – ул. Менжинского – Сельмаш</t>
  </si>
  <si>
    <t xml:space="preserve">Институт сервиса – Ц. Рынок</t>
  </si>
  <si>
    <t xml:space="preserve">Институт сервиса – ул. Орбитальная, 70 – ул. Орбитальная, 64 – ул. Беляева – ул. Вологодская – пл. Королева – пр. Королева, 15 – пл. Добровольского – пл. Добровольского – бул. Комарова – ул. Добровольского – пл. Борко – Северный рынок – ул. Евдокимова – ул. Евдокимова – БСМП-2 – ул. Фурмановская – ул. Погодина (по требованию) – ул. Немировича-Данченко – РГУПС – Комсомольский парк – пл. Комсомольская – ул. Текучева – ул. Малюгиной – ул. Максима Горького – Консерватория – Центральный рынок – Центральный рынок – Дом обуви – ул. Большая Садовая – ул. Максима Горького – ул. Малюгиной – ул. Текучева – пл. Комсомольская – Шеболдаева – РГУПС – пер. Боевой – Поликлиника №12 – ул. Погодина (по требованию) – Нагибина – ул. Фурмановская – ул. Бодрая – пл. Борко – ул. Добровольского – бул. Комарова – пл. Добровольского – пл. Добровольского – пр. Королева, 15 – Дом детского творчества – ул. Орбитальная, 42 – ул. Орбитальная, 54 – ул. Орбитальная, 64 – ул. Орбитальная, 70 – Институт сервиса – Институт сервиса</t>
  </si>
  <si>
    <t xml:space="preserve">Институт сервиса – ул. Орбитальная – ул. Беляева – пр. Королева – ул. Добровольского – ул. Волкова – пр. Космонавтов – ул. Евдокимова – ул. Бодрая – ул. Фурмановская – пер. Бориславский – ул. Нариманова – ул. Погодина – ул. Цезаря Куникова – ул. Шеболдаева – ул. Стадионная – пр. Буденновский – Ц. Рынок – пр. Буденновский –  ул. Стадионная – ул. Шеболдаева – ул. Ларина – ул. Погодина – ул. Нариманова – ул. Бодрая – ул. Борко – ул. Добровольского – пр. Королева – пл. Королёва – пр. Космонавтов – ул. Орбитальная – Институт сервиса</t>
  </si>
  <si>
    <t xml:space="preserve">Ц. Рынок – Базы отдыха</t>
  </si>
  <si>
    <t xml:space="preserve">Центральный рынок – пер. Семашко – пр. Ворошиловский – ул. Станиславского – Левобережная – Городской пляж – Ростов-Арена – Высокий берег – Шалаш – Атаманская усадьба – Тет-а-тет – Кафе "Зелёный попугай" – Поляна – Кафе "Фрегат" – База отдыха "Башмачок" – База отдыха "Эмбарго" – База отдыха "Алан" – ТЦ "Тимоша" – База отдыха "Автомобилист" – База отдыха "УНР-106" – База отдыха "Кооператор" – База отдыха "Сосна" – База отдыха "Эмбарго" – База отдыха "Ёлочка" – Казачий хутор – Жемчужина – Кафе "У Бориса" – База отдыха МВД – База отдыха "Эмпилс" – Петровский причал – Высокий берег – Ростов-Арена – ул. Московская – пер. Семашко – Центральный рынок</t>
  </si>
  <si>
    <t xml:space="preserve">Ц. Рынок – ул. Московская – пр. Буденновский – ул. Б. Садовая – пр. Ворошиловский – Ворошиловский мост – ул. Левобережная – ул. Чемордачка – ул. Левобережная – Базы отдыха – ул. Левобережная – ул. Чемордачка – ул. Левобережная – Ворошиловский мост – пр. Ворошиловский – ул. Московская – Ц. Рынок</t>
  </si>
  <si>
    <t xml:space="preserve">ЖК "Западная резиденция" – Филиал часового завода "Витязь"</t>
  </si>
  <si>
    <t xml:space="preserve">ЖК "Западная резиденция" – Изумруд – ВАЗ – Донагроснаб – Бизнес парк "Западный" – ТЦ "МЕТРО" – Авторынок "Фортуна" – ул. Малиновского, 70 – КПС – Магазин "Олимп" – пр. Стачки – Фруктовый сад – КПС – Областная больница – Детская областная больница – Автостоянка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Автостоянка – Детская областная больница – Областная больница – ул. Малиновского, 70 – Авторынок "Фортуна" – Издательство "Молот" – Доватора – Бизнес парк "Западный" – ГИБДД диагностика – ВАЗ – Изумруд – ЖК "Западная резиденция"</t>
  </si>
  <si>
    <t xml:space="preserve">ЖК "Западная резиденция" – Изумруд – ул. Доватора – ул. Малиновского – пр. Стачки – ул. Малиновского – ул. 339-й Стрелковой дивизии – ул. Зорге – пр. Стачки – пр. Сиверса – пл. Привокзальная – ул. Красноармейская – пр. Театральный – пр. Шолохова –  пр. Сельмаш – ул. 1-й Конной Армии – ул. В. Пановой – ул. Менжинского – ул. Курчатова – ул. Днепропетровская – ул. 26 Июня – пер. Туапсинский – пер. Древесный – ул. Туполева – ул. Днепропетровская – Филиал Часового завода "Витязь" – ул. Днепропетровская – ул. Туполева – пер. Древесный – пер. Туапсинский – ул. 26 Июня – ул. Днепропетровская – ул. Курчатова – ул. Менжинского – пр. Сельмаш – пр. Шолохова – пр. Театральный – ул. Красноармейская – пл. Привокзальная – пр. Сиверса – пр. Стачки – ул. Зорге – ул. 339-й Стрелковой Дивизии – ул. Малиновского – ул. Доватора – Изумруд – ЖК "Западная резиденция"</t>
  </si>
  <si>
    <t xml:space="preserve">ЖК "Европейский" – Ц. Рынок – ЖК "Европейский"</t>
  </si>
  <si>
    <t xml:space="preserve">ЖК "Европейский" (мкр. Три Сквера)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Дом №30 – ЖК "Европейский" (мкр. Три Сквера)</t>
  </si>
  <si>
    <t xml:space="preserve">ЖК "Европейский" – ул. Батуринская – ул. 3-я Круговая – ул. 2-я Краснодарская – ул. Тружеников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Тружеников – ул. 1-я Краснодарская – ул. 3-я Круговая – ул. Батуринская  – ЖК "Европейский"</t>
  </si>
  <si>
    <t xml:space="preserve">Областная инфекционная больница - СТ "Луч" - ЖК "Платовский" – Ростовское море – Насосная – С/о "Виноградарь"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С/о "Виноградарь" – Насосная – Ростовское море – ЖК "Платовский" -  СТ "Луч" - Областная инфекционная больница</t>
  </si>
  <si>
    <t xml:space="preserve">Областная инфекционная больница - ул. Виталия Ходоша - Щепкинское ш. - ул. Теряева - ЖК "Платовский" –  ул. Теряева – пер. Алябьева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Ленина – пр. М. Нагибина – пр. Ворошиловский – ул. Московская – Ц. Рынок – ул. Московская – пр. Буденновский – ул. Стадионная – ул. Шеболдаева – пр. Ленина – ул. Менжинского – ул. Курчатова – ул. Днепропетровская – ул. 26 Июня – пер. Туапсинский – пер. Древесный – ул. Туполева – ул. Днепропетровская – ул. Каскадная – ул. Орская – пер. Алябьева –  ул. Теряева – ЖК "Платовский" - ул. Теряева - Щепкинское ш. - ул. Виталия Ходоша - Областная инфекционная больница </t>
  </si>
  <si>
    <t xml:space="preserve">мкр. Суворовский – Главный автовокзал</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</si>
  <si>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С/т "Вираж" – С/т "Братство" – С/т "Спутник" – Октября – ГСК «Авиатор» – Сады СКВО – ул. Оганова, 23 – Хоз. магазин – ул. Северо-Кавказская – Госпиталь – ул. Вавилова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 – Супермаркет "Тихий Дон" – Пригородный ЖДВ – Главный автовокзал – Пригородный ЖДВ – Супермаркет "Тихий Дон"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Кафе "Полет" – Хоз. магазин – ул. Тимошенко – Сады СКВО – ГСК «Авиатор» – Огневая – С/т "Спутник" – С/т "Братство"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</si>
  <si>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Оганова – ул. Таганрогская – ул. Дачная – ул. 56-й Армии – ул. Дачная – ул. Вавилова – ул. Шеболдаева – ул. Стадионная – пр. Будённовский – ул. Береговая – пр. Сиверса – пл. Привокзальная – Главный автовокзал – пл. Привокзальная – пр. Сиверса – ул. Береговая – пр. Буденновский – ул. Стадионная – ул. Шеболдаева – ул. Ларина – ул. Немировича-Данченко – ул. Вавилова – ул. Таганрогская – ул. Оганова – ул. Зрелищная – ул. Вавилова – ул. Сосновая – ул. Петренко – пер. Белоусова – мкр. Суворовский</t>
  </si>
  <si>
    <t xml:space="preserve">ГПЗ-10 – ТЦ "Меркурий"</t>
  </si>
  <si>
    <t xml:space="preserve">ГПЗ-10 – ГПЗ-10 – Магазин "Богатырь" – Больница №20 – Спортивный комплекс – Аллея роз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Котельная – пр. Королева, 4 – пл. Добровольского – бул. Комарова – ул. Добровольского – пл. Борко – Поликлиника №16 – бул. Комарова – Шаталова [Институт ПК и ПП] – пр. Королева – ул. Вологодская – Атарбекова – р-к "Нижний Темерник" – Лестница – Школа №18 – пер. Обский – пер. Днепровский – Соловушки – ул. 50-летия РСМ – ул. Орская – ул. Мелодичная – Аквадар – завод "Юг Авто Ремонт" – Областная туб. больница – Рынок "Меркурий" – Рынок "Меркурий" – Областная туб. больница – завод "Юг Авто Ремонт" – Аквадар – ул. Орская – ул. Вятская – Соловушки – пер. Днепровский – пер. Обский – Школа №18 – Лестница – р-к "Нижний Темерник" – пос. Мясникован – ул. Вологодская – пл. Королева – пл. Королева – Шаталова [Институт ПК и ПП] – бул. Комарова – Поликлиника №16 – бул. Новоселов – ул. Добровольского – бул. Комарова – пл. Добровольского – Фабрика "Малыш" – пр. Королева, 4 – Котельная – Неклиновская – пер. Изыскательский – пер. Радиаторный – AТП-3 – ул. Иловайская – пл. 2-й Пятилетки –ул. Шеболдаева -  ул. Цезаря Куникова – РГУПС – Комсомольский парк – пл. Комсомольская – ул. Текучева – ул. Малюгиной – ул. Максима Горького – Консерватория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Дом №30 – пер. Лирический – ул. Поэтичная – Дом №72 – Аллея роз – Спортивный комплекс – Больница №20 – Магазин "Богатырь" – ГПЗ-10</t>
  </si>
  <si>
    <t xml:space="preserve">ГПЗ-10 – ул. Пескова – ул. Малиновского –  ул. 2-я Краснодарская – бул. Дружбы – пр. Коммунистический – ул. Тружеников – пр. Стачки – ул. Московская – пр. Буденновский  – ул. Стадионная – ул. Шеболдаева – ул. Ларина – ул. Немировича-Данченко – ул. Вавилова – пр. Королева – ул. Добровольского – ул. Волкова – пр. Космонавтов – пр. Королева – ул. Армянская – ул. Штахановского – ул. Вятская –  ул. Орская – ТЦ "Меркурий" –  ул. Орская –  ул. Вятская –  ул. Штахановского – ул. Армянская – пр. Королева – пр. Космонавтов – ул. Волкова – ул. Добровольского – пр. Королева – ул. Вавилова – ул. Шеболдаева – ул. Стадионная – пр. Буденновский – ул. Станиславского (западный разворот) – пер. Островского – ул. Московская – пр. Стачки – ул. Тружеников – ул. 2-я Краснодарская –  ул. Малиновского – ГПЗ-10</t>
  </si>
  <si>
    <t xml:space="preserve">ул. Стартовая – Ц. Рынок – ул. Стартовая</t>
  </si>
  <si>
    <t xml:space="preserve">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</si>
  <si>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пр. Космонавтов – ул. Плиева – пр. М. Нагибина – пр. Ворошиловский – ул. Московская – Ц. Рынок – ул. Московская – пр. Буденновский – ул. Стадионная – ул. Шеболдаева – ул. Ларина – пр. М. Нагибина – пер. Ольховский – пр. Космонавтов – ул. Волкова – ул. Добровольского – пр. Королева – ул. Стартовая</t>
  </si>
  <si>
    <t xml:space="preserve">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</si>
  <si>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пр. Космонавтов – ул. Плиева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ул. Московская – пр. Ворошиловский – пр. М. Нагибина – пер. Ольховский – пр. Космонавтов – ул. Волкова – ул. Добровольского – пр. Королева – ул. Стартовая</t>
  </si>
  <si>
    <t xml:space="preserve">Западный переезд – ул. Лесная – ул. Дарвина – Техникум – пл. Дорожных строителей – пер. Вишневый – ул. Макарова – ул. Лесопарковая – пер. Вагайский – Магазин – Роддом – Рабочая площадь – ул. Балакирева – Парк пионеров – Больница – Сбербанк – Гигант – пл. Стачки 1902 года – пл. 5-го Донского корпуса – Центральный рынок – пл. 5-го Донского корпуса – пл. Стачки 1902 года – Гигант – Сбербанк – Больница – Музыкальная школа – ул. Балакирева – Роддом – Магазин – пер. Вагайский – ул. Лесопарковая – ул. Макарова – пер. Вишневый – Детский сад – ул. Доватора – ул. Дарвина – ул. Лесная – Западный переезд</t>
  </si>
  <si>
    <t xml:space="preserve">Западный переезд – ул. Полигонная – ул. Мадояна – ул. Мичуринская – ул. Еременко – ул. Мадояна – Рабочая площадь – ул. Балакирева – ул. Профсоюзная – пр. Стачки – ул. Московская – Ц. Рынок – ул. Московская – пр. Буденновский   – ул. Станислаского (западный разворот) – пер. Островкого – ул. Московская – пр. Стачки – ул. Профсоюзная – ул. Балакирева – Рабочая площадь –  ул. Мадояна – ул. Полигонная – Западный переезд</t>
  </si>
  <si>
    <t xml:space="preserve">Стройгородок – ТРК «МЕГАМАГ»</t>
  </si>
  <si>
    <t xml:space="preserve">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Школа №69 – пер. Ашхабадский – пл. Ленина – ул. Турмалиновская – ДГТУ – ЦГБ – ул. Лермонтовская – ул. Максима Горького – ул. Большая Садовая – ул. Станиславского – Аллея "Ростов-Арена" – ТЦ "МЕГАМАГ" – Аллея "Ростов-Арена" – пл. Советов – ул. Максима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t>
  </si>
  <si>
    <t xml:space="preserve">Стройгородок – ул. Таганрогская – ул. Дачная – ул. 56-й Армии – ул. Дачная – ул. Вавилова – ул. Шеболдаева – пл. Ростовского Стрелкового Полка Народного Ополчения – пр. Ленина – пр. М. Нагибина – пр. Ворошиловский – Ворошиловский мост – Южный подъезд – ул. Пойменная – ТРК "МЕГАМАГ" – ул. Пойменная – Южный подъезд – Ворошиловский мост – пр. Ворошиловский – пр. М. Нагибина – пр. Ленина – пл. Ростовского Стрелкового Полка Народного Ополчения – ул. Ларина – ул. Немировича-Данченко – ул. Вавилова – ул. Таганрогская – пер. Элеваторный – ул. Таганрогская – Стройгородок</t>
  </si>
  <si>
    <t xml:space="preserve">ул. Мечникова – Ц. Рынок</t>
  </si>
  <si>
    <t xml:space="preserve">Мечникова – ул. Джапаридзе – ул. Курганная – пер. Доломановский – пер. Халтуринский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пр. Буденновский, 108 (по требованию) – Рабочий городок – пер. Сибирский – пер. Джамбульский – ул. Павленко – ул. Окраинная – Мечникова</t>
  </si>
  <si>
    <t xml:space="preserve">ул. Мечникова – пл. Комсомольская – пр. Буденновский – ул. Московская – Ц. Рынок – ул. Московская – пер. Соборный – ул. Темерницкая – пр. Буденновский – ул. Нансена – ул. Мечникова</t>
  </si>
  <si>
    <t xml:space="preserve">Темерник – пос. Александровка</t>
  </si>
  <si>
    <t xml:space="preserve">ул. Миронова – ул. Миронова – ул. Лелюшенко – Рынок "Геркулес"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пр. Шолохова – ул. Ченцова – пл. К. Маркса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Рынок "Геркулес" – ул. Лелюшенко – р-к "Верхний Темерник" – ул. Думенко,15 – ул. Миронова</t>
  </si>
  <si>
    <t xml:space="preserve">ул. Миронова – ул. Лелюшенко – ул. Штахановского – ул. Вятская – ул. 50-летия Ростсельмаша – ул. Троллейбусная – ул. Менжинского – пр. Сельмаш – пр. Шолохова – ул. 20-я Линия – пл. К. Маркса – ул. 19-я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20-я Линия – пр. Шолохова – пр. Сельмаш – ул. 1-й Конной Армии – ул. В. Пановой – ул. Менжинского – ул. Троллейбусная – ул. 50-летия Ростсельмаша – ул. Вятская – ул. Штахановского – ул. Лелюшенко – ул. Думенко – ул. Миронова</t>
  </si>
  <si>
    <t xml:space="preserve">мкр. Левенцовский – пос. Александровка</t>
  </si>
  <si>
    <t xml:space="preserve">мкр. №5 Левенцовский – мкр. №8 Левенцовский – мкр. №6 Левенцовский – пр. Маршала Жукова – Торговый центр – ул. Малиновского, 70 – Областная больница – Детская областная больница – Автостоянка – Магазин "Автозапчасти" – ул. Содружества – ул. Львовская – пер. Вишневый – Радуга – ул. Чукотская – ул. Благодатная – ул. Толмачева – пл. Мичурина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Парк им. Вити Черевичкина – ул. 5-я линия – ул. 13-я линия – ул.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29-я линия – 23-я линия – 19-я линия – 13-я линия – ул. 5-я линия – 1-я линия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Мичурина – пл. Манежная – ул. Толмачева – ул. Чукотская – Радуга – пл. Дорожных строителей – пл. Дорожных строителей – ул. Львовская – ул. Содружества – Магазин "Автозапчасти" – Автостоянка – Детская областная больница – Областная больница – ул. Малиновского, 70 – ТЦ Фортуна – Торговый центр – Еременко, 97/29 – мкр. Левенцовский (пр. Солженицына) – мкр. №5 Левенцовский</t>
  </si>
  <si>
    <t xml:space="preserve">пр. Солженицына – ул. Ткачева – пр. Маршала Жукова – ул. Еременко – ул. Малиновского – ул. 339-й Стрелковой Дивизии – ул. Содружества – ул. Еременко – ул. Мичуринская – пр. Стачки – пр. Сиверса – пл. Привокзальная – ул. Красноармейская – пр. Театральный – ул. Советская – ул. Нижненольная – ул. Мясникова – ул. Сарьяна – пр. 40-летия Победы – пос. Александровка – пр. 40-летия Победы – ул. Сарьяна – ул. Мясникова – ул. 1-я линия – ул. Закруткина – пр. Театральный – ул. Красноармейская – пл. Привокзальная – пр. Сиверса – пр. Стачки – ул. Мичуринская – пл. Дорожных строителей – ул. Еременко – ул. Содружества – ул. 339-й Стрелковой Дивизии – ул. Малиновского – ул. Еременко – пр. Солженицына</t>
  </si>
  <si>
    <t xml:space="preserve">ЖК "Европейский" – В. Темерник</t>
  </si>
  <si>
    <t xml:space="preserve">ЖК "Европейский" (мкр. Три Сквера) – пер. Лирический – ул. Поэтичная – Дом №72 – Аллея роз – Спортивный комплекс – Больница №20 – Магазин "Богатырь" – ул. 2-я Краснодарская – Хладокомбинат – пр. Стачки – Фруктовый сад – КПС – ул. Малиновского, 70 – Авторынок "Фортуна" – ул. Маршальская – ул. Мадояна – ул. Доватора – ул. Попова – ул. Лазо – ул. Литовская – Путепровод – Автостоянка – Зоопарк – Поликлиника №7 – пер. Дальний – ул. Артиллерийская – ул. Профинтерна – РГУПС – пер. Боевой – Поликлиника №12 – пер. Забайкальский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Миронова – р-к "Верхний Темерник" – ул. Думенко,15 – 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пер. Забайкальский – Поликлиника №12 – пер. Ашхабадский – пл. Народного Ополчения – РГУПС – ул. Профинтерна – ул. Артиллерийская – пер. Дальний – Поликлиника №7 – Зоопарк – Автостоянка – Путепровод – Мемориал (по требованию) – ул. Литовская – ул. Лазо – ул. Попова – ул. Доватора – ул. Маршальская – ул. Малиновского – Авторынок "Фортуна" – ул. Малиновского, 70 – КПС – Магазин "Олимп" – пр. Стачки – Хладокомбинат – ул. 2-я Краснодарская – Магазин "Богатырь" – Больница №20 – Спортивный комплекс – Аллея роз – Дом №129/2 – ул. Поэтичная – пер. Лирический – ЖК "Европейский" (мкр. Три Сквера)</t>
  </si>
  <si>
    <t xml:space="preserve">ЖК "Европейский" – ул. Батуринская – ул. 3-я Круговая – ул. 2-я Краснодарская – ул. Малиновского – ул. Доватора – Змиевский проезд – ул. Зоологическая – пер. Дальний – пр. Ленина – ул. Ларина – пр. М. Нагибина – пер. Ольховский – пр. Космонавтов – пр. Королева – ул. Армянская – ул. Лелюшенко – ул. Миронова – разворот в створе ул. Думенко – ул. Миронова – ул. Лелюшенко – В. Темерник – ул. Лелюшенко – ул. Армянская – пр. Королева – пр. Космонавтов – ул. Плиева – пр. М. Нагибина – ул. Ларина – пер. Ашхабадский – пр. Ленина – пл. Ростовского Стрелкового Полка Народного Ополчения – пр. Ленина – пер. Дальний – ул. Зоологическая – Змиевский проезд – ул. Доватора –  ул. Малиновского – ул. 2-я Краснодарская – ул. Тружеников – ул. 1-я Краснодарская – ул. 3-я Круговая – ул. Батуринская – ЖК "Европейский"</t>
  </si>
  <si>
    <t xml:space="preserve">пос. Кумженский – Ц. Рынок</t>
  </si>
  <si>
    <t xml:space="preserve">Магазин – Кафе "Тайфун" – Бочка – 2-я Кумженская – 7-й километр – 1-я Кумженская – к-з Путь к коммунизму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к-з Путь к коммунизму – 1-я Кумженская – 7-й километр – 2-я Кумженская – Бочка – Кафе "Тайфун" – Магазин – Магазин</t>
  </si>
  <si>
    <t xml:space="preserve">пос. Кумженский – ул. Кумженская – ул. Нозадзе – ул. Малиновского – ул. 2-я Краснодарская – безымянный проезд – пр. Коммунистический – ул. Тружеников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Тружеников – пр. Коммунистический – ул. Малиновского – ГПЗ-10 – ул. Пескова – ул. Малиновского – ул. Нозадзе – ул. Кумженская – пос. Кумженский</t>
  </si>
  <si>
    <t xml:space="preserve">58 (эл)</t>
  </si>
  <si>
    <t xml:space="preserve">Сельмаш – Ц. Рынок</t>
  </si>
  <si>
    <t xml:space="preserve">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Комсомольсктй парк - пл. Комсомольская - ул. Текучева - ул. Малюгиной - ул. Максима Горького - Консерватория - Ц. Рынок - Дом обуви - ул. Большая Садовая - ул. Максима Горького - ул. Малюгиной - ул. Текучева - пл. Комсомольская - Шеболдаева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Старны Советов - Сельмаш</t>
  </si>
  <si>
    <t xml:space="preserve">Сельмаш, Менжинского ул., Ленина пр., Шеболдаева ул., Стадионная ул., Буденновский пр., Московская ул., Ц. Рынок,  Московская ул., Буденновский пр., Стадионная ул., Шеболдаева ул., Ленина пр., Менжинского ул., Сельмаш</t>
  </si>
  <si>
    <t xml:space="preserve">Мечникова – ул. Турксибская – ул. 12-го февраля – ул. Самойловская – Магазин "Красный" – ул. Зенитчиков – ул. Текучева – пер. Гвардейский – пер. Доломановский – пер. Халтуринский – пр. Буденновский – ул. Малюгиной – ул. Максима Горького – Консерватория – Центральный рынок – ул. Большая Садовая – ул. Максима Горького – ул. Малюгиной – ул. Текучева – пер. Халтуринский – пер. Гвардейский – ул. Зенитчиков – Магазин "Красный" – ул. Самойловская – ул. 12-го февраля – ул. Турксибская – Мечникова</t>
  </si>
  <si>
    <t xml:space="preserve">ул. Мечникова – ул. Смотровая – ул. Возрождения – ул. Самойловская – ул. Зенитчиков – пер. Гвардейский – ул. Варфоломеева – пр. Буденновский – ул. Московская – Ц. Рынок – ул. Московская – пер. Соборный – ул. Темерницкая – пр. Буденновский – ул. Текучева – пер. Гвардейский – ул. Зенитчиков – ул. Самойловская – ул. Возрождения – ул. Раевского – ул. Пирамидная – ул. Мечникова</t>
  </si>
  <si>
    <t xml:space="preserve">Новое поселение – Ц. Рынок</t>
  </si>
  <si>
    <t xml:space="preserve">ул. Пестеля – ул. Полевая – ул. Пестеля – Парк 8-го марта – ул. Самойловская – ул. Самойловская – Магазин "Красный" – ул. Зенитчиков – ул. Текучева – пер. Гвардейский – пер. Доломановский – пер. Халтуринский – пр. Буденновский – ул. Малюгиной – ул. Максима Горького – Консерватория – Центральный рынок – ул. Большая Садовая – ул. Максима Горького – ул. Малюгиной – ул. Текучева – пер. Халтуринский – пер. Гвардейский – ул. Зенитчиков – Магазин "Красный" – ул. Пестеля</t>
  </si>
  <si>
    <t xml:space="preserve">ул. Пестеля – ул. Бондаренко – ул. Муравьева – ул. Самойловская – ул. Зенитчиков – пер. Гвардейский – ул. Варфоломеева – пр. Буденновский – ул. Московская – Ц. Рынок – ул. Московская – пер. Соборный – ул. Темерницкая – пр. Буденновский – ул. Текучева – пер. Гвардейский – ул. Зенитчиков – ул. Самойловская – ул. Пестеля</t>
  </si>
  <si>
    <t xml:space="preserve">Мечникова (Переезд) – ул. Окраинная – ул. Павленко – пер. Джамбульский – пер. Сибирский – Рабочий городок – пр. Буденновский, 103 по требованию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пер. Халтуринский – пер. Доломановский – ул. Курганная – ул. Джапаридзе – Мечникова (Переезд)</t>
  </si>
  <si>
    <t xml:space="preserve">ул. Мечникова – ул. Нансена – пр. Буденновский – ул. Московская – Ц. Рынок – ул. Московская – пер. Соборный – ул. Темерницкая –  пр. Буденновский – ул. Мечникова</t>
  </si>
  <si>
    <t xml:space="preserve">пос. Александровка – Институт сервиса</t>
  </si>
  <si>
    <t xml:space="preserve">пр. 40 лет Победы – Общежитие – Калинина – пер. Молочный – Расковой (Школьная) – Роща – ЖК Александровский – Рынок "Лидер" – ул. Вересаева – ул. Гикало – ул. Щаденко – ул. Грамши – ул. Грисенко – ул. Леваневского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Леваневского – ул. Грисенко – ул. Грамши – ул. Щаденко – ул. Гикало – ул. Вересаева – Рынок "Лидер" – Роща – Расковой (Школьная) – пер. Молочный – пер. Руднева – пер. Красных Партизан – Дом-интернат – пр. 40 лет Победы – пр. 40 лет Победы</t>
  </si>
  <si>
    <t xml:space="preserve">пос. Александровка – пр. 40-летия Победы – ул. Вересаева – ул. Сурикова – ул. Щаденко – ул. Российская – ул. Менжинского – пр. Ленина – пр. М. Нагибина – пер. Ольховский – пр. Космонавтов – ул. Орбитальная – Институт сервиса – ул. Орбитальная – пр. Космонавтов – ул. Плиева – пр. М. Нагибина – пр. Ленина – ул. Менжинского – ул. Российская – ул. Щаденко – ул. Щедрина – ул. Вересаева – пр. 40-летия Победы – пос. Александровка</t>
  </si>
  <si>
    <t xml:space="preserve">пос. Каратаево – Ц. Рынок</t>
  </si>
  <si>
    <t xml:space="preserve">Каратаево – 3-й Колхозный переулок – пер. 5-й Колхозный – Каратаево-переезд – пер. 2-й Санинструкторский – Школа №88 – ул. Совхозная – Гараж – ТЭЦ-2 – Левенцовка – Карьер – з/д Спецавтоматика – Автозапчасти – 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пр. Стачки, 217 – пр. Стачки, 223 – пр. Стачки, 231 – Молкомбинат – ВОС – Автозапчасти – з/д Спецавтоматика – Карьер – Левенцовка – ТЭЦ-2 – Гараж – ул. Совхозная – Школа №88 – пер. 2-й Санинструкторский – Каратаево-переезд – пер. 5-й Колхозный – 3-й Колхозный переулок – Каратаево</t>
  </si>
  <si>
    <t xml:space="preserve">пос. Каратаево – пер. 3-й Колхозный – ул. Каратаева – пер. Костровой – ул. Совхозная – ул. Пескова – пр. Стачки – ул. Московская – Ц. Рынок – ул. Московская – пр. Буденновский – ул. Станиславского (западный разворот) – пер. Островского – ул. Московская – пр. Стачки – ул. Пескова – ул. Совхозная – пер. Костровой – ул. Каратаева – пер. 3-й Колхозный – пос. Каратаево</t>
  </si>
  <si>
    <t xml:space="preserve">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t>
  </si>
  <si>
    <t xml:space="preserve">Институт сервиса – ул. Орбитальная – пр. Космонавтов – ул. Плиева – пр. М. Нагибина – пр. Ворошиловский – ул. Темерницкая – пер. Соборный – ул. Московская – Ц. Рынок –  ул. Московская – пр. Ворошиловский – пр. М. Нагибина – пер. Ольховский – пр. Космонавтов – ул. Орбитальная – Институт сервиса</t>
  </si>
  <si>
    <t xml:space="preserve">Институт сервиса – ТРК "МЕГАМАГ"</t>
  </si>
  <si>
    <t xml:space="preserve">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Станиславского – Аллея "Ростов-Арена" – ТЦ "МЕГАМАГ" – Аллея "Ростов-Арена"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t>
  </si>
  <si>
    <t xml:space="preserve">Институт сервиса – ул. Орбитальная – пр. Космонавтов – ул. Плиева – пр. М. Нагибина – пр. Ворошиловский – Ворошиловский мост – Южный подъезд – ул. Пойменная – ТРК "МЕГАМАГ" – ул. Пойменная – Южный подъезд – Ворошиловский мост – пр. Ворошиловский – пр. М. Нагибина – пер. Ольховский – пр. Космонавтов – ул. Орбитальная – Институт сервиса</t>
  </si>
  <si>
    <t xml:space="preserve">ул. Стартовая – пос. Александровка</t>
  </si>
  <si>
    <t xml:space="preserve">ДНТ Импульс – 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ул. Герасименко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Сельмаш – ДК "Ростсельмаш" – Пригородный автовокзал – пр. Шолохова – ул. Ченцова – пл. К. Маркса – 19-я линия – 23-я линия – 29-я линия – 35-я линия – 45-я линия – пер. Боковский – Домики – 1-й переулок – Роща – ЖК Александровский - Рынок Лидер - ул. Берберовская, 22 - ул. Берберовская, 32 -  ул. Берберовская, 41 – Александровский рынок – Александровка – ул. Берберовская, 41- ул. Берберовская, 32 - ул. Берберовская, 22 – Рынок Лидер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Роствертол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t>
  </si>
  <si>
    <t xml:space="preserve">Стартовая ул., Королева пр., Добровольского ул., Волкова ул., Космонавтов пр., Ольховский пер., Нагибина пр., Ленина пр., Менжинского ул., Веры Пановой ул., 1-й Конной Армии ул., Сельмаш пр., Шолохова пр., 20-я линия ул., Карла Маркса пл., Свободы пл., Комсомольская ул., 35-я линия, Сарьяна ул., 40-летия Победы пр., ул. Вересаева, Берберовская ул., ул. Вересаева, 40-летия Победы пр., Сарьяна ул., 35-я линия, Комсомольская ул., Свободы пл., Карла Маркса пл., 20-я линия ул., Шолохова пр., Сельмаш пр., 1-й Конной Армии ул., Веры Пановой ул., Менжинского ул., Ленина пр., Нагибина пр., Ольховский пер., Космонавтов пр., Волкова ул., Добровольского ул., Королева пр., Стартовая ул.</t>
  </si>
  <si>
    <t xml:space="preserve">мкр. Левенцовский – пр. Сельмаш</t>
  </si>
  <si>
    <t xml:space="preserve">мкр. № 5 Левенцовский – мкр. Левенцовский (пр. Солженицына) – пр. Маршала Жукова – Торговый центр – ул. Малиновского – ул. Шишкина – ул. Карпатская – ул. Зорге – Лицей №58 – пл. 339-й Стрелковой дивизии – ул. Кустанайская – Университет – пр. Стачки/ул. Зорге – Школа № 92 – пл. Тружеников – ул. 6-я Кольцевая – ул. 2-я Кольцевая – ул. Международная – ул. Кулагина – пл. Дружинников – ул. Бабушкина – Переходной мост – пл. Стачки 1902 года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пр. Мира – Гаражная – ул. Селиванова – ул. Сержантова – Школа №20 – ул. Образцовая – ул. Веры Пановой – Сельмаш – ДК "Ростсельмаш" – Пригородный автовокзал – пр. Шолохова – ул. Ченцова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Лицей №58 – ул. Ерёменко – ул. Карпатская – ул. Шишкина – ТЦ Фортуна – Торговый центр – Еременко, 97/29 – мкр. Левенцовский (пр. Солженицына) – мкр. № 5 Левенцовский – ул. Жданова – школа № 72 – мкр. Левенцовский</t>
  </si>
  <si>
    <t xml:space="preserve">мкр. Левенцовский ул. – ул. Еременко – ул. Зорге – пр. Стачки – пр. Сиверса – ул. Б. Садовая – ул. Советская – пл. К. Маркса – ул. 20-я Линия – пр. Шолохова – пр. Мира – ул. Металлургическая – ул. Образцовая – ул. В. Пановой – пр. Сельмаш – пр. Шолохова – ул. 20-я Линия – пл. К. Маркса – ул. Советская – ул. Б. Садовая – пр. Сиверса – пр. Стачки – ул. Зорге – ул. Еременко – пр. Солженицына – ул. Ткачева – ул. Жданова – мкр. Левенцовский</t>
  </si>
  <si>
    <t xml:space="preserve">мкр. №8 Левенцовский – ЖК "Левенцовский" – мкр. Левенцовский (пр. Солженицына) – пр. Маршала Жукова – Торговый центр – ул. Малиновского – ул. Шишкина – ул. Карпатская – ул. Зорге – Лицей №58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Мира – Гаражная – ул. Селиванова – ул. Сержантова – Школа №20 – ул. Образцовая – ул. Веры Пановой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Лицей №58 – ул. Ерёменко – ул. Карпатская – ул. Шишкина – ТЦ Фортуна – Торговый центр – Еременко, 97/29 – мкр. Левенцовский (пр. Солженицына) – мкр. №5 Левенцовский – мкр. №8 Левенцовский – мкр. №8 Левенцовский</t>
  </si>
  <si>
    <t xml:space="preserve">мкр. Левенцовский – ул. Ткачева – пр. Солженицына – ул. Еременко – ул. Зорге – пр. Стачки – пр. Сиверса – пл. Привокзальная – ул. Красноармейская – пр. Театральный – пр. Шолохова – пр. Мира – ул. Металлургическая – ул. Образцовая – ул. В. Пановой – пр. Сельмаш – пр. Шолохова – пр. Театральный – ул. Красноармейская – пл. Привокзальная – пр. Сиверса – пр. Стачки – ул. Зорге – ул. Еременко – пр. Солженицына – ул. Ткачева – мкр. Левенцовский</t>
  </si>
  <si>
    <t xml:space="preserve">Нахичеванский рынок – ЖК "Красный Аксай" – пос. Александровка</t>
  </si>
  <si>
    <t xml:space="preserve">Нахичеванский рынок – пл. Свободы – 19-я линия – ул. Листопадова – 23-я линия – 29-я линия – Красный Аксай – 35-я линия – 35-я линия – 45-я линия – пер. Боковский – Домики – ул. Книжная – Солидарности – ул. Александра Блока – Школьная – пер. Молочный – пер. Равенства – Днепродзержинский – Сретенский храм – пер. Руднева – пер. Красных Партизан – Дом-интернат – пр. 40 лет Победы – пр. 40 лет Победы – Общежитие – Калинина – пер. Молочный – Расковой (Школьная) – Роща – Домики – ул. Инициативная – AТП-1500 – 38-я линия – 30-я линия – Нахичеванский рынок</t>
  </si>
  <si>
    <t xml:space="preserve">пл. Толстого – пл. Свободы – ул. 19-я Линия – ул. Листопадова – ул. Богданова – ул. 35-я Линия – ул. Сарьяна – пр. 40-летия Победы – пер. Рационализаторский – ул. Солидарности – пер. Днепродзержинский – ул. Детская – пер. Н. Руднева – пр. 40-летия Победы – пос. Александровка – пр. 40-летия Победы – ул. В. Черевичкина – пл. Толстого</t>
  </si>
  <si>
    <t xml:space="preserve">пос. Кирпичный – Гл. ЖДВ</t>
  </si>
  <si>
    <t xml:space="preserve">СМП-550 – пос. Кирпичный – Кирпичный завод – Аксайский мост – пос. Геофизиков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пос. Геофизиков – Аксайский мост – Кирпичный завод – пос. Кирпичный – ул. Петрожицкого – СМП-550</t>
  </si>
  <si>
    <t xml:space="preserve">пос. Кирпичный – ул. Петрожицкого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ул. 19-я Линия – ул. Мясникова – ул. Сарьяна – пр. 40-летия Победы – ул. Петрожицкого – пос. Кирпичный</t>
  </si>
  <si>
    <t xml:space="preserve">Ц. Рынок – мкр. Левенцовский</t>
  </si>
  <si>
    <t xml:space="preserve">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Лицей №58 – ул. Ерёменко – ул. Карпатская – ул. Шишкина – ТЦ Фортуна – Торговый центр – Еременко, 97/29 – мкр. Левенцовский (пр. Солженицына) – мкр. №5 Левенцовский – мкр. №8 Левенцовский – мкр. №6 Левенцовский – пр. Маршала Жукова – Торговый центр – ул. Малиновского – ул. Шишкина – ул. Карпатская – ул. Зорге – Лицей №58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t>
  </si>
  <si>
    <t xml:space="preserve">Ц. Рынок – ул. Московская – пр. Буденновский – ул. Станиславского (западный разворот) – пер. Островского – ул. Московская – пр. Стачки – ул. Зорге – ул. Еременко – пр. Солженицына – ул. Ткачева – пр. Маршала Жукова – ул. Еременко – ул. Зорге – пр. Стачки – ул. Московская – Ц. Рынок</t>
  </si>
  <si>
    <t xml:space="preserve">завод "Эмпилс" – ЖК "Европейский"</t>
  </si>
  <si>
    <t xml:space="preserve">завод "Эмпилс" – Рынок "Лимузин-Агро"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Больница №20 – Спортивный комплекс – Аллея роз – Дом №129/2 – ул. Поэтичная – пер. Лирический – ЖК "Европейский" (мкр. Три Сквера) – пер. Лирический – ул. Поэтичная – Дом №72 – Аллея роз – Спортивный комплекс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1-й Машиностроительный – Рынок "Лимузин-Агро" – завод "Эмпилс"</t>
  </si>
  <si>
    <t xml:space="preserve">завод «Эмпилс» – пер. 1-й Машиностроительный – ул. Малиновского – ул. Еременко – ул. Зорге – пр. Коммунистический – ул. Города Ле-Ман – ул. 2-я Краснодарская – ул. Тружеников – ул. 1-я Краснодарская – ул. 3-я Круговая – ул. Батуринская – ЖК "Европейский" – ул. Батуринская – ул. 3-я Круговая – ул. 2-я Краснодарская – ул. Города Ле-Ман  – пр. Коммунистический – ул. Зорге – ул. Еременко – ул. Малиновского – пер. 1-й Машиностроительный – завод «Эмпилс»</t>
  </si>
  <si>
    <t xml:space="preserve">ЖК "Западная резиденция" – ул. Портовая</t>
  </si>
  <si>
    <t xml:space="preserve">ЖК "Западная резиденция" – Изумруд – ВАЗ – пр. Солженицына (мкр. Левенцовский) – ТЦ Гипер Лента - пр. Маршала Жукова – пр. Маршала Жукова – Торговый центр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пер. Строительный – пер. Молодогвардейский – ул. Магнитогорская – ЖК "Екатерининский" – пер. Пржевальского – ул. Каширская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ТЦ Фортуна – Торговый центр – пр. Маршала Жукова – ТЦ Гипер Лента - пр. Солженицына (мкр. Левенцовский) – ВАЗ – Изумруд – ЖК "Западная резиденция"</t>
  </si>
  <si>
    <t xml:space="preserve">ЖК "Западная резиденция" – Изумруд – ул. Доватора – пр. Солженицына – ул. Жданова – пр. Маршала Жукова – ул. Еременко – ул. Малиновского – ул. Еременко – ул. Зорге – пр. Коммунистический – ул. Малиновского – ул. Каширская – пер. Пржевальского – ул. Кузнечная – пер. Молодогвардейский – ул. Портовая – разворот в створе пер. Богачёва – ул. Портовая – пер. Молодогвардейский – пер. Урицкого – ул. Магнитогорская – пер. Пржевальского – ул. Каширская – ул. Малиновского – безымянный проезд – пр. Коммунистический – ул. Зорге – ул. Еременко – пр. Маршала Жукова – ул. Жданова – пр. Солженицына – ул. Доватора – Изумруд – ЖК "Западная резиденция"</t>
  </si>
  <si>
    <t xml:space="preserve">ЖК "Западная резиденция" – Сельмаш</t>
  </si>
  <si>
    <t xml:space="preserve">ЖК "Западная резиденция" – Изумруд – ВАЗ – Донагроснаб – Бизнес парк "Западный" – пр. Маршала Жукова – пр. Маршала Жукова – Торговый центр – ул. Малиновского – ул. Шишкина – ул. Карпатская – ул. Львовская – пл. Дорожных строителей – Детский сад – ул. Доватора – ул. Попова – ул. Лазо – ул. Литовская – ул. Шаповалова – Соловьиная роща – ул. Шаповалова – Путепровод – Автостоянка – Зоопарк – Поликлиника №7 – пер. Дальний – ул. Артиллерийская – ул. Профинтерна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ул. Профинтерна – ул. Артиллерийская – пер. Дальний – Поликлиника №7 – Зоопарк – Автостоянка – Путепровод – Мемориал (по требованию) – ул. Шаповалова – Соловьиная роща – ул. Шаповалова – ул. Литовская – ул. Лазо – ул. Попова – Техникум – пл. Дорожных строителей – ул. Львовская – ул. Карпатская – ул. Шишкина – ТЦ Фортуна – Торговый центр – пр. Маршала Жукова – Бизнес парк "Западный" – ГИБДД диагностика – ВАЗ – Изумруд – ЖК "Западная резиденция"</t>
  </si>
  <si>
    <t xml:space="preserve">ЖК "Западная резиденция" – Изумруд – ул. Доватора – пр. Маршала Жукова – ул. Еременко – ул. Малиновского – ул. Еременко – ул. Мадояна – ул. Доватора – ул. Алейникова – ул. Шаповалова – ЖК "Соловьиная роща" – ул. Шаповалова – ул. Алейникова – ул. Доватора – Змиевский проезд – ул. Зоологическая – пер. Дальний – пр. Ленина – ул. Менжинского – Сельмаш – ул. Менжинского – пр. Ленина – пл. Ростовского Стрелкового Полка Народного Ополчения – пр. Ленина – пер. Дальний – ул. Зоологическая –  Змиевский проезд – ул. Доватора – ул. Алейникова – ул. Шаповалова – ЖК "Соловьиная роща" – ул. Шаповалова – ул. Алейникова – ул. Доватора – ул. Мадояна – ул. Мичуринская – ул. Еременко – пр. Маршала Жукова – ул. Доватора – Изумруд –  ЖК "Западная Резиденция"</t>
  </si>
  <si>
    <t xml:space="preserve">ЖК Соловьиная Роща – Улица Малиновского </t>
  </si>
  <si>
    <t xml:space="preserve">ЖК Соловьиная Роща – ул. Шаповалова – ул. Литовская – ул. Попова – Техникум – пл. Дорожных Строителей – ул. Львовская – ул. Зорге – Лицей № 58 – Автостоянка – Детская областная больница – Областная больница – ул. Малиновского, 70 – ул. Малиновского – ул. Шишкина – ул. Карпатская – ул. Львовская – пл. Дорожных строителей – Детский сад – ул. Доватора – ул. Попова – ул. Лазо – ул. Литовская – ул. Шаповалова – ЖК Соловьиная Роща</t>
  </si>
  <si>
    <t xml:space="preserve">ЖК Соловьиная Роща – ул. Шаповалова – ул. Алейникова –ул. Доватора – ул. Мадояна – Мичуринская ул. – ул. Еременко – ул. Зорге – ул. 339-й Стрелковой Дивизии – ул. Малиновского – ул. Еременко – ул. Мадояна – ул. Доватора –ул. Алейникова – ул. Шаповалова – ЖК Соловьиная Роща </t>
  </si>
  <si>
    <t xml:space="preserve">ЖК "Акварель" – Гребной канал</t>
  </si>
  <si>
    <t xml:space="preserve">пер. Майкопский – ул. Муравьева – пер. Приволжский – ул. Варфоломеева – Больница СКЖД – пер. Гвардейский – пер. Доломановский – пер. Халтуринский – пр. Буденновский – ул. Малюгиной – ул. Максима Горького – Консерватория – Центральный рынок – ул. Станиславского – Аллея "Ростов-Арена" – ТЦ "МЕГАМАГ" – Школа олимпийского резерва - Гребной канал – Гребной канал – Школа олимпийского резерва - ТЦ "МЕГАМАГ" – Аллея "Ростов-Арена" – ул. Московская – пер. Семашко – Центральный рынок – Центральный рынок – пер. Братский – Пригородный ЖДВ – Главный автовокзал – Сиверса – пер. Рыбный – Фабрика – пер. Олимпийский – ЖК "Акварель" – пер. Майкопский</t>
  </si>
  <si>
    <t xml:space="preserve">пер. Майкопский – ул. Текучева – пер. Приволжский – ул. Варфоломеева  – пр. Буденновский – ул. Московская – пр. Ворошиловский – Ворошиловский мост – Южный подъезд – ТРК "МЕГАМАГ" – Гребной канал – ТРК "МЕГАМАГ" – Южный подъезд – Ворошиловский мост – пр. Ворошиловский – ул. Московская – пр. Буденновский – ул. Станиславского (западный разворот) –  пер. Островского – ул. Б. Садовая – пл. Привокзальная – ул. Красноармейская – пр. Сиверса – ул. Депутатская – ул. Республиканская – ул. Кима – пер. Сулинский – ул. Песчаная – пер. Кумский – пер. Майкопский</t>
  </si>
  <si>
    <t xml:space="preserve">ул. Нансена – ул. Береговая</t>
  </si>
  <si>
    <t xml:space="preserve">ЖК "Скай парк" – пер. Дальний – ул. Артиллерийская – ул. Профинтерна – РГУПС – Комсомольский парк – пл. Комсомольская – ул. Текучева – ул. Малюгиной – ул. Максима Горького – Консерватория – Центральный рынок – пер. Семашко – ул. Береговая – Общежитие института водного транспорта им. Г.Я. Седова – Богатяновский спуск – Общежитие института водного транспорта им. Г.Я. Седова – ул. Береговая (к-р Прибой) – Центральный рынок – Дом обуви – ул. Большая Садовая – ул. Максима Горького – ул. Малюгиной – ул. Текучева – пл. Комсомольская – ЖК "Скай парк"</t>
  </si>
  <si>
    <t xml:space="preserve">ул. Нансена (ЖК "Скай Парк") – пер. Дальний – пр. Ленина – ул. Шеболдаева – ул. Стадионная – пр. Буденновский – ул. Береговая – пр. Богатяновский спуск  – ул. Береговая – пр. Буденновский – ул. Стадионная – ул. Шеболдаева – ул. Нансена (ЖК "Скай Парк")</t>
  </si>
  <si>
    <t xml:space="preserve">Покровский храм – Ц. Рынок – Покровский храм</t>
  </si>
  <si>
    <t xml:space="preserve">Покровский Храм – РМПАТП-6 – пл. Добровольского – бул. Комарова – ул. Добровольского – пл. Борко – БСМП-2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БСМП-2 – ул. Бодрая – пл. Борко – ул. Добровольского – бул. Комарова – пл. Добровольского – РМПАТП-6 – ул. Орбитальная, 20 – Покровский Храм</t>
  </si>
  <si>
    <t xml:space="preserve">Покровский храм – ул. Планетная – ул. Добровольского – ул. Борко – ул. Бодрая – ул. Евдокимова – пр. Космонавтов – ул. Плиева – пр. М. Нагибина – пр. Ворошиловский – ул. Темерницкая – пер. Соборный – ул. Московская – Ц. Рынок – ул. Московская – пр. Ворошиловский – пр. М. Нагибина – пер. Ольховский – пр. Космонавтов – ул. Евдокимова – ул. Бодрая – ул. Борко – ул. Добровольского – ул. Планетная – Покровский храм</t>
  </si>
  <si>
    <t xml:space="preserve">ул. Думенко,15 – р-к "Верхний Темерник" – ул. Миронова – ул. Лелюшенко – Рынок "Геркулес" – р-к "Нижний Темерник" – пос. Мясникован – ул. Вологодская – пл. Королева – пр. Королева, 15 – пл. Добровольского – Фабрика "Малыш" – пр. Королева, 4 – Котельная – Неклиновская – пер. Изыскательский – пер. Радиаторный – AТП-3 – ул. Иловайская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Думенко,15</t>
  </si>
  <si>
    <t xml:space="preserve">В. Темерник – ул. Лелюшенко – ул. Армянская – пр. Королева – ул. Вавилова – ул. Шеболдаева – ул. Стадионная – пр. Буденновский – ул. Московская – Ц. Рынок – ул. Московская – пр. Ворошиловский – пр. М. Нагибина – пер. Ольховский – пр. Космонавтов – пр. Королева – ул. Армянская – ул. Лелюшенко – ул. Миронова – ул. Думенко – В. Темерник</t>
  </si>
  <si>
    <t xml:space="preserve">пос. Александровка – Гл. ЖДВ</t>
  </si>
  <si>
    <t xml:space="preserve">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t>
  </si>
  <si>
    <t xml:space="preserve">Александровка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ул. 19-я Линия – ул. Мясникова – ул. Сарьяна – пр. 40-летия Победы – Александровка</t>
  </si>
  <si>
    <t xml:space="preserve">ЖК "Красный Аксай" – мкр. Суворовский</t>
  </si>
  <si>
    <t xml:space="preserve">ул. Подвойского – 35-я линия – 29-я линия – пл. Свободы – пл. К. Маркса – ул. 1-я Майская, 3 – 14-я линия – 2-я линия – Верхненольная – пл. Театральная – ул. Пушкинская – ул. Варфоломеева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Микояна – ул. Варфоломеева – ул. Пушкинская – пл. Театральная – 1-я линия – 13-я линия – 19-я линия – ул. Листопадова – 23-я линия – 29-я линия – Красный Аксай – ул. Подвойского</t>
  </si>
  <si>
    <t xml:space="preserve">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Нансена – пр. М. Нагибина – пер. Ольховский – пр. Космонавтов – пр. Королёва – ул. Вавилова – ул. Особенная – ул. Зрелищная – ул. Вавилова – ул. Сосновая – ул. Петренко –  пер. Белоусова – мкр. Суворовский – пер. Белоусова – ул. Петренко – ул. Сосновая – ул. Вавилова – ул. Зрелищная – ул. Особенная – пр. Королева – пр. Космонавтов – ул. Плиева – пр. М. Нагибина – ул. Нансена – пр. Театральный – ул. Советская – пл. К.Маркса – ул. 19-я Линия – ул. Листопадова – ул. Богданова – ул. 35-я Линия – ул. Подвойского – ул. 1-я – ЖК "Красный Аксай"</t>
  </si>
  <si>
    <t xml:space="preserve">пос. Александровка –  Главный автовокзал</t>
  </si>
  <si>
    <t xml:space="preserve">Александровка – пр. 40 лет Победы, 99 – пр. 40 лет Победы – Общежитие – Калинина – пер. Молочный – Расковой (Школьная) – Роща – ЖК Александровский – Рынок "Лидер" – ул. Вересаева – ул. Гикало – ул. Щаденко – Университе гражданской авиации - Центральный областной автовокзал - Площадь воинской славы - Площадь воинской славы - Университет гражданской авиации – Кизитериновская – ул. Воровского – ул. Селиванова – ул. Новая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ул. Новая – ул. Селиванова – ул. Воровского – ул. Кизитериновская – Университе гражданской авиации - Центральный областной автовокзал - Площадь воинской славы - Площадь воинской славы - Университет гражданской авиации - ул. Щаденко – ул. Гикало – ул. Вересаева – Рынок "Лидер" – Роща – Расковой (Школьная) – пер. Молочный – пер. Руднева – пер. Красных Партизан – Дом-интернат – пр. 40 лет Победы – Александровский рынок – Александровка</t>
  </si>
  <si>
    <t xml:space="preserve">пос. Александровка – пр. 40-летия Победы – ул. Вересаева – ул. Сурикова – ул. Щаденко – пр. Шолохова – пр. Театральный – ул. Красноармейская –  пл. Привокзальная – Главный автовокзал – пл. Привокзальная – ул. Красноармейская – пр. Театральный – пр. Шолохова – ул. Щаденко – ул. Щедрина – ул. Вересаева – пр. 40-летия Победы – пос. Александровка</t>
  </si>
  <si>
    <t xml:space="preserve">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Котельная – пр. Королева, 4 – пл. Добровольского – пр. Королева, 15 – пр. Королева – ул. Вологодская – Атарбекова – р-к "Нижний Темерник" – Рынок "Геркулес" – ул. Лелюшенко – ул. Миронова – ул. Думенко,15</t>
  </si>
  <si>
    <t xml:space="preserve">В. Темерник – ул. Лелюшенко – ул. Армянская – пр. Королева – пр. Космонавтов – ул. Плиева – пр. М. Нагибина – пр. Ворошиловский – ул. Московская – Ц. Рынок – ул. Московская – пр. Буденновский – ул. Стадионная – ул. Шеболдаева – ул. Ларина – ул. Немировича-Данченко – ул. Вавилова – пр. Королева – ул. Армянская – ул. Лелюшенко – ул. Миронова – ул. Думенко – ул. Лелюшенко – В. Темерник</t>
  </si>
  <si>
    <t xml:space="preserve">ЖК "Вересаево" – Главный автовокзал</t>
  </si>
  <si>
    <t xml:space="preserve">ул. Гикало – ул. Вересаева – Рынок "Лидер" – Роща – Домики – пер. Боковский – 45-я линия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Молочный – Расковой (Школьная) – Роща – ЖК Александровский – Рынок "Лидер" – ул. Вересаева – ул. Гикало – ул. Гикало</t>
  </si>
  <si>
    <t xml:space="preserve">ул. Щаденко – ул. Щедрина – ул. Вересаева – пр. 40-летия Победы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Главный автовокзал – пл. Привокзальная – ул. Красноармейская – пр. Театральный – ул. Советская – пл. К. Маркса – ул. 19-я Линия – ул. Мясникова – ул. Сарьяна – пр. 40-летия Победы – разворот в районе пр. 40-лети Победы, 202 – пр. 40-летия Победы – ул. Вересаева  – ул. Сурикова  – ул. Щаденко</t>
  </si>
  <si>
    <t xml:space="preserve">88 (эл)</t>
  </si>
  <si>
    <t xml:space="preserve">ВОС - пл. К. Маркса</t>
  </si>
  <si>
    <t xml:space="preserve">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ул. Большая Садовая - пер. Братский - пр. Буденновский - пер. Семашко - пр. Ворошиловский - пр. Чехова - пр. Кировский - пер. Нахичеваньский - пл. Театральная - 1-я линия - 13-я линия - пл. К. Маркса - ул. 1-я Майская, 3 - 14-я линия - 2-я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 - пл. Стачки 1902 года - Переходной мост - ул. Бабушкина - пл. Дружинников - Тренева - ул. Международная - ул. 2-я Кольцевая - Глазная клиника - пл. Тружеников - Школа №92 - ул. Зорге - пр. Стачки, 217- пр. Стачки, 223 - пр. Стачки, 231 - Молкомбинат - ВОС</t>
  </si>
  <si>
    <t xml:space="preserve"> ВОС, Стачки пр., Большая Садовая ул., Советская ул., Карла Маркса пл.,  1-я Майская ул., Верхненольная ул., Театральный пр., Большая Садовая ул., Привокзальная пл., Стачки пр., ВОС</t>
  </si>
  <si>
    <t xml:space="preserve">Улица Содружества – ЖК Левенцовка парк</t>
  </si>
  <si>
    <t xml:space="preserve">Магазин Автозапчасти – Лицей № 58 – ул. Еременко – ул. Карпатская – ул. Шишкина – ТЦ Фортуна – Торговый центр – пр. Маршала Жукова – ТЦ Гипер Лента – пр. Солженицина – мкр. № 5 Левенцовский – Сергиевская церковь – ул. Еляна, 38 – ЖК Левенцовка Парк – ЖК Левенцовка Парк – ул. Еляна, 38 – Сергиевская церковь – мкр. № 5 Левенцовский – пр. Солженицына – ТЦ Лента – пр. Маршала Жукова – пр. Маршала Жукова (ул. Еременко) – Торговый Центр – ул. Малиновского – ул. Шишкина – Карпатская ул. – ул. Зорге – Лицей № 58 – Магазин Автозапчасти</t>
  </si>
  <si>
    <t xml:space="preserve">ул. Содружества – ул. 339-й Стрелковой Дивизии – ул. Зорге – ул. Еременко – пр. Маршала Жукова – ул. Жданова – пр. Солженицина – ул. Ткачева – ул. Еляна – пр. Маршала Жукова – ул. Ткачева – пр. Маршала Жукова – ул. Ткачева – пр. Солженицина – ул. Жданова – пр. Маршала Жукова - ул. Еременко – ул. Зорге – ул. 339-й Стрелковой Дивизии – ул. Содружества </t>
  </si>
  <si>
    <t xml:space="preserve">ул. Миронова – р-к "Верхний Темерник" – ул. Думенко,15 – пер. Кремовый – Гаражи – Поликлиника №4 – Пединститут – пер. Днепровский – пер. Сальский – пер. Сальский, 75 – пл. Чкалова – пер. Сальский – пер. Обский – пос. Мирный – Стадион СКА – ул. Фурмановская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Стадион СКА – пос. Мирный – пер. Обский – Казахская – пл. Чкалова – пер. Днепровский – пер. Днепровский – Пединститут – Поликлиника №4 – Гаражи – пер. Кремовый – ул. Думенко,15 – р-к "Верхний Темерник" – ул. Миронова – ул. Миронова</t>
  </si>
  <si>
    <t xml:space="preserve">В. Темерник – ул. Миронова – ул. Лелюшенко – ул. Каскадная – пер. Днепровский –  ул. Вятская – пер. Сальский – ул. Казахская – ул. Раздорская – ул. Фурмановская – ул. Плиева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ул. Московская – пр. Ворошиловский – пр. М. Нагибина – ул. Мартовицкого – ул. Фурмановская – ул. Раздорская – ул. Казахская – пер. Сальский – ул. Вятская – пер. Днепровский – ул. Каскадная – ул. Лелюшенко – ул. Миронова – В. Темерник</t>
  </si>
  <si>
    <t xml:space="preserve">ЖК "Платовский" – Ц. Рынок</t>
  </si>
  <si>
    <t xml:space="preserve">ЖК "Платовский" – Ростовское море – Насосная – С/о "Виноградарь" – Рощинская – 8-й участок – 7-й участок – 6-й участок – c/т Садовод, 2-й участок – Гаражи – Поликлиника №4 – Пединститут – пер. Днепровский – пер. Обский – Школа №18 – Лестница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Лестница – Школа №18 – пер. Обский – пер. Днепровский – Пединститут – Поликлиника №4 – Гаражи – c/т Садовод, 2-й участок – 6-й участок – 7-й участок – 8-й участок – С/о "Виноградарь" – Насосная – Ростовское море – ЖК "Платовский"</t>
  </si>
  <si>
    <t xml:space="preserve">ЖК "Платовский" – ул. Теряева – пер. Алябьева – ул. Орская – ул. Каскадная – пер. Днепровский – ул. Вятская – ул. Штахановского – ул. Армянская – пр. Королева – пр. Космонавтов – ул. Плиева – пр. М. Нагибина – пр. Ворошиловский –  ул. Темерницкая – пер. Соборный – ул. Московская – Ц. Рынок – ул. Московская – пр. Ворошиловский – пр. М. Нагибина – пер. Ольховский – пр. Космонавтов – пр. Королева – ул. Армянская – ул. Штахановского – ул. Вятская – пер. Днепровский – ул. Каскадная – ул. Орская –  пер. Алябьева – ул. Теряева – ЖК "Платовский"</t>
  </si>
  <si>
    <t xml:space="preserve">СТ "Агропром" – Ц. Рынок – СТ "Агропром"</t>
  </si>
  <si>
    <t xml:space="preserve">СТ "Агропром" (пер. Анисовый) – Ростовское море – Насосная – С/о "Виноградарь" – Рощинская – Рынок "Меркурий" – Областная туб. больница – завод "Юг Авто Ремонт" – Аквадар – ул. Орская – ул. Вятская – Соловушки – пер. Днепровский – пер. Сальский – пер. Сальский, 75 – пл. Чкалова – пер. Сальский – пер. Обский – пос. Мирный – Стадион СКА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Стадион СКА – пос. Мирный – пер. Обский – Казахская – пл. Чкалова – пер. Днепровский – Соловушки – ул. 50-летия РСМ – ул. Орская – ул. Мелодичная – Аквадар – завод "Юг Авто Ремонт" – Областная туб. больница – ТЦ "Меркурий" – Рощинская – С/о "Виноградарь" – Насосная – Ростовское море – ул. Самшитовая, 66 – СТ "Агропром" (пер. Анисовый)</t>
  </si>
  <si>
    <t xml:space="preserve">СТ "Агропром" – пер. Анисовый –  ул. Самшитовая – Ростовское море – ул. Орская – ул. Вятская – пер. Сальский – ул. Казахская – ул. Раздорская – ул. Фурмановская – ул. Плиева – пр. М. Нагибина – пр. Ворошиловский – ул. Темерницкая – пер. Соборный – ул. Московская – Ц. Рынок – ул. Московская  – пр. Ворошиловский – пр. М. Нагибина – ул. Мартовицкого – ул. Фурмановская – ул. Раздорская – ул. Казахская – пер. Сальский – ул. Вятская – ул. Орская – Ростовское море – ул. Самшитовая – пер. Анисовый – СТ "Агропром"</t>
  </si>
  <si>
    <t xml:space="preserve">ГПЗ-10 – завод "Алмаз"</t>
  </si>
  <si>
    <t xml:space="preserve">ГПЗ-10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Львовская – пл. Дорожных строителей – пер. Вишневый – ул. Макарова – ул. Лесопарковая – пер. Вагайский – ул. Профсоюзная. 284 – ЗФК – пер. Майкопский – ул. Муравьева – пер. Приволжский – ул. Варфоломеева – Больница СКЖД – пер. Гвардейский – пер. Доломановский – пер. Халтуринский – пр. Буденновский – ул. Текучева – пер. Семашко – пл. Гагарина – пр. Чехова - пер. Крепостной – ул. Варфоломеева – пл. Энергетиков – Горгаз – 2-я линия – 14-я линия – 20-я линия – Пригородный автовокзал – ул. Новая – ул. Селиванова – ул. Воровского – ул. Кизитериновская – Университет гражданской авиации – Центральный обсластной автовокзал – Площадь воинской славы - Заводская – пос. Пилотов – Лента – Авторынок "Алмаз" – Рынок "Классика" – ул. Колосистая – Завод "Алмаз"– ул. Колосистая – Рынок "Классика" – Авторынок "Алмаз" – пос. Пилотов  – Заводская – Аэропорт  – ул. Зеленая – ул. Кизитериновская – ул. Воровского – ул. Селиванова – ул. Новая – Пригородный автовокзал – 20-я линия – 14-я линия – 2-я линия – Горгаз – пл. Энергетиков – ул. Варфоломеева – пер. Крепостной – пр. Чехова - пл. Гагарина – пер. Семашко – ул. Текучева – пер. Халтуринский – пер. Гвардейский – 2-й переулок – пер. Приволжский – ул. Возрождения – ул. Муравьева – пер. Майкопский – Ботанический сад – ул. Родниковая – пер. Дивный – ул. Лесопарковая – ул. Макарова – пер. Вишневый – пл. Дорожных строителей – ул. Львовская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t>
  </si>
  <si>
    <t xml:space="preserve">ГПЗ-10 – ул. Пескова – ул. Малиновского – ул. 2-я Краснодарская –  безымянный проезд – пр. Коммунистический – ул. Зорге – ул. Еременко – ул. Мадояна – ул. Профсоюзная – пер. Силикатный – ул. Некрасовская – пер. Майкопский – ул. Текучева – пер. Приволжский – ул. Варфоломеева – пр. Буденновский – ул. Текучева – пл. Гагарина – пр. Соколова – ул. Варфоломеева – пр. Чехова – ул. Текучева – пр. Театральный – пр. Шолохова – ул. Малое Зеленое кольцо – пер. Древесный – завод "Алмаз" – пер. Древесный – ул. Малое Зеленое кольцо – пр. Шолохова – пр. Театральный – ул. Текучева – пер. Майкопский – ул. Лесопарковая – ул. Мадояна – пл. Дорожных строителей – ул. Еременко – ул. Зорге – пр. Коммунистический – ул. Малиновского – ГПЗ-10</t>
  </si>
  <si>
    <t xml:space="preserve">ГПЗ-10 – Сельмаш – ГПЗ-10</t>
  </si>
  <si>
    <t xml:space="preserve">Ст. Первомайская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АРМ – Рынок "Донской" – РЗНО – СИ и ТО – Домики – пл. Чкалова – пер. Сальский – пер. Иртышский – пер. Клязьминский – пер. Мезенский – Вет.клиника – пл. Космонавтов – бул. Новоселов – ул. Добровольского – бул. Комарова – пл. Добровольского – Фабрика "Малыш" – пр. Королева, 4 – Котельная – Неклиновская – пер. Изыскательский – пер. Радиаторный – AТП-3 – ул. Автодорная – пер. Чалтырский – пер. Авиамоторный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</si>
  <si>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Зорге – ул. Еременко – ул. Малиновского – ул. Таганрогская – ул. Дачная – ул. 56-й Армии – ул. Дачная – ул. Вавилова – ул. Шеболдаева –  пр. Ленина – ул. Менжинского – Сельмаш – ул. Менжинского – ул. Троллейбусная – ул. 50-летия Ростсельмаша – ул. Киргизская – пер. Сальский – ул. Белорусская – ул. Волкова – ул. Добровольского – пр. Королева – ул. Вавилова – ул. Таганрогская – ул. Малиновского – ул. Еременко – ул. Зорге – пр. Коммунистический – ул. Малиновского – ГПЗ-10 – ул. Пескова – станция "Первомайская"</t>
  </si>
  <si>
    <t xml:space="preserve">Ст. Первомайская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ул. Иловайская – AТП-3 – пер. Радиаторный – пер. Изыскательский – Неклиновская – Котельная – пр. Королева, 4 – пл. Добровольского – бул. Комарова – ул. Добровольского – пл. Борко – пл. Космонавтов – Вет.клиника – пер. Мезенский – пер. Клязьминский – пер. Иртышский – пер. Сальский – пл. Чкалова – Домики – СИ и ТО – РЗНО – Рынок "Донской" – АРМ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</si>
  <si>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Зорге – ул. Еременко – ул. Малиновского – ул. Таганрогская – ул. Дачная – ул. 56-й Армии – ул. Дачная – ул. Вавилова – пр. Королева – ул. Добровольского – ул. Волкова – ул. Белорусская – пер. Сальский – ул. Киргизская – ул. 50-летия Ростсельмаша – ул. Троллейбусная – ул. Менжинского – Сельмаш – ул. Менжинского – пр. Ленина – ул. Ларина – ул. Немировича-Данченко – ул. Вавилова – ул. Таганрогская – ул. Малиновского – ул. Еременко – ул. Зорге – пр. Коммунистический – ул. Малиновского – ГПЗ-10 – ул. Пескова – станция "Первомайская"</t>
  </si>
  <si>
    <t xml:space="preserve">ст. Первомайская – ЖК "Красный Аксай"</t>
  </si>
  <si>
    <t xml:space="preserve">Ст. Первомайская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19-я линия – ул. Листопадова – 23-я линия – 29-я линия – Красный Аксай – ул. Подвойского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</si>
  <si>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Тружеников – пр. Стачки – пр. Сиверса – пл. Привокзальная – ул. Красноармейская – пр. Театральный – ул. Советская – пл. К.Маркса – ул. 19-я Линия – ул. Листопадова – ул. Богданова – ул. 35-я Линия – ул. Подвойского – ул. 1-я – 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пр. Сиверса – пр. Стачки – ул. Тружеников – пр. Коммунистический – ул. Малиновского – ГПЗ-10 – ул. Пескова – станция "Первомайская"</t>
  </si>
  <si>
    <t xml:space="preserve">Стройгородок – Главный автовокзал</t>
  </si>
  <si>
    <t xml:space="preserve">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 – Супермаркет "Тихий Дон" – Пригородный ЖДВ – Главный автовокзал – Пригородный ЖДВ – Супермаркет "Тихий Дон"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t>
  </si>
  <si>
    <t xml:space="preserve">Стройгородок – ул. Таганрогская – ул. Дачная – ул. 56-й Армии – ул. Дачная – ул. Вавилова – ул. Шеболдаева – ул. Стадионная – пр. Буденновский – ул. Береговая – пр. Сиверса – пл. Привокзальная – Главный автовокзал – пл. Привокзальная – пр. Сиверса – ул. Береговая – пр. Буденновский – ул. Стадионная – ул. Шеболдаева – ул. Ларина – ул. Немировича-Данченко – ул. Вавилова – ул. Таганрогская – пер. Элеваторный – ул. Таганрогская – Стройгородок</t>
  </si>
  <si>
    <t>Трамвай</t>
  </si>
  <si>
    <t xml:space="preserve">Гл. ЖДВ – Госпиталь</t>
  </si>
  <si>
    <t xml:space="preserve">Главный ЖДВ  – Пригородный ЖДВ – пл. 5-го Донского корпуса – Центральный рынок – пер. Семашко – пр. Ворошиловский/ул. Станиславского – пр. Чехова – Богатяновский спуск – пер. Крепостной/ул. Станиславского – Державинский – Театральный/Станиславского – Нольная линия – 7-я линия – 13-я линия – пл. Свободы – пл. Толстого – 28-я линия – Госпиталь УВОВ – 26-я линия – Госпиталь УВОВ – пл. Толстого – пл. Свободы – 13-я линия – 7-я линия – 1-я линия – пр. Театральный/Станиславского – Державинский – пер. Крепостной/ул. Станиславского – Богатяновский спуск – пр. Чехова – пр. Ворошиловский/ул. Станиславского – пер. Семашко – Центральный рынок – пл. 5-го Донского корпуса – Пригородный ЖДВ – Главный ЖДВ  – Главный ЖДВ</t>
  </si>
  <si>
    <t xml:space="preserve">Гл. ЖДВ – пл. Привокзальная – пр. Сиверса – ул. Станиславского – пр. Театральный – ул. Закруткина – пл. Свободы – пл. Толстого – ул. В. Черевичкина – ул. 28-я Линия – ул. Буйнакская – ул. 26-я Линия – Госпиталь – ул. 26-я Линия – пл. Толстого – пл. Свободы – ул. Закруткина – пр. Театральный – ул. Станиславского – пр. Сиверса – пл. Привокзальная – Гл. ЖДВ</t>
  </si>
  <si>
    <t xml:space="preserve">Гл. ЖДВ – Сельмаш</t>
  </si>
  <si>
    <t xml:space="preserve">Главный ЖДВ  – Пригородный ЖДВ – пл. 5-го Донского корпуса – Центральный рынок – пер. Семашко – пр. Ворошиловский/ул. Станиславского – пр. Чехова – Богатяновский спуск – пер. Крепостной/ул. Станиславского – Державинский – Театральный/Станиславского – ул. Пушкинская – Каяни – 4-я линия – 14-я линия – пр. Шолохова – Ростов-товарный – Бассейн "Коралл" – ДК "Ростсельмаш" – Сельмаш – ДК "Ростсельмаш" – Бассейн "Коралл" – Ростов-товарный – пр. Шолохова – ул. Ченцова – 4-я линия – Каяни – ул. Пушкинская – пр. Театральный/Станиславского – Державинский – пер. Крепостной/ул. Станиславского – Богатяновский спуск – пр. Чехова – пр. Ворошиловский/ул. Станиславского – пер. Семашко – Центральный рынок – пл. 5-го Донского корпуса – Пригородный ЖДВ – Главный ЖДВ  – Главный ЖДВ</t>
  </si>
  <si>
    <t xml:space="preserve">Гл. ЖДВ – пл. Привокзальная – пр. Сиверса – ул. Станиславского – пр. Театральный – ул. М. Горького – ул. Ченцова – ул. 14-я Линия – ул. 1-й Конной Армии – пр. Сельмаш – ул. 1-й Конной Армии – ул. 14-я Линия – ул. Ченцова – ул. М. Горького – пр. Театральный – ул. Станиславского – пр. Сиверса – пл. Привокзальная – Гл. ЖДВ</t>
  </si>
  <si>
    <t>Троллейбус</t>
  </si>
  <si>
    <t xml:space="preserve">Гл. ЖДВ  – Сельмаш</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</si>
  <si>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К. Маркса – ул. Ченцова – пр. Шолохова – Пригородный автовокзал – пр. Сельмаш – ул. 1-й Конной Армии – ул. Сержантова – ул. Веры Пановой – Сельмаш – ДК "Ростсельмаш" – Пригородный автовокзал – пр. Шолохова – ул. Ченцова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</si>
  <si>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Гл. ЖДВ – пл. Привокзальная – ул. Б. Садовая – ул. Советская – пл. К. Маркса – ул. 20-я Линия – пр. Шолохова – пр. Сельмаш – ул. 1-й Конной Армии – ул. В. Пановой – пр. Сельмаш – пр. Шолохова – ул. 20-я Линия – пл. К. Маркса – ул. Советская – ул. Б. Садовая – пл. Привокзальная – Гл. ЖДВ</t>
  </si>
  <si>
    <t xml:space="preserve">Приг. ЖДВ – ул. 35-я Линия</t>
  </si>
  <si>
    <t xml:space="preserve">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ул. Листопадова – 23-я линия – 29-я линия – Красный Аксай – 35-я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t>
  </si>
  <si>
    <t xml:space="preserve">Приг. ЖДВ – пл. Привокзальная – ул. Б. Садовая – ул. Советская – пл. К. Маркса – ул. 19-я Линия – ул. Листопадова – ул. Богданова – ул. 35-я Линия – ул. Комсомольская – пл. Свободы – пл. К. Маркса – ул. Советская – ул. Б. Садовая – пл. Привокзальная – Приг. ЖДВ</t>
  </si>
  <si>
    <t xml:space="preserve">Гл. ЖДВ  – Сельмаш </t>
  </si>
  <si>
    <t xml:space="preserve">Главный ЖДВ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t>
  </si>
  <si>
    <t xml:space="preserve">Гл. ЖДВ – пл. Привокзальная – ул. Красноармейская – пр. Театральный – пр. Шолохова – пр. Сельмаш – ул. 1-й Конной Армии – ул. В. Пановой – пр. Сельмаш – пр. Шолохова – пр. Театральный – ул. Красноармейская – пл. Привокзальная – Гл. ЖДВ</t>
  </si>
  <si>
    <t xml:space="preserve">Ц. Рынок – пл. Королева</t>
  </si>
  <si>
    <t xml:space="preserve">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t>
  </si>
  <si>
    <t xml:space="preserve">Ц. Рынок – ул. Московская – пр. Ворошиловский – пр. М. Нагибина – пер. Ольховский – пр. Космонавтов – пл. Королева – пр. Космонавтов – ул. Плиева – пр. М. Нагибина – пр. Ворошиловский – ул. Темерницкая – пер. Соборный – ул. Московская – Ц. Рынок</t>
  </si>
  <si>
    <t xml:space="preserve">Ц. Рынок – ГПЗ-10 – Ц. Рынок (по пр. Коммунистическому)</t>
  </si>
  <si>
    <t xml:space="preserve">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Зорге/пр. Стачки – пл. Плевен – Универсам – Сказка – 42-й дом – Хладокомбинат – ул. 2-я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</si>
  <si>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ул. Зорге – пр. Коммунистический – ул. Малиновского – ГПЗ-10 – ул. Малиновского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</si>
  <si>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Гл. ЖДВ  – пос. Пилотов</t>
  </si>
  <si>
    <t xml:space="preserve">Главный ЖДВ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ул. Новая – ул. Селиванова – ул. Воровского – ул. Кизитериновская –Университет гражданской авиации – Центральный обсластной автовокзал – Площадь воинской славы - Заводская – пос. Пилотов – пос. Пилотов  – Заводская – Аэропорт  – ул. Зеленая – ул. Кизитериновская – ул. Воровского – ул. Селиванова – ул. Новая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t>
  </si>
  <si>
    <t xml:space="preserve">Гл. ЖДВ – пл. Привокзальная – ул. Красноармейская – пр. Театральный – пр. Шолохова – пос. Пилотов – пр. Шолохова – пр. Театральный – ул. Красноармейская – пл. Привокзальная – Гл. ЖДВ</t>
  </si>
  <si>
    <t xml:space="preserve">Ц. Рынок – ВОС</t>
  </si>
  <si>
    <t xml:space="preserve">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пр. Стачки, 217 – пр. Стачки, 223 – пр. Стачки, 231 – Молкомбинат – ВОС – 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</si>
  <si>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ВОС – пр. Стачки – ул. Московская – пр. Буденновский – ул. Станиславского (западный разворот) – Ц. Рынок</t>
  </si>
  <si>
    <t xml:space="preserve">Ц. Рынок – ГПЗ-10 – Ц. Рынок (по ул. Портовой)</t>
  </si>
  <si>
    <t xml:space="preserve">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</si>
  <si>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Малиновского – ГПЗ-10 – ул. Малиновского – ул. 2-я Краснодарская – безымянный проезд – пр. Коммунистический – ул. Тружеников – пр. Стачки – ул. Московская – пр. Буденновский – ул. Станиславского (западный разворот) – Ц. Рынок</t>
  </si>
  <si>
    <t xml:space="preserve">Ц. Рынок – Стройгородок</t>
  </si>
  <si>
    <t xml:space="preserve">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t>
  </si>
  <si>
    <t xml:space="preserve">Ц. Рынок – ул. Московская – пер. Соборный – ул. Темерницкая – пр. Буденновский – ул. Стадионная – ул. Шеболдаева – пл. Ростовского Стрелкового Полка Народного Ополчения – ул. Ларина – ул. Немировича-Данченко – ул. Вавилова – ул. Таганрогская – Стройгородок –  ул. Таганрогская – ул. Дачная – ул. 56-й Армии – ул. Дачная – ул. Вавилова – ул. Шеболдаева – ул. Стадионная – пр. Буденновский – ул. Московская – Ц. Рынок</t>
  </si>
  <si>
    <t xml:space="preserve">Гл. ЖДВ  – пос. Александровка</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</si>
  <si>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</si>
  <si>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Гл. ЖДВ – пл. Привокзальная – ул. Б. Садовая – ул. Советская – пл. К. Маркса – ул. 19-я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Советская – ул. Б. Садовая – пл. Привокзальная – Гл. ЖДВ</t>
  </si>
  <si>
    <t xml:space="preserve">Центральный рынок - Мкр. Левенцовский</t>
  </si>
  <si>
    <t xml:space="preserve">В соответствии с проектом трамвайной линии</t>
  </si>
  <si>
    <t xml:space="preserve">Ц. Рынок – пр. Буденновский – ул. М. Горького – пер. Доломановский – ул. Красноармейская – пр. Сиверса – ул. Депутатская – ул. Собино – пер. Перовский – ул. Гусева – ул. Дальневосточная – ул. Скачкова – ул. Ясная – ул. 3-я Кольцевая – ул. Калинина – ул. Осипенко – пл. Мичурина – ул. Тружеников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Тружеников – пл. Мичурина – ул. Осипенко – ул. Калинина – ул. 3-я Кольцевая – ул. Ясная – ул. Профсоюзная – пер. Чухновский – ул. Гусева – пер. Перовский – ул. Собино – ул. Депутатская – пр. Сиверса – ул. Красноармейская – пер. Доломановский – ул. М. Горького – пр. Буденновский – Ц. Рынок</t>
  </si>
  <si>
    <t xml:space="preserve">Гл. ЖДВ  – Сельмаш (по ул.Красноармейской)</t>
  </si>
  <si>
    <t xml:space="preserve">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t>
  </si>
  <si>
    <t xml:space="preserve">Площадь Чкалова – Центральный рынок</t>
  </si>
  <si>
    <t xml:space="preserve">пл. Чкалова – пер. Сальский – пер. Обский – пос. Мирный – ЖК Измаильский парк – пер. Измаильский – пер. Кольский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пер. Рубиновый – пер. Кольский – пос. Автосборочный – ЖК "Измаильский парк" – пос. Мирный – пер. Обский – ул. Казахская – пер. Беломорский – Киргизская ул. – пл. Чкалова</t>
  </si>
  <si>
    <t xml:space="preserve">пл. Чкалова – Сальский пер. – Казахская ул. – Раздорская ул. – Измаильский пер. – ул. Тибетская – пер. Дунайский – пер. Рубиновый – пл. Советской Конституции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пер. Соборный – ул. Темерницкая – пр. Буденновский – ул. Стадионная – ул. Шеболдаева – пл. Ростовского Стрелкового Полка Народного Ополчения – ул. Ларина – пр. М. Нагибина –  пер. Рубиновый – Дунайский пер. – ул. Тибетская – Измаильский пер. – Раздорская ул. – Казахская ул. – Беломорский пер. – Киогизмкая ул. – пл. Чкалова</t>
  </si>
  <si>
    <t xml:space="preserve"> Ц. Рынок - ЖК Екатерининский</t>
  </si>
  <si>
    <t xml:space="preserve">Центральный рынок – пл. 5-го Донского корпуса – пл. Стачки 1902 года – Переходной мост – ул. Бабушкина – пл. Дружинников – ул. 2-я Володарского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ул. 2-я Володарского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</si>
  <si>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</si>
  <si>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Стартовая – Лицей № 102 – ул. Добровольского – пл. Борко – пл. Космонавтов – Вет.клиника – пер. Мезенский – пер. Клязьминский – пер. Иртышский – пер. Сальский – пл. Чкалова – Домики – СИ и ТО – Пожарная часть – РКБ з/д ЖБК – Сельмаш – Сельмаш – ДК "Ростсельмаш" – Пригородный автовокзал – пр. Шолохова – ул. Ченцова – пл. К. Маркса – пл. К. Маркса – ул. Ченцова – пр. Шолохова – Пригородный автовокзал – пр. Сельмаш – ул. 1-й Конной Армии – ул. Сержантова – ул. Веры Пановой – Сельмаш – РКБ з/д ЖБК – Пожарная часть – СИ и ТО – Домики – пл. Чкалова – пер. Сальский – пер. Иртышский – пер. Клязьминский – пер. Мезенский – Вет.клиника – пл. Космонавтов – бул. Новоселов – ул. Добровольского – Лицей № 102 – пр. Королева, 4 – Стартовая-1 – ДНТ Импульс – Стартовая</t>
  </si>
  <si>
    <t xml:space="preserve">ул. Стартовая – б-р. Комарова – ул. Добровольского – ул. Волкова – ул. Белорусская – пер. Сальский – ул. Киргизская – ул. 50-летия Ростсельмаша – ул. Страны Советов – ул. Менжинского – пр. Сельмаш – пр. Шолохова – ул. 20-я Линия – пл. К. Маркса – ул. 20-я Линия – пр. Шолохова – пр. Сельмаш – ул. 1-ой Конной Армии – ул. В. Пановой – ул. Менжинского – ул. Страны Советов – ул. 50-летия Ростсельмаша – ул. Киргизская – пер. Сальский – ул. Белорусская – ул. Волкова – ул. Добровольского – б-р. Комарова – пр. Королева – ул. Стартовая</t>
  </si>
  <si>
    <t xml:space="preserve">пос. Первомайский – пл. Мичурина</t>
  </si>
  <si>
    <t xml:space="preserve">пос. Первомайский – ГПЗ-10 – Магазин "Богатырь" – Аптека – 42-й дом – Поликлиника больницы № 20 – Универсам – пл. Плевен – пр. Стачки/ул. Зорге – Школа № 92 – пл. Мичурина – пл. Мичурина – пл. Тружеников – Школа № 92 – ул. Зорге – ул. Зорге/пр. Стачки – пл. Плевен – Универсам – Сказка – 42-й дом – Хладокомбинат – ул. 2-я Краснодарская – ГПЗ-10 – пос. Первомайский</t>
  </si>
  <si>
    <t xml:space="preserve">пос. Первомайский – ул. Пескова – ул. Нозадзе – ул. Малиновского – ул. 2 я Краснодарская – безымянный проезд – пр. Коммунистический – ул. Зорге – пр. Стачек – ул. Тружеников – пл. Мичурина – ул. Тружеников – пр. Стачек – ул. Зорге – пр. Коммунистический – ул. Малиновского – ГПЗ-10 – ул. Пескова – ул. Малиновского – ул. Нозадзе – ул. Пескова – пос. Первомайский</t>
  </si>
  <si>
    <t xml:space="preserve">39а (эл)</t>
  </si>
  <si>
    <t xml:space="preserve">Главный автовокзал - Центральный рынок – ЖК Левобережье</t>
  </si>
  <si>
    <t xml:space="preserve">Главный автовокзал – Пригородный ЖДВ – ул. Б. Садовая – пер. Братский – Консерватория – Центральный рынок – пер. Семашко – пр. Ворошиловский – ул. Станиславского – Левобережная – Городской пляж – Ростов-Арена – Высокий берег – Петровский причал – Петровский причал – Высокий берег – Ростов-Арена – ул. Московская – пер. Семашко – Центральный рынок – Центральный рынок – пер. Братский – Пригородный ЖДВ – Главный автовокзал</t>
  </si>
  <si>
    <t xml:space="preserve">: Главный автовокзал – Б. Садовая ул. – Буденовский пр. – ул. Московская – Центральный рынок – ул. Московская –пр. Ворошиловский – Ворошиловский мост – ул. Левобережная – ул. Левобережная – Ворошиловский мост – пр. Ворошиловский – ул. Московская – Центральный рынок – Буденовский пр. – ул. Станиславского – пер. Островского – Б. Садовая ул. – Главный автовокзал </t>
  </si>
  <si>
    <t xml:space="preserve">ул. Еременко – Завод Алмаз</t>
  </si>
  <si>
    <t xml:space="preserve">Ул. Еременко – Авторынок "Фортуна" – ул. Малиновского, 70 – КПС – Магазин "Олимп" – пр. Стачки – Фруктовый сад – КПС – Областная больница – Детская областная больница – Автостоянка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Автостоянка – Детская областная больница – Областная больница – ул. Малиновского, 70 – Авторынок "Фортуна" – ул. Еременко</t>
  </si>
  <si>
    <t xml:space="preserve">ул. Малиновского – пр. Стачки – ул. Малиновского – ул. 339-й Стрелковой дивизии – ул. Зорге – пр. Стачки – пр. Сиверса – пл. Привокзальная – ул. Красноармейская – пр. Театральный – пр. Шолохова –  пр. Сельмаш – ул. 1-й Конной Армии – ул. В. Пановой – ул. Менжинского – ул. Курчатова – ул. Днепропетровская – ул. 26 Июня – пер. Туапсинский – пер. Древесный – пер. Туапсинский – ул. 26 Июня – ул. Днепропетровская – ул. Курчатова – ул. Менжинского – пр. Сельмаш – пр. Шолохова – пр. Театральный – ул. Красноармейская – пл. Привокзальная – пр. Сиверса – пр. Стачки – ул. Зорге – ул. 339-й Стрелковой Дивизии – ул. Малиновского</t>
  </si>
  <si>
    <t xml:space="preserve">ул. Зорге – пос. Александровка</t>
  </si>
  <si>
    <t xml:space="preserve">Магазин "Автозапчасти" – ул. Содружества – ул. Львовская – пер. Вишневый – Радуга – ул. Чукотская – ул. Благодатная – ул. Толмачева – пл. Мичурина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Парк им. Вити Черевичкина – ул. 5-я линия – ул. 13-я линия – ул.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29-я линия – 23-я линия – 19-я линия – 13-я линия – ул. 5-я линия – 1-я линия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Мичурина – пл. Манежная – ул. Толмачева – ул. Чукотская – Радуга – пл. Дорожных строителей – пл. Дорожных строителей – ул. Львовская – ул. Содружества – Магазин "Автозапчасти"</t>
  </si>
  <si>
    <t xml:space="preserve">пл. 339 Стрелковой дивизии - ул. Содружества – ул. Еременко – ул. Мичуринская – пр. Стачки – пр. Сиверса – пл. Привокзальная – ул. Красноармейская – пр. Театральный – ул. Советская – ул. Нижненольная – ул. Мясникова – ул. Сарьяна – пр. 40-летия Победы – пос. Александровка – пр. 40-летия Победы – ул. Сарьяна – ул. Мясникова – ул. 1-я линия – ул. Закруткина – пр. Театральный – ул. Красноармейская – пл. Привокзальная – пр. Сиверса – пр. Стачки – ул. Мичуринская – пл. Дорожных строителей – ул. Еременко – ул. Содружества - пл. 339 Стрелковой дивизии</t>
  </si>
  <si>
    <t xml:space="preserve">пос. Кумженский – пл. Мичурина</t>
  </si>
  <si>
    <t xml:space="preserve">Магазин – Кафе "Тайфун" – Бочка – 2-я Кумженская – 7-й километр – 1-я Кумженская – к-з Путь к коммунизму – ГПЗ-10 – Магазин "Богатырь" – Аптека – 42-й дом – Поликлиника больницы № 20 – Универсам – пл. Плевен – ул. Зорге/пр. Стачки – Школа № 92 – пл. Мичурина – пл. Мичурина – пл. Тружеников – Школа № 92 – ул. Зорге – ул. Зорге/пр. Стачки – пл. Плевен – Универсам – Сказка – 42-й дом – Хладокомбинат – ул. 2-я Краснодарская – ГПЗ-10 – к-з Путь к коммунизму – 1-я Кумженская – 7-й километр – 2-я Кумженская – Бочка – Кафе "Тайфун" – Магазин – Магазин</t>
  </si>
  <si>
    <t xml:space="preserve">пос. Кумженский – ул. Кумженская – ул. Нозадзе – ул. Малиновского – ул. 2-я Краснодарская – безымянный проезд – пр. Коммунистический – ул. Зорге – пр. Стачки – ул. Тружеников – пл. Мичурина – пл. Мичурина – ул. Тружеников – пр. Стачки – ул. Зорге – пр. Коммунистический – ул. Малиновского – ГПЗ-10 – ул. Пескова – ул. Малиновского – ул. Нозадзе – ул. Кумженская – пос. Кумженский</t>
  </si>
  <si>
    <t xml:space="preserve">пос. Каратаево – пл. Мичурина</t>
  </si>
  <si>
    <t xml:space="preserve">Каратаево – 3-й Колхозный переулок – пер. 5-й Колхозный – Каратаево-переезд – пер. 2-й Санинструкторский – Школа №88 – ул. Совхозная – Гараж – ТЭЦ-2 – Левенцовка – Карьер – з/д Спецавтоматика – Автозапчасти – ВОС – Молкомбинат – пр. Стачки, 231 – пр. Стачки, 223 – пр. Стачки, 217 – пр. Стачки/ул. Зорге – Школа № 92 – пл. Мичурина– пл. Мичурина – пл. Тружеников – Школа № 92 – ул. Зорге – пр. Стачки, 217 – пр. Стачки, 223 – пр. Стачки, 231 – Молкомбинат – ВОС – Автозапчасти – з/д Спецавтоматика – Карьер – Левенцовка – ТЭЦ-2 – Гараж – ул. Совхозная – Школа №88 – пер. 2-й Санинструкторский – Каратаево-переезд – пер. 5-й Колхозный – 3-й Колхозный переулок – Каратаево</t>
  </si>
  <si>
    <t xml:space="preserve">пос. Каратаево – пер. 3-й Колхозный – ул. Каратаева – пер. Костровой – ул. Совхозная – ул. Пескова – пр. Стачки – ул. Тружеников – пл. Мичурина – ул. Тружеников – пр. Стачки – ул. Пескова – ул. Совхозная – пер. Костровой – ул. Каратаева – пер. 3-й Колхозный – пос. Каратаево</t>
  </si>
  <si>
    <t xml:space="preserve">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t>
  </si>
  <si>
    <t xml:space="preserve">Александровка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пл. Свободы - ул. 23-я Линия – ул. Мясникова – ул. Сарьяна – пр. 40-летия Победы – Александровка</t>
  </si>
  <si>
    <t xml:space="preserve">ВОС - Областной автовокзал Центральный</t>
  </si>
  <si>
    <t xml:space="preserve">ВОС – Молкомбинат – пр. Стачки, 231 – пр. Стачки, 223 – пр. Стачки, 217 – пр. Стачки / ул. Зорге – Школа № 92 – пл. Тружеников – ул. 6-ая Кольцевая – ул. 2-ая Кольцевая – ул. Международная – ул. Кулагина – пл. Дружинников – ул. Бабушкина – Переходной мост – пл. Стачки 1902 года – ул. Б.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ул. – Пригородный автовокзал – ул. Новая – ул. Селиванова – ул. Воровского – ул. Кизитериновская – Университет гражданской авиации – Центральный областной автовокзал – Площадь Воинской славы – Площадь Воинской Славы – Университет гражданской авиации – ул. Кизитериновская – ул. Воровского – ул. Селтванова – ул. Новая – Пригородный автовокзал – пр. Шолохова – ул. Ченцова – 1-ая Майская– ул. 14-ая Линия – ул. 2-ая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 – пл. Стачки 1902 года – Переходной мост – ул. Бабушкина – пл. Дружинников – Тренева – ул. Международная – ул. 2-ая Кольцевая – Глазная клиника – пл. Труженников – Школа № 92 – ул. Зорге – пр. Стачки, 217 – пр. Стачки, 223 – пр. Стачки, 231 – Молкомбинат - ВОС</t>
  </si>
  <si>
    <t xml:space="preserve">ВОС – пр. Стачки – ул. Б. Садовая – ул. Советская – пл. К. Маркса – ул. 20-я Линия – пр. Шолохова – пл. Воинской славы – Областной автовокзал Центральный – пл. Воинской славы – пр. Шолохова – ул. 20-я Линия – ул. 1-ая Майская – ул. Верхненольная – Театральный пр. – ул. Б. Садовая – пр. Стачки – ВОС</t>
  </si>
  <si>
    <t xml:space="preserve">Восточное шоссе - Центральный рынок</t>
  </si>
  <si>
    <t xml:space="preserve">ОП 3 – ОП 2 – ОП 1 – Испытатель – Элеватор – ул. Заречная – Левобережная – ул. Московская – пер. Семашко – Центральный рынок – ул. Станиславского – Городской пляж – ул. Заречная – Элеватор – Испытатель – ОП 1 – ОП 2 – ОП 3</t>
  </si>
  <si>
    <t xml:space="preserve">Проектируемый проезд 3 – проектируемый проезд 2 – проектируемый проезд 1 – дорога вдоль линии ж.д. – Пойменная ул. – ул. Шоссейная – Ворошиловский мост – пр. Ворошиловский – ул. Московская – Центральный Рынок – ул. Московская – пр. Ворошиловский – Ворошиловский мост – ул. Шоссейная – Пойменная ул. – дорога вдоль линии ж.д. – проектируемый проезд 1 – проектируемый проезд 2 – проектируемый проезд 3</t>
  </si>
  <si>
    <t xml:space="preserve">Центральный рынок - Площадь Мичурина</t>
  </si>
  <si>
    <t xml:space="preserve">Ц. Рынок - Буденовский пр. – ул. М. Горького – пер. Доломановский – ул. Красноармейская – пр. Сиверса – ул. Депутатская – ул. Собино – пер. Перовский – ул. Гусева – ул. Дальневосточная – ул. Скачкова – ул. Ясная – ул. 3-я Кольцевая – ул. Калинина – ул. Осипенко – пл. Мичурина – ул. Осипенко – ул. Калинина – ул. 3-я Кольцевая – ул. Ясная – ул. Профсоюзная – пер. Чухновский – ул. Гусева – пер. Перовский – ул. Собино – ул. Депутатская – пр. Сиверса – ул. Красноармейская – пер. Доломановский – ул. М. Горького – Буденовский пр. - Ц. Рынок</t>
  </si>
  <si>
    <t xml:space="preserve">Сельмаш - Мкр. Левенцовский</t>
  </si>
  <si>
    <t xml:space="preserve">пр. Сельмаш – ул. 1-й Конной Армии – ул. 14-я Линия – ул. Ченцова – ул. М. Горького – Буденовский пр. – ул. Станиславского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Станиславского – ул. М. Горького – ул. Ченцова – ул. 14-я Линия – ул. 1-й Конной Армии – пр. Сельмаш</t>
  </si>
  <si>
    <t xml:space="preserve">Ц. Рынок – ул. Лелюшенко</t>
  </si>
  <si>
    <t xml:space="preserve">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 16 – бул. Комарова – Шаталова (Институт ПК и ПП) – пл. Королева – пр. Королева – ул. Вологодская – Артабекова – Рынок Нижний Темерник – Рынок «Геркулес» - ул. Лелюшенко – Рынок Верхний Темерник – Рынок Верхний Темерник – ул. Миронова – ул. Лелюшенко – Рынок «Геркулес» - Рынок Нижний Темерник – пос. Мясникован – ул. Вологодская – пр.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t>
  </si>
  <si>
    <t xml:space="preserve">Центральный рынок – Верхний Темерник: Центральный Рынок – ул. Московская – пр. Ворошиловский – пр. М. Нагибина – пер. Ольховский – пр. Космонавтов – пр. Королева – Армянская ул. – ул. Лелюшенко – Верхний Темерник – ул. Лелюшенко – Армянская ул. – пр. Королева – пр. Космонавтов – ул. Плиева – пр. М. Нагибина – пр. Ворошиловский – ул. Темерницкая – пер. Соборный – ул. Московская – Центральный Рынок</t>
  </si>
  <si>
    <t xml:space="preserve">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 – Магазин Богатырь – Хладокомбинат – 2-ая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t>
  </si>
  <si>
    <t xml:space="preserve">Центральный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Малиновского – 2-ая Краснодарская ул. – безымянный проезд – Коммунистический пр. – ул. Малиновского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</si>
  <si>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Победы,99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</si>
  <si>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Областная инфекционная больница - СТ "Луч" - ЖК "Платовский" – Ростовское море – Насосная – С/о "Виноградарь"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 44 – ул. Камская – пр. 20-летия Октября – ул. Молодежная – ул. Щербакова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 34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Гимназия №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С/о "Виноградарь" – Насосная – Ростовское море – ЖК "Платовский"-  СТ "Луч" - Областная инфекционная больница</t>
  </si>
  <si>
    <t xml:space="preserve">Областная инфекционная больница - ул. Виталия Ходоша - Щепкинское ш. - ул. Теряева - ЖК "Платовский" –  ул. Теряева – пер. Алябьева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Ленина – пр. М. Нагибина – пр. Ворошиловский – Темерницкая ул. – Соборный пер. – Ц. Рынок – ул. Московская – пр. Ворошиловский – пл. Гагарина – пр. Михаила Нагибина – пр. Ленина – ул. Менжинского – ул. Курчатова – ул. Днепропетровская – ул. 26 Июня – пер. Туапсинский – пер. Древесный – ул. Туполева – ул. Днепропетровская – ул. Каскадная – ул. Орская – пер. Алябьева –  ул. Теряева – ЖК "Платовский" - ул. Теряева - Щепкинское ш. - ул. Виталия Ходоша - Областная инфекционная больница </t>
  </si>
  <si>
    <t xml:space="preserve">ул. Миронова – ул. Миронова – ул. Лелюшенко – Рынок "Геркулес"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пр. Шолохова – ул. Ченцова – пл. К. Маркса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Рынок "Геркулес" – ул. Лелюшенко – р-к "Верхний Темерник" – ул. Думенко,15 – ул. Миронова</t>
  </si>
  <si>
    <t xml:space="preserve">ул. Миронова – ул. Лелюшенко – ул. Штахановского – ул. Вятская – ул. 50-летия Ростсельмаша – ул. Троллейбусная – ул. Менжинского – пр. Сельмаш – пр. Шолохова – ул. 20-я Линия – пл. К. Маркса – пл. Свободы - ул. 23-я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20-я Линия – пр. Шолохова – пр. Сельмаш – ул. 1-й Конной Армии – ул. В. Пановой – ул. Менжинского – ул. Троллейбусная – ул. 50-летия Ростсельмаша – ул. Вятская – ул. Штахановского – ул. Лелюшенко – ул. Думенко – ул. Миронова</t>
  </si>
  <si>
    <t xml:space="preserve">ДНТ Импульс – 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ул. Герасименко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Сельмаш – ДК "Ростсельмаш" – Пригородный автовокзал – пр. Шолохова – ул. Ченцова – пл. К. Маркса – пл. Свободы – 23-я линия – 29-я линия – 35-я линия – 45-я линия – пер. Боковский – Домики – 1-й переулок – Роща – ЖК Александровский - Рынок Лидер - ул. Берберовская, 22 - ул. Берберовская, 32 -  ул. Берберовская, 41 – Александровский рынок – Александровка – ул. Берберовская, 41- ул. Берберовская, 32 - ул. Берберовская, 22 – Рынок Лидер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Роствертол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t>
  </si>
  <si>
    <t xml:space="preserve">Стартовая ул., Королева пр., Добровольского ул., Волкова ул., Космонавтов пр., Ольховский пер., Нагибина пр., Ленина пр., Менжинского ул., Веры Пановой ул., 1-й Конной Армии ул., Сельмаш пр., Шолохова пр., 20-я линия ул., Карла Маркса пл., Свободы пл., 23-я линия - ул. Мясникова - Сарьяна ул., 40-летия Победы пр., ул. Вересаева, Берберовская ул., ул. Вересаева, 40-летия Победы пр., Сарьяна ул., 35-я линия, Комсомольская ул., Свободы пл., Карла Маркса пл., 20-я линия ул., Шолохова пр., Сельмаш пр., 1-й Конной Армии ул., Веры Пановой ул., Менжинского ул., Ленина пр., Нагибина пр., Ольховский пер., Космонавтов пр., Волкова ул., Добровольского ул., Королева пр., Стартовая ул.</t>
  </si>
  <si>
    <t xml:space="preserve">СМП-550 – пос. Кирпичный – Кирпичный завод – Аксайский мост – пос. Геофизиков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пос. Геофизиков – Аксайский мост – Кирпичный завод – пос. Кирпичный – ул. Петрожицкого – СМП-550</t>
  </si>
  <si>
    <t xml:space="preserve">пос. Кирпичный – ул. Петрожицкого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пл. Свободы - ул. 23-я Линия – ул. Мясникова – ул. Сарьяна – пр. 40-летия Победы – ул. Петрожицкого – пос. Кирпичный</t>
  </si>
  <si>
    <t xml:space="preserve">ул. Подвойского – 35-я линия – 29-я линия – пл. Свободы – пл. К. Маркса – ул. 1-я Майская, 3 – 14-я линия – 2-я линия – Верхненольная – пл. Театральная – ул. Пушкинская – ул. Варфоломеева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Микояна – ул. Варфоломеева – ул. Пушкинская – пл. Театральная – 1-я линия – 13-я линия – пл. Свободы - 23-я линия – ул. Листопадова – 29-я линия – Красный Аксай – ул. Подвойского</t>
  </si>
  <si>
    <t xml:space="preserve">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Нансена – пр. М. Нагибина – пер. Ольховский – пр. Космонавтов – пр. Королёва – ул. Вавилова – ул. Особенная – ул. Зрелищная – ул. Вавилова – ул. Сосновая – ул. Петренко –  пер. Белоусова – мкр. Суворовский – пер. Белоусова – ул. Петренко – ул. Сосновая – ул. Вавилова – ул. Зрелищная – ул. Особенная – пр. Королева – пр. Космонавтов – ул. Плиева – пр. М. Нагибина – ул. Нансена – пр. Театральный – ул. Советская – пл. К.Маркса – пл. Свободы - ул. 23-я Линия – ул. Листопадова – ул. Богданова – ул. 35-я Линия – ул. Подвойского – ул. 1-я – ЖК "Красный Аксай"</t>
  </si>
  <si>
    <t xml:space="preserve">ул. Гикало – ул. Вересаева – Рынок "Лидер" – Роща – Домики – пер. Боковский – 45-я линия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–пл. Свободы – 23-я линия – 29-я линия – 35-я линия – 45-я линия – пер. Боковский – Домики – 1-й переулок – Роща – Расковой (Школьная) – пер. Молочный – пер. Молочный – Расковой (Школьная) – Роща – ЖК Александровский – Рынок "Лидер" – ул. Вересаева – ул. Гикало – ул. Гикало</t>
  </si>
  <si>
    <t xml:space="preserve">ул. Щаденко – ул. Щедрина – ул. Вересаева – пр. 40-летия Победы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Главный автовокзал – пл. Привокзальная – ул. Красноармейская – пр. Театральный – ул. Советская – пл. К. Маркса – пл. Свободы - ул. 23-я Линия – ул. Мясникова – ул. Сарьяна – пр. 40-летия Победы – разворот в районе пр. 40-лети Победы, 202 – пр. 40-летия Победы – ул. Вересаева  – ул. Сурикова  – ул. Щаденко</t>
  </si>
  <si>
    <t xml:space="preserve">Ст. Первомайская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пл. Свободы - 23-я линия – ул. Листопадова – 29-я линия – Красный Аксай – ул. Подвойского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</si>
  <si>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Тружеников – пр. Стачки – пр. Сиверса – пл. Привокзальная – ул. Красноармейская – пр. Театральный – ул. Советская – пл. К.Маркса – пл. Свободы - ул. 23-я Линия – ул. Листопадова – ул. Богданова – ул. 35-я Линия – ул. Подвойского – ул. 1-я – 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пр. Сиверса – пр. Стачки – ул. Тружеников – пр. Коммунистический – ул. Малиновского – ГПЗ-10 – ул. Пескова – станция "Первомайская"</t>
  </si>
  <si>
    <t xml:space="preserve">Госпиталь - Площадь Мичурина</t>
  </si>
  <si>
    <t xml:space="preserve">Госпиталь – ул. 26-я Линия – пл. Толстого – пл. Свободы – ул. Закруткина – пр. Театральный – ул. М. Горького – пер. Доломановский – ул. Красноармейская – пр. Сиверса – ул. Депутатская – ул. Собино – пер. Перовский – ул. Гусева – ул. Дальневосточная – ул. Скачкова – ул. Ясная – ул. 3-я Кольцевая – ул. Калинина – ул. Осипенко – пл. Мичурина – ул. Осипенко – ул. Калинина – ул. 3-я Кольцевая – ул. Ясная – ул. Профсоюзная – пер. Чухновский – ул. Гусева – пер. Перовский – ул. Собино – ул. Депутатская – пр. Сиверса – ул. Красноармейская – пер. Доломановский – ул. М. Горького – пр. Театральный – ул. Закруткина – пл. Свободы – пл. Толстого – ул. В. Черевичкина – ул. 28-я Линия – ул. Буйнакская – ул. 26-я Линия – Госпиталь</t>
  </si>
  <si>
    <t xml:space="preserve">Госпиталь - Мкр. Левенцовский</t>
  </si>
  <si>
    <t xml:space="preserve">Госпиталь – ул. 26-я Линия – пл. Толстого – пл. Свободы – ул. Закруткина – ул. Станиславского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Станиславского – ул. Закруткина – пл. Свободы – пл. Толстого – ул. В. Черевичкина – ул. 28-я Линия – ул. Буйнакская – ул. 26-я Линия – Госпиталь</t>
  </si>
  <si>
    <t xml:space="preserve">пр. Сельмаш – ул. 1-й Конной Армии – ул. 14-я Линия – ул. Ченцова – Театральный пр. – ул. Станиславского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Станиславского – ул. М. Горького – ул. Ченцова – ул. 14-я Линия – ул. 1-й Конной Армии – пр. Сельмаш</t>
  </si>
  <si>
    <t xml:space="preserve">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23-я линия – 29-я линия – Красный Аксай – 35-я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t>
  </si>
  <si>
    <t xml:space="preserve">Приг. ЖДВ – пл. Привокзальная – ул. Б. Садовая – ул. Советская – пл. К. Маркса – пл. Свободы - ул. 23-я Линия – ул. Листопадова – ул. Богданова – ул. 35-я Линия – ул. Комсомольская – пл. Свободы – пл. К. Маркса – ул. Советская – ул. Б. Садовая – пл. Привокзальная – Приг. ЖДВ</t>
  </si>
  <si>
    <t xml:space="preserve">Ц. Рынок – ТПУ Левенцовский (по пр. Коммунистическому)</t>
  </si>
  <si>
    <t xml:space="preserve">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 – 2-ая Краснодарская – Хладокомбинат – пр. Стачки – Фруктовый сал – КПС – ул. Малиновского, 70 – Авторынок Фортуна – Торговый центр – ул. Еременко, 97/29 – мкр. Левенцовский – мкр. № 4 Левенцовский – ТПУ Левенцовский – мкр. № 5 Левенцовский – мкр. Левенцовский – пр. Маршала Жукова – Торговый центр – ул. Малиновского, 70 – КПС – Магазин Олимп – пр. Стачки – Хладокомбинат – 2-ая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t>
  </si>
  <si>
    <t xml:space="preserve">Центральный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Малиновского – ул. Еременко – ТПУ Левенцовский – ул. Еременко – ул. Малиновского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</si>
  <si>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17а </t>
  </si>
  <si>
    <t xml:space="preserve">Мкр. Платовский - Сельмаш</t>
  </si>
  <si>
    <t xml:space="preserve">ЖК «Платовский» – ул. Мусоргского – ул. Тимофеева – ул. Кабалевского – Светлая ул. – Аптека – Филиал часового завода «Витязь» – Березка – ул. Алексея Русова ул. Колосистая –– ул. Панфиловцев – ул. Лесозащитная – пер. Туапсинский – школа № 44 – ул. Камская – пр. 20-летия Октября – ул. Молодежная – ул. Щербакова – Детский комбинат – Главная проходная РСМ – Сельмаш – Детский комбинат – ул. Щербакова – ул. Молодежная – пр. 20-летия Октября – ул. Камская – Школа № 44 – Туапсинский пер. – Лесозащитная ул. – ул. Панфиловцев – ул. Колосистая – Завод Алмаз – ул. Алексея Русова – Березка – Филиал часового завода «Витязь» – Аптека – Светлая ул. – ул. Мусоргского – ул. Тимофеева – пер. Алябьева – ЖК «Платовский»</t>
  </si>
  <si>
    <t xml:space="preserve">Сельмаш – ул. Менжинского – ул. Курчатова – ул. Днепропетровская – ул. 26 Июня – Туапсинский пер. – Древесный пер. – ул. Туполева – Днепропетровская ул. – ул. Кабалевского – ул. Мусоргского – пер. Алябьева – ул. Теряева – мкр. Платовский – ул. Теряева – пер. Алябьева – ул. Мусоргского – ул. Кабалевского – ул. Днепропетровская – ул. Туполева – Древесный пер. – Туапсинский пер. – ул. 26 Июня – ул. Днепропетровская – ул. Курчатова – ул. Менжинского – Сельмаш</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</si>
  <si>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Победы,99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</si>
  <si>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Гл. ЖДВ – пл. Привокзальная – ул. Б. Садовая – ул. Советская – пл. К. Маркса – пл. Свободы - ул. 23-я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Советская – ул. Б. Садовая – пл. Привокзальная – Гл. ЖДВ</t>
  </si>
  <si>
    <t xml:space="preserve">Порядковый номер маршрута регулярных перевозок</t>
  </si>
  <si>
    <t>Столбец1</t>
  </si>
  <si>
    <t xml:space="preserve">Ц. Рынок - Военвед</t>
  </si>
  <si>
    <t xml:space="preserve">Центральный рынок – пл. Советов – ул. Максима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ул. Оганова – Военвед – ТК «Военвед» - Гагринская ул. – ул. Тимошенко, 32 – ул. Тимошенко, 22 – ул. Тимошенко – ул. Оганова, 23 – Хоз. магазин – ул. Северо-Кавказская – Госпиталь – ул. Вавилова – пл. 2-й Пятилетки – ул. Цезаря Куникова – РГУПС – Школа №69 – пер. Ашхабадский – пл. Ленина – ул. Турмалиновская – ДГТУ – ЦГБ – ул. Лермонтовская – ул. Максима Горького – ул. Большая Садовая – ул. Темерницкая – Центральный рынок</t>
  </si>
  <si>
    <t xml:space="preserve">Центральный рынок – ул. Московская – пр. Ворошиловский – пр. М. Нагибина – пр. Ленина – пл. Ростовского Стрелкового Полка Народного Ополчения – ул. Ларина – ул. Немировича-Данченко – ул. Вавилова – ул. Таганрогская – ул. Гагринская – ул. Тимошенко – ул. Оганова – ул. Таганрогская – ул. Дачная – ул. 56-й Армии – ул. Дачная – ул. Вавилова – ул. Шеболдаева – пл. Ростовского Стрелкового Полка Народного Ополчения – пр. Ленина – пр. М. Нагибина – пр. Ворошиловский – ул. Темерницкая – пер. Соборный – ул. Московская – Центральный рынок </t>
  </si>
  <si>
    <t xml:space="preserve">ул. Думенко, 15 – пер. Кремовый – Гаражи – Поликлиника №4 – Пединститут – Соловушки – ул. 50-летия РСМ – Тракторный завод "Ростсельмаш" – СИ и ТО – Домики – пл. Чкалова – пер. Сальский – пер. Обский – пос. Мирный – Стадион СКА – ул. Фурмановская – ул. Нариманова – ТРЦ "Горизонт" – ул. Герасименко – пл. Ленина – пер. Ашхабатский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Дом обуви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Стадион СКА – пос. Мирный – пер. Обский – ул. Казахская – пер. Беломорский – Домики – Тракторный завод "Ростсельмаш" – ул. Вятская – Соловушки – пер. Днепровский – Пединститут – Поликлиника №4 – Гаражи – пер. Кремовый – ул. Думенко,15 – ул. Думенко,15</t>
  </si>
  <si>
    <t xml:space="preserve">В. Темерник (ул. Думенко, 15) – ул. Лелюшенко – ул. Каскадная – пер. Днепровский – ул. Вятская – ул. 50-летия Ростсельмаша – ул. Киргизская – пер. Сальский – ул. Казахская – ул. Раздорская – ул. Фурмановская – ул. Плиева – пр. М. Нагибина – пр. Ленина – пл. Народного Ополчения – ул. Шеболдаева – Стадионная ул. – Буденовский пр. – ул. Московская – Центральный Рынок – ул. Московская – пр. Буденновский – ул. Стадионная – ул. Шеболдаева – ул. Ларина – пр. М. Нагибина – ул. Мартовицкого – ул. Фурмановская – ул. Раздорская – ул. Казахская – пер. Беломорский – ул. Киргизская – ул. 50-летия Ростсельмаша – ул. Вятская – пер. Днепровский – ул. Каскадная – ул. Лелюшенко – В. Темерник (ул. Думенко, 15) </t>
  </si>
  <si>
    <t xml:space="preserve">ЖК Европейский – Площадь Советской Конституции</t>
  </si>
  <si>
    <t xml:space="preserve">ЖК "Европейский" (мкр. Три Сквера) – пер. Лирический – ул. Поэтичная – Дом № 72 – Аллея роз – Спортивный комплекс – Больница № 20 – Магазин "Богатырь" – ул. 2-я Краснодарская – Хладокомбинат – пр. Стачки – Фруктовый сад – КПС – ул. Малиновского, 70 – Авторынок "Фортуна" – ул. Маршальская – ул. Мадояна – ул. Доватора – ул. Попова – ул. Лазо – ул. Литовская – Путепровод – Автостоянка – Зоопарк – Поликлиника № 7 – пер. Дальний – ул. Артиллерийская – ул. Профинтерна – РГУПС – пер. Боевой – Поликлиника № 12 – пер. Забайкальский – ТРЦ Горизонт – пл. Советской Конституции – ТРЦ Горизонт – пер. Забайкальский – Поликлиника № 12 – пер. Ашхабадский – пл. Народного Ополчения – РГУПС – ул. Профинтерна – ул. Артиллерийская – пер. Дальний – Поликлиника № 7 – Зоопарк – Автостоянка – Путепровод – Мемориал (по требованию) – ул. Литовская – ул. Лазо – ул. Попова – ул. Доватора – ул. Маршальская – ул. Малиновского – Авторынок "Фортуна" – ул. Малиновского, 70 – КПС – Магазин "Олимп" – пр. Стачки – Хладокомбинат – ул. 2-я Краснодарская – Магазин "Богатырь" – Больница № 20 – Спортивный комплекс – Аллея роз – Дом № 129/2 – ул. Поэтичная – пер. Лирический – ЖК "Европейский" (мкр. Три Сквера)</t>
  </si>
  <si>
    <t xml:space="preserve">ЖК "Европейский" – ул. Батуринская – ул. 3-я Круговая – ул. 2-я Краснодарская – ул. Малиновского – ул. Доватора – Змиевский проезд – ул. Зоологическая – пер. Дальний – пр. Ленина – ул. Ларина – пл. Ларина – ул. Ларина – пер. Ашхабадский – пр. Ленина – пл. Ростовского Стрелкового Полка Народного Ополчения – пр. Ленина – пер. Дальний – ул. Зоологическая – Змиевский проезд – ул. Доватора –  ул. Малиновского – ул. 2-я Краснодарская – ул. Тружеников – ул. 1-я Краснодарская – ул. 3-я Круговая – ул. Батуринская – ЖК "Европейский" </t>
  </si>
  <si>
    <t xml:space="preserve">Верхний Темерник – Площадь Советской Конституции</t>
  </si>
  <si>
    <t xml:space="preserve">ул. Миронова – р-к "Верхний Темерник" – ул. Думенко,15 – пер. Кремовый – Гаражи – Поликлиника №4 – Пединститут – пер. Днепровский – пер. Сальский – пер. Сальский, 75 – пл. Чкалова – пер. Сальский – пер. Обский – пос. Мирный – Стадион СКА – ул. Фурмановская – пл. Советской Конституции – ул. Фурмановская – Стадион СКА – пос. Мирный – пер. Обский – Казахская – пл. Чкалова – пер. Днепровский – пер. Днепровский – Пединститут – Поликлиника № 4 – Гаражи – пер. Кремовый – ул. Думенко, 15 – р-к "Верхний Темерник" – ул. Миронова – ул. Миронова</t>
  </si>
  <si>
    <t xml:space="preserve">В. Темерник – ул. Миронова – ул. Лелюшенко – ул. Каскадная – пер. Днепровский –  ул. Вятская – пер. Сальский – ул. Казахская – ул. Раздорская – ул. Фурмановская – ул. Плиева – пр. М. Нагибина – пл. Советской Конституции – пр. М. Нагибина – ул. Мартовицкого – ул. Фурмановская – ул. Раздорская – ул. Казахская – пер. Сальский – ул. Вятская – пер. Днепровский – ул. Каскадная – ул. Лелюшенко – ул. Миронова – В. Темерник</t>
  </si>
  <si>
    <t xml:space="preserve">Спортивный комплекс - Центральный рынок</t>
  </si>
  <si>
    <t xml:space="preserve">Спортивный комплекс – ОП 5 – ОП 6 – ул. Московская – пер. Семашко – Центральный рынок – ул. Станиславского – ОП 6 – ОП 5 – Спортивный комплекс</t>
  </si>
  <si>
    <t xml:space="preserve">Спортивный комплекс – дорога вдоль ж.д. путей – проезд 4 – проезд 2 – проезд 3 – проезд вдоль Восточного шоссе – Восточное шоссе – Ворошиловский мост – Ворошиловский пр. – ул. Московская – Центральный рынок – ул. Московская – Ворошиловский пр. – Ворошиловский мост – Восточное шоссе – проезд вдоль Восточного шоссе – проезд 3 – проезд 2 – проезд 4 – дорога вдоль ж.д. путей – Спортивный комплекс </t>
  </si>
  <si>
    <t xml:space="preserve">Спортивный комплекс – ОП 4 – ОП 3 – ОП 2 – ОП 1 – Испытатель – Элеватор – ул. Заречная – Левобережная – ул. Московская – пер. Семашко – Центральный рынок – ул. Станиславского – Городской пляж – ул. Заречная – Элеватор – Испытатель – ОП 1 – ОП 2 – ОП 3 – ОП 4 – Спортивный комплекс</t>
  </si>
  <si>
    <t xml:space="preserve">Спортивный комплекс – дорога вдоль ж.д. путей – проектируемый проезд 3 – проектируемый проезд 2 – проектируемый проезд 1 – дорога вдоль линии ж.д. – Пойменная ул. – ул. Шоссейная – Ворошиловский мост – пр. Ворошиловский – ул. Московская – Центральный Рынок – ул. Московская – пр. Ворошиловский – Ворошиловский мост – ул. Шоссейная – Пойменная ул. – дорога вдоль линии ж.д. – проектируемый проезд 1 – проектируемый проезд 2 – проектируемый проезд 3 – дорога вдоль ж.д. путей – Спортивный комплекс </t>
  </si>
  <si>
    <t xml:space="preserve">Гл. ЖДВ – Старый аэропорт</t>
  </si>
  <si>
    <t xml:space="preserve">Гл. ЖДВ – пл. Привокзальная – пр. Сиверса – ул. Станиславского – пр. Театральный – ул. Закруткина – пл. Свободы – пл. Толстого – ул. В. Черевичкина – ул. 28-я Линия – ул. Буйнакская – ул. 26-я Линия – Ереванская ул. – Ручейная ул. – пр. 40-летия Победы – территория Старого аэропорта – пр. 40-летия Победы – Ручейная ул. – Ереванская ул. – ул. 26-я Линия – пл. Толстого – пл. Свободы – ул. Закруткина – пр. Театральный – ул. Станиславского – пр. Сиверса – пл. Привокзальная – Гл. ЖДВ</t>
  </si>
  <si>
    <t xml:space="preserve">ЖК Суворовский – ул. Станиславского </t>
  </si>
  <si>
    <t xml:space="preserve">ЖК Суворовский – пер. Белоусова – ул. Вавилова – Орбитальная ул. – пр. Космонавтов – ул. Плиева – пр. Михаила Нагибина – пл. Гагарина – Ворошиловский пр. – ул. Станиславского – Буденовский пр. – ул. М.Горького – Ворошиловский пр. – пл. Гагарина – пр. Михаила Нагибина – ул. Нариманова – Ольховский пер. – пр. Космонавтов – Орбитальная ул. – ул. Вавилова – пер. Белоусова – ЖК Суворовский</t>
  </si>
  <si>
    <t xml:space="preserve">Верхний Темерник – ул. Станиславского </t>
  </si>
  <si>
    <t xml:space="preserve">Верхний Темерник – ул. Лелюшенко – Орбитальная ул. – пр. Космонавтов – ул. Плиева – пр. Михаила Нагибина – пл. Гагарина – Ворошиловский пр. – ул. Станиславского – Буденовский пр. – ул. М.Горького – Ворошиловский пр. – пл. Гагарина – пр. Михаила Нагибина – ул. Нариманова – Ольховский пер. – пр. Космонавтов – Орбитальная ул. – ул. Лелюшенко – Верхний Темерник</t>
  </si>
  <si>
    <t xml:space="preserve">ЖК Платовский - Верхний Темерник</t>
  </si>
  <si>
    <t xml:space="preserve">ЖК Платовский – Ростовское море – Насосная – С/о Виноградарь – Орская ул. – 7-й участок – 6-й участок – 2-й участок – Кремовый пер. – ТПУ Верхний Темерник – Кремовый пер. – 2-й участок – 6-й участок – 7-й участок – Орская ул. – С/о Виноградарь – Насосная – Ростовское море – ЖК Платовский</t>
  </si>
  <si>
    <t xml:space="preserve">ЖК Платовский – ул. Алябьева – ул. Шостаковича – Орская ул. – ул. Каскадная – ул. Лелюшенко – Верхний Темерник – ул. Лелюшенко – ул. Каскадная – Орская ул. – ул. Шостаковича – ул. Аляьбева – ЖК Платовский</t>
  </si>
  <si>
    <t xml:space="preserve">Сельмаш - Верхний Темерник</t>
  </si>
  <si>
    <t xml:space="preserve">ТПУ Сельмаш – Детский комбинат – АРМ – Рынок Донской – РЗНО – СИ и ТО – Тракторный завод «Ростсельмаш» - ул. Вятская – Соловушки – пер. Днепропетровский – Пединститут – Поликлиника № 4 – Гаражи – пер. Кремовый – ТПУ Верхний Темерник – пер. Кремовый – Гаражи – Поликлиника № 4 – Пединститут – Соловушки – ул. 50-летия РСМ – Тракторный завод «Ростсельмаш» - СИ и ТО – РЗНО – Рынок Донской – АРМ – Детский комбинат – Главная проходная РСМ – ТПУ Сельмаш</t>
  </si>
  <si>
    <t xml:space="preserve">Сельмаш – ул. Менжинского – Троллейбусная ул. – ул. 50-летия Ростсельмаша – Вятская ул. – Днепропетровский пер. – Каскадная ул. – ул. Лелюшенко – Верхний Темерник – ул. Лелюшенко – Каскадная ул. – Днепропетровский пер. – Вятская ул. – ул. 50-летия Ростсельмаша – Троллейбусная ул. – ул. Менжинского – Сельмаш</t>
  </si>
  <si>
    <t>МК</t>
  </si>
  <si>
    <t>СК</t>
  </si>
  <si>
    <t>БК</t>
  </si>
  <si>
    <t>ОБК</t>
  </si>
  <si>
    <t>Всего</t>
  </si>
  <si>
    <t xml:space="preserve">Минимальный интервал движения, мин</t>
  </si>
  <si>
    <t xml:space="preserve">Время рейса (оборотного), мин</t>
  </si>
  <si>
    <t xml:space="preserve">Протяженность на 1 ед.</t>
  </si>
  <si>
    <t xml:space="preserve">Интервал в часах</t>
  </si>
  <si>
    <t xml:space="preserve">Средняя скорость, км/ч</t>
  </si>
  <si>
    <t> </t>
  </si>
  <si>
    <t xml:space="preserve">18 (9 сдвоенных БК и 9 ОБК)</t>
  </si>
  <si>
    <t xml:space="preserve">Средняя скорость, км/ч2</t>
  </si>
  <si>
    <t xml:space="preserve">18 (9 сдвоенные БК и 9 ОБК)</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</si>
</sst>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sz val="11.000000"/>
      <color theme="1"/>
      <name val="Calibri"/>
      <scheme val="minor"/>
    </font>
    <font>
      <b/>
      <sz val="11.000000"/>
      <color theme="0"/>
      <name val="Calibri"/>
      <scheme val="minor"/>
    </font>
  </fonts>
  <fills count="3">
    <fill>
      <patternFill patternType="none"/>
    </fill>
    <fill>
      <patternFill patternType="gray125"/>
    </fill>
    <fill>
      <patternFill patternType="solid">
        <fgColor theme="4"/>
        <bgColor theme="4"/>
      </patternFill>
    </fill>
  </fills>
  <borders count="4">
    <border>
      <left style="none"/>
      <right style="none"/>
      <top style="none"/>
      <bottom style="none"/>
      <diagonal style="none"/>
    </border>
    <border>
      <left style="thin">
        <color theme="4" tint="0.39997558519241921"/>
      </left>
      <right style="none"/>
      <top style="thin">
        <color theme="4" tint="0.39997558519241921"/>
      </top>
      <bottom style="thin">
        <color theme="4" tint="0.39997558519241921"/>
      </bottom>
      <diagonal style="none"/>
      <horizontal style="thin">
        <color theme="4" tint="0.39997558519241921"/>
      </horizontal>
    </border>
    <border>
      <left style="none"/>
      <right style="none"/>
      <top style="thin">
        <color theme="4" tint="0.39997558519241921"/>
      </top>
      <bottom style="thin">
        <color theme="4" tint="0.39997558519241921"/>
      </bottom>
      <diagonal style="none"/>
      <horizontal style="thin">
        <color theme="4" tint="0.39997558519241921"/>
      </horizontal>
    </border>
    <border>
      <left style="none"/>
      <right style="thin">
        <color theme="4" tint="0.39997558519241921"/>
      </right>
      <top style="thin">
        <color theme="4" tint="0.39997558519241921"/>
      </top>
      <bottom style="thin">
        <color theme="4" tint="0.39997558519241921"/>
      </bottom>
      <diagonal style="none"/>
      <horizontal style="thin">
        <color theme="4" tint="0.39997558519241921"/>
      </horizontal>
    </border>
  </borders>
  <cellStyleXfs count="1">
    <xf fontId="0" fillId="0" borderId="0" numFmtId="0" applyNumberFormat="1" applyFont="1" applyFill="1" applyBorder="1"/>
  </cellStyleXfs>
  <cellXfs count="11">
    <xf fontId="0" fillId="0" borderId="0" numFmtId="0" xfId="0"/>
    <xf fontId="0" fillId="0" borderId="0" numFmtId="0" xfId="0" applyAlignment="1">
      <alignment horizontal="right"/>
    </xf>
    <xf fontId="0" fillId="0" borderId="0" numFmtId="0" xfId="0" applyAlignment="1">
      <alignment horizontal="left"/>
    </xf>
    <xf fontId="0" fillId="0" borderId="0" numFmtId="0" xfId="0"/>
    <xf fontId="0" fillId="0" borderId="0" numFmtId="2" xfId="0" applyNumberFormat="1"/>
    <xf fontId="0" fillId="0" borderId="0" numFmtId="0" xfId="0">
      <protection hidden="0" locked="1"/>
    </xf>
    <xf fontId="1" fillId="2" borderId="1" numFmtId="0" xfId="0" applyFont="1" applyFill="1" applyBorder="1"/>
    <xf fontId="1" fillId="2" borderId="2" numFmtId="0" xfId="0" applyFont="1" applyFill="1" applyBorder="1" applyAlignment="1">
      <alignment horizontal="left"/>
    </xf>
    <xf fontId="1" fillId="2" borderId="2" numFmtId="0" xfId="0" applyFont="1" applyFill="1" applyBorder="1"/>
    <xf fontId="1" fillId="2" borderId="3" numFmtId="0" xfId="0" applyFont="1" applyFill="1" applyBorder="1"/>
    <xf fontId="0" fillId="0" borderId="0" numFmtId="2" xfId="0" applyNumberFormat="1">
      <protection hidden="0" locked="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haredStrings" Target="sharedStrings.xml"/><Relationship  Id="rId14"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Таблица1" ref="$A$1:$G$122">
  <autoFilter ref="$A$1:$G$122">
    <filterColumn colId="3">
      <filters>
        <filter val="отмена"/>
        <filter val="установление"/>
      </filters>
    </filterColumn>
  </autoFilter>
  <tableColumns count="7">
    <tableColumn id="1" name="Маршрут"/>
    <tableColumn id="2" name="Тип ПС на маршруте"/>
    <tableColumn id="3" name="2025 год"/>
    <tableColumn id="4" name="2026 год"/>
    <tableColumn id="5" name="2027 год"/>
    <tableColumn id="6" name="2028 год"/>
    <tableColumn id="7" name="2029 год"/>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displayName="Таблица11" ref="$A$1:$K$102">
  <autoFilter ref="$A$1:$K$102"/>
  <sortState ref="A1:A102">
    <sortCondition descending="0" ref="A1:A102"/>
  </sortState>
  <tableColumns count="11">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displayName="Таблица12" ref="A1:M103">
  <autoFilter ref="A1:M103"/>
  <sortState ref="A2:M103">
    <sortCondition descending="0" ref="M1:M103"/>
  </sortState>
  <tableColumns count="13">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 id="12" name="Протяженность маршрута (туда и обратно), км"/>
    <tableColumn id="13" name="Средняя скорость, км/ч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Таблица2" ref="$A$1:$G$104">
  <autoFilter ref="$A$1:$G$104"/>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Таблица3" ref="$A$1:$G$101">
  <autoFilter ref="$A$1:$G$101"/>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Таблица4" ref="$A$1:$G$100">
  <autoFilter ref="$A$1:$G$100"/>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displayName="Таблица6" ref="$A$1:$G$102">
  <autoFilter ref="$A$1:$G$102"/>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displayName="Таблица7" ref="$A$1:$G$103">
  <autoFilter ref="$A$1:$G$103"/>
  <tableColumns count="7">
    <tableColumn id="1" name="Номер п/п"/>
    <tableColumn id="2" name="Порядковый номер маршрута регулярных перевозок"/>
    <tableColumn id="3" name="Столбец1"/>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displayName="Таблица8" ref="A1:O104">
  <autoFilter ref="A1:O104"/>
  <sortState ref="A1:A104">
    <sortCondition descending="0" ref="A1:A104"/>
  </sortState>
  <tableColumns count="15">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 id="12" name="Протяженность маршрута (туда и обратно), км"/>
    <tableColumn id="13" name="Протяженность на 1 ед."/>
    <tableColumn id="14" name="Интервал в часах"/>
    <tableColumn id="15" name="Средняя скорость, км/ч"/>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displayName="Таблица9" ref="$A$1:$K$101">
  <autoFilter ref="$A$1:$K$101"/>
  <tableColumns count="11">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displayName="Таблица10" ref="$A$1:$K$100">
  <autoFilter ref="$A$1:$K$100"/>
  <tableColumns count="11">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s>
</file>

<file path=xl/worksheets/_rels/sheet4.xml.rels><?xml version="1.0" encoding="UTF-8" standalone="yes"?><Relationships xmlns="http://schemas.openxmlformats.org/package/2006/relationships"><Relationship  Id="rId1" Type="http://schemas.openxmlformats.org/officeDocument/2006/relationships/table" Target="../tables/table4.xml"/></Relationships>
</file>

<file path=xl/worksheets/_rels/sheet5.xml.rels><?xml version="1.0" encoding="UTF-8" standalone="yes"?><Relationships xmlns="http://schemas.openxmlformats.org/package/2006/relationships"><Relationship  Id="rId1" Type="http://schemas.openxmlformats.org/officeDocument/2006/relationships/table" Target="../tables/table5.xml"/></Relationships>
</file>

<file path=xl/worksheets/_rels/sheet6.xml.rels><?xml version="1.0" encoding="UTF-8" standalone="yes"?><Relationships xmlns="http://schemas.openxmlformats.org/package/2006/relationships"><Relationship  Id="rId1" Type="http://schemas.openxmlformats.org/officeDocument/2006/relationships/table" Target="../tables/table6.xml"/></Relationships>
</file>

<file path=xl/worksheets/_rels/sheet7.xml.rels><?xml version="1.0" encoding="UTF-8" standalone="yes"?><Relationships xmlns="http://schemas.openxmlformats.org/package/2006/relationships"><Relationship  Id="rId1" Type="http://schemas.openxmlformats.org/officeDocument/2006/relationships/table" Target="../tables/table7.xml"/></Relationships>
</file>

<file path=xl/worksheets/_rels/sheet8.xml.rels><?xml version="1.0" encoding="UTF-8" standalone="yes"?><Relationships xmlns="http://schemas.openxmlformats.org/package/2006/relationships"><Relationship  Id="rId1" Type="http://schemas.openxmlformats.org/officeDocument/2006/relationships/table" Target="../tables/table8.xml"/></Relationships>
</file>

<file path=xl/worksheets/_rels/sheet9.xml.rels><?xml version="1.0" encoding="UTF-8" standalone="yes"?><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style="1" width="11.7109375"/>
    <col bestFit="1" min="2" max="2" width="21.421875"/>
    <col customWidth="1" min="3" max="3" width="21.28125"/>
    <col customWidth="1" min="4" max="4" width="21.421875"/>
    <col bestFit="1" min="5" max="5" width="17.421875"/>
    <col customWidth="1" min="6" max="6" width="22.57421875"/>
    <col bestFit="1" min="7" max="7" width="17.421875"/>
  </cols>
  <sheetData>
    <row r="1" ht="14.25">
      <c r="A1" s="1" t="s">
        <v>0</v>
      </c>
      <c r="B1" t="s">
        <v>1</v>
      </c>
      <c r="C1" t="s">
        <v>2</v>
      </c>
      <c r="D1" t="s">
        <v>3</v>
      </c>
      <c r="E1" t="s">
        <v>4</v>
      </c>
      <c r="F1" t="s">
        <v>5</v>
      </c>
      <c r="G1" t="s">
        <v>6</v>
      </c>
    </row>
    <row r="2" ht="14.25">
      <c r="A2" s="1">
        <v>1</v>
      </c>
      <c r="B2" t="s">
        <v>7</v>
      </c>
      <c r="C2" t="s">
        <v>8</v>
      </c>
      <c r="D2" t="s">
        <v>9</v>
      </c>
      <c r="E2" t="s">
        <v>8</v>
      </c>
      <c r="F2" t="s">
        <v>10</v>
      </c>
      <c r="G2" t="s">
        <v>11</v>
      </c>
    </row>
    <row r="3" ht="14.25" hidden="1">
      <c r="A3" s="1">
        <v>1</v>
      </c>
      <c r="B3" t="s">
        <v>12</v>
      </c>
      <c r="C3" t="s">
        <v>8</v>
      </c>
      <c r="D3" t="s">
        <v>8</v>
      </c>
      <c r="E3" t="s">
        <v>9</v>
      </c>
      <c r="F3" t="s">
        <v>13</v>
      </c>
      <c r="G3" t="s">
        <v>8</v>
      </c>
    </row>
    <row r="4" ht="14.25" hidden="1">
      <c r="A4" s="1" t="s">
        <v>14</v>
      </c>
      <c r="B4" t="s">
        <v>15</v>
      </c>
      <c r="C4" t="s">
        <v>8</v>
      </c>
      <c r="D4" t="s">
        <v>8</v>
      </c>
      <c r="E4" t="s">
        <v>8</v>
      </c>
      <c r="F4" t="s">
        <v>8</v>
      </c>
      <c r="G4" t="s">
        <v>9</v>
      </c>
    </row>
    <row r="5" ht="14.25" hidden="1">
      <c r="A5" s="1">
        <v>1</v>
      </c>
      <c r="B5" t="s">
        <v>15</v>
      </c>
      <c r="C5" t="s">
        <v>8</v>
      </c>
      <c r="D5" t="s">
        <v>8</v>
      </c>
      <c r="E5" t="s">
        <v>8</v>
      </c>
      <c r="F5" t="s">
        <v>8</v>
      </c>
      <c r="G5" t="s">
        <v>11</v>
      </c>
    </row>
    <row r="6" ht="14.25" hidden="1">
      <c r="A6" s="1">
        <v>2</v>
      </c>
      <c r="B6" t="s">
        <v>12</v>
      </c>
      <c r="C6" t="s">
        <v>8</v>
      </c>
      <c r="D6" t="s">
        <v>8</v>
      </c>
      <c r="E6" t="s">
        <v>8</v>
      </c>
      <c r="F6" t="s">
        <v>8</v>
      </c>
      <c r="G6" t="s">
        <v>8</v>
      </c>
    </row>
    <row r="7" ht="14.25" hidden="1">
      <c r="A7" s="1">
        <v>2</v>
      </c>
      <c r="B7" t="s">
        <v>15</v>
      </c>
      <c r="C7" t="s">
        <v>8</v>
      </c>
      <c r="D7" t="s">
        <v>8</v>
      </c>
      <c r="E7" t="s">
        <v>11</v>
      </c>
      <c r="F7" t="s">
        <v>8</v>
      </c>
      <c r="G7" t="s">
        <v>8</v>
      </c>
    </row>
    <row r="8" ht="14.25" hidden="1">
      <c r="A8" s="1">
        <v>3</v>
      </c>
      <c r="B8" t="s">
        <v>15</v>
      </c>
      <c r="C8" t="s">
        <v>8</v>
      </c>
      <c r="D8" t="s">
        <v>8</v>
      </c>
      <c r="E8" t="s">
        <v>8</v>
      </c>
      <c r="F8" t="s">
        <v>8</v>
      </c>
      <c r="G8" t="s">
        <v>8</v>
      </c>
    </row>
    <row r="9" ht="14.25" hidden="1">
      <c r="A9" s="1" t="s">
        <v>16</v>
      </c>
      <c r="B9" t="s">
        <v>15</v>
      </c>
      <c r="C9" t="s">
        <v>8</v>
      </c>
      <c r="D9" t="s">
        <v>8</v>
      </c>
      <c r="E9" t="s">
        <v>8</v>
      </c>
      <c r="F9" t="s">
        <v>8</v>
      </c>
      <c r="G9" t="s">
        <v>8</v>
      </c>
    </row>
    <row r="10" ht="14.25" hidden="1">
      <c r="A10" s="1">
        <v>4</v>
      </c>
      <c r="B10" t="s">
        <v>15</v>
      </c>
      <c r="C10" t="s">
        <v>8</v>
      </c>
      <c r="D10" t="s">
        <v>8</v>
      </c>
      <c r="E10" t="s">
        <v>11</v>
      </c>
      <c r="F10" t="s">
        <v>8</v>
      </c>
      <c r="G10" t="s">
        <v>8</v>
      </c>
    </row>
    <row r="11" ht="14.25" hidden="1">
      <c r="A11" s="1" t="s">
        <v>17</v>
      </c>
      <c r="B11" t="s">
        <v>15</v>
      </c>
      <c r="C11" t="s">
        <v>9</v>
      </c>
      <c r="D11" t="s">
        <v>8</v>
      </c>
      <c r="E11" t="s">
        <v>8</v>
      </c>
      <c r="F11" t="s">
        <v>8</v>
      </c>
      <c r="G11" t="s">
        <v>8</v>
      </c>
    </row>
    <row r="12" ht="14.25">
      <c r="A12" s="1">
        <v>4</v>
      </c>
      <c r="B12" t="s">
        <v>7</v>
      </c>
      <c r="C12" t="s">
        <v>8</v>
      </c>
      <c r="D12" t="s">
        <v>9</v>
      </c>
      <c r="E12" t="s">
        <v>8</v>
      </c>
      <c r="F12" t="s">
        <v>8</v>
      </c>
      <c r="G12" t="s">
        <v>8</v>
      </c>
    </row>
    <row r="13" ht="14.25" hidden="1">
      <c r="A13" s="1">
        <v>5</v>
      </c>
      <c r="B13" t="s">
        <v>12</v>
      </c>
      <c r="C13" t="s">
        <v>8</v>
      </c>
      <c r="D13" t="s">
        <v>8</v>
      </c>
      <c r="E13" t="s">
        <v>8</v>
      </c>
      <c r="F13" t="s">
        <v>8</v>
      </c>
      <c r="G13" t="s">
        <v>8</v>
      </c>
    </row>
    <row r="14" ht="14.25" hidden="1">
      <c r="A14" s="1">
        <v>6</v>
      </c>
      <c r="B14" t="s">
        <v>15</v>
      </c>
      <c r="C14" t="s">
        <v>8</v>
      </c>
      <c r="D14" t="s">
        <v>8</v>
      </c>
      <c r="E14" t="s">
        <v>8</v>
      </c>
      <c r="F14" t="s">
        <v>8</v>
      </c>
      <c r="G14" t="s">
        <v>8</v>
      </c>
    </row>
    <row r="15" ht="14.25" hidden="1">
      <c r="A15" s="1" t="s">
        <v>18</v>
      </c>
      <c r="B15" t="s">
        <v>15</v>
      </c>
      <c r="C15" t="s">
        <v>8</v>
      </c>
      <c r="D15" t="s">
        <v>8</v>
      </c>
      <c r="E15" t="s">
        <v>8</v>
      </c>
      <c r="F15" t="s">
        <v>8</v>
      </c>
      <c r="G15" t="s">
        <v>8</v>
      </c>
    </row>
    <row r="16" ht="14.25" hidden="1">
      <c r="A16" s="1">
        <v>6</v>
      </c>
      <c r="B16" t="s">
        <v>7</v>
      </c>
      <c r="C16" t="s">
        <v>9</v>
      </c>
      <c r="D16" t="s">
        <v>8</v>
      </c>
      <c r="E16" t="s">
        <v>8</v>
      </c>
      <c r="F16" t="s">
        <v>8</v>
      </c>
      <c r="G16" t="s">
        <v>8</v>
      </c>
    </row>
    <row r="17" ht="14.25" hidden="1">
      <c r="A17" s="1">
        <v>6</v>
      </c>
      <c r="B17" t="s">
        <v>12</v>
      </c>
      <c r="C17" t="s">
        <v>8</v>
      </c>
      <c r="D17" t="s">
        <v>8</v>
      </c>
      <c r="E17" t="s">
        <v>11</v>
      </c>
      <c r="F17" t="s">
        <v>8</v>
      </c>
      <c r="G17" t="s">
        <v>8</v>
      </c>
    </row>
    <row r="18" ht="14.25" hidden="1">
      <c r="A18" s="1">
        <v>7</v>
      </c>
      <c r="B18" t="s">
        <v>15</v>
      </c>
      <c r="C18" t="s">
        <v>8</v>
      </c>
      <c r="D18" t="s">
        <v>8</v>
      </c>
      <c r="E18" t="s">
        <v>8</v>
      </c>
      <c r="F18" t="s">
        <v>8</v>
      </c>
      <c r="G18" t="s">
        <v>8</v>
      </c>
    </row>
    <row r="19" ht="14.25" hidden="1">
      <c r="A19" s="1">
        <v>7</v>
      </c>
      <c r="B19" t="s">
        <v>7</v>
      </c>
      <c r="C19" t="s">
        <v>9</v>
      </c>
      <c r="D19" t="s">
        <v>8</v>
      </c>
      <c r="E19" t="s">
        <v>8</v>
      </c>
      <c r="F19" t="s">
        <v>8</v>
      </c>
      <c r="G19" t="s">
        <v>8</v>
      </c>
    </row>
    <row r="20" ht="14.25" hidden="1">
      <c r="A20" s="1">
        <v>8</v>
      </c>
      <c r="B20" t="s">
        <v>12</v>
      </c>
      <c r="C20" t="s">
        <v>8</v>
      </c>
      <c r="D20" t="s">
        <v>8</v>
      </c>
      <c r="E20" t="s">
        <v>11</v>
      </c>
      <c r="F20" t="s">
        <v>11</v>
      </c>
      <c r="G20" t="s">
        <v>8</v>
      </c>
    </row>
    <row r="21" ht="14.25" hidden="1">
      <c r="A21" s="1">
        <v>8</v>
      </c>
      <c r="B21" t="s">
        <v>15</v>
      </c>
      <c r="C21" t="s">
        <v>8</v>
      </c>
      <c r="D21" t="s">
        <v>8</v>
      </c>
      <c r="E21" t="s">
        <v>8</v>
      </c>
      <c r="F21" t="s">
        <v>8</v>
      </c>
      <c r="G21" t="s">
        <v>8</v>
      </c>
    </row>
    <row r="22" ht="14.25" hidden="1">
      <c r="A22" s="1">
        <v>9</v>
      </c>
      <c r="B22" t="s">
        <v>12</v>
      </c>
      <c r="C22" t="s">
        <v>8</v>
      </c>
      <c r="D22" t="s">
        <v>8</v>
      </c>
      <c r="E22" t="s">
        <v>8</v>
      </c>
      <c r="F22" t="s">
        <v>8</v>
      </c>
      <c r="G22" t="s">
        <v>8</v>
      </c>
    </row>
    <row r="23" ht="14.25" hidden="1">
      <c r="A23" s="1">
        <v>10</v>
      </c>
      <c r="B23" t="s">
        <v>7</v>
      </c>
      <c r="C23" t="s">
        <v>9</v>
      </c>
      <c r="D23" t="s">
        <v>8</v>
      </c>
      <c r="E23" t="s">
        <v>10</v>
      </c>
      <c r="F23" t="s">
        <v>11</v>
      </c>
      <c r="G23" t="s">
        <v>8</v>
      </c>
    </row>
    <row r="24" ht="14.25">
      <c r="A24" s="1">
        <v>10</v>
      </c>
      <c r="B24" t="s">
        <v>12</v>
      </c>
      <c r="C24" t="s">
        <v>8</v>
      </c>
      <c r="D24" t="s">
        <v>9</v>
      </c>
      <c r="E24" t="s">
        <v>8</v>
      </c>
      <c r="F24" t="s">
        <v>8</v>
      </c>
      <c r="G24" t="s">
        <v>8</v>
      </c>
    </row>
    <row r="25" ht="14.25" hidden="1">
      <c r="A25" s="1">
        <v>10</v>
      </c>
      <c r="B25" t="s">
        <v>15</v>
      </c>
      <c r="C25" t="s">
        <v>8</v>
      </c>
      <c r="D25" t="s">
        <v>8</v>
      </c>
      <c r="E25" t="s">
        <v>8</v>
      </c>
      <c r="F25" t="s">
        <v>8</v>
      </c>
      <c r="G25" t="s">
        <v>8</v>
      </c>
    </row>
    <row r="26" ht="14.25" hidden="1">
      <c r="A26" s="1">
        <v>11</v>
      </c>
      <c r="B26" t="s">
        <v>15</v>
      </c>
      <c r="C26" t="s">
        <v>8</v>
      </c>
      <c r="D26" t="s">
        <v>8</v>
      </c>
      <c r="E26" t="s">
        <v>8</v>
      </c>
      <c r="F26" t="s">
        <v>8</v>
      </c>
      <c r="G26" t="s">
        <v>8</v>
      </c>
    </row>
    <row r="27" ht="14.25" hidden="1">
      <c r="A27" s="1">
        <v>11</v>
      </c>
      <c r="B27" t="s">
        <v>7</v>
      </c>
      <c r="C27" t="s">
        <v>8</v>
      </c>
      <c r="D27" t="s">
        <v>8</v>
      </c>
      <c r="E27" t="s">
        <v>8</v>
      </c>
      <c r="F27" t="s">
        <v>10</v>
      </c>
      <c r="G27" t="s">
        <v>8</v>
      </c>
    </row>
    <row r="28" ht="14.25">
      <c r="A28" s="1">
        <v>12</v>
      </c>
      <c r="B28" t="s">
        <v>12</v>
      </c>
      <c r="C28" t="s">
        <v>8</v>
      </c>
      <c r="D28" t="s">
        <v>9</v>
      </c>
      <c r="E28" t="s">
        <v>8</v>
      </c>
      <c r="F28" t="s">
        <v>8</v>
      </c>
      <c r="G28" t="s">
        <v>8</v>
      </c>
    </row>
    <row r="29" ht="14.25" hidden="1">
      <c r="A29" s="1">
        <v>12</v>
      </c>
      <c r="B29" t="s">
        <v>15</v>
      </c>
      <c r="C29" t="s">
        <v>8</v>
      </c>
      <c r="D29" t="s">
        <v>8</v>
      </c>
      <c r="E29" t="s">
        <v>8</v>
      </c>
      <c r="F29" t="s">
        <v>8</v>
      </c>
      <c r="G29" t="s">
        <v>8</v>
      </c>
    </row>
    <row r="30" ht="14.25">
      <c r="A30" s="1">
        <v>12</v>
      </c>
      <c r="B30" t="s">
        <v>7</v>
      </c>
      <c r="C30" t="s">
        <v>8</v>
      </c>
      <c r="D30" t="s">
        <v>10</v>
      </c>
      <c r="E30" t="s">
        <v>11</v>
      </c>
      <c r="F30" t="s">
        <v>11</v>
      </c>
      <c r="G30" t="s">
        <v>8</v>
      </c>
    </row>
    <row r="31" ht="14.25" hidden="1">
      <c r="A31" s="1">
        <v>13</v>
      </c>
      <c r="B31" t="s">
        <v>12</v>
      </c>
      <c r="C31" t="s">
        <v>8</v>
      </c>
      <c r="D31" t="s">
        <v>8</v>
      </c>
      <c r="E31" t="s">
        <v>8</v>
      </c>
      <c r="F31" t="s">
        <v>8</v>
      </c>
      <c r="G31" t="s">
        <v>10</v>
      </c>
    </row>
    <row r="32" ht="14.25" hidden="1">
      <c r="A32" s="1">
        <v>13</v>
      </c>
      <c r="B32" t="s">
        <v>15</v>
      </c>
      <c r="C32" t="s">
        <v>8</v>
      </c>
      <c r="D32" t="s">
        <v>8</v>
      </c>
      <c r="E32" t="s">
        <v>8</v>
      </c>
      <c r="F32" t="s">
        <v>8</v>
      </c>
      <c r="G32" t="s">
        <v>8</v>
      </c>
    </row>
    <row r="33" ht="14.25" hidden="1">
      <c r="A33" s="1">
        <v>14</v>
      </c>
      <c r="B33" t="s">
        <v>12</v>
      </c>
      <c r="C33" t="s">
        <v>9</v>
      </c>
      <c r="D33" t="s">
        <v>8</v>
      </c>
      <c r="E33" t="s">
        <v>8</v>
      </c>
      <c r="F33" t="s">
        <v>8</v>
      </c>
      <c r="G33" t="s">
        <v>8</v>
      </c>
    </row>
    <row r="34" ht="14.25" hidden="1">
      <c r="A34" s="1">
        <v>14</v>
      </c>
      <c r="B34" t="s">
        <v>7</v>
      </c>
      <c r="C34" t="s">
        <v>8</v>
      </c>
      <c r="D34" t="s">
        <v>8</v>
      </c>
      <c r="E34" t="s">
        <v>8</v>
      </c>
      <c r="F34" t="s">
        <v>8</v>
      </c>
      <c r="G34" t="s">
        <v>10</v>
      </c>
    </row>
    <row r="35" ht="14.25" hidden="1">
      <c r="A35" s="1">
        <v>15</v>
      </c>
      <c r="B35" t="s">
        <v>15</v>
      </c>
      <c r="C35" t="s">
        <v>8</v>
      </c>
      <c r="D35" t="s">
        <v>8</v>
      </c>
      <c r="E35" t="s">
        <v>8</v>
      </c>
      <c r="F35" t="s">
        <v>8</v>
      </c>
      <c r="G35" t="s">
        <v>8</v>
      </c>
    </row>
    <row r="36" ht="14.25" hidden="1">
      <c r="A36" s="1">
        <v>15</v>
      </c>
      <c r="B36" t="s">
        <v>7</v>
      </c>
      <c r="C36" t="s">
        <v>8</v>
      </c>
      <c r="D36" t="s">
        <v>8</v>
      </c>
      <c r="E36" t="s">
        <v>8</v>
      </c>
      <c r="F36" t="s">
        <v>8</v>
      </c>
      <c r="G36" t="s">
        <v>10</v>
      </c>
    </row>
    <row r="37" ht="14.25" hidden="1">
      <c r="A37" s="1" t="s">
        <v>19</v>
      </c>
      <c r="B37" t="s">
        <v>15</v>
      </c>
      <c r="C37" t="s">
        <v>11</v>
      </c>
      <c r="D37" t="s">
        <v>8</v>
      </c>
      <c r="E37" t="s">
        <v>8</v>
      </c>
      <c r="F37" t="s">
        <v>8</v>
      </c>
      <c r="G37" t="s">
        <v>8</v>
      </c>
    </row>
    <row r="38" ht="14.25" hidden="1">
      <c r="A38" s="1">
        <v>16</v>
      </c>
      <c r="B38" t="s">
        <v>15</v>
      </c>
      <c r="C38" t="s">
        <v>8</v>
      </c>
      <c r="D38" t="s">
        <v>8</v>
      </c>
      <c r="E38" t="s">
        <v>8</v>
      </c>
      <c r="F38" t="s">
        <v>8</v>
      </c>
      <c r="G38" t="s">
        <v>8</v>
      </c>
    </row>
    <row r="39" ht="14.25" hidden="1">
      <c r="A39" s="1">
        <v>17</v>
      </c>
      <c r="B39" t="s">
        <v>12</v>
      </c>
      <c r="C39" t="s">
        <v>8</v>
      </c>
      <c r="D39" t="s">
        <v>8</v>
      </c>
      <c r="E39" t="s">
        <v>8</v>
      </c>
      <c r="F39" t="s">
        <v>8</v>
      </c>
      <c r="G39" t="s">
        <v>8</v>
      </c>
    </row>
    <row r="40" ht="14.25" hidden="1">
      <c r="A40" s="1" t="s">
        <v>20</v>
      </c>
      <c r="B40" t="s">
        <v>12</v>
      </c>
      <c r="C40" t="s">
        <v>8</v>
      </c>
      <c r="D40" t="s">
        <v>8</v>
      </c>
      <c r="E40" t="s">
        <v>8</v>
      </c>
      <c r="F40" t="s">
        <v>10</v>
      </c>
      <c r="G40" t="s">
        <v>8</v>
      </c>
    </row>
    <row r="41" ht="14.25" hidden="1">
      <c r="A41" s="1" t="s">
        <v>20</v>
      </c>
      <c r="B41" t="s">
        <v>21</v>
      </c>
      <c r="C41" t="s">
        <v>8</v>
      </c>
      <c r="D41" t="s">
        <v>8</v>
      </c>
      <c r="E41" t="s">
        <v>8</v>
      </c>
      <c r="F41" t="s">
        <v>9</v>
      </c>
      <c r="G41" t="s">
        <v>8</v>
      </c>
    </row>
    <row r="42" ht="14.25" hidden="1">
      <c r="A42" s="1">
        <v>18</v>
      </c>
      <c r="B42" t="s">
        <v>15</v>
      </c>
      <c r="C42" t="s">
        <v>8</v>
      </c>
      <c r="D42" t="s">
        <v>8</v>
      </c>
      <c r="E42" t="s">
        <v>8</v>
      </c>
      <c r="F42" t="s">
        <v>8</v>
      </c>
      <c r="G42" t="s">
        <v>8</v>
      </c>
    </row>
    <row r="43" ht="14.25" hidden="1">
      <c r="A43" s="1" t="s">
        <v>22</v>
      </c>
      <c r="B43" t="s">
        <v>15</v>
      </c>
      <c r="C43" t="s">
        <v>10</v>
      </c>
      <c r="D43" t="s">
        <v>8</v>
      </c>
      <c r="E43" t="s">
        <v>8</v>
      </c>
      <c r="F43" t="s">
        <v>8</v>
      </c>
      <c r="G43" t="s">
        <v>8</v>
      </c>
    </row>
    <row r="44" ht="14.25" hidden="1">
      <c r="A44" s="1">
        <v>18</v>
      </c>
      <c r="B44" t="s">
        <v>12</v>
      </c>
      <c r="C44" t="s">
        <v>8</v>
      </c>
      <c r="D44" t="s">
        <v>8</v>
      </c>
      <c r="E44" t="s">
        <v>8</v>
      </c>
      <c r="F44" t="s">
        <v>10</v>
      </c>
      <c r="G44" t="s">
        <v>8</v>
      </c>
    </row>
    <row r="45" ht="14.25" hidden="1">
      <c r="A45" s="1">
        <v>19</v>
      </c>
      <c r="B45" t="s">
        <v>15</v>
      </c>
      <c r="C45" t="s">
        <v>8</v>
      </c>
      <c r="D45" t="s">
        <v>8</v>
      </c>
      <c r="E45" t="s">
        <v>11</v>
      </c>
      <c r="F45" t="s">
        <v>8</v>
      </c>
      <c r="G45" t="s">
        <v>8</v>
      </c>
    </row>
    <row r="46" ht="14.25" hidden="1">
      <c r="A46" s="1">
        <v>20</v>
      </c>
      <c r="B46" t="s">
        <v>15</v>
      </c>
      <c r="C46" t="s">
        <v>8</v>
      </c>
      <c r="D46" t="s">
        <v>8</v>
      </c>
      <c r="E46" t="s">
        <v>11</v>
      </c>
      <c r="F46" t="s">
        <v>8</v>
      </c>
      <c r="G46" t="s">
        <v>8</v>
      </c>
    </row>
    <row r="47" ht="14.25" hidden="1">
      <c r="A47" s="1">
        <v>21</v>
      </c>
      <c r="B47" t="s">
        <v>15</v>
      </c>
      <c r="C47" t="s">
        <v>8</v>
      </c>
      <c r="D47" t="s">
        <v>8</v>
      </c>
      <c r="E47" t="s">
        <v>8</v>
      </c>
      <c r="F47" t="s">
        <v>8</v>
      </c>
      <c r="G47" t="s">
        <v>8</v>
      </c>
    </row>
    <row r="48" ht="14.25" hidden="1">
      <c r="A48" s="1">
        <v>22</v>
      </c>
      <c r="B48" t="s">
        <v>12</v>
      </c>
      <c r="C48" t="s">
        <v>8</v>
      </c>
      <c r="D48" t="s">
        <v>8</v>
      </c>
      <c r="E48" t="s">
        <v>11</v>
      </c>
      <c r="F48" t="s">
        <v>8</v>
      </c>
      <c r="G48" t="s">
        <v>8</v>
      </c>
    </row>
    <row r="49" ht="14.25" hidden="1">
      <c r="A49" s="1">
        <v>22</v>
      </c>
      <c r="B49" t="s">
        <v>15</v>
      </c>
      <c r="C49" t="s">
        <v>8</v>
      </c>
      <c r="D49" t="s">
        <v>8</v>
      </c>
      <c r="E49" t="s">
        <v>8</v>
      </c>
      <c r="F49" t="s">
        <v>8</v>
      </c>
      <c r="G49" t="s">
        <v>11</v>
      </c>
    </row>
    <row r="50" ht="14.25" hidden="1">
      <c r="A50" s="1">
        <v>23</v>
      </c>
      <c r="B50" t="s">
        <v>12</v>
      </c>
      <c r="C50" t="s">
        <v>8</v>
      </c>
      <c r="D50" t="s">
        <v>8</v>
      </c>
      <c r="E50" t="s">
        <v>8</v>
      </c>
      <c r="F50" t="s">
        <v>8</v>
      </c>
      <c r="G50" t="s">
        <v>10</v>
      </c>
    </row>
    <row r="51" ht="14.25" hidden="1">
      <c r="A51" s="1">
        <v>24</v>
      </c>
      <c r="B51" t="s">
        <v>15</v>
      </c>
      <c r="C51" t="s">
        <v>8</v>
      </c>
      <c r="D51" t="s">
        <v>8</v>
      </c>
      <c r="E51" t="s">
        <v>8</v>
      </c>
      <c r="F51" t="s">
        <v>8</v>
      </c>
      <c r="G51" t="s">
        <v>8</v>
      </c>
    </row>
    <row r="52" ht="14.25" hidden="1">
      <c r="A52" s="1">
        <v>25</v>
      </c>
      <c r="B52" t="s">
        <v>15</v>
      </c>
      <c r="C52" t="s">
        <v>8</v>
      </c>
      <c r="D52" t="s">
        <v>8</v>
      </c>
      <c r="E52" t="s">
        <v>8</v>
      </c>
      <c r="F52" t="s">
        <v>8</v>
      </c>
      <c r="G52" t="s">
        <v>8</v>
      </c>
    </row>
    <row r="53" ht="14.25" hidden="1">
      <c r="A53" s="1">
        <v>26</v>
      </c>
      <c r="B53" t="s">
        <v>15</v>
      </c>
      <c r="C53" t="s">
        <v>8</v>
      </c>
      <c r="D53" t="s">
        <v>8</v>
      </c>
      <c r="E53" t="s">
        <v>9</v>
      </c>
      <c r="F53" t="s">
        <v>8</v>
      </c>
      <c r="G53" t="s">
        <v>8</v>
      </c>
    </row>
    <row r="54" ht="14.25" hidden="1">
      <c r="A54" s="1">
        <v>27</v>
      </c>
      <c r="B54" t="s">
        <v>15</v>
      </c>
      <c r="C54" t="s">
        <v>8</v>
      </c>
      <c r="D54" t="s">
        <v>8</v>
      </c>
      <c r="E54" t="s">
        <v>8</v>
      </c>
      <c r="F54" t="s">
        <v>8</v>
      </c>
      <c r="G54" t="s">
        <v>9</v>
      </c>
    </row>
    <row r="55" ht="14.25" hidden="1">
      <c r="A55" s="1">
        <v>28</v>
      </c>
      <c r="B55" t="s">
        <v>15</v>
      </c>
      <c r="C55" t="s">
        <v>8</v>
      </c>
      <c r="D55" t="s">
        <v>8</v>
      </c>
      <c r="E55" t="s">
        <v>8</v>
      </c>
      <c r="F55" t="s">
        <v>8</v>
      </c>
      <c r="G55" t="s">
        <v>8</v>
      </c>
    </row>
    <row r="56" ht="14.25" hidden="1">
      <c r="A56" s="1">
        <v>29</v>
      </c>
      <c r="B56" t="s">
        <v>15</v>
      </c>
      <c r="C56" t="s">
        <v>8</v>
      </c>
      <c r="D56" t="s">
        <v>8</v>
      </c>
      <c r="E56" t="s">
        <v>8</v>
      </c>
      <c r="F56" t="s">
        <v>8</v>
      </c>
      <c r="G56" t="s">
        <v>8</v>
      </c>
    </row>
    <row r="57" ht="14.25" hidden="1">
      <c r="A57" s="1">
        <v>30</v>
      </c>
      <c r="B57" t="s">
        <v>15</v>
      </c>
      <c r="C57" t="s">
        <v>8</v>
      </c>
      <c r="D57" t="s">
        <v>8</v>
      </c>
      <c r="E57" t="s">
        <v>8</v>
      </c>
      <c r="F57" t="s">
        <v>8</v>
      </c>
      <c r="G57" t="s">
        <v>8</v>
      </c>
    </row>
    <row r="58" ht="14.25" hidden="1">
      <c r="A58" s="1">
        <v>31</v>
      </c>
      <c r="B58" t="s">
        <v>15</v>
      </c>
      <c r="C58" t="s">
        <v>8</v>
      </c>
      <c r="D58" t="s">
        <v>8</v>
      </c>
      <c r="E58" t="s">
        <v>8</v>
      </c>
      <c r="F58" t="s">
        <v>8</v>
      </c>
      <c r="G58" t="s">
        <v>8</v>
      </c>
    </row>
    <row r="59" ht="14.25" hidden="1">
      <c r="A59" s="1">
        <v>32</v>
      </c>
      <c r="B59" t="s">
        <v>15</v>
      </c>
      <c r="C59" t="s">
        <v>8</v>
      </c>
      <c r="D59" t="s">
        <v>8</v>
      </c>
      <c r="E59" t="s">
        <v>8</v>
      </c>
      <c r="F59" t="s">
        <v>8</v>
      </c>
      <c r="G59" t="s">
        <v>8</v>
      </c>
    </row>
    <row r="60" ht="14.25" hidden="1">
      <c r="A60" s="1">
        <v>33</v>
      </c>
      <c r="B60" t="s">
        <v>15</v>
      </c>
      <c r="C60" t="s">
        <v>8</v>
      </c>
      <c r="D60" t="s">
        <v>8</v>
      </c>
      <c r="E60" t="s">
        <v>8</v>
      </c>
      <c r="F60" t="s">
        <v>8</v>
      </c>
      <c r="G60" t="s">
        <v>8</v>
      </c>
    </row>
    <row r="61" ht="14.25" hidden="1">
      <c r="A61" s="1">
        <v>34</v>
      </c>
      <c r="B61" t="s">
        <v>15</v>
      </c>
      <c r="C61" t="s">
        <v>8</v>
      </c>
      <c r="D61" t="s">
        <v>8</v>
      </c>
      <c r="E61" t="s">
        <v>9</v>
      </c>
      <c r="F61" t="s">
        <v>8</v>
      </c>
      <c r="G61" t="s">
        <v>8</v>
      </c>
    </row>
    <row r="62" ht="14.25" hidden="1">
      <c r="A62" s="1" t="s">
        <v>23</v>
      </c>
      <c r="B62" t="s">
        <v>15</v>
      </c>
      <c r="C62" t="s">
        <v>8</v>
      </c>
      <c r="D62" t="s">
        <v>8</v>
      </c>
      <c r="E62" t="s">
        <v>8</v>
      </c>
      <c r="F62" t="s">
        <v>8</v>
      </c>
      <c r="G62" t="s">
        <v>8</v>
      </c>
    </row>
    <row r="63" ht="14.25" hidden="1">
      <c r="A63" s="1">
        <v>35</v>
      </c>
      <c r="B63" t="s">
        <v>15</v>
      </c>
      <c r="C63" t="s">
        <v>8</v>
      </c>
      <c r="D63" t="s">
        <v>8</v>
      </c>
      <c r="E63" t="s">
        <v>8</v>
      </c>
      <c r="F63" t="s">
        <v>9</v>
      </c>
      <c r="G63" t="s">
        <v>8</v>
      </c>
    </row>
    <row r="64" ht="14.25" hidden="1">
      <c r="A64" s="1">
        <v>36</v>
      </c>
      <c r="B64" t="s">
        <v>15</v>
      </c>
      <c r="C64" t="s">
        <v>8</v>
      </c>
      <c r="D64" t="s">
        <v>8</v>
      </c>
      <c r="E64" t="s">
        <v>8</v>
      </c>
      <c r="F64" t="s">
        <v>8</v>
      </c>
      <c r="G64" t="s">
        <v>8</v>
      </c>
    </row>
    <row r="65" ht="14.25" hidden="1">
      <c r="A65" s="1">
        <v>38</v>
      </c>
      <c r="B65" t="s">
        <v>15</v>
      </c>
      <c r="C65" t="s">
        <v>8</v>
      </c>
      <c r="D65" t="s">
        <v>8</v>
      </c>
      <c r="E65" t="s">
        <v>8</v>
      </c>
      <c r="F65" t="s">
        <v>8</v>
      </c>
      <c r="G65" t="s">
        <v>8</v>
      </c>
    </row>
    <row r="66" ht="14.25" hidden="1">
      <c r="A66" s="1">
        <v>39</v>
      </c>
      <c r="B66" t="s">
        <v>15</v>
      </c>
      <c r="C66" t="s">
        <v>8</v>
      </c>
      <c r="D66" t="s">
        <v>8</v>
      </c>
      <c r="E66" t="s">
        <v>8</v>
      </c>
      <c r="F66" t="s">
        <v>8</v>
      </c>
      <c r="G66" t="s">
        <v>8</v>
      </c>
    </row>
    <row r="67" ht="14.25" hidden="1">
      <c r="A67" s="1" t="s">
        <v>24</v>
      </c>
      <c r="B67" t="s">
        <v>21</v>
      </c>
      <c r="C67" t="s">
        <v>8</v>
      </c>
      <c r="D67" t="s">
        <v>8</v>
      </c>
      <c r="E67" t="s">
        <v>10</v>
      </c>
      <c r="F67" t="s">
        <v>8</v>
      </c>
      <c r="G67" t="s">
        <v>8</v>
      </c>
    </row>
    <row r="68" ht="14.25" hidden="1">
      <c r="A68" s="1">
        <v>40</v>
      </c>
      <c r="B68" t="s">
        <v>15</v>
      </c>
      <c r="C68" t="s">
        <v>8</v>
      </c>
      <c r="D68" t="s">
        <v>8</v>
      </c>
      <c r="E68" t="s">
        <v>11</v>
      </c>
      <c r="F68" t="s">
        <v>8</v>
      </c>
      <c r="G68" t="s">
        <v>8</v>
      </c>
    </row>
    <row r="69" ht="14.25" hidden="1">
      <c r="A69" s="1">
        <v>41</v>
      </c>
      <c r="B69" t="s">
        <v>15</v>
      </c>
      <c r="C69" t="s">
        <v>8</v>
      </c>
      <c r="D69" t="s">
        <v>8</v>
      </c>
      <c r="E69" t="s">
        <v>8</v>
      </c>
      <c r="F69" t="s">
        <v>8</v>
      </c>
      <c r="G69" t="s">
        <v>8</v>
      </c>
    </row>
    <row r="70" ht="14.25" hidden="1">
      <c r="A70" s="1">
        <v>42</v>
      </c>
      <c r="B70" t="s">
        <v>15</v>
      </c>
      <c r="C70" t="s">
        <v>8</v>
      </c>
      <c r="D70" t="s">
        <v>8</v>
      </c>
      <c r="E70" t="s">
        <v>8</v>
      </c>
      <c r="F70" t="s">
        <v>11</v>
      </c>
      <c r="G70" t="s">
        <v>8</v>
      </c>
    </row>
    <row r="71" ht="14.25" hidden="1">
      <c r="A71" s="1">
        <v>43</v>
      </c>
      <c r="B71" t="s">
        <v>15</v>
      </c>
      <c r="C71" t="s">
        <v>8</v>
      </c>
      <c r="D71" t="s">
        <v>8</v>
      </c>
      <c r="E71" t="s">
        <v>8</v>
      </c>
      <c r="F71" t="s">
        <v>8</v>
      </c>
      <c r="G71" t="s">
        <v>8</v>
      </c>
    </row>
    <row r="72" ht="14.25" hidden="1">
      <c r="A72" s="1">
        <v>44</v>
      </c>
      <c r="B72" t="s">
        <v>15</v>
      </c>
      <c r="C72" t="s">
        <v>8</v>
      </c>
      <c r="D72" t="s">
        <v>8</v>
      </c>
      <c r="E72" t="s">
        <v>8</v>
      </c>
      <c r="F72" t="s">
        <v>8</v>
      </c>
      <c r="G72" t="s">
        <v>8</v>
      </c>
    </row>
    <row r="73" ht="14.25" hidden="1">
      <c r="A73" s="1">
        <v>45</v>
      </c>
      <c r="B73" t="s">
        <v>15</v>
      </c>
      <c r="C73" t="s">
        <v>8</v>
      </c>
      <c r="D73" t="s">
        <v>8</v>
      </c>
      <c r="E73" t="s">
        <v>8</v>
      </c>
      <c r="F73" t="s">
        <v>8</v>
      </c>
      <c r="G73" t="s">
        <v>8</v>
      </c>
    </row>
    <row r="74" ht="14.25" hidden="1">
      <c r="A74" s="1">
        <v>47</v>
      </c>
      <c r="B74" t="s">
        <v>15</v>
      </c>
      <c r="C74" t="s">
        <v>8</v>
      </c>
      <c r="D74" t="s">
        <v>8</v>
      </c>
      <c r="E74" t="s">
        <v>8</v>
      </c>
      <c r="F74" t="s">
        <v>8</v>
      </c>
      <c r="G74" t="s">
        <v>8</v>
      </c>
    </row>
    <row r="75" ht="14.25" hidden="1">
      <c r="A75" s="1">
        <v>48</v>
      </c>
      <c r="B75" t="s">
        <v>15</v>
      </c>
      <c r="C75" t="s">
        <v>8</v>
      </c>
      <c r="D75" t="s">
        <v>8</v>
      </c>
      <c r="E75" t="s">
        <v>8</v>
      </c>
      <c r="F75" t="s">
        <v>8</v>
      </c>
      <c r="G75" t="s">
        <v>8</v>
      </c>
    </row>
    <row r="76" ht="14.25" hidden="1">
      <c r="A76" s="1">
        <v>49</v>
      </c>
      <c r="B76" t="s">
        <v>15</v>
      </c>
      <c r="C76" t="s">
        <v>8</v>
      </c>
      <c r="D76" t="s">
        <v>8</v>
      </c>
      <c r="E76" t="s">
        <v>8</v>
      </c>
      <c r="F76" t="s">
        <v>8</v>
      </c>
      <c r="G76" t="s">
        <v>8</v>
      </c>
    </row>
    <row r="77" ht="14.25" hidden="1">
      <c r="A77" s="1">
        <v>50</v>
      </c>
      <c r="B77" t="s">
        <v>15</v>
      </c>
      <c r="C77" t="s">
        <v>9</v>
      </c>
      <c r="D77" t="s">
        <v>8</v>
      </c>
      <c r="E77" t="s">
        <v>8</v>
      </c>
      <c r="F77" t="s">
        <v>8</v>
      </c>
      <c r="G77" t="s">
        <v>8</v>
      </c>
    </row>
    <row r="78" ht="14.25" hidden="1">
      <c r="A78" s="1">
        <v>51</v>
      </c>
      <c r="B78" t="s">
        <v>15</v>
      </c>
      <c r="C78" t="s">
        <v>8</v>
      </c>
      <c r="D78" t="s">
        <v>8</v>
      </c>
      <c r="E78" t="s">
        <v>8</v>
      </c>
      <c r="F78" t="s">
        <v>8</v>
      </c>
      <c r="G78" t="s">
        <v>8</v>
      </c>
    </row>
    <row r="79" ht="14.25" hidden="1">
      <c r="A79" s="1">
        <v>54</v>
      </c>
      <c r="B79" t="s">
        <v>15</v>
      </c>
      <c r="C79" t="s">
        <v>8</v>
      </c>
      <c r="D79" t="s">
        <v>8</v>
      </c>
      <c r="E79" t="s">
        <v>8</v>
      </c>
      <c r="F79" t="s">
        <v>8</v>
      </c>
      <c r="G79" t="s">
        <v>8</v>
      </c>
    </row>
    <row r="80" ht="14.25" hidden="1">
      <c r="A80" s="1">
        <v>55</v>
      </c>
      <c r="B80" t="s">
        <v>15</v>
      </c>
      <c r="C80" t="s">
        <v>8</v>
      </c>
      <c r="D80" t="s">
        <v>8</v>
      </c>
      <c r="E80" t="s">
        <v>11</v>
      </c>
      <c r="F80" t="s">
        <v>8</v>
      </c>
      <c r="G80" t="s">
        <v>8</v>
      </c>
    </row>
    <row r="81" ht="14.25" hidden="1">
      <c r="A81" s="1">
        <v>56</v>
      </c>
      <c r="B81" t="s">
        <v>15</v>
      </c>
      <c r="C81" t="s">
        <v>8</v>
      </c>
      <c r="D81" t="s">
        <v>8</v>
      </c>
      <c r="E81" t="s">
        <v>8</v>
      </c>
      <c r="F81" t="s">
        <v>8</v>
      </c>
      <c r="G81" t="s">
        <v>11</v>
      </c>
    </row>
    <row r="82" ht="14.25" hidden="1">
      <c r="A82" s="1">
        <v>57</v>
      </c>
      <c r="B82" t="s">
        <v>15</v>
      </c>
      <c r="C82" t="s">
        <v>8</v>
      </c>
      <c r="D82" t="s">
        <v>8</v>
      </c>
      <c r="E82" t="s">
        <v>11</v>
      </c>
      <c r="F82" t="s">
        <v>8</v>
      </c>
      <c r="G82" t="s">
        <v>8</v>
      </c>
    </row>
    <row r="83" ht="14.25" hidden="1">
      <c r="A83" s="1">
        <v>58</v>
      </c>
      <c r="B83" t="s">
        <v>21</v>
      </c>
      <c r="C83" t="s">
        <v>8</v>
      </c>
      <c r="D83" t="s">
        <v>8</v>
      </c>
      <c r="E83" t="s">
        <v>8</v>
      </c>
      <c r="F83" t="s">
        <v>8</v>
      </c>
      <c r="G83" t="s">
        <v>8</v>
      </c>
    </row>
    <row r="84" ht="14.25" hidden="1">
      <c r="A84" s="1">
        <v>60</v>
      </c>
      <c r="B84" t="s">
        <v>15</v>
      </c>
      <c r="C84" t="s">
        <v>8</v>
      </c>
      <c r="D84" t="s">
        <v>8</v>
      </c>
      <c r="E84" t="s">
        <v>8</v>
      </c>
      <c r="F84" t="s">
        <v>8</v>
      </c>
      <c r="G84" t="s">
        <v>8</v>
      </c>
    </row>
    <row r="85" ht="14.25" hidden="1">
      <c r="A85" s="1" t="s">
        <v>25</v>
      </c>
      <c r="B85" t="s">
        <v>15</v>
      </c>
      <c r="C85" t="s">
        <v>8</v>
      </c>
      <c r="D85" t="s">
        <v>8</v>
      </c>
      <c r="E85" t="s">
        <v>8</v>
      </c>
      <c r="F85" t="s">
        <v>8</v>
      </c>
      <c r="G85" t="s">
        <v>8</v>
      </c>
    </row>
    <row r="86" ht="14.25" hidden="1">
      <c r="A86" s="1">
        <v>61</v>
      </c>
      <c r="B86" t="s">
        <v>15</v>
      </c>
      <c r="C86" t="s">
        <v>8</v>
      </c>
      <c r="D86" t="s">
        <v>8</v>
      </c>
      <c r="E86" t="s">
        <v>8</v>
      </c>
      <c r="F86" t="s">
        <v>8</v>
      </c>
      <c r="G86" t="s">
        <v>8</v>
      </c>
    </row>
    <row r="87" ht="14.25" hidden="1">
      <c r="A87" s="1">
        <v>63</v>
      </c>
      <c r="B87" t="s">
        <v>15</v>
      </c>
      <c r="C87" t="s">
        <v>8</v>
      </c>
      <c r="D87" t="s">
        <v>8</v>
      </c>
      <c r="E87" t="s">
        <v>8</v>
      </c>
      <c r="F87" t="s">
        <v>8</v>
      </c>
      <c r="G87" t="s">
        <v>8</v>
      </c>
    </row>
    <row r="88" ht="14.25" hidden="1">
      <c r="A88" s="1">
        <v>64</v>
      </c>
      <c r="B88" t="s">
        <v>15</v>
      </c>
      <c r="C88" t="s">
        <v>8</v>
      </c>
      <c r="D88" t="s">
        <v>8</v>
      </c>
      <c r="E88" t="s">
        <v>11</v>
      </c>
      <c r="F88" t="s">
        <v>8</v>
      </c>
      <c r="G88" t="s">
        <v>8</v>
      </c>
    </row>
    <row r="89" ht="14.25" hidden="1">
      <c r="A89" s="1">
        <v>65</v>
      </c>
      <c r="B89" t="s">
        <v>15</v>
      </c>
      <c r="C89" t="s">
        <v>8</v>
      </c>
      <c r="D89" t="s">
        <v>8</v>
      </c>
      <c r="E89" t="s">
        <v>8</v>
      </c>
      <c r="F89" t="s">
        <v>8</v>
      </c>
      <c r="G89" t="s">
        <v>8</v>
      </c>
    </row>
    <row r="90" ht="14.25" hidden="1">
      <c r="A90" s="1" t="s">
        <v>26</v>
      </c>
      <c r="B90" t="s">
        <v>15</v>
      </c>
      <c r="C90" t="s">
        <v>8</v>
      </c>
      <c r="D90" t="s">
        <v>8</v>
      </c>
      <c r="E90" t="s">
        <v>8</v>
      </c>
      <c r="F90" t="s">
        <v>8</v>
      </c>
      <c r="G90" t="s">
        <v>8</v>
      </c>
    </row>
    <row r="91" ht="14.25" hidden="1">
      <c r="A91" s="1">
        <v>66</v>
      </c>
      <c r="B91" t="s">
        <v>15</v>
      </c>
      <c r="C91" t="s">
        <v>11</v>
      </c>
      <c r="D91" t="s">
        <v>8</v>
      </c>
      <c r="E91" t="s">
        <v>8</v>
      </c>
      <c r="F91" t="s">
        <v>8</v>
      </c>
      <c r="G91" t="s">
        <v>8</v>
      </c>
    </row>
    <row r="92" ht="14.25" hidden="1">
      <c r="A92" s="1" t="s">
        <v>27</v>
      </c>
      <c r="B92" t="s">
        <v>15</v>
      </c>
      <c r="C92" t="s">
        <v>8</v>
      </c>
      <c r="D92" t="s">
        <v>8</v>
      </c>
      <c r="E92" t="s">
        <v>9</v>
      </c>
      <c r="F92" t="s">
        <v>8</v>
      </c>
      <c r="G92" t="s">
        <v>8</v>
      </c>
    </row>
    <row r="93" ht="14.25" hidden="1">
      <c r="A93" s="1">
        <v>67</v>
      </c>
      <c r="B93" t="s">
        <v>15</v>
      </c>
      <c r="C93" t="s">
        <v>11</v>
      </c>
      <c r="D93" t="s">
        <v>8</v>
      </c>
      <c r="E93" t="s">
        <v>8</v>
      </c>
      <c r="F93" t="s">
        <v>8</v>
      </c>
      <c r="G93" t="s">
        <v>8</v>
      </c>
    </row>
    <row r="94" ht="14.25" hidden="1">
      <c r="A94" s="1">
        <v>68</v>
      </c>
      <c r="B94" t="s">
        <v>15</v>
      </c>
      <c r="C94" t="s">
        <v>8</v>
      </c>
      <c r="D94" t="s">
        <v>8</v>
      </c>
      <c r="E94" t="s">
        <v>8</v>
      </c>
      <c r="F94" t="s">
        <v>8</v>
      </c>
      <c r="G94" t="s">
        <v>8</v>
      </c>
    </row>
    <row r="95" ht="14.25" hidden="1">
      <c r="A95" s="1">
        <v>70</v>
      </c>
      <c r="B95" t="s">
        <v>15</v>
      </c>
      <c r="C95" t="s">
        <v>8</v>
      </c>
      <c r="D95" t="s">
        <v>8</v>
      </c>
      <c r="E95" t="s">
        <v>8</v>
      </c>
      <c r="F95" t="s">
        <v>8</v>
      </c>
      <c r="G95" t="s">
        <v>8</v>
      </c>
    </row>
    <row r="96" ht="14.25" hidden="1">
      <c r="A96" s="1">
        <v>71</v>
      </c>
      <c r="B96" t="s">
        <v>15</v>
      </c>
      <c r="C96" t="s">
        <v>8</v>
      </c>
      <c r="D96" t="s">
        <v>8</v>
      </c>
      <c r="E96" t="s">
        <v>8</v>
      </c>
      <c r="F96" t="s">
        <v>8</v>
      </c>
      <c r="G96" t="s">
        <v>8</v>
      </c>
    </row>
    <row r="97" ht="14.25" hidden="1">
      <c r="A97" s="1">
        <v>72</v>
      </c>
      <c r="B97" t="s">
        <v>15</v>
      </c>
      <c r="C97" t="s">
        <v>8</v>
      </c>
      <c r="D97" t="s">
        <v>8</v>
      </c>
      <c r="E97" t="s">
        <v>8</v>
      </c>
      <c r="F97" t="s">
        <v>8</v>
      </c>
      <c r="G97" t="s">
        <v>8</v>
      </c>
    </row>
    <row r="98" ht="14.25" hidden="1">
      <c r="A98" s="1">
        <v>73</v>
      </c>
      <c r="B98" t="s">
        <v>15</v>
      </c>
      <c r="C98" t="s">
        <v>8</v>
      </c>
      <c r="D98" t="s">
        <v>8</v>
      </c>
      <c r="E98" t="s">
        <v>8</v>
      </c>
      <c r="F98" t="s">
        <v>8</v>
      </c>
      <c r="G98" t="s">
        <v>8</v>
      </c>
    </row>
    <row r="99" ht="14.25" hidden="1">
      <c r="A99" s="1">
        <v>74</v>
      </c>
      <c r="B99" t="s">
        <v>15</v>
      </c>
      <c r="C99" t="s">
        <v>8</v>
      </c>
      <c r="D99" t="s">
        <v>8</v>
      </c>
      <c r="E99" t="s">
        <v>8</v>
      </c>
      <c r="F99" t="s">
        <v>8</v>
      </c>
      <c r="G99" t="s">
        <v>8</v>
      </c>
    </row>
    <row r="100" ht="14.25" hidden="1">
      <c r="A100" s="1" t="s">
        <v>28</v>
      </c>
      <c r="B100" t="s">
        <v>15</v>
      </c>
      <c r="C100" t="s">
        <v>10</v>
      </c>
      <c r="D100" t="s">
        <v>8</v>
      </c>
      <c r="E100" t="s">
        <v>8</v>
      </c>
      <c r="F100" t="s">
        <v>8</v>
      </c>
      <c r="G100" t="s">
        <v>8</v>
      </c>
    </row>
    <row r="101" ht="14.25" hidden="1">
      <c r="A101" s="1">
        <v>75</v>
      </c>
      <c r="B101" t="s">
        <v>15</v>
      </c>
      <c r="C101" t="s">
        <v>8</v>
      </c>
      <c r="D101" t="s">
        <v>8</v>
      </c>
      <c r="E101" t="s">
        <v>8</v>
      </c>
      <c r="F101" t="s">
        <v>8</v>
      </c>
      <c r="G101" t="s">
        <v>8</v>
      </c>
    </row>
    <row r="102" ht="14.25" hidden="1">
      <c r="A102" s="1">
        <v>76</v>
      </c>
      <c r="B102" t="s">
        <v>15</v>
      </c>
      <c r="C102" t="s">
        <v>8</v>
      </c>
      <c r="D102" t="s">
        <v>8</v>
      </c>
      <c r="E102" t="s">
        <v>8</v>
      </c>
      <c r="F102" t="s">
        <v>8</v>
      </c>
      <c r="G102" t="s">
        <v>8</v>
      </c>
    </row>
    <row r="103" ht="14.25" hidden="1">
      <c r="A103" s="1">
        <v>77</v>
      </c>
      <c r="B103" t="s">
        <v>15</v>
      </c>
      <c r="C103" t="s">
        <v>8</v>
      </c>
      <c r="D103" t="s">
        <v>8</v>
      </c>
      <c r="E103" t="s">
        <v>8</v>
      </c>
      <c r="F103" t="s">
        <v>8</v>
      </c>
      <c r="G103" t="s">
        <v>8</v>
      </c>
    </row>
    <row r="104" ht="14.25" hidden="1">
      <c r="A104" s="1">
        <v>78</v>
      </c>
      <c r="B104" t="s">
        <v>15</v>
      </c>
      <c r="C104" t="s">
        <v>8</v>
      </c>
      <c r="D104" t="s">
        <v>8</v>
      </c>
      <c r="E104" t="s">
        <v>8</v>
      </c>
      <c r="F104" t="s">
        <v>8</v>
      </c>
      <c r="G104" t="s">
        <v>9</v>
      </c>
    </row>
    <row r="105" ht="14.25" hidden="1">
      <c r="A105" s="1">
        <v>80</v>
      </c>
      <c r="B105" t="s">
        <v>15</v>
      </c>
      <c r="C105" t="s">
        <v>8</v>
      </c>
      <c r="D105" t="s">
        <v>8</v>
      </c>
      <c r="E105" t="s">
        <v>8</v>
      </c>
      <c r="F105" t="s">
        <v>8</v>
      </c>
      <c r="G105" t="s">
        <v>8</v>
      </c>
    </row>
    <row r="106" ht="14.25" hidden="1">
      <c r="A106" s="1">
        <v>81</v>
      </c>
      <c r="B106" t="s">
        <v>15</v>
      </c>
      <c r="C106" t="s">
        <v>8</v>
      </c>
      <c r="D106" t="s">
        <v>8</v>
      </c>
      <c r="E106" t="s">
        <v>8</v>
      </c>
      <c r="F106" t="s">
        <v>8</v>
      </c>
      <c r="G106" t="s">
        <v>8</v>
      </c>
    </row>
    <row r="107" ht="14.25" hidden="1">
      <c r="A107" s="1">
        <v>82</v>
      </c>
      <c r="B107" t="s">
        <v>15</v>
      </c>
      <c r="C107" t="s">
        <v>8</v>
      </c>
      <c r="D107" t="s">
        <v>8</v>
      </c>
      <c r="E107" t="s">
        <v>8</v>
      </c>
      <c r="F107" t="s">
        <v>8</v>
      </c>
      <c r="G107" t="s">
        <v>8</v>
      </c>
    </row>
    <row r="108" ht="14.25" hidden="1">
      <c r="A108" s="1">
        <v>83</v>
      </c>
      <c r="B108" t="s">
        <v>15</v>
      </c>
      <c r="C108" t="s">
        <v>8</v>
      </c>
      <c r="D108" t="s">
        <v>8</v>
      </c>
      <c r="E108" t="s">
        <v>8</v>
      </c>
      <c r="F108" t="s">
        <v>8</v>
      </c>
      <c r="G108" t="s">
        <v>9</v>
      </c>
    </row>
    <row r="109" ht="14.25" hidden="1">
      <c r="A109" s="1">
        <v>84</v>
      </c>
      <c r="B109" t="s">
        <v>15</v>
      </c>
      <c r="C109" t="s">
        <v>8</v>
      </c>
      <c r="D109" t="s">
        <v>8</v>
      </c>
      <c r="E109" t="s">
        <v>8</v>
      </c>
      <c r="F109" t="s">
        <v>8</v>
      </c>
      <c r="G109" t="s">
        <v>8</v>
      </c>
    </row>
    <row r="110" ht="14.25" hidden="1">
      <c r="A110" s="1">
        <v>88</v>
      </c>
      <c r="B110" t="s">
        <v>21</v>
      </c>
      <c r="C110" t="s">
        <v>8</v>
      </c>
      <c r="D110" t="s">
        <v>8</v>
      </c>
      <c r="E110" t="s">
        <v>11</v>
      </c>
      <c r="F110" t="s">
        <v>8</v>
      </c>
      <c r="G110" t="s">
        <v>8</v>
      </c>
    </row>
    <row r="111" ht="14.25" hidden="1">
      <c r="A111" s="1">
        <v>89</v>
      </c>
      <c r="B111" t="s">
        <v>15</v>
      </c>
      <c r="C111" t="s">
        <v>10</v>
      </c>
      <c r="D111" t="s">
        <v>8</v>
      </c>
      <c r="E111" t="s">
        <v>8</v>
      </c>
      <c r="F111" t="s">
        <v>8</v>
      </c>
      <c r="G111" t="s">
        <v>8</v>
      </c>
    </row>
    <row r="112" ht="14.25" hidden="1">
      <c r="A112" s="1">
        <v>90</v>
      </c>
      <c r="B112" t="s">
        <v>15</v>
      </c>
      <c r="C112" t="s">
        <v>8</v>
      </c>
      <c r="D112" t="s">
        <v>8</v>
      </c>
      <c r="E112" t="s">
        <v>8</v>
      </c>
      <c r="F112" t="s">
        <v>8</v>
      </c>
      <c r="G112" t="s">
        <v>11</v>
      </c>
    </row>
    <row r="113" ht="14.25" hidden="1">
      <c r="A113" s="1" t="s">
        <v>29</v>
      </c>
      <c r="B113" t="s">
        <v>15</v>
      </c>
      <c r="C113" t="s">
        <v>9</v>
      </c>
      <c r="D113" t="s">
        <v>8</v>
      </c>
      <c r="E113" t="s">
        <v>8</v>
      </c>
      <c r="F113" t="s">
        <v>8</v>
      </c>
      <c r="G113" t="s">
        <v>8</v>
      </c>
    </row>
    <row r="114" ht="14.25" hidden="1">
      <c r="A114" s="1">
        <v>92</v>
      </c>
      <c r="B114" t="s">
        <v>15</v>
      </c>
      <c r="C114" t="s">
        <v>8</v>
      </c>
      <c r="D114" t="s">
        <v>8</v>
      </c>
      <c r="E114" t="s">
        <v>8</v>
      </c>
      <c r="F114" t="s">
        <v>8</v>
      </c>
      <c r="G114" t="s">
        <v>8</v>
      </c>
    </row>
    <row r="115" ht="14.25" hidden="1">
      <c r="A115" s="1" t="s">
        <v>30</v>
      </c>
      <c r="B115" t="s">
        <v>15</v>
      </c>
      <c r="C115" t="s">
        <v>8</v>
      </c>
      <c r="D115" t="s">
        <v>8</v>
      </c>
      <c r="E115" t="s">
        <v>8</v>
      </c>
      <c r="F115" t="s">
        <v>8</v>
      </c>
      <c r="G115" t="s">
        <v>8</v>
      </c>
    </row>
    <row r="116" ht="14.25" hidden="1">
      <c r="A116" s="1">
        <v>93</v>
      </c>
      <c r="B116" t="s">
        <v>15</v>
      </c>
      <c r="C116" t="s">
        <v>8</v>
      </c>
      <c r="D116" t="s">
        <v>8</v>
      </c>
      <c r="E116" t="s">
        <v>8</v>
      </c>
      <c r="F116" t="s">
        <v>8</v>
      </c>
      <c r="G116" t="s">
        <v>8</v>
      </c>
    </row>
    <row r="117" ht="14.25" hidden="1">
      <c r="A117" s="1">
        <v>94</v>
      </c>
      <c r="B117" t="s">
        <v>15</v>
      </c>
      <c r="C117" t="s">
        <v>8</v>
      </c>
      <c r="D117" t="s">
        <v>8</v>
      </c>
      <c r="E117" t="s">
        <v>8</v>
      </c>
      <c r="F117" t="s">
        <v>8</v>
      </c>
      <c r="G117" t="s">
        <v>8</v>
      </c>
    </row>
    <row r="118" ht="14.25" hidden="1">
      <c r="A118" s="1">
        <v>95</v>
      </c>
      <c r="B118" t="s">
        <v>15</v>
      </c>
      <c r="C118" t="s">
        <v>8</v>
      </c>
      <c r="D118" t="s">
        <v>8</v>
      </c>
      <c r="E118" t="s">
        <v>8</v>
      </c>
      <c r="F118" t="s">
        <v>8</v>
      </c>
      <c r="G118" t="s">
        <v>10</v>
      </c>
    </row>
    <row r="119" ht="14.25" hidden="1">
      <c r="A119" s="1">
        <v>96</v>
      </c>
      <c r="B119" t="s">
        <v>15</v>
      </c>
      <c r="C119" t="s">
        <v>8</v>
      </c>
      <c r="D119" t="s">
        <v>8</v>
      </c>
      <c r="E119" t="s">
        <v>8</v>
      </c>
      <c r="F119" t="s">
        <v>8</v>
      </c>
      <c r="G119" t="s">
        <v>8</v>
      </c>
    </row>
    <row r="120" ht="14.25" hidden="1">
      <c r="A120" s="1">
        <v>97</v>
      </c>
      <c r="B120" t="s">
        <v>15</v>
      </c>
      <c r="C120" t="s">
        <v>8</v>
      </c>
      <c r="D120" t="s">
        <v>8</v>
      </c>
      <c r="E120" t="s">
        <v>10</v>
      </c>
      <c r="F120" t="s">
        <v>8</v>
      </c>
      <c r="G120" t="s">
        <v>11</v>
      </c>
    </row>
    <row r="121" ht="14.25" hidden="1">
      <c r="A121" s="1">
        <v>98</v>
      </c>
      <c r="B121" t="s">
        <v>15</v>
      </c>
      <c r="C121" t="s">
        <v>8</v>
      </c>
      <c r="D121" t="s">
        <v>8</v>
      </c>
      <c r="E121" t="s">
        <v>8</v>
      </c>
      <c r="F121" t="s">
        <v>8</v>
      </c>
      <c r="G121" t="s">
        <v>8</v>
      </c>
    </row>
    <row r="122" ht="14.25" hidden="1">
      <c r="A122" s="1">
        <v>99</v>
      </c>
      <c r="B122" t="s">
        <v>15</v>
      </c>
      <c r="C122" t="s">
        <v>8</v>
      </c>
      <c r="D122" t="s">
        <v>8</v>
      </c>
      <c r="E122" t="s">
        <v>8</v>
      </c>
      <c r="F122" t="s">
        <v>8</v>
      </c>
      <c r="G122" t="s">
        <v>8</v>
      </c>
    </row>
    <row r="123" ht="14.25">
      <c r="A123"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bestFit="1" min="8" max="8" width="25.28125"/>
    <col bestFit="1" min="10" max="10" width="40.00390625"/>
    <col bestFit="1" min="11" max="11" width="31.7109375"/>
  </cols>
  <sheetData>
    <row r="1" ht="14.25">
      <c r="A1" t="s">
        <v>31</v>
      </c>
      <c r="B1" s="2" t="s">
        <v>0</v>
      </c>
      <c r="C1" s="3" t="s">
        <v>32</v>
      </c>
      <c r="D1" t="s">
        <v>33</v>
      </c>
      <c r="E1" t="s">
        <v>446</v>
      </c>
      <c r="F1" t="s">
        <v>447</v>
      </c>
      <c r="G1" t="s">
        <v>448</v>
      </c>
      <c r="H1" t="s">
        <v>449</v>
      </c>
      <c r="I1" t="s">
        <v>450</v>
      </c>
      <c r="J1" t="s">
        <v>451</v>
      </c>
      <c r="K1" t="s">
        <v>452</v>
      </c>
    </row>
    <row r="2" ht="14.25">
      <c r="A2">
        <v>1</v>
      </c>
      <c r="B2" s="1">
        <v>1</v>
      </c>
      <c r="C2" t="s">
        <v>37</v>
      </c>
      <c r="D2" t="s">
        <v>38</v>
      </c>
      <c r="E2" t="s">
        <v>456</v>
      </c>
      <c r="F2" t="s">
        <v>456</v>
      </c>
      <c r="G2">
        <v>10</v>
      </c>
      <c r="H2" t="s">
        <v>456</v>
      </c>
      <c r="I2">
        <v>10</v>
      </c>
      <c r="J2">
        <v>17</v>
      </c>
      <c r="K2">
        <v>166</v>
      </c>
    </row>
    <row r="3" ht="14.25">
      <c r="A3">
        <v>2</v>
      </c>
      <c r="B3" s="1" t="s">
        <v>14</v>
      </c>
      <c r="C3" t="s">
        <v>37</v>
      </c>
      <c r="D3" t="s">
        <v>41</v>
      </c>
      <c r="E3" t="s">
        <v>456</v>
      </c>
      <c r="F3" t="s">
        <v>456</v>
      </c>
      <c r="G3">
        <v>3</v>
      </c>
      <c r="H3" t="s">
        <v>456</v>
      </c>
      <c r="I3">
        <v>3</v>
      </c>
      <c r="J3">
        <v>48</v>
      </c>
      <c r="K3">
        <v>143</v>
      </c>
    </row>
    <row r="4" ht="14.25">
      <c r="A4">
        <v>3</v>
      </c>
      <c r="B4" s="1">
        <v>2</v>
      </c>
      <c r="C4" t="s">
        <v>37</v>
      </c>
      <c r="D4" t="s">
        <v>341</v>
      </c>
      <c r="E4" t="s">
        <v>456</v>
      </c>
      <c r="F4">
        <v>3</v>
      </c>
      <c r="G4" t="s">
        <v>456</v>
      </c>
      <c r="H4" t="s">
        <v>456</v>
      </c>
      <c r="I4">
        <v>3</v>
      </c>
      <c r="J4">
        <v>38</v>
      </c>
      <c r="K4">
        <v>115</v>
      </c>
    </row>
    <row r="5" ht="14.25">
      <c r="A5">
        <v>4</v>
      </c>
      <c r="B5" s="1">
        <v>3</v>
      </c>
      <c r="C5" t="s">
        <v>37</v>
      </c>
      <c r="D5" t="s">
        <v>47</v>
      </c>
      <c r="E5" t="s">
        <v>456</v>
      </c>
      <c r="F5" t="s">
        <v>456</v>
      </c>
      <c r="G5">
        <v>15</v>
      </c>
      <c r="H5" t="s">
        <v>456</v>
      </c>
      <c r="I5">
        <v>15</v>
      </c>
      <c r="J5">
        <v>8</v>
      </c>
      <c r="K5">
        <v>121</v>
      </c>
    </row>
    <row r="6" ht="14.25">
      <c r="A6">
        <v>5</v>
      </c>
      <c r="B6" s="1" t="s">
        <v>16</v>
      </c>
      <c r="C6" t="s">
        <v>37</v>
      </c>
      <c r="D6" t="s">
        <v>50</v>
      </c>
      <c r="E6" t="s">
        <v>456</v>
      </c>
      <c r="F6" t="s">
        <v>456</v>
      </c>
      <c r="G6">
        <v>12</v>
      </c>
      <c r="H6" t="s">
        <v>456</v>
      </c>
      <c r="I6">
        <v>12</v>
      </c>
      <c r="J6">
        <v>13</v>
      </c>
      <c r="K6">
        <v>153</v>
      </c>
    </row>
    <row r="7" ht="14.25">
      <c r="A7">
        <v>6</v>
      </c>
      <c r="B7" s="1">
        <v>4</v>
      </c>
      <c r="C7" t="s">
        <v>37</v>
      </c>
      <c r="D7" t="s">
        <v>344</v>
      </c>
      <c r="E7" t="s">
        <v>456</v>
      </c>
      <c r="F7" t="s">
        <v>456</v>
      </c>
      <c r="G7">
        <v>15</v>
      </c>
      <c r="H7" t="s">
        <v>456</v>
      </c>
      <c r="I7">
        <v>15</v>
      </c>
      <c r="J7">
        <v>4</v>
      </c>
      <c r="K7">
        <v>62</v>
      </c>
    </row>
    <row r="8" ht="14.25">
      <c r="A8">
        <v>7</v>
      </c>
      <c r="B8" s="1">
        <v>6</v>
      </c>
      <c r="C8" t="s">
        <v>37</v>
      </c>
      <c r="D8" t="s">
        <v>56</v>
      </c>
      <c r="E8" t="s">
        <v>456</v>
      </c>
      <c r="F8" t="s">
        <v>456</v>
      </c>
      <c r="G8">
        <v>6</v>
      </c>
      <c r="H8" t="s">
        <v>456</v>
      </c>
      <c r="I8">
        <v>6</v>
      </c>
      <c r="J8">
        <v>20</v>
      </c>
      <c r="K8">
        <v>120</v>
      </c>
    </row>
    <row r="9" ht="14.25">
      <c r="A9">
        <v>8</v>
      </c>
      <c r="B9" s="1" t="s">
        <v>18</v>
      </c>
      <c r="C9" t="s">
        <v>37</v>
      </c>
      <c r="D9" t="s">
        <v>56</v>
      </c>
      <c r="E9" t="s">
        <v>456</v>
      </c>
      <c r="F9" t="s">
        <v>456</v>
      </c>
      <c r="G9">
        <v>6</v>
      </c>
      <c r="H9" t="s">
        <v>456</v>
      </c>
      <c r="I9">
        <v>6</v>
      </c>
      <c r="J9">
        <v>21</v>
      </c>
      <c r="K9">
        <v>128</v>
      </c>
    </row>
    <row r="10" ht="14.25">
      <c r="A10">
        <v>9</v>
      </c>
      <c r="B10" s="1">
        <v>7</v>
      </c>
      <c r="C10" t="s">
        <v>37</v>
      </c>
      <c r="D10" t="s">
        <v>61</v>
      </c>
      <c r="E10" t="s">
        <v>456</v>
      </c>
      <c r="F10" t="s">
        <v>456</v>
      </c>
      <c r="G10">
        <v>10</v>
      </c>
      <c r="H10" t="s">
        <v>456</v>
      </c>
      <c r="I10">
        <v>10</v>
      </c>
      <c r="J10">
        <v>15</v>
      </c>
      <c r="K10">
        <v>145</v>
      </c>
    </row>
    <row r="11" ht="14.25">
      <c r="A11">
        <v>10</v>
      </c>
      <c r="B11" s="1">
        <v>8</v>
      </c>
      <c r="C11" t="s">
        <v>37</v>
      </c>
      <c r="D11" t="s">
        <v>64</v>
      </c>
      <c r="E11" t="s">
        <v>456</v>
      </c>
      <c r="F11" t="s">
        <v>456</v>
      </c>
      <c r="G11">
        <v>4</v>
      </c>
      <c r="H11" t="s">
        <v>456</v>
      </c>
      <c r="I11">
        <v>4</v>
      </c>
      <c r="J11">
        <v>26</v>
      </c>
      <c r="K11">
        <v>102</v>
      </c>
    </row>
    <row r="12" ht="14.25">
      <c r="A12">
        <v>11</v>
      </c>
      <c r="B12" s="1">
        <v>10</v>
      </c>
      <c r="C12" t="s">
        <v>37</v>
      </c>
      <c r="D12" t="s">
        <v>67</v>
      </c>
      <c r="E12" t="s">
        <v>456</v>
      </c>
      <c r="F12" t="s">
        <v>456</v>
      </c>
      <c r="G12">
        <v>7</v>
      </c>
      <c r="H12" t="s">
        <v>456</v>
      </c>
      <c r="I12">
        <v>7</v>
      </c>
      <c r="J12">
        <v>26</v>
      </c>
      <c r="K12">
        <v>181</v>
      </c>
    </row>
    <row r="13" ht="14.25">
      <c r="A13">
        <v>12</v>
      </c>
      <c r="B13" s="1">
        <v>11</v>
      </c>
      <c r="C13" t="s">
        <v>37</v>
      </c>
      <c r="D13" t="s">
        <v>70</v>
      </c>
      <c r="E13" t="s">
        <v>456</v>
      </c>
      <c r="F13">
        <v>1</v>
      </c>
      <c r="G13" t="s">
        <v>456</v>
      </c>
      <c r="H13" t="s">
        <v>456</v>
      </c>
      <c r="I13">
        <v>1</v>
      </c>
      <c r="J13">
        <v>35</v>
      </c>
      <c r="K13">
        <v>35</v>
      </c>
    </row>
    <row r="14" ht="14.25">
      <c r="A14">
        <v>13</v>
      </c>
      <c r="B14" s="1">
        <v>12</v>
      </c>
      <c r="C14" t="s">
        <v>37</v>
      </c>
      <c r="D14" t="s">
        <v>73</v>
      </c>
      <c r="E14" t="s">
        <v>456</v>
      </c>
      <c r="F14">
        <v>3</v>
      </c>
      <c r="G14" t="s">
        <v>456</v>
      </c>
      <c r="H14" t="s">
        <v>456</v>
      </c>
      <c r="I14">
        <v>3</v>
      </c>
      <c r="J14">
        <v>16</v>
      </c>
      <c r="K14">
        <v>49</v>
      </c>
    </row>
    <row r="15" ht="14.25">
      <c r="A15">
        <v>14</v>
      </c>
      <c r="B15" s="1">
        <v>13</v>
      </c>
      <c r="C15" t="s">
        <v>37</v>
      </c>
      <c r="D15" t="s">
        <v>76</v>
      </c>
      <c r="E15" t="s">
        <v>456</v>
      </c>
      <c r="F15">
        <v>10</v>
      </c>
      <c r="G15" t="s">
        <v>456</v>
      </c>
      <c r="H15" t="s">
        <v>456</v>
      </c>
      <c r="I15">
        <v>10</v>
      </c>
      <c r="J15">
        <v>15</v>
      </c>
      <c r="K15">
        <v>147</v>
      </c>
    </row>
    <row r="16" ht="14.25">
      <c r="A16">
        <v>15</v>
      </c>
      <c r="B16" s="1">
        <v>15</v>
      </c>
      <c r="C16" t="s">
        <v>37</v>
      </c>
      <c r="D16" t="s">
        <v>79</v>
      </c>
      <c r="E16">
        <v>2</v>
      </c>
      <c r="F16">
        <v>2</v>
      </c>
      <c r="G16" t="s">
        <v>456</v>
      </c>
      <c r="H16" t="s">
        <v>456</v>
      </c>
      <c r="I16">
        <v>4</v>
      </c>
      <c r="J16">
        <v>17</v>
      </c>
      <c r="K16">
        <v>68</v>
      </c>
    </row>
    <row r="17" ht="14.25">
      <c r="A17">
        <v>16</v>
      </c>
      <c r="B17" s="1">
        <v>16</v>
      </c>
      <c r="C17" t="s">
        <v>37</v>
      </c>
      <c r="D17" t="s">
        <v>82</v>
      </c>
      <c r="E17" t="s">
        <v>456</v>
      </c>
      <c r="F17" t="s">
        <v>456</v>
      </c>
      <c r="G17">
        <v>9</v>
      </c>
      <c r="H17" t="s">
        <v>456</v>
      </c>
      <c r="I17">
        <v>9</v>
      </c>
      <c r="J17">
        <v>7</v>
      </c>
      <c r="K17">
        <v>64</v>
      </c>
    </row>
    <row r="18" ht="14.25">
      <c r="A18">
        <v>17</v>
      </c>
      <c r="B18" s="1" t="s">
        <v>19</v>
      </c>
      <c r="C18" t="s">
        <v>37</v>
      </c>
      <c r="D18" t="s">
        <v>85</v>
      </c>
      <c r="E18" t="s">
        <v>456</v>
      </c>
      <c r="F18" t="s">
        <v>456</v>
      </c>
      <c r="G18">
        <v>6</v>
      </c>
      <c r="H18" t="s">
        <v>456</v>
      </c>
      <c r="I18">
        <v>6</v>
      </c>
      <c r="J18">
        <v>26</v>
      </c>
      <c r="K18">
        <v>158</v>
      </c>
    </row>
    <row r="19" ht="14.25">
      <c r="A19">
        <v>18</v>
      </c>
      <c r="B19" s="1">
        <v>18</v>
      </c>
      <c r="C19" t="s">
        <v>37</v>
      </c>
      <c r="D19" t="s">
        <v>92</v>
      </c>
      <c r="E19" t="s">
        <v>456</v>
      </c>
      <c r="F19" t="s">
        <v>456</v>
      </c>
      <c r="G19">
        <v>17</v>
      </c>
      <c r="H19" t="s">
        <v>456</v>
      </c>
      <c r="I19">
        <v>17</v>
      </c>
      <c r="J19">
        <v>11</v>
      </c>
      <c r="K19">
        <v>195</v>
      </c>
    </row>
    <row r="20" ht="14.25">
      <c r="A20">
        <v>19</v>
      </c>
      <c r="B20" s="1" t="s">
        <v>22</v>
      </c>
      <c r="C20" t="s">
        <v>37</v>
      </c>
      <c r="D20" t="s">
        <v>95</v>
      </c>
      <c r="E20" t="s">
        <v>456</v>
      </c>
      <c r="F20" t="s">
        <v>456</v>
      </c>
      <c r="G20">
        <v>10</v>
      </c>
      <c r="H20" t="s">
        <v>456</v>
      </c>
      <c r="I20">
        <v>10</v>
      </c>
      <c r="J20">
        <v>24</v>
      </c>
      <c r="K20">
        <v>241</v>
      </c>
    </row>
    <row r="21" ht="14.25">
      <c r="A21">
        <v>20</v>
      </c>
      <c r="B21" s="1">
        <v>19</v>
      </c>
      <c r="C21" t="s">
        <v>37</v>
      </c>
      <c r="D21" t="s">
        <v>98</v>
      </c>
      <c r="E21" t="s">
        <v>456</v>
      </c>
      <c r="F21">
        <v>7</v>
      </c>
      <c r="G21" t="s">
        <v>456</v>
      </c>
      <c r="H21" t="s">
        <v>456</v>
      </c>
      <c r="I21">
        <v>7</v>
      </c>
      <c r="J21">
        <v>15</v>
      </c>
      <c r="K21">
        <v>107</v>
      </c>
    </row>
    <row r="22" ht="14.25">
      <c r="A22">
        <v>21</v>
      </c>
      <c r="B22" s="1">
        <v>20</v>
      </c>
      <c r="C22" t="s">
        <v>37</v>
      </c>
      <c r="D22" t="s">
        <v>349</v>
      </c>
      <c r="E22">
        <v>2</v>
      </c>
      <c r="F22" t="s">
        <v>456</v>
      </c>
      <c r="G22" t="s">
        <v>456</v>
      </c>
      <c r="H22" t="s">
        <v>456</v>
      </c>
      <c r="I22">
        <v>2</v>
      </c>
      <c r="J22">
        <v>36</v>
      </c>
      <c r="K22">
        <v>73</v>
      </c>
    </row>
    <row r="23" ht="14.25">
      <c r="A23">
        <v>22</v>
      </c>
      <c r="B23" s="1">
        <v>21</v>
      </c>
      <c r="C23" t="s">
        <v>37</v>
      </c>
      <c r="D23" t="s">
        <v>104</v>
      </c>
      <c r="E23" t="s">
        <v>456</v>
      </c>
      <c r="F23">
        <v>10</v>
      </c>
      <c r="G23" t="s">
        <v>456</v>
      </c>
      <c r="H23" t="s">
        <v>456</v>
      </c>
      <c r="I23">
        <v>10</v>
      </c>
      <c r="J23">
        <v>11</v>
      </c>
      <c r="K23">
        <v>108</v>
      </c>
    </row>
    <row r="24" ht="14.25">
      <c r="A24">
        <v>23</v>
      </c>
      <c r="B24" s="1">
        <v>22</v>
      </c>
      <c r="C24" t="s">
        <v>37</v>
      </c>
      <c r="D24" t="s">
        <v>107</v>
      </c>
      <c r="E24" t="s">
        <v>456</v>
      </c>
      <c r="F24" t="s">
        <v>456</v>
      </c>
      <c r="G24">
        <v>10</v>
      </c>
      <c r="H24" t="s">
        <v>456</v>
      </c>
      <c r="I24">
        <v>10</v>
      </c>
      <c r="J24">
        <v>13</v>
      </c>
      <c r="K24">
        <v>126</v>
      </c>
    </row>
    <row r="25" ht="14.25">
      <c r="A25">
        <v>24</v>
      </c>
      <c r="B25" s="1">
        <v>24</v>
      </c>
      <c r="C25" t="s">
        <v>37</v>
      </c>
      <c r="D25" t="s">
        <v>110</v>
      </c>
      <c r="E25" t="s">
        <v>456</v>
      </c>
      <c r="F25">
        <v>8</v>
      </c>
      <c r="G25" t="s">
        <v>456</v>
      </c>
      <c r="H25" t="s">
        <v>456</v>
      </c>
      <c r="I25">
        <v>8</v>
      </c>
      <c r="J25">
        <v>14</v>
      </c>
      <c r="K25">
        <v>109</v>
      </c>
    </row>
    <row r="26" ht="14.25">
      <c r="A26">
        <v>25</v>
      </c>
      <c r="B26" s="1">
        <v>25</v>
      </c>
      <c r="C26" t="s">
        <v>37</v>
      </c>
      <c r="D26" t="s">
        <v>113</v>
      </c>
      <c r="E26" t="s">
        <v>456</v>
      </c>
      <c r="F26">
        <v>8</v>
      </c>
      <c r="G26" t="s">
        <v>456</v>
      </c>
      <c r="H26" t="s">
        <v>456</v>
      </c>
      <c r="I26">
        <v>8</v>
      </c>
      <c r="J26">
        <v>22</v>
      </c>
      <c r="K26">
        <v>177</v>
      </c>
    </row>
    <row r="27" ht="14.25">
      <c r="A27">
        <v>26</v>
      </c>
      <c r="B27" s="1">
        <v>27</v>
      </c>
      <c r="C27" t="s">
        <v>37</v>
      </c>
      <c r="D27" t="s">
        <v>38</v>
      </c>
      <c r="E27" t="s">
        <v>456</v>
      </c>
      <c r="F27" t="s">
        <v>456</v>
      </c>
      <c r="G27">
        <v>10</v>
      </c>
      <c r="H27" t="s">
        <v>456</v>
      </c>
      <c r="I27">
        <v>10</v>
      </c>
      <c r="J27">
        <v>14</v>
      </c>
      <c r="K27">
        <v>144</v>
      </c>
    </row>
    <row r="28" ht="14.25">
      <c r="A28">
        <v>27</v>
      </c>
      <c r="B28" s="1">
        <v>28</v>
      </c>
      <c r="C28" t="s">
        <v>37</v>
      </c>
      <c r="D28" t="s">
        <v>120</v>
      </c>
      <c r="E28" t="s">
        <v>456</v>
      </c>
      <c r="F28" t="s">
        <v>456</v>
      </c>
      <c r="G28">
        <v>1</v>
      </c>
      <c r="H28" t="s">
        <v>456</v>
      </c>
      <c r="I28">
        <v>1</v>
      </c>
      <c r="J28">
        <v>97</v>
      </c>
      <c r="K28">
        <v>97</v>
      </c>
    </row>
    <row r="29" ht="14.25">
      <c r="A29">
        <v>28</v>
      </c>
      <c r="B29" s="1">
        <v>29</v>
      </c>
      <c r="C29" t="s">
        <v>37</v>
      </c>
      <c r="D29" t="s">
        <v>123</v>
      </c>
      <c r="E29" t="s">
        <v>456</v>
      </c>
      <c r="F29">
        <v>10</v>
      </c>
      <c r="G29" t="s">
        <v>456</v>
      </c>
      <c r="H29" t="s">
        <v>456</v>
      </c>
      <c r="I29">
        <v>10</v>
      </c>
      <c r="J29">
        <v>19</v>
      </c>
      <c r="K29">
        <v>187</v>
      </c>
    </row>
    <row r="30" ht="14.25">
      <c r="A30">
        <v>29</v>
      </c>
      <c r="B30" s="1">
        <v>30</v>
      </c>
      <c r="C30" t="s">
        <v>37</v>
      </c>
      <c r="D30" t="s">
        <v>126</v>
      </c>
      <c r="E30" t="s">
        <v>456</v>
      </c>
      <c r="F30">
        <v>8</v>
      </c>
      <c r="G30" t="s">
        <v>456</v>
      </c>
      <c r="H30" t="s">
        <v>456</v>
      </c>
      <c r="I30">
        <v>8</v>
      </c>
      <c r="J30">
        <v>10</v>
      </c>
      <c r="K30">
        <v>77</v>
      </c>
    </row>
    <row r="31" ht="14.25">
      <c r="A31">
        <v>30</v>
      </c>
      <c r="B31" s="1">
        <v>31</v>
      </c>
      <c r="C31" t="s">
        <v>37</v>
      </c>
      <c r="D31" t="s">
        <v>129</v>
      </c>
      <c r="E31">
        <v>1</v>
      </c>
      <c r="F31" t="s">
        <v>456</v>
      </c>
      <c r="G31" t="s">
        <v>456</v>
      </c>
      <c r="H31" t="s">
        <v>456</v>
      </c>
      <c r="I31">
        <v>1</v>
      </c>
      <c r="J31">
        <v>51</v>
      </c>
      <c r="K31">
        <v>51</v>
      </c>
    </row>
    <row r="32" ht="14.25">
      <c r="A32">
        <v>31</v>
      </c>
      <c r="B32" s="1">
        <v>32</v>
      </c>
      <c r="C32" t="s">
        <v>37</v>
      </c>
      <c r="D32" t="s">
        <v>132</v>
      </c>
      <c r="E32" t="s">
        <v>456</v>
      </c>
      <c r="F32">
        <v>6</v>
      </c>
      <c r="G32" t="s">
        <v>456</v>
      </c>
      <c r="H32" t="s">
        <v>456</v>
      </c>
      <c r="I32">
        <v>6</v>
      </c>
      <c r="J32">
        <v>9</v>
      </c>
      <c r="K32">
        <v>56</v>
      </c>
    </row>
    <row r="33" ht="14.25">
      <c r="A33">
        <v>32</v>
      </c>
      <c r="B33" s="1">
        <v>33</v>
      </c>
      <c r="C33" t="s">
        <v>37</v>
      </c>
      <c r="D33" t="s">
        <v>135</v>
      </c>
      <c r="E33" t="s">
        <v>456</v>
      </c>
      <c r="F33" t="s">
        <v>456</v>
      </c>
      <c r="G33">
        <v>14</v>
      </c>
      <c r="H33" t="s">
        <v>456</v>
      </c>
      <c r="I33">
        <v>14</v>
      </c>
      <c r="J33">
        <v>9</v>
      </c>
      <c r="K33">
        <v>132</v>
      </c>
    </row>
    <row r="34" ht="14.25">
      <c r="A34">
        <v>33</v>
      </c>
      <c r="B34" s="1" t="s">
        <v>23</v>
      </c>
      <c r="C34" t="s">
        <v>37</v>
      </c>
      <c r="D34" t="s">
        <v>53</v>
      </c>
      <c r="E34" t="s">
        <v>456</v>
      </c>
      <c r="F34" t="s">
        <v>456</v>
      </c>
      <c r="G34">
        <v>11</v>
      </c>
      <c r="H34" t="s">
        <v>456</v>
      </c>
      <c r="I34">
        <v>11</v>
      </c>
      <c r="J34">
        <v>6</v>
      </c>
      <c r="K34">
        <v>70</v>
      </c>
    </row>
    <row r="35" ht="14.25">
      <c r="A35">
        <v>34</v>
      </c>
      <c r="B35" s="1">
        <v>36</v>
      </c>
      <c r="C35" t="s">
        <v>37</v>
      </c>
      <c r="D35" t="s">
        <v>145</v>
      </c>
      <c r="E35" t="s">
        <v>456</v>
      </c>
      <c r="F35" t="s">
        <v>456</v>
      </c>
      <c r="G35">
        <v>1</v>
      </c>
      <c r="H35" t="s">
        <v>456</v>
      </c>
      <c r="I35">
        <v>1</v>
      </c>
      <c r="J35">
        <v>72</v>
      </c>
      <c r="K35">
        <v>72</v>
      </c>
    </row>
    <row r="36" ht="14.25">
      <c r="A36">
        <v>35</v>
      </c>
      <c r="B36" s="1">
        <v>38</v>
      </c>
      <c r="C36" t="s">
        <v>37</v>
      </c>
      <c r="D36" t="s">
        <v>148</v>
      </c>
      <c r="E36" t="s">
        <v>456</v>
      </c>
      <c r="F36">
        <v>8</v>
      </c>
      <c r="G36" t="s">
        <v>456</v>
      </c>
      <c r="H36" t="s">
        <v>456</v>
      </c>
      <c r="I36">
        <v>8</v>
      </c>
      <c r="J36">
        <v>13</v>
      </c>
      <c r="K36">
        <v>105</v>
      </c>
    </row>
    <row r="37" ht="14.25">
      <c r="A37">
        <v>36</v>
      </c>
      <c r="B37" s="1">
        <v>39</v>
      </c>
      <c r="C37" t="s">
        <v>37</v>
      </c>
      <c r="D37" t="s">
        <v>151</v>
      </c>
      <c r="E37" t="s">
        <v>456</v>
      </c>
      <c r="F37" t="s">
        <v>456</v>
      </c>
      <c r="G37">
        <v>2</v>
      </c>
      <c r="H37" t="s">
        <v>456</v>
      </c>
      <c r="I37">
        <v>2</v>
      </c>
      <c r="J37">
        <v>31</v>
      </c>
      <c r="K37">
        <v>63</v>
      </c>
    </row>
    <row r="38" ht="14.25">
      <c r="A38">
        <v>37</v>
      </c>
      <c r="B38" s="1" t="s">
        <v>352</v>
      </c>
      <c r="C38" t="s">
        <v>37</v>
      </c>
      <c r="D38" t="s">
        <v>353</v>
      </c>
      <c r="E38" t="s">
        <v>456</v>
      </c>
      <c r="F38" t="s">
        <v>456</v>
      </c>
      <c r="G38">
        <v>4</v>
      </c>
      <c r="H38" t="s">
        <v>456</v>
      </c>
      <c r="I38">
        <v>4</v>
      </c>
      <c r="J38">
        <v>15</v>
      </c>
      <c r="K38">
        <v>61</v>
      </c>
    </row>
    <row r="39" ht="14.25">
      <c r="A39">
        <v>38</v>
      </c>
      <c r="B39" s="1">
        <v>40</v>
      </c>
      <c r="C39" t="s">
        <v>37</v>
      </c>
      <c r="D39" t="s">
        <v>356</v>
      </c>
      <c r="E39" t="s">
        <v>456</v>
      </c>
      <c r="F39">
        <v>8</v>
      </c>
      <c r="G39">
        <v>10</v>
      </c>
      <c r="H39" t="s">
        <v>456</v>
      </c>
      <c r="I39">
        <v>18</v>
      </c>
      <c r="J39">
        <v>9</v>
      </c>
      <c r="K39">
        <v>170</v>
      </c>
    </row>
    <row r="40" ht="14.25">
      <c r="A40">
        <v>39</v>
      </c>
      <c r="B40" s="1">
        <v>41</v>
      </c>
      <c r="C40" t="s">
        <v>37</v>
      </c>
      <c r="D40" t="s">
        <v>157</v>
      </c>
      <c r="E40">
        <v>9</v>
      </c>
      <c r="F40" t="s">
        <v>456</v>
      </c>
      <c r="G40" t="s">
        <v>456</v>
      </c>
      <c r="H40" t="s">
        <v>456</v>
      </c>
      <c r="I40">
        <v>9</v>
      </c>
      <c r="J40">
        <v>7</v>
      </c>
      <c r="K40">
        <v>60</v>
      </c>
    </row>
    <row r="41" ht="14.25">
      <c r="A41">
        <v>40</v>
      </c>
      <c r="B41" s="1">
        <v>42</v>
      </c>
      <c r="C41" t="s">
        <v>37</v>
      </c>
      <c r="D41" t="s">
        <v>142</v>
      </c>
      <c r="E41" t="s">
        <v>456</v>
      </c>
      <c r="F41" t="s">
        <v>456</v>
      </c>
      <c r="G41">
        <v>14</v>
      </c>
      <c r="H41" t="s">
        <v>456</v>
      </c>
      <c r="I41">
        <v>14</v>
      </c>
      <c r="J41">
        <v>12</v>
      </c>
      <c r="K41">
        <v>163</v>
      </c>
    </row>
    <row r="42" ht="14.25">
      <c r="A42">
        <v>41</v>
      </c>
      <c r="B42" s="1">
        <v>43</v>
      </c>
      <c r="C42" t="s">
        <v>37</v>
      </c>
      <c r="D42" t="s">
        <v>162</v>
      </c>
      <c r="E42" t="s">
        <v>456</v>
      </c>
      <c r="F42" t="s">
        <v>456</v>
      </c>
      <c r="G42">
        <v>10</v>
      </c>
      <c r="H42" t="s">
        <v>456</v>
      </c>
      <c r="I42">
        <v>10</v>
      </c>
      <c r="J42">
        <v>16</v>
      </c>
      <c r="K42">
        <v>162</v>
      </c>
    </row>
    <row r="43" ht="14.25">
      <c r="A43">
        <v>42</v>
      </c>
      <c r="B43" s="1">
        <v>44</v>
      </c>
      <c r="C43" t="s">
        <v>37</v>
      </c>
      <c r="D43" t="s">
        <v>165</v>
      </c>
      <c r="E43" t="s">
        <v>456</v>
      </c>
      <c r="F43">
        <v>4</v>
      </c>
      <c r="G43">
        <v>10</v>
      </c>
      <c r="H43" t="s">
        <v>456</v>
      </c>
      <c r="I43">
        <v>14</v>
      </c>
      <c r="J43">
        <v>17</v>
      </c>
      <c r="K43">
        <v>237</v>
      </c>
    </row>
    <row r="44" ht="14.25">
      <c r="A44">
        <v>43</v>
      </c>
      <c r="B44" s="1">
        <v>45</v>
      </c>
      <c r="C44" t="s">
        <v>37</v>
      </c>
      <c r="D44" t="s">
        <v>168</v>
      </c>
      <c r="E44" t="s">
        <v>456</v>
      </c>
      <c r="F44" t="s">
        <v>456</v>
      </c>
      <c r="G44">
        <v>8</v>
      </c>
      <c r="H44" t="s">
        <v>456</v>
      </c>
      <c r="I44">
        <v>8</v>
      </c>
      <c r="J44">
        <v>13</v>
      </c>
      <c r="K44">
        <v>104</v>
      </c>
    </row>
    <row r="45" ht="14.25">
      <c r="A45">
        <v>44</v>
      </c>
      <c r="B45" s="1">
        <v>47</v>
      </c>
      <c r="C45" t="s">
        <v>37</v>
      </c>
      <c r="D45" t="s">
        <v>168</v>
      </c>
      <c r="E45" t="s">
        <v>456</v>
      </c>
      <c r="F45" t="s">
        <v>456</v>
      </c>
      <c r="G45">
        <v>8</v>
      </c>
      <c r="H45" t="s">
        <v>456</v>
      </c>
      <c r="I45">
        <v>8</v>
      </c>
      <c r="J45">
        <v>14</v>
      </c>
      <c r="K45">
        <v>111</v>
      </c>
    </row>
    <row r="46" ht="14.25">
      <c r="A46">
        <v>45</v>
      </c>
      <c r="B46" s="1">
        <v>48</v>
      </c>
      <c r="C46" t="s">
        <v>37</v>
      </c>
      <c r="D46" t="s">
        <v>79</v>
      </c>
      <c r="E46" t="s">
        <v>456</v>
      </c>
      <c r="F46">
        <v>2</v>
      </c>
      <c r="G46" t="s">
        <v>456</v>
      </c>
      <c r="H46" t="s">
        <v>456</v>
      </c>
      <c r="I46">
        <v>2</v>
      </c>
      <c r="J46">
        <v>32</v>
      </c>
      <c r="K46">
        <v>65</v>
      </c>
    </row>
    <row r="47" ht="14.25">
      <c r="A47">
        <v>46</v>
      </c>
      <c r="B47" s="1">
        <v>49</v>
      </c>
      <c r="C47" t="s">
        <v>37</v>
      </c>
      <c r="D47" t="s">
        <v>175</v>
      </c>
      <c r="E47" t="s">
        <v>456</v>
      </c>
      <c r="F47" t="s">
        <v>456</v>
      </c>
      <c r="G47">
        <v>10</v>
      </c>
      <c r="H47" t="s">
        <v>456</v>
      </c>
      <c r="I47">
        <v>10</v>
      </c>
      <c r="J47">
        <v>12</v>
      </c>
      <c r="K47">
        <v>120</v>
      </c>
    </row>
    <row r="48" ht="14.25">
      <c r="A48">
        <v>47</v>
      </c>
      <c r="B48" s="1">
        <v>51</v>
      </c>
      <c r="C48" t="s">
        <v>37</v>
      </c>
      <c r="D48" t="s">
        <v>178</v>
      </c>
      <c r="E48" t="s">
        <v>456</v>
      </c>
      <c r="F48">
        <v>5</v>
      </c>
      <c r="G48" t="s">
        <v>456</v>
      </c>
      <c r="H48" t="s">
        <v>456</v>
      </c>
      <c r="I48">
        <v>5</v>
      </c>
      <c r="J48">
        <v>9</v>
      </c>
      <c r="K48">
        <v>46</v>
      </c>
    </row>
    <row r="49" ht="14.25">
      <c r="A49">
        <v>48</v>
      </c>
      <c r="B49" s="1">
        <v>54</v>
      </c>
      <c r="C49" t="s">
        <v>37</v>
      </c>
      <c r="D49" t="s">
        <v>181</v>
      </c>
      <c r="E49" t="s">
        <v>456</v>
      </c>
      <c r="F49" t="s">
        <v>456</v>
      </c>
      <c r="G49">
        <v>12</v>
      </c>
      <c r="H49" t="s">
        <v>456</v>
      </c>
      <c r="I49">
        <v>12</v>
      </c>
      <c r="J49">
        <v>13</v>
      </c>
      <c r="K49">
        <v>156</v>
      </c>
    </row>
    <row r="50" ht="14.25">
      <c r="A50">
        <v>49</v>
      </c>
      <c r="B50" s="1">
        <v>55</v>
      </c>
      <c r="C50" t="s">
        <v>37</v>
      </c>
      <c r="D50" t="s">
        <v>359</v>
      </c>
      <c r="E50" t="s">
        <v>456</v>
      </c>
      <c r="F50">
        <v>13</v>
      </c>
      <c r="G50" t="s">
        <v>456</v>
      </c>
      <c r="H50" t="s">
        <v>456</v>
      </c>
      <c r="I50">
        <v>13</v>
      </c>
      <c r="J50">
        <v>15</v>
      </c>
      <c r="K50">
        <v>191</v>
      </c>
    </row>
    <row r="51" ht="14.25">
      <c r="A51">
        <v>50</v>
      </c>
      <c r="B51" s="1">
        <v>56</v>
      </c>
      <c r="C51" t="s">
        <v>37</v>
      </c>
      <c r="D51" t="s">
        <v>187</v>
      </c>
      <c r="E51" t="s">
        <v>456</v>
      </c>
      <c r="F51">
        <v>10</v>
      </c>
      <c r="G51" t="s">
        <v>456</v>
      </c>
      <c r="H51" t="s">
        <v>456</v>
      </c>
      <c r="I51">
        <v>10</v>
      </c>
      <c r="J51">
        <v>20</v>
      </c>
      <c r="K51">
        <v>198</v>
      </c>
    </row>
    <row r="52" ht="14.25">
      <c r="A52">
        <v>51</v>
      </c>
      <c r="B52" s="1">
        <v>57</v>
      </c>
      <c r="C52" t="s">
        <v>37</v>
      </c>
      <c r="D52" t="s">
        <v>362</v>
      </c>
      <c r="E52" t="s">
        <v>456</v>
      </c>
      <c r="F52" t="s">
        <v>456</v>
      </c>
      <c r="G52">
        <v>2</v>
      </c>
      <c r="H52" t="s">
        <v>456</v>
      </c>
      <c r="I52">
        <v>2</v>
      </c>
      <c r="J52">
        <v>47</v>
      </c>
      <c r="K52">
        <v>94</v>
      </c>
    </row>
    <row r="53" ht="14.25">
      <c r="A53">
        <v>52</v>
      </c>
      <c r="B53" s="1" t="s">
        <v>193</v>
      </c>
      <c r="C53" t="s">
        <v>37</v>
      </c>
      <c r="D53" t="s">
        <v>194</v>
      </c>
      <c r="E53" t="s">
        <v>456</v>
      </c>
      <c r="F53" t="s">
        <v>456</v>
      </c>
      <c r="G53">
        <v>10</v>
      </c>
      <c r="H53" t="s">
        <v>456</v>
      </c>
      <c r="I53">
        <v>10</v>
      </c>
      <c r="J53">
        <v>10</v>
      </c>
      <c r="K53">
        <v>98</v>
      </c>
    </row>
    <row r="54" ht="14.25">
      <c r="A54">
        <v>53</v>
      </c>
      <c r="B54" s="1">
        <v>60</v>
      </c>
      <c r="C54" t="s">
        <v>37</v>
      </c>
      <c r="D54" t="s">
        <v>178</v>
      </c>
      <c r="E54">
        <v>2</v>
      </c>
      <c r="F54">
        <v>2</v>
      </c>
      <c r="G54" t="s">
        <v>456</v>
      </c>
      <c r="H54" t="s">
        <v>456</v>
      </c>
      <c r="I54">
        <v>4</v>
      </c>
      <c r="J54">
        <v>13</v>
      </c>
      <c r="K54">
        <v>54</v>
      </c>
    </row>
    <row r="55" ht="14.25">
      <c r="A55">
        <v>54</v>
      </c>
      <c r="B55" s="1" t="s">
        <v>25</v>
      </c>
      <c r="C55" t="s">
        <v>37</v>
      </c>
      <c r="D55" t="s">
        <v>199</v>
      </c>
      <c r="E55">
        <v>3</v>
      </c>
      <c r="F55" t="s">
        <v>456</v>
      </c>
      <c r="G55" t="s">
        <v>456</v>
      </c>
      <c r="H55" t="s">
        <v>456</v>
      </c>
      <c r="I55">
        <v>3</v>
      </c>
      <c r="J55">
        <v>19</v>
      </c>
      <c r="K55">
        <v>58</v>
      </c>
    </row>
    <row r="56" ht="14.25">
      <c r="A56">
        <v>55</v>
      </c>
      <c r="B56" s="1">
        <v>61</v>
      </c>
      <c r="C56" t="s">
        <v>37</v>
      </c>
      <c r="D56" t="s">
        <v>178</v>
      </c>
      <c r="E56" t="s">
        <v>456</v>
      </c>
      <c r="F56">
        <v>5</v>
      </c>
      <c r="G56" t="s">
        <v>456</v>
      </c>
      <c r="H56" t="s">
        <v>456</v>
      </c>
      <c r="I56">
        <v>5</v>
      </c>
      <c r="J56">
        <v>10</v>
      </c>
      <c r="K56">
        <v>49</v>
      </c>
    </row>
    <row r="57" ht="14.25">
      <c r="A57">
        <v>56</v>
      </c>
      <c r="B57" s="1">
        <v>63</v>
      </c>
      <c r="C57" t="s">
        <v>37</v>
      </c>
      <c r="D57" t="s">
        <v>204</v>
      </c>
      <c r="E57" t="s">
        <v>456</v>
      </c>
      <c r="F57" t="s">
        <v>456</v>
      </c>
      <c r="G57">
        <v>10</v>
      </c>
      <c r="H57" t="s">
        <v>456</v>
      </c>
      <c r="I57">
        <v>10</v>
      </c>
      <c r="J57">
        <v>13</v>
      </c>
      <c r="K57">
        <v>134</v>
      </c>
    </row>
    <row r="58" ht="14.25">
      <c r="A58">
        <v>57</v>
      </c>
      <c r="B58" s="1">
        <v>64</v>
      </c>
      <c r="C58" t="s">
        <v>37</v>
      </c>
      <c r="D58" t="s">
        <v>365</v>
      </c>
      <c r="E58">
        <v>3</v>
      </c>
      <c r="F58" t="s">
        <v>456</v>
      </c>
      <c r="G58" t="s">
        <v>456</v>
      </c>
      <c r="H58" t="s">
        <v>456</v>
      </c>
      <c r="I58">
        <v>3</v>
      </c>
      <c r="J58">
        <v>22</v>
      </c>
      <c r="K58">
        <v>66</v>
      </c>
    </row>
    <row r="59" ht="14.25">
      <c r="A59">
        <v>58</v>
      </c>
      <c r="B59" s="1">
        <v>65</v>
      </c>
      <c r="C59" t="s">
        <v>37</v>
      </c>
      <c r="D59" t="s">
        <v>148</v>
      </c>
      <c r="E59" t="s">
        <v>456</v>
      </c>
      <c r="F59" t="s">
        <v>456</v>
      </c>
      <c r="G59">
        <v>10</v>
      </c>
      <c r="H59" t="s">
        <v>456</v>
      </c>
      <c r="I59">
        <v>10</v>
      </c>
      <c r="J59">
        <v>11</v>
      </c>
      <c r="K59">
        <v>107</v>
      </c>
    </row>
    <row r="60" ht="14.25">
      <c r="A60">
        <v>59</v>
      </c>
      <c r="B60" s="1" t="s">
        <v>26</v>
      </c>
      <c r="C60" t="s">
        <v>37</v>
      </c>
      <c r="D60" t="s">
        <v>212</v>
      </c>
      <c r="E60" t="s">
        <v>456</v>
      </c>
      <c r="F60" t="s">
        <v>456</v>
      </c>
      <c r="G60">
        <v>10</v>
      </c>
      <c r="H60" t="s">
        <v>456</v>
      </c>
      <c r="I60">
        <v>10</v>
      </c>
      <c r="J60">
        <v>11</v>
      </c>
      <c r="K60">
        <v>114</v>
      </c>
    </row>
    <row r="61" ht="14.25">
      <c r="A61">
        <v>60</v>
      </c>
      <c r="B61" s="1">
        <v>66</v>
      </c>
      <c r="C61" t="s">
        <v>37</v>
      </c>
      <c r="D61" t="s">
        <v>215</v>
      </c>
      <c r="E61" t="s">
        <v>456</v>
      </c>
      <c r="F61" t="s">
        <v>456</v>
      </c>
      <c r="G61">
        <v>10</v>
      </c>
      <c r="H61" t="s">
        <v>456</v>
      </c>
      <c r="I61">
        <v>10</v>
      </c>
      <c r="J61">
        <v>17</v>
      </c>
      <c r="K61">
        <v>175</v>
      </c>
    </row>
    <row r="62" ht="14.25">
      <c r="A62">
        <v>61</v>
      </c>
      <c r="B62" s="1">
        <v>67</v>
      </c>
      <c r="C62" t="s">
        <v>37</v>
      </c>
      <c r="D62" t="s">
        <v>218</v>
      </c>
      <c r="E62" t="s">
        <v>456</v>
      </c>
      <c r="F62" t="s">
        <v>456</v>
      </c>
      <c r="G62">
        <v>20</v>
      </c>
      <c r="H62" t="s">
        <v>456</v>
      </c>
      <c r="I62">
        <v>20</v>
      </c>
      <c r="J62">
        <v>9</v>
      </c>
      <c r="K62">
        <v>187</v>
      </c>
    </row>
    <row r="63" ht="14.25">
      <c r="A63">
        <v>62</v>
      </c>
      <c r="B63" s="1">
        <v>68</v>
      </c>
      <c r="C63" t="s">
        <v>37</v>
      </c>
      <c r="D63" t="s">
        <v>223</v>
      </c>
      <c r="E63" t="s">
        <v>456</v>
      </c>
      <c r="F63">
        <v>1</v>
      </c>
      <c r="G63" t="s">
        <v>456</v>
      </c>
      <c r="H63" t="s">
        <v>456</v>
      </c>
      <c r="I63">
        <v>1</v>
      </c>
      <c r="J63">
        <v>51</v>
      </c>
      <c r="K63">
        <v>51</v>
      </c>
    </row>
    <row r="64" ht="14.25">
      <c r="A64">
        <v>63</v>
      </c>
      <c r="B64" s="1">
        <v>70</v>
      </c>
      <c r="C64" t="s">
        <v>37</v>
      </c>
      <c r="D64" t="s">
        <v>226</v>
      </c>
      <c r="E64" t="s">
        <v>456</v>
      </c>
      <c r="F64" t="s">
        <v>456</v>
      </c>
      <c r="G64">
        <v>5</v>
      </c>
      <c r="H64" t="s">
        <v>456</v>
      </c>
      <c r="I64">
        <v>5</v>
      </c>
      <c r="J64">
        <v>22</v>
      </c>
      <c r="K64">
        <v>110</v>
      </c>
    </row>
    <row r="65" ht="14.25">
      <c r="A65">
        <v>64</v>
      </c>
      <c r="B65" s="1">
        <v>71</v>
      </c>
      <c r="C65" t="s">
        <v>37</v>
      </c>
      <c r="D65" t="s">
        <v>229</v>
      </c>
      <c r="E65" t="s">
        <v>456</v>
      </c>
      <c r="F65" t="s">
        <v>456</v>
      </c>
      <c r="G65">
        <v>15</v>
      </c>
      <c r="H65" t="s">
        <v>456</v>
      </c>
      <c r="I65">
        <v>15</v>
      </c>
      <c r="J65">
        <v>7</v>
      </c>
      <c r="K65">
        <v>103</v>
      </c>
    </row>
    <row r="66" ht="14.25">
      <c r="A66">
        <v>65</v>
      </c>
      <c r="B66" s="1">
        <v>72</v>
      </c>
      <c r="C66" t="s">
        <v>37</v>
      </c>
      <c r="D66" t="s">
        <v>232</v>
      </c>
      <c r="E66" t="s">
        <v>456</v>
      </c>
      <c r="F66">
        <v>3</v>
      </c>
      <c r="G66" t="s">
        <v>456</v>
      </c>
      <c r="H66" t="s">
        <v>456</v>
      </c>
      <c r="I66">
        <v>3</v>
      </c>
      <c r="J66">
        <v>30</v>
      </c>
      <c r="K66">
        <v>91</v>
      </c>
    </row>
    <row r="67" ht="14.25">
      <c r="A67">
        <v>66</v>
      </c>
      <c r="B67" s="1">
        <v>73</v>
      </c>
      <c r="C67" t="s">
        <v>37</v>
      </c>
      <c r="D67" t="s">
        <v>235</v>
      </c>
      <c r="E67" t="s">
        <v>456</v>
      </c>
      <c r="F67">
        <v>7</v>
      </c>
      <c r="G67" t="s">
        <v>456</v>
      </c>
      <c r="H67" t="s">
        <v>456</v>
      </c>
      <c r="I67">
        <v>7</v>
      </c>
      <c r="J67">
        <v>13</v>
      </c>
      <c r="K67">
        <v>94</v>
      </c>
    </row>
    <row r="68" ht="14.25">
      <c r="A68">
        <v>67</v>
      </c>
      <c r="B68" s="1">
        <v>74</v>
      </c>
      <c r="C68" t="s">
        <v>37</v>
      </c>
      <c r="D68" t="s">
        <v>238</v>
      </c>
      <c r="E68">
        <v>6</v>
      </c>
      <c r="F68" t="s">
        <v>456</v>
      </c>
      <c r="G68" t="s">
        <v>456</v>
      </c>
      <c r="H68" t="s">
        <v>456</v>
      </c>
      <c r="I68">
        <v>6</v>
      </c>
      <c r="J68">
        <v>25</v>
      </c>
      <c r="K68">
        <v>152</v>
      </c>
    </row>
    <row r="69" ht="14.25">
      <c r="A69">
        <v>68</v>
      </c>
      <c r="B69" s="1" t="s">
        <v>28</v>
      </c>
      <c r="C69" t="s">
        <v>37</v>
      </c>
      <c r="D69" t="s">
        <v>241</v>
      </c>
      <c r="E69">
        <v>4</v>
      </c>
      <c r="F69" t="s">
        <v>456</v>
      </c>
      <c r="G69" t="s">
        <v>456</v>
      </c>
      <c r="H69" t="s">
        <v>456</v>
      </c>
      <c r="I69">
        <v>4</v>
      </c>
      <c r="J69">
        <v>16</v>
      </c>
      <c r="K69">
        <v>64</v>
      </c>
    </row>
    <row r="70" ht="14.25">
      <c r="A70">
        <v>69</v>
      </c>
      <c r="B70" s="1">
        <v>75</v>
      </c>
      <c r="C70" t="s">
        <v>37</v>
      </c>
      <c r="D70" t="s">
        <v>244</v>
      </c>
      <c r="E70">
        <v>3</v>
      </c>
      <c r="F70" t="s">
        <v>456</v>
      </c>
      <c r="G70" t="s">
        <v>456</v>
      </c>
      <c r="H70" t="s">
        <v>456</v>
      </c>
      <c r="I70">
        <v>3</v>
      </c>
      <c r="J70">
        <v>23</v>
      </c>
      <c r="K70">
        <v>69</v>
      </c>
    </row>
    <row r="71" ht="14.25">
      <c r="A71">
        <v>70</v>
      </c>
      <c r="B71" s="1">
        <v>76</v>
      </c>
      <c r="C71" t="s">
        <v>37</v>
      </c>
      <c r="D71" t="s">
        <v>247</v>
      </c>
      <c r="E71">
        <v>4</v>
      </c>
      <c r="F71" t="s">
        <v>456</v>
      </c>
      <c r="G71" t="s">
        <v>456</v>
      </c>
      <c r="H71" t="s">
        <v>456</v>
      </c>
      <c r="I71">
        <v>4</v>
      </c>
      <c r="J71">
        <v>13</v>
      </c>
      <c r="K71">
        <v>52</v>
      </c>
    </row>
    <row r="72" ht="14.25">
      <c r="A72">
        <v>71</v>
      </c>
      <c r="B72" s="1">
        <v>77</v>
      </c>
      <c r="C72" t="s">
        <v>37</v>
      </c>
      <c r="D72" t="s">
        <v>250</v>
      </c>
      <c r="E72" t="s">
        <v>456</v>
      </c>
      <c r="F72" t="s">
        <v>456</v>
      </c>
      <c r="G72">
        <v>12</v>
      </c>
      <c r="H72" t="s">
        <v>456</v>
      </c>
      <c r="I72">
        <v>12</v>
      </c>
      <c r="J72">
        <v>8</v>
      </c>
      <c r="K72">
        <v>99</v>
      </c>
    </row>
    <row r="73" ht="14.25">
      <c r="A73">
        <v>72</v>
      </c>
      <c r="B73" s="1">
        <v>78</v>
      </c>
      <c r="C73" t="s">
        <v>37</v>
      </c>
      <c r="D73" t="s">
        <v>107</v>
      </c>
      <c r="E73" t="s">
        <v>456</v>
      </c>
      <c r="F73" t="s">
        <v>456</v>
      </c>
      <c r="G73">
        <v>15</v>
      </c>
      <c r="H73" t="s">
        <v>456</v>
      </c>
      <c r="I73">
        <v>15</v>
      </c>
      <c r="J73">
        <v>9</v>
      </c>
      <c r="K73">
        <v>134</v>
      </c>
    </row>
    <row r="74" ht="14.25">
      <c r="A74">
        <v>73</v>
      </c>
      <c r="B74" s="1">
        <v>80</v>
      </c>
      <c r="C74" t="s">
        <v>37</v>
      </c>
      <c r="D74" t="s">
        <v>255</v>
      </c>
      <c r="E74" t="s">
        <v>456</v>
      </c>
      <c r="F74" t="s">
        <v>456</v>
      </c>
      <c r="G74">
        <v>7</v>
      </c>
      <c r="H74" t="s">
        <v>456</v>
      </c>
      <c r="I74">
        <v>7</v>
      </c>
      <c r="J74">
        <v>16</v>
      </c>
      <c r="K74">
        <v>115</v>
      </c>
    </row>
    <row r="75" ht="14.25">
      <c r="A75">
        <v>74</v>
      </c>
      <c r="B75" s="1">
        <v>81</v>
      </c>
      <c r="C75" t="s">
        <v>37</v>
      </c>
      <c r="D75" t="s">
        <v>258</v>
      </c>
      <c r="E75" t="s">
        <v>456</v>
      </c>
      <c r="F75" t="s">
        <v>456</v>
      </c>
      <c r="G75">
        <v>4</v>
      </c>
      <c r="H75" t="s">
        <v>456</v>
      </c>
      <c r="I75">
        <v>4</v>
      </c>
      <c r="J75">
        <v>48</v>
      </c>
      <c r="K75">
        <v>192</v>
      </c>
    </row>
    <row r="76" ht="14.25">
      <c r="A76">
        <v>75</v>
      </c>
      <c r="B76" s="1">
        <v>82</v>
      </c>
      <c r="C76" t="s">
        <v>37</v>
      </c>
      <c r="D76" t="s">
        <v>261</v>
      </c>
      <c r="E76" t="s">
        <v>456</v>
      </c>
      <c r="F76">
        <v>14</v>
      </c>
      <c r="G76" t="s">
        <v>456</v>
      </c>
      <c r="H76" t="s">
        <v>456</v>
      </c>
      <c r="I76">
        <v>14</v>
      </c>
      <c r="J76">
        <v>9</v>
      </c>
      <c r="K76">
        <v>122</v>
      </c>
    </row>
    <row r="77" ht="14.25">
      <c r="A77">
        <v>76</v>
      </c>
      <c r="B77" s="1">
        <v>83</v>
      </c>
      <c r="C77" t="s">
        <v>37</v>
      </c>
      <c r="D77" t="s">
        <v>107</v>
      </c>
      <c r="E77" t="s">
        <v>456</v>
      </c>
      <c r="F77" t="s">
        <v>456</v>
      </c>
      <c r="G77">
        <v>15</v>
      </c>
      <c r="H77" t="s">
        <v>456</v>
      </c>
      <c r="I77">
        <v>15</v>
      </c>
      <c r="J77">
        <v>9</v>
      </c>
      <c r="K77">
        <v>134</v>
      </c>
    </row>
    <row r="78" ht="14.25">
      <c r="A78">
        <v>77</v>
      </c>
      <c r="B78" s="1">
        <v>84</v>
      </c>
      <c r="C78" t="s">
        <v>37</v>
      </c>
      <c r="D78" t="s">
        <v>266</v>
      </c>
      <c r="E78" t="s">
        <v>456</v>
      </c>
      <c r="F78" t="s">
        <v>456</v>
      </c>
      <c r="G78">
        <v>6</v>
      </c>
      <c r="H78" t="s">
        <v>456</v>
      </c>
      <c r="I78">
        <v>6</v>
      </c>
      <c r="J78">
        <v>17</v>
      </c>
      <c r="K78">
        <v>104</v>
      </c>
    </row>
    <row r="79" ht="14.25">
      <c r="A79">
        <v>78</v>
      </c>
      <c r="B79" s="1" t="s">
        <v>269</v>
      </c>
      <c r="C79" t="s">
        <v>37</v>
      </c>
      <c r="D79" t="s">
        <v>370</v>
      </c>
      <c r="E79" t="s">
        <v>456</v>
      </c>
      <c r="F79" t="s">
        <v>456</v>
      </c>
      <c r="G79">
        <v>12</v>
      </c>
      <c r="H79" t="s">
        <v>456</v>
      </c>
      <c r="I79">
        <v>12</v>
      </c>
      <c r="J79">
        <v>17</v>
      </c>
      <c r="K79">
        <v>198</v>
      </c>
    </row>
    <row r="80" ht="14.25">
      <c r="A80">
        <v>79</v>
      </c>
      <c r="B80" s="1">
        <v>89</v>
      </c>
      <c r="C80" t="s">
        <v>37</v>
      </c>
      <c r="D80" t="s">
        <v>273</v>
      </c>
      <c r="E80" t="s">
        <v>456</v>
      </c>
      <c r="F80">
        <v>4</v>
      </c>
      <c r="G80" t="s">
        <v>456</v>
      </c>
      <c r="H80" t="s">
        <v>456</v>
      </c>
      <c r="I80">
        <v>4</v>
      </c>
      <c r="J80">
        <v>19</v>
      </c>
      <c r="K80">
        <v>76</v>
      </c>
    </row>
    <row r="81" ht="14.25">
      <c r="A81">
        <v>80</v>
      </c>
      <c r="B81" s="1">
        <v>90</v>
      </c>
      <c r="C81" t="s">
        <v>37</v>
      </c>
      <c r="D81" t="s">
        <v>107</v>
      </c>
      <c r="E81" t="s">
        <v>456</v>
      </c>
      <c r="F81" t="s">
        <v>456</v>
      </c>
      <c r="G81">
        <v>10</v>
      </c>
      <c r="H81" t="s">
        <v>456</v>
      </c>
      <c r="I81">
        <v>10</v>
      </c>
      <c r="J81">
        <v>15</v>
      </c>
      <c r="K81">
        <v>152</v>
      </c>
    </row>
    <row r="82" ht="14.25">
      <c r="A82">
        <v>81</v>
      </c>
      <c r="B82" s="1">
        <v>92</v>
      </c>
      <c r="C82" t="s">
        <v>37</v>
      </c>
      <c r="D82" t="s">
        <v>278</v>
      </c>
      <c r="E82" t="s">
        <v>456</v>
      </c>
      <c r="F82" t="s">
        <v>456</v>
      </c>
      <c r="G82">
        <v>10</v>
      </c>
      <c r="H82" t="s">
        <v>456</v>
      </c>
      <c r="I82">
        <v>10</v>
      </c>
      <c r="J82">
        <v>16</v>
      </c>
      <c r="K82">
        <v>162</v>
      </c>
    </row>
    <row r="83" ht="14.25">
      <c r="A83">
        <v>82</v>
      </c>
      <c r="B83" s="1" t="s">
        <v>30</v>
      </c>
      <c r="C83" t="s">
        <v>37</v>
      </c>
      <c r="D83" t="s">
        <v>281</v>
      </c>
      <c r="E83" t="s">
        <v>456</v>
      </c>
      <c r="F83">
        <v>2</v>
      </c>
      <c r="G83" t="s">
        <v>456</v>
      </c>
      <c r="H83" t="s">
        <v>456</v>
      </c>
      <c r="I83">
        <v>2</v>
      </c>
      <c r="J83">
        <v>67</v>
      </c>
      <c r="K83">
        <v>134</v>
      </c>
    </row>
    <row r="84" ht="14.25">
      <c r="A84">
        <v>83</v>
      </c>
      <c r="B84" s="1">
        <v>93</v>
      </c>
      <c r="C84" t="s">
        <v>37</v>
      </c>
      <c r="D84" t="s">
        <v>284</v>
      </c>
      <c r="E84" t="s">
        <v>456</v>
      </c>
      <c r="F84">
        <v>12</v>
      </c>
      <c r="G84" t="s">
        <v>456</v>
      </c>
      <c r="H84" t="s">
        <v>456</v>
      </c>
      <c r="I84">
        <v>12</v>
      </c>
      <c r="J84">
        <v>16</v>
      </c>
      <c r="K84">
        <v>187</v>
      </c>
    </row>
    <row r="85" ht="14.25">
      <c r="A85">
        <v>84</v>
      </c>
      <c r="B85" s="1">
        <v>94</v>
      </c>
      <c r="C85" t="s">
        <v>37</v>
      </c>
      <c r="D85" t="s">
        <v>287</v>
      </c>
      <c r="E85" t="s">
        <v>456</v>
      </c>
      <c r="F85" t="s">
        <v>456</v>
      </c>
      <c r="G85">
        <v>15</v>
      </c>
      <c r="H85" t="s">
        <v>456</v>
      </c>
      <c r="I85">
        <v>15</v>
      </c>
      <c r="J85">
        <v>14</v>
      </c>
      <c r="K85">
        <v>204</v>
      </c>
    </row>
    <row r="86" ht="14.25">
      <c r="A86">
        <v>85</v>
      </c>
      <c r="B86" s="1">
        <v>96</v>
      </c>
      <c r="C86" t="s">
        <v>37</v>
      </c>
      <c r="D86" t="s">
        <v>287</v>
      </c>
      <c r="E86" t="s">
        <v>456</v>
      </c>
      <c r="F86" t="s">
        <v>456</v>
      </c>
      <c r="G86">
        <v>15</v>
      </c>
      <c r="H86" t="s">
        <v>456</v>
      </c>
      <c r="I86">
        <v>15</v>
      </c>
      <c r="J86">
        <v>13</v>
      </c>
      <c r="K86">
        <v>191</v>
      </c>
    </row>
    <row r="87" ht="14.25">
      <c r="A87">
        <v>86</v>
      </c>
      <c r="B87" s="1">
        <v>97</v>
      </c>
      <c r="C87" t="s">
        <v>37</v>
      </c>
      <c r="D87" t="s">
        <v>373</v>
      </c>
      <c r="E87" t="s">
        <v>456</v>
      </c>
      <c r="F87">
        <v>3</v>
      </c>
      <c r="G87" t="s">
        <v>456</v>
      </c>
      <c r="H87" t="s">
        <v>456</v>
      </c>
      <c r="I87">
        <v>3</v>
      </c>
      <c r="J87">
        <v>16</v>
      </c>
      <c r="K87">
        <v>48</v>
      </c>
    </row>
    <row r="88" ht="14.25">
      <c r="A88">
        <v>87</v>
      </c>
      <c r="B88" s="1">
        <v>98</v>
      </c>
      <c r="C88" t="s">
        <v>37</v>
      </c>
      <c r="D88" t="s">
        <v>292</v>
      </c>
      <c r="E88" t="s">
        <v>456</v>
      </c>
      <c r="F88" t="s">
        <v>456</v>
      </c>
      <c r="G88">
        <v>15</v>
      </c>
      <c r="H88" t="s">
        <v>456</v>
      </c>
      <c r="I88">
        <v>15</v>
      </c>
      <c r="J88">
        <v>10</v>
      </c>
      <c r="K88">
        <v>157</v>
      </c>
    </row>
    <row r="89" ht="14.25">
      <c r="A89">
        <v>88</v>
      </c>
      <c r="B89" s="1">
        <v>99</v>
      </c>
      <c r="C89" t="s">
        <v>37</v>
      </c>
      <c r="D89" t="s">
        <v>295</v>
      </c>
      <c r="E89" t="s">
        <v>456</v>
      </c>
      <c r="F89" t="s">
        <v>456</v>
      </c>
      <c r="G89">
        <v>6</v>
      </c>
      <c r="H89" t="s">
        <v>456</v>
      </c>
      <c r="I89">
        <v>6</v>
      </c>
      <c r="J89">
        <v>17</v>
      </c>
      <c r="K89">
        <v>102</v>
      </c>
    </row>
    <row r="90" ht="14.25">
      <c r="A90">
        <v>89</v>
      </c>
      <c r="B90" s="1">
        <v>1</v>
      </c>
      <c r="C90" t="s">
        <v>298</v>
      </c>
      <c r="D90" t="s">
        <v>302</v>
      </c>
      <c r="E90" t="s">
        <v>456</v>
      </c>
      <c r="F90" t="s">
        <v>456</v>
      </c>
      <c r="G90">
        <v>3</v>
      </c>
      <c r="H90" t="s">
        <v>456</v>
      </c>
      <c r="I90">
        <v>3</v>
      </c>
      <c r="J90">
        <v>23</v>
      </c>
      <c r="K90">
        <v>70</v>
      </c>
    </row>
    <row r="91" ht="14.25">
      <c r="A91">
        <v>90</v>
      </c>
      <c r="B91" s="1">
        <v>10</v>
      </c>
      <c r="C91" t="s">
        <v>298</v>
      </c>
      <c r="D91" t="s">
        <v>400</v>
      </c>
      <c r="E91" t="s">
        <v>456</v>
      </c>
      <c r="F91" t="s">
        <v>456</v>
      </c>
      <c r="G91">
        <v>6</v>
      </c>
      <c r="H91" t="s">
        <v>456</v>
      </c>
      <c r="I91">
        <v>6</v>
      </c>
      <c r="J91">
        <v>15</v>
      </c>
      <c r="K91">
        <v>90.900000000000006</v>
      </c>
    </row>
    <row r="92" ht="14.25">
      <c r="A92">
        <v>91</v>
      </c>
      <c r="B92" s="1">
        <v>11</v>
      </c>
      <c r="C92" t="s">
        <v>298</v>
      </c>
      <c r="D92" t="s">
        <v>402</v>
      </c>
      <c r="E92" t="s">
        <v>456</v>
      </c>
      <c r="F92" t="s">
        <v>456</v>
      </c>
      <c r="G92" t="s">
        <v>456</v>
      </c>
      <c r="H92">
        <v>17</v>
      </c>
      <c r="I92">
        <v>17</v>
      </c>
      <c r="J92">
        <v>7</v>
      </c>
      <c r="K92">
        <v>112.90000000000001</v>
      </c>
    </row>
    <row r="93" ht="14.25">
      <c r="A93">
        <v>92</v>
      </c>
      <c r="B93" s="1">
        <v>12</v>
      </c>
      <c r="C93" t="s">
        <v>298</v>
      </c>
      <c r="D93" t="s">
        <v>378</v>
      </c>
      <c r="E93" t="s">
        <v>456</v>
      </c>
      <c r="F93" t="s">
        <v>456</v>
      </c>
      <c r="G93" t="s">
        <v>456</v>
      </c>
      <c r="H93" t="s">
        <v>457</v>
      </c>
      <c r="I93">
        <v>18</v>
      </c>
      <c r="J93">
        <v>6</v>
      </c>
      <c r="K93">
        <v>112</v>
      </c>
    </row>
    <row r="94" ht="14.25">
      <c r="A94">
        <v>93</v>
      </c>
      <c r="B94" s="1">
        <v>2</v>
      </c>
      <c r="C94" t="s">
        <v>305</v>
      </c>
      <c r="D94" t="s">
        <v>309</v>
      </c>
      <c r="G94">
        <v>9</v>
      </c>
      <c r="I94">
        <v>9</v>
      </c>
      <c r="J94">
        <v>8</v>
      </c>
      <c r="K94">
        <v>69</v>
      </c>
    </row>
    <row r="95" ht="14.25">
      <c r="A95">
        <v>94</v>
      </c>
      <c r="B95" s="1">
        <v>5</v>
      </c>
      <c r="C95" t="s">
        <v>305</v>
      </c>
      <c r="D95" t="s">
        <v>339</v>
      </c>
      <c r="G95">
        <v>7</v>
      </c>
      <c r="I95">
        <v>7</v>
      </c>
      <c r="J95">
        <v>11</v>
      </c>
      <c r="K95">
        <v>79</v>
      </c>
    </row>
    <row r="96" ht="14.25">
      <c r="A96">
        <v>95</v>
      </c>
      <c r="B96" s="1">
        <v>6</v>
      </c>
      <c r="C96" t="s">
        <v>305</v>
      </c>
      <c r="D96" t="s">
        <v>380</v>
      </c>
      <c r="G96">
        <v>10</v>
      </c>
      <c r="I96">
        <v>10</v>
      </c>
      <c r="J96">
        <v>13</v>
      </c>
      <c r="K96">
        <v>132</v>
      </c>
    </row>
    <row r="97" ht="14.25">
      <c r="A97">
        <v>96</v>
      </c>
      <c r="B97" s="1">
        <v>8</v>
      </c>
      <c r="C97" t="s">
        <v>305</v>
      </c>
      <c r="D97" t="s">
        <v>407</v>
      </c>
      <c r="G97">
        <v>9</v>
      </c>
      <c r="I97">
        <v>9</v>
      </c>
      <c r="J97">
        <v>13</v>
      </c>
      <c r="K97">
        <v>119</v>
      </c>
    </row>
    <row r="98" ht="14.25">
      <c r="A98">
        <v>97</v>
      </c>
      <c r="B98" s="1">
        <v>9</v>
      </c>
      <c r="C98" t="s">
        <v>305</v>
      </c>
      <c r="D98" t="s">
        <v>321</v>
      </c>
      <c r="G98">
        <v>8</v>
      </c>
      <c r="I98">
        <v>8</v>
      </c>
      <c r="J98">
        <v>11</v>
      </c>
      <c r="K98">
        <v>90</v>
      </c>
    </row>
    <row r="99" ht="14.25">
      <c r="A99">
        <v>98</v>
      </c>
      <c r="B99" s="1">
        <v>17</v>
      </c>
      <c r="C99" t="s">
        <v>305</v>
      </c>
      <c r="D99" t="s">
        <v>330</v>
      </c>
      <c r="G99">
        <v>8</v>
      </c>
      <c r="I99">
        <v>8</v>
      </c>
      <c r="J99">
        <v>11</v>
      </c>
      <c r="K99">
        <v>88</v>
      </c>
    </row>
    <row r="100" ht="14.25">
      <c r="A100">
        <v>99</v>
      </c>
      <c r="B100" s="1" t="s">
        <v>410</v>
      </c>
      <c r="C100" t="s">
        <v>305</v>
      </c>
      <c r="D100" t="s">
        <v>89</v>
      </c>
      <c r="E100" t="s">
        <v>456</v>
      </c>
      <c r="G100">
        <v>10</v>
      </c>
      <c r="I100">
        <v>10</v>
      </c>
      <c r="J100">
        <v>14</v>
      </c>
      <c r="K100">
        <v>143</v>
      </c>
    </row>
    <row r="101" ht="14.25">
      <c r="A101">
        <v>100</v>
      </c>
      <c r="B101" s="1">
        <v>18</v>
      </c>
      <c r="C101" t="s">
        <v>305</v>
      </c>
      <c r="D101" t="s">
        <v>411</v>
      </c>
      <c r="E101" t="s">
        <v>456</v>
      </c>
      <c r="G101">
        <v>9</v>
      </c>
      <c r="I101">
        <v>9</v>
      </c>
      <c r="J101">
        <v>10</v>
      </c>
      <c r="K101">
        <v>91</v>
      </c>
    </row>
    <row r="102" ht="14.25">
      <c r="A102">
        <v>101</v>
      </c>
      <c r="B102" s="1">
        <v>22</v>
      </c>
      <c r="C102" t="s">
        <v>305</v>
      </c>
      <c r="D102" t="s">
        <v>333</v>
      </c>
      <c r="E102" t="s">
        <v>456</v>
      </c>
      <c r="F102" t="s">
        <v>456</v>
      </c>
      <c r="G102">
        <v>15</v>
      </c>
      <c r="H102" t="s">
        <v>456</v>
      </c>
      <c r="I102">
        <v>15</v>
      </c>
      <c r="J102">
        <v>7</v>
      </c>
      <c r="K102">
        <v>104</v>
      </c>
    </row>
    <row r="103" ht="14.25"/>
    <row r="104" ht="14.25">
      <c r="B104" s="1"/>
    </row>
    <row r="105" ht="14.25">
      <c r="B105" s="1"/>
    </row>
    <row r="106" ht="14.25">
      <c r="B106" s="1"/>
    </row>
    <row r="107" ht="14.25">
      <c r="B107" s="1"/>
    </row>
    <row r="108" ht="14.25">
      <c r="B108"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10" max="10" width="11.7109375"/>
    <col customWidth="1" min="11" max="11" width="12.28125"/>
    <col customWidth="1" min="12" max="12" width="15.00390625"/>
    <col bestFit="1" min="13" max="13" style="4" width="25.57421875"/>
  </cols>
  <sheetData>
    <row r="1" ht="14.25">
      <c r="A1" t="s">
        <v>31</v>
      </c>
      <c r="B1" s="2" t="s">
        <v>0</v>
      </c>
      <c r="C1" t="s">
        <v>32</v>
      </c>
      <c r="D1" t="s">
        <v>33</v>
      </c>
      <c r="E1" t="s">
        <v>446</v>
      </c>
      <c r="F1" t="s">
        <v>447</v>
      </c>
      <c r="G1" t="s">
        <v>448</v>
      </c>
      <c r="H1" t="s">
        <v>449</v>
      </c>
      <c r="I1" t="s">
        <v>450</v>
      </c>
      <c r="J1" t="s">
        <v>451</v>
      </c>
      <c r="K1" t="s">
        <v>452</v>
      </c>
      <c r="L1" s="5" t="s">
        <v>36</v>
      </c>
      <c r="M1" s="10" t="s">
        <v>458</v>
      </c>
    </row>
    <row r="2" ht="14.25">
      <c r="A2">
        <v>52</v>
      </c>
      <c r="B2" s="1" t="s">
        <v>25</v>
      </c>
      <c r="C2" t="s">
        <v>37</v>
      </c>
      <c r="D2" t="s">
        <v>199</v>
      </c>
      <c r="E2">
        <v>3</v>
      </c>
      <c r="F2" t="s">
        <v>456</v>
      </c>
      <c r="G2" t="s">
        <v>456</v>
      </c>
      <c r="H2" t="s">
        <v>456</v>
      </c>
      <c r="I2">
        <v>3</v>
      </c>
      <c r="J2">
        <v>19</v>
      </c>
      <c r="K2">
        <v>58</v>
      </c>
      <c r="L2" s="5">
        <v>10.1</v>
      </c>
      <c r="M2" s="4">
        <f>Таблица12[[#This Row],[Протяженность маршрута (туда и обратно), км]]/Таблица12[[#This Row],[Всего]]/Таблица12[[#This Row],[Минимальный интервал движения, мин]]*60</f>
        <v>10.631578947368421</v>
      </c>
    </row>
    <row r="3" ht="14.25">
      <c r="A3">
        <v>76</v>
      </c>
      <c r="B3" s="1">
        <v>90</v>
      </c>
      <c r="C3" t="s">
        <v>37</v>
      </c>
      <c r="D3" t="s">
        <v>426</v>
      </c>
      <c r="E3" t="s">
        <v>456</v>
      </c>
      <c r="F3">
        <v>6</v>
      </c>
      <c r="G3" t="s">
        <v>456</v>
      </c>
      <c r="H3" t="s">
        <v>456</v>
      </c>
      <c r="I3">
        <v>6</v>
      </c>
      <c r="J3">
        <v>15</v>
      </c>
      <c r="K3">
        <v>92</v>
      </c>
      <c r="L3" s="5">
        <v>16.399999999999999</v>
      </c>
      <c r="M3" s="4">
        <f>Таблица12[[#This Row],[Протяженность маршрута (туда и обратно), км]]/Таблица12[[#This Row],[Всего]]/Таблица12[[#This Row],[Минимальный интервал движения, мин]]*60</f>
        <v>10.933333333333332</v>
      </c>
    </row>
    <row r="4" ht="14.25">
      <c r="A4">
        <v>66</v>
      </c>
      <c r="B4" s="1" t="s">
        <v>28</v>
      </c>
      <c r="C4" t="s">
        <v>37</v>
      </c>
      <c r="D4" t="s">
        <v>241</v>
      </c>
      <c r="E4">
        <v>4</v>
      </c>
      <c r="F4" t="s">
        <v>456</v>
      </c>
      <c r="G4" t="s">
        <v>456</v>
      </c>
      <c r="H4" t="s">
        <v>456</v>
      </c>
      <c r="I4">
        <v>4</v>
      </c>
      <c r="J4">
        <v>16</v>
      </c>
      <c r="K4">
        <v>64</v>
      </c>
      <c r="L4" s="5">
        <v>12</v>
      </c>
      <c r="M4" s="4">
        <f>Таблица12[[#This Row],[Протяженность маршрута (туда и обратно), км]]/Таблица12[[#This Row],[Всего]]/Таблица12[[#This Row],[Минимальный интервал движения, мин]]*60</f>
        <v>11.25</v>
      </c>
    </row>
    <row r="5" ht="14.25">
      <c r="A5">
        <v>74</v>
      </c>
      <c r="B5" s="1" t="s">
        <v>269</v>
      </c>
      <c r="C5" t="s">
        <v>37</v>
      </c>
      <c r="D5" t="s">
        <v>370</v>
      </c>
      <c r="E5" t="s">
        <v>456</v>
      </c>
      <c r="F5" t="s">
        <v>456</v>
      </c>
      <c r="G5">
        <v>12</v>
      </c>
      <c r="H5" t="s">
        <v>456</v>
      </c>
      <c r="I5">
        <v>12</v>
      </c>
      <c r="J5">
        <v>17</v>
      </c>
      <c r="K5">
        <v>198</v>
      </c>
      <c r="L5" s="5">
        <v>38.600000000000001</v>
      </c>
      <c r="M5" s="4">
        <f>Таблица12[[#This Row],[Протяженность маршрута (туда и обратно), км]]/Таблица12[[#This Row],[Всего]]/Таблица12[[#This Row],[Минимальный интервал движения, мин]]*60</f>
        <v>11.352941176470587</v>
      </c>
    </row>
    <row r="6" ht="14.25">
      <c r="A6">
        <v>50</v>
      </c>
      <c r="B6" s="1" t="s">
        <v>193</v>
      </c>
      <c r="C6" t="s">
        <v>37</v>
      </c>
      <c r="D6" t="s">
        <v>194</v>
      </c>
      <c r="E6" t="s">
        <v>456</v>
      </c>
      <c r="F6" t="s">
        <v>456</v>
      </c>
      <c r="G6">
        <v>10</v>
      </c>
      <c r="H6" t="s">
        <v>456</v>
      </c>
      <c r="I6">
        <v>10</v>
      </c>
      <c r="J6">
        <v>10</v>
      </c>
      <c r="K6">
        <v>98</v>
      </c>
      <c r="L6" s="5">
        <v>19.199999999999999</v>
      </c>
      <c r="M6" s="4">
        <f>Таблица12[[#This Row],[Протяженность маршрута (туда и обратно), км]]/Таблица12[[#This Row],[Всего]]/Таблица12[[#This Row],[Минимальный интервал движения, мин]]*60</f>
        <v>11.52</v>
      </c>
    </row>
    <row r="7" ht="14.25">
      <c r="A7">
        <v>97</v>
      </c>
      <c r="B7" s="1">
        <v>13</v>
      </c>
      <c r="C7" t="s">
        <v>305</v>
      </c>
      <c r="D7" t="s">
        <v>440</v>
      </c>
      <c r="E7" t="s">
        <v>456</v>
      </c>
      <c r="G7">
        <v>4</v>
      </c>
      <c r="I7">
        <v>4</v>
      </c>
      <c r="J7">
        <v>13</v>
      </c>
      <c r="K7">
        <v>50</v>
      </c>
      <c r="L7" s="5">
        <v>10</v>
      </c>
      <c r="M7" s="4">
        <f>Таблица12[[#This Row],[Протяженность маршрута (туда и обратно), км]]/Таблица12[[#This Row],[Всего]]/Таблица12[[#This Row],[Минимальный интервал движения, мин]]*60</f>
        <v>11.538461538461538</v>
      </c>
    </row>
    <row r="8" ht="14.25">
      <c r="A8">
        <v>8</v>
      </c>
      <c r="B8" s="1">
        <v>7</v>
      </c>
      <c r="C8" t="s">
        <v>37</v>
      </c>
      <c r="D8" t="s">
        <v>61</v>
      </c>
      <c r="E8" t="s">
        <v>456</v>
      </c>
      <c r="F8" t="s">
        <v>456</v>
      </c>
      <c r="G8">
        <v>10</v>
      </c>
      <c r="H8" t="s">
        <v>456</v>
      </c>
      <c r="I8">
        <v>10</v>
      </c>
      <c r="J8">
        <v>15</v>
      </c>
      <c r="K8">
        <v>145</v>
      </c>
      <c r="L8" s="5">
        <v>29</v>
      </c>
      <c r="M8" s="4">
        <f>Таблица12[[#This Row],[Протяженность маршрута (туда и обратно), км]]/Таблица12[[#This Row],[Всего]]/Таблица12[[#This Row],[Минимальный интервал движения, мин]]*60</f>
        <v>11.6</v>
      </c>
    </row>
    <row r="9" ht="14.25">
      <c r="A9">
        <v>20</v>
      </c>
      <c r="B9" s="1">
        <v>20</v>
      </c>
      <c r="C9" t="s">
        <v>37</v>
      </c>
      <c r="D9" t="s">
        <v>349</v>
      </c>
      <c r="E9">
        <v>2</v>
      </c>
      <c r="F9" t="s">
        <v>456</v>
      </c>
      <c r="G9" t="s">
        <v>456</v>
      </c>
      <c r="H9" t="s">
        <v>456</v>
      </c>
      <c r="I9">
        <v>2</v>
      </c>
      <c r="J9">
        <v>36</v>
      </c>
      <c r="K9">
        <v>73</v>
      </c>
      <c r="L9" s="5">
        <v>14</v>
      </c>
      <c r="M9" s="4">
        <f>Таблица12[[#This Row],[Протяженность маршрута (туда и обратно), км]]/Таблица12[[#This Row],[Всего]]/Таблица12[[#This Row],[Минимальный интервал движения, мин]]*60</f>
        <v>11.666666666666666</v>
      </c>
    </row>
    <row r="10" ht="14.25">
      <c r="A10">
        <v>92</v>
      </c>
      <c r="B10" s="1">
        <v>2</v>
      </c>
      <c r="C10" t="s">
        <v>305</v>
      </c>
      <c r="D10" t="s">
        <v>309</v>
      </c>
      <c r="G10">
        <v>9</v>
      </c>
      <c r="I10">
        <v>9</v>
      </c>
      <c r="J10">
        <v>8</v>
      </c>
      <c r="K10">
        <v>69</v>
      </c>
      <c r="L10" s="5">
        <v>14.1</v>
      </c>
      <c r="M10" s="4">
        <f>Таблица12[[#This Row],[Протяженность маршрута (туда и обратно), км]]/Таблица12[[#This Row],[Всего]]/Таблица12[[#This Row],[Минимальный интервал движения, мин]]*60</f>
        <v>11.75</v>
      </c>
    </row>
    <row r="11" ht="14.25">
      <c r="A11">
        <v>75</v>
      </c>
      <c r="B11" s="1">
        <v>89</v>
      </c>
      <c r="C11" t="s">
        <v>37</v>
      </c>
      <c r="D11" t="s">
        <v>273</v>
      </c>
      <c r="E11" t="s">
        <v>456</v>
      </c>
      <c r="F11">
        <v>4</v>
      </c>
      <c r="G11" t="s">
        <v>456</v>
      </c>
      <c r="H11" t="s">
        <v>456</v>
      </c>
      <c r="I11">
        <v>4</v>
      </c>
      <c r="J11">
        <v>19</v>
      </c>
      <c r="K11">
        <v>76</v>
      </c>
      <c r="L11" s="5">
        <v>15</v>
      </c>
      <c r="M11" s="4">
        <f>Таблица12[[#This Row],[Протяженность маршрута (туда и обратно), км]]/Таблица12[[#This Row],[Всего]]/Таблица12[[#This Row],[Минимальный интервал движения, мин]]*60</f>
        <v>11.842105263157896</v>
      </c>
    </row>
    <row r="12" ht="14.25">
      <c r="A12">
        <v>51</v>
      </c>
      <c r="B12" s="1">
        <v>60</v>
      </c>
      <c r="C12" t="s">
        <v>37</v>
      </c>
      <c r="D12" t="s">
        <v>178</v>
      </c>
      <c r="E12">
        <v>2</v>
      </c>
      <c r="F12">
        <v>2</v>
      </c>
      <c r="G12" t="s">
        <v>456</v>
      </c>
      <c r="H12" t="s">
        <v>456</v>
      </c>
      <c r="I12">
        <v>4</v>
      </c>
      <c r="J12">
        <v>13</v>
      </c>
      <c r="K12">
        <v>54</v>
      </c>
      <c r="L12" s="5">
        <v>10.300000000000001</v>
      </c>
      <c r="M12" s="4">
        <f>Таблица12[[#This Row],[Протяженность маршрута (туда и обратно), км]]/Таблица12[[#This Row],[Всего]]/Таблица12[[#This Row],[Минимальный интервал движения, мин]]*60</f>
        <v>11.884615384615385</v>
      </c>
    </row>
    <row r="13" ht="14.25">
      <c r="A13">
        <v>2</v>
      </c>
      <c r="B13" s="1">
        <v>2</v>
      </c>
      <c r="C13" t="s">
        <v>37</v>
      </c>
      <c r="D13" t="s">
        <v>341</v>
      </c>
      <c r="E13" t="s">
        <v>456</v>
      </c>
      <c r="F13">
        <v>3</v>
      </c>
      <c r="G13" t="s">
        <v>456</v>
      </c>
      <c r="H13" t="s">
        <v>456</v>
      </c>
      <c r="I13">
        <v>3</v>
      </c>
      <c r="J13">
        <v>38</v>
      </c>
      <c r="K13">
        <v>115</v>
      </c>
      <c r="L13" s="5">
        <v>23</v>
      </c>
      <c r="M13" s="4">
        <f>Таблица12[[#This Row],[Протяженность маршрута (туда и обратно), км]]/Таблица12[[#This Row],[Всего]]/Таблица12[[#This Row],[Минимальный интервал движения, мин]]*60</f>
        <v>12.105263157894738</v>
      </c>
    </row>
    <row r="14" ht="14.25">
      <c r="A14">
        <v>11</v>
      </c>
      <c r="B14" s="1">
        <v>11</v>
      </c>
      <c r="C14" t="s">
        <v>37</v>
      </c>
      <c r="D14" t="s">
        <v>70</v>
      </c>
      <c r="E14" t="s">
        <v>456</v>
      </c>
      <c r="F14">
        <v>1</v>
      </c>
      <c r="G14" t="s">
        <v>456</v>
      </c>
      <c r="H14" t="s">
        <v>456</v>
      </c>
      <c r="I14">
        <v>1</v>
      </c>
      <c r="J14">
        <v>35</v>
      </c>
      <c r="K14">
        <v>35</v>
      </c>
      <c r="L14" s="5">
        <v>7.2999999999999998</v>
      </c>
      <c r="M14" s="4">
        <f>Таблица12[[#This Row],[Протяженность маршрута (туда и обратно), км]]/Таблица12[[#This Row],[Всего]]/Таблица12[[#This Row],[Минимальный интервал движения, мин]]*60</f>
        <v>12.514285714285714</v>
      </c>
    </row>
    <row r="15" ht="14.25">
      <c r="A15">
        <v>94</v>
      </c>
      <c r="B15" s="1">
        <v>6</v>
      </c>
      <c r="C15" t="s">
        <v>305</v>
      </c>
      <c r="D15" t="s">
        <v>380</v>
      </c>
      <c r="E15" t="s">
        <v>456</v>
      </c>
      <c r="G15">
        <v>10</v>
      </c>
      <c r="I15">
        <v>10</v>
      </c>
      <c r="J15">
        <v>13</v>
      </c>
      <c r="K15">
        <v>132</v>
      </c>
      <c r="L15" s="5">
        <v>27.199999999999999</v>
      </c>
      <c r="M15" s="4">
        <f>Таблица12[[#This Row],[Протяженность маршрута (туда и обратно), км]]/Таблица12[[#This Row],[Всего]]/Таблица12[[#This Row],[Минимальный интервал движения, мин]]*60</f>
        <v>12.553846153846154</v>
      </c>
    </row>
    <row r="16" ht="14.25">
      <c r="A16">
        <v>3</v>
      </c>
      <c r="B16" s="1">
        <v>3</v>
      </c>
      <c r="C16" t="s">
        <v>37</v>
      </c>
      <c r="D16" t="s">
        <v>47</v>
      </c>
      <c r="E16" t="s">
        <v>456</v>
      </c>
      <c r="F16" t="s">
        <v>456</v>
      </c>
      <c r="G16">
        <v>15</v>
      </c>
      <c r="H16" t="s">
        <v>456</v>
      </c>
      <c r="I16">
        <v>15</v>
      </c>
      <c r="J16">
        <v>8</v>
      </c>
      <c r="K16">
        <v>121</v>
      </c>
      <c r="L16" s="5">
        <v>25.600000000000001</v>
      </c>
      <c r="M16" s="4">
        <f>Таблица12[[#This Row],[Протяженность маршрута (туда и обратно), км]]/Таблица12[[#This Row],[Всего]]/Таблица12[[#This Row],[Минимальный интервал движения, мин]]*60</f>
        <v>12.800000000000001</v>
      </c>
    </row>
    <row r="17" ht="14.25">
      <c r="A17">
        <v>53</v>
      </c>
      <c r="B17" s="1">
        <v>61</v>
      </c>
      <c r="C17" t="s">
        <v>37</v>
      </c>
      <c r="D17" t="s">
        <v>178</v>
      </c>
      <c r="E17" t="s">
        <v>456</v>
      </c>
      <c r="F17">
        <v>5</v>
      </c>
      <c r="G17" t="s">
        <v>456</v>
      </c>
      <c r="H17" t="s">
        <v>456</v>
      </c>
      <c r="I17">
        <v>5</v>
      </c>
      <c r="J17">
        <v>10</v>
      </c>
      <c r="K17">
        <v>49</v>
      </c>
      <c r="L17" s="5">
        <v>10.699999999999999</v>
      </c>
      <c r="M17" s="4">
        <f>Таблица12[[#This Row],[Протяженность маршрута (туда и обратно), км]]/Таблица12[[#This Row],[Всего]]/Таблица12[[#This Row],[Минимальный интервал движения, мин]]*60</f>
        <v>12.839999999999998</v>
      </c>
    </row>
    <row r="18" ht="14.25">
      <c r="A18">
        <v>7</v>
      </c>
      <c r="B18" s="1" t="s">
        <v>18</v>
      </c>
      <c r="C18" t="s">
        <v>37</v>
      </c>
      <c r="D18" t="s">
        <v>56</v>
      </c>
      <c r="E18" t="s">
        <v>456</v>
      </c>
      <c r="F18" t="s">
        <v>456</v>
      </c>
      <c r="G18">
        <v>6</v>
      </c>
      <c r="H18" t="s">
        <v>456</v>
      </c>
      <c r="I18">
        <v>6</v>
      </c>
      <c r="J18">
        <v>21</v>
      </c>
      <c r="K18">
        <v>128</v>
      </c>
      <c r="L18" s="5">
        <v>27.199999999999999</v>
      </c>
      <c r="M18" s="4">
        <f>Таблица12[[#This Row],[Протяженность маршрута (туда и обратно), км]]/Таблица12[[#This Row],[Всего]]/Таблица12[[#This Row],[Минимальный интервал движения, мин]]*60</f>
        <v>12.952380952380951</v>
      </c>
    </row>
    <row r="19" ht="14.25">
      <c r="A19">
        <v>37</v>
      </c>
      <c r="B19" s="1">
        <v>41</v>
      </c>
      <c r="C19" t="s">
        <v>37</v>
      </c>
      <c r="D19" t="s">
        <v>157</v>
      </c>
      <c r="E19">
        <v>9</v>
      </c>
      <c r="F19" t="s">
        <v>456</v>
      </c>
      <c r="G19" t="s">
        <v>456</v>
      </c>
      <c r="H19" t="s">
        <v>456</v>
      </c>
      <c r="I19">
        <v>9</v>
      </c>
      <c r="J19">
        <v>7</v>
      </c>
      <c r="K19">
        <v>60</v>
      </c>
      <c r="L19" s="5">
        <v>13.699999999999999</v>
      </c>
      <c r="M19" s="4">
        <f>Таблица12[[#This Row],[Протяженность маршрута (туда и обратно), км]]/Таблица12[[#This Row],[Всего]]/Таблица12[[#This Row],[Минимальный интервал движения, мин]]*60</f>
        <v>13.047619047619046</v>
      </c>
    </row>
    <row r="20" ht="14.25">
      <c r="A20">
        <v>93</v>
      </c>
      <c r="B20" s="1">
        <v>5</v>
      </c>
      <c r="C20" t="s">
        <v>305</v>
      </c>
      <c r="D20" t="s">
        <v>339</v>
      </c>
      <c r="G20">
        <v>7</v>
      </c>
      <c r="I20">
        <v>7</v>
      </c>
      <c r="J20">
        <v>11</v>
      </c>
      <c r="K20">
        <v>79</v>
      </c>
      <c r="L20" s="5">
        <v>17.100000000000001</v>
      </c>
      <c r="M20" s="4">
        <f>Таблица12[[#This Row],[Протяженность маршрута (туда и обратно), км]]/Таблица12[[#This Row],[Всего]]/Таблица12[[#This Row],[Минимальный интервал движения, мин]]*60</f>
        <v>13.324675324675326</v>
      </c>
    </row>
    <row r="21" ht="14.25">
      <c r="A21">
        <v>70</v>
      </c>
      <c r="B21" s="1">
        <v>80</v>
      </c>
      <c r="C21" t="s">
        <v>37</v>
      </c>
      <c r="D21" t="s">
        <v>255</v>
      </c>
      <c r="E21" t="s">
        <v>456</v>
      </c>
      <c r="F21" t="s">
        <v>456</v>
      </c>
      <c r="G21">
        <v>7</v>
      </c>
      <c r="H21" t="s">
        <v>456</v>
      </c>
      <c r="I21">
        <v>7</v>
      </c>
      <c r="J21">
        <v>16</v>
      </c>
      <c r="K21">
        <v>115</v>
      </c>
      <c r="L21" s="5">
        <v>24.899999999999999</v>
      </c>
      <c r="M21" s="4">
        <f>Таблица12[[#This Row],[Протяженность маршрута (туда и обратно), км]]/Таблица12[[#This Row],[Всего]]/Таблица12[[#This Row],[Минимальный интервал движения, мин]]*60</f>
        <v>13.339285714285714</v>
      </c>
    </row>
    <row r="22" ht="14.25">
      <c r="A22">
        <v>1</v>
      </c>
      <c r="B22" s="1">
        <v>1</v>
      </c>
      <c r="C22" t="s">
        <v>37</v>
      </c>
      <c r="D22" t="s">
        <v>418</v>
      </c>
      <c r="E22" t="s">
        <v>456</v>
      </c>
      <c r="F22" t="s">
        <v>456</v>
      </c>
      <c r="G22">
        <v>8</v>
      </c>
      <c r="H22" t="s">
        <v>456</v>
      </c>
      <c r="I22">
        <v>8</v>
      </c>
      <c r="J22">
        <v>14</v>
      </c>
      <c r="K22">
        <v>111</v>
      </c>
      <c r="L22" s="5">
        <v>25</v>
      </c>
      <c r="M22" s="4">
        <f>Таблица12[[#This Row],[Протяженность маршрута (туда и обратно), км]]/Таблица12[[#This Row],[Всего]]/Таблица12[[#This Row],[Минимальный интервал движения, мин]]*60</f>
        <v>13.392857142857144</v>
      </c>
    </row>
    <row r="23" ht="14.25">
      <c r="A23">
        <v>18</v>
      </c>
      <c r="B23" s="1" t="s">
        <v>22</v>
      </c>
      <c r="C23" t="s">
        <v>37</v>
      </c>
      <c r="D23" t="s">
        <v>95</v>
      </c>
      <c r="E23" t="s">
        <v>456</v>
      </c>
      <c r="F23" t="s">
        <v>456</v>
      </c>
      <c r="G23">
        <v>10</v>
      </c>
      <c r="H23" t="s">
        <v>456</v>
      </c>
      <c r="I23">
        <v>10</v>
      </c>
      <c r="J23">
        <v>24</v>
      </c>
      <c r="K23">
        <v>241</v>
      </c>
      <c r="L23" s="5">
        <v>53.600000000000001</v>
      </c>
      <c r="M23" s="4">
        <f>Таблица12[[#This Row],[Протяженность маршрута (туда и обратно), км]]/Таблица12[[#This Row],[Всего]]/Таблица12[[#This Row],[Минимальный интервал движения, мин]]*60</f>
        <v>13.400000000000002</v>
      </c>
    </row>
    <row r="24" ht="14.25">
      <c r="A24">
        <v>56</v>
      </c>
      <c r="B24" s="1">
        <v>65</v>
      </c>
      <c r="C24" t="s">
        <v>37</v>
      </c>
      <c r="D24" t="s">
        <v>148</v>
      </c>
      <c r="E24" t="s">
        <v>456</v>
      </c>
      <c r="F24" t="s">
        <v>456</v>
      </c>
      <c r="G24">
        <v>10</v>
      </c>
      <c r="H24" t="s">
        <v>456</v>
      </c>
      <c r="I24">
        <v>10</v>
      </c>
      <c r="J24">
        <v>11</v>
      </c>
      <c r="K24">
        <v>107</v>
      </c>
      <c r="L24" s="5">
        <v>24.699999999999999</v>
      </c>
      <c r="M24" s="4">
        <f>Таблица12[[#This Row],[Протяженность маршрута (туда и обратно), км]]/Таблица12[[#This Row],[Всего]]/Таблица12[[#This Row],[Минимальный интервал движения, мин]]*60</f>
        <v>13.472727272727271</v>
      </c>
    </row>
    <row r="25" ht="14.25">
      <c r="A25">
        <v>6</v>
      </c>
      <c r="B25" s="1">
        <v>6</v>
      </c>
      <c r="C25" t="s">
        <v>37</v>
      </c>
      <c r="D25" t="s">
        <v>56</v>
      </c>
      <c r="E25" t="s">
        <v>456</v>
      </c>
      <c r="F25" t="s">
        <v>456</v>
      </c>
      <c r="G25">
        <v>6</v>
      </c>
      <c r="H25" t="s">
        <v>456</v>
      </c>
      <c r="I25">
        <v>6</v>
      </c>
      <c r="J25">
        <v>20</v>
      </c>
      <c r="K25">
        <v>120</v>
      </c>
      <c r="L25" s="5">
        <v>27.199999999999999</v>
      </c>
      <c r="M25" s="4">
        <f>Таблица12[[#This Row],[Протяженность маршрута (туда и обратно), км]]/Таблица12[[#This Row],[Всего]]/Таблица12[[#This Row],[Минимальный интервал движения, мин]]*60</f>
        <v>13.6</v>
      </c>
    </row>
    <row r="26" ht="14.25">
      <c r="A26">
        <v>98</v>
      </c>
      <c r="B26" s="1">
        <v>17</v>
      </c>
      <c r="C26" t="s">
        <v>305</v>
      </c>
      <c r="D26" t="s">
        <v>330</v>
      </c>
      <c r="G26">
        <v>8</v>
      </c>
      <c r="I26">
        <v>8</v>
      </c>
      <c r="J26">
        <v>11</v>
      </c>
      <c r="K26">
        <v>88</v>
      </c>
      <c r="L26" s="5">
        <v>20.100000000000001</v>
      </c>
      <c r="M26" s="4">
        <f>Таблица12[[#This Row],[Протяженность маршрута (туда и обратно), км]]/Таблица12[[#This Row],[Всего]]/Таблица12[[#This Row],[Минимальный интервал движения, мин]]*60</f>
        <v>13.704545454545455</v>
      </c>
    </row>
    <row r="27" ht="14.25">
      <c r="A27">
        <v>62</v>
      </c>
      <c r="B27" s="1">
        <v>71</v>
      </c>
      <c r="C27" t="s">
        <v>37</v>
      </c>
      <c r="D27" t="s">
        <v>229</v>
      </c>
      <c r="E27" t="s">
        <v>456</v>
      </c>
      <c r="F27" t="s">
        <v>456</v>
      </c>
      <c r="G27">
        <v>15</v>
      </c>
      <c r="H27" t="s">
        <v>456</v>
      </c>
      <c r="I27">
        <v>15</v>
      </c>
      <c r="J27">
        <v>7</v>
      </c>
      <c r="K27">
        <v>103</v>
      </c>
      <c r="L27" s="5">
        <v>24</v>
      </c>
      <c r="M27" s="4">
        <f>Таблица12[[#This Row],[Протяженность маршрута (туда и обратно), км]]/Таблица12[[#This Row],[Всего]]/Таблица12[[#This Row],[Минимальный интервал движения, мин]]*60</f>
        <v>13.714285714285715</v>
      </c>
    </row>
    <row r="28" ht="14.25">
      <c r="A28">
        <v>12</v>
      </c>
      <c r="B28" s="1">
        <v>12</v>
      </c>
      <c r="C28" t="s">
        <v>37</v>
      </c>
      <c r="D28" t="s">
        <v>73</v>
      </c>
      <c r="E28" t="s">
        <v>456</v>
      </c>
      <c r="F28">
        <v>3</v>
      </c>
      <c r="G28" t="s">
        <v>456</v>
      </c>
      <c r="H28" t="s">
        <v>456</v>
      </c>
      <c r="I28">
        <v>3</v>
      </c>
      <c r="J28">
        <v>16</v>
      </c>
      <c r="K28">
        <v>49</v>
      </c>
      <c r="L28" s="5">
        <v>11</v>
      </c>
      <c r="M28" s="4">
        <f>Таблица12[[#This Row],[Протяженность маршрута (туда и обратно), км]]/Таблица12[[#This Row],[Всего]]/Таблица12[[#This Row],[Минимальный интервал движения, мин]]*60</f>
        <v>13.75</v>
      </c>
    </row>
    <row r="29" ht="14.25">
      <c r="A29">
        <v>44</v>
      </c>
      <c r="B29" s="1">
        <v>49</v>
      </c>
      <c r="C29" t="s">
        <v>37</v>
      </c>
      <c r="D29" t="s">
        <v>175</v>
      </c>
      <c r="E29" t="s">
        <v>456</v>
      </c>
      <c r="F29" t="s">
        <v>456</v>
      </c>
      <c r="G29">
        <v>10</v>
      </c>
      <c r="H29" t="s">
        <v>456</v>
      </c>
      <c r="I29">
        <v>10</v>
      </c>
      <c r="J29">
        <v>12</v>
      </c>
      <c r="K29">
        <v>120</v>
      </c>
      <c r="L29" s="5">
        <v>27.5</v>
      </c>
      <c r="M29" s="4">
        <f>Таблица12[[#This Row],[Протяженность маршрута (туда и обратно), км]]/Таблица12[[#This Row],[Всего]]/Таблица12[[#This Row],[Минимальный интервал движения, мин]]*60</f>
        <v>13.75</v>
      </c>
    </row>
    <row r="30" ht="14.25">
      <c r="A30">
        <v>42</v>
      </c>
      <c r="B30" s="1">
        <v>47</v>
      </c>
      <c r="C30" t="s">
        <v>37</v>
      </c>
      <c r="D30" t="s">
        <v>168</v>
      </c>
      <c r="E30" t="s">
        <v>456</v>
      </c>
      <c r="F30" t="s">
        <v>456</v>
      </c>
      <c r="G30">
        <v>8</v>
      </c>
      <c r="H30" t="s">
        <v>456</v>
      </c>
      <c r="I30">
        <v>8</v>
      </c>
      <c r="J30">
        <v>14</v>
      </c>
      <c r="K30">
        <v>111</v>
      </c>
      <c r="L30" s="5">
        <v>25.800000000000001</v>
      </c>
      <c r="M30" s="4">
        <f>Таблица12[[#This Row],[Протяженность маршрута (туда и обратно), км]]/Таблица12[[#This Row],[Всего]]/Таблица12[[#This Row],[Минимальный интервал движения, мин]]*60</f>
        <v>13.821428571428573</v>
      </c>
    </row>
    <row r="31" ht="14.25">
      <c r="A31">
        <v>22</v>
      </c>
      <c r="B31" s="1">
        <v>22</v>
      </c>
      <c r="C31" t="s">
        <v>37</v>
      </c>
      <c r="D31" t="s">
        <v>107</v>
      </c>
      <c r="E31" t="s">
        <v>456</v>
      </c>
      <c r="F31" t="s">
        <v>456</v>
      </c>
      <c r="G31">
        <v>10</v>
      </c>
      <c r="H31" t="s">
        <v>456</v>
      </c>
      <c r="I31">
        <v>10</v>
      </c>
      <c r="J31">
        <v>13</v>
      </c>
      <c r="K31">
        <v>126</v>
      </c>
      <c r="L31" s="5">
        <v>30</v>
      </c>
      <c r="M31" s="4">
        <f>Таблица12[[#This Row],[Протяженность маршрута (туда и обратно), км]]/Таблица12[[#This Row],[Всего]]/Таблица12[[#This Row],[Минимальный интервал движения, мин]]*60</f>
        <v>13.846153846153847</v>
      </c>
    </row>
    <row r="32" ht="14.25">
      <c r="A32">
        <v>25</v>
      </c>
      <c r="B32" s="1">
        <v>28</v>
      </c>
      <c r="C32" t="s">
        <v>37</v>
      </c>
      <c r="D32" t="s">
        <v>120</v>
      </c>
      <c r="E32" t="s">
        <v>456</v>
      </c>
      <c r="F32" t="s">
        <v>456</v>
      </c>
      <c r="G32">
        <v>1</v>
      </c>
      <c r="H32" t="s">
        <v>456</v>
      </c>
      <c r="I32">
        <v>1</v>
      </c>
      <c r="J32">
        <v>97</v>
      </c>
      <c r="K32">
        <v>97</v>
      </c>
      <c r="L32" s="5">
        <v>22.399999999999999</v>
      </c>
      <c r="M32" s="4">
        <f>Таблица12[[#This Row],[Протяженность маршрута (туда и обратно), км]]/Таблица12[[#This Row],[Всего]]/Таблица12[[#This Row],[Минимальный интервал движения, мин]]*60</f>
        <v>13.855670103092782</v>
      </c>
    </row>
    <row r="33" ht="14.25">
      <c r="A33">
        <v>81</v>
      </c>
      <c r="B33" s="1">
        <v>95</v>
      </c>
      <c r="C33" t="s">
        <v>37</v>
      </c>
      <c r="D33" t="s">
        <v>429</v>
      </c>
      <c r="E33" t="s">
        <v>456</v>
      </c>
      <c r="F33">
        <v>4</v>
      </c>
      <c r="G33" t="s">
        <v>456</v>
      </c>
      <c r="H33" t="s">
        <v>456</v>
      </c>
      <c r="I33">
        <v>4</v>
      </c>
      <c r="J33">
        <v>15</v>
      </c>
      <c r="K33">
        <v>59</v>
      </c>
      <c r="L33" s="5">
        <v>14</v>
      </c>
      <c r="M33" s="4">
        <f>Таблица12[[#This Row],[Протяженность маршрута (туда и обратно), км]]/Таблица12[[#This Row],[Всего]]/Таблица12[[#This Row],[Минимальный интервал движения, мин]]*60</f>
        <v>14</v>
      </c>
    </row>
    <row r="34" ht="14.25">
      <c r="A34">
        <v>102</v>
      </c>
      <c r="B34" s="1">
        <v>23</v>
      </c>
      <c r="C34" t="s">
        <v>305</v>
      </c>
      <c r="D34" t="s">
        <v>443</v>
      </c>
      <c r="E34" t="s">
        <v>456</v>
      </c>
      <c r="F34" t="s">
        <v>456</v>
      </c>
      <c r="G34">
        <v>4</v>
      </c>
      <c r="H34" t="s">
        <v>456</v>
      </c>
      <c r="I34">
        <v>4</v>
      </c>
      <c r="J34">
        <v>15</v>
      </c>
      <c r="K34">
        <v>61</v>
      </c>
      <c r="L34" s="5">
        <v>14</v>
      </c>
      <c r="M34" s="4">
        <f>Таблица12[[#This Row],[Протяженность маршрута (туда и обратно), км]]/Таблица12[[#This Row],[Всего]]/Таблица12[[#This Row],[Минимальный интервал движения, мин]]*60</f>
        <v>14</v>
      </c>
    </row>
    <row r="35" ht="14.25">
      <c r="A35">
        <v>45</v>
      </c>
      <c r="B35" s="1">
        <v>51</v>
      </c>
      <c r="C35" t="s">
        <v>37</v>
      </c>
      <c r="D35" t="s">
        <v>178</v>
      </c>
      <c r="E35" t="s">
        <v>456</v>
      </c>
      <c r="F35">
        <v>5</v>
      </c>
      <c r="G35" t="s">
        <v>456</v>
      </c>
      <c r="H35" t="s">
        <v>456</v>
      </c>
      <c r="I35">
        <v>5</v>
      </c>
      <c r="J35">
        <v>9</v>
      </c>
      <c r="K35">
        <v>46</v>
      </c>
      <c r="L35" s="5">
        <v>10.6</v>
      </c>
      <c r="M35" s="4">
        <f>Таблица12[[#This Row],[Протяженность маршрута (туда и обратно), км]]/Таблица12[[#This Row],[Всего]]/Таблица12[[#This Row],[Минимальный интервал движения, мин]]*60</f>
        <v>14.133333333333335</v>
      </c>
    </row>
    <row r="36" ht="14.25">
      <c r="A36">
        <v>41</v>
      </c>
      <c r="B36" s="1">
        <v>45</v>
      </c>
      <c r="C36" t="s">
        <v>37</v>
      </c>
      <c r="D36" t="s">
        <v>168</v>
      </c>
      <c r="E36" t="s">
        <v>456</v>
      </c>
      <c r="F36" t="s">
        <v>456</v>
      </c>
      <c r="G36">
        <v>8</v>
      </c>
      <c r="H36" t="s">
        <v>456</v>
      </c>
      <c r="I36">
        <v>8</v>
      </c>
      <c r="J36">
        <v>13</v>
      </c>
      <c r="K36">
        <v>104</v>
      </c>
      <c r="L36" s="5">
        <v>24.699999999999999</v>
      </c>
      <c r="M36" s="4">
        <f>Таблица12[[#This Row],[Протяженность маршрута (туда и обратно), км]]/Таблица12[[#This Row],[Всего]]/Таблица12[[#This Row],[Минимальный интервал движения, мин]]*60</f>
        <v>14.25</v>
      </c>
    </row>
    <row r="37" ht="14.25">
      <c r="A37">
        <v>38</v>
      </c>
      <c r="B37" s="1">
        <v>42</v>
      </c>
      <c r="C37" t="s">
        <v>37</v>
      </c>
      <c r="D37" t="s">
        <v>142</v>
      </c>
      <c r="E37" t="s">
        <v>456</v>
      </c>
      <c r="F37" t="s">
        <v>456</v>
      </c>
      <c r="G37">
        <v>14</v>
      </c>
      <c r="H37" t="s">
        <v>456</v>
      </c>
      <c r="I37">
        <v>14</v>
      </c>
      <c r="J37">
        <v>12</v>
      </c>
      <c r="K37">
        <v>163</v>
      </c>
      <c r="L37" s="5">
        <v>40</v>
      </c>
      <c r="M37" s="4">
        <f>Таблица12[[#This Row],[Протяженность маршрута (туда и обратно), км]]/Таблица12[[#This Row],[Всего]]/Таблица12[[#This Row],[Минимальный интервал движения, мин]]*60</f>
        <v>14.285714285714286</v>
      </c>
    </row>
    <row r="38" ht="14.25">
      <c r="A38">
        <v>101</v>
      </c>
      <c r="B38" s="1">
        <v>22</v>
      </c>
      <c r="C38" t="s">
        <v>305</v>
      </c>
      <c r="D38" t="s">
        <v>333</v>
      </c>
      <c r="E38" t="s">
        <v>456</v>
      </c>
      <c r="F38" t="s">
        <v>456</v>
      </c>
      <c r="G38">
        <v>15</v>
      </c>
      <c r="H38" t="s">
        <v>456</v>
      </c>
      <c r="I38">
        <v>15</v>
      </c>
      <c r="J38">
        <v>7</v>
      </c>
      <c r="K38">
        <v>104</v>
      </c>
      <c r="L38" s="5">
        <v>25</v>
      </c>
      <c r="M38" s="4">
        <f>Таблица12[[#This Row],[Протяженность маршрута (туда и обратно), км]]/Таблица12[[#This Row],[Всего]]/Таблица12[[#This Row],[Минимальный интервал движения, мин]]*60</f>
        <v>14.285714285714286</v>
      </c>
    </row>
    <row r="39" ht="14.25">
      <c r="A39">
        <v>85</v>
      </c>
      <c r="B39" s="1">
        <v>99</v>
      </c>
      <c r="C39" t="s">
        <v>37</v>
      </c>
      <c r="D39" t="s">
        <v>295</v>
      </c>
      <c r="E39" t="s">
        <v>456</v>
      </c>
      <c r="F39" t="s">
        <v>456</v>
      </c>
      <c r="G39">
        <v>6</v>
      </c>
      <c r="H39" t="s">
        <v>456</v>
      </c>
      <c r="I39">
        <v>6</v>
      </c>
      <c r="J39">
        <v>17</v>
      </c>
      <c r="K39">
        <v>102</v>
      </c>
      <c r="L39" s="5">
        <v>24.600000000000001</v>
      </c>
      <c r="M39" s="4">
        <f>Таблица12[[#This Row],[Протяженность маршрута (туда и обратно), км]]/Таблица12[[#This Row],[Всего]]/Таблица12[[#This Row],[Минимальный интервал движения, мин]]*60</f>
        <v>14.47058823529412</v>
      </c>
    </row>
    <row r="40" ht="14.25">
      <c r="A40">
        <v>23</v>
      </c>
      <c r="B40" s="1">
        <v>24</v>
      </c>
      <c r="C40" t="s">
        <v>37</v>
      </c>
      <c r="D40" t="s">
        <v>110</v>
      </c>
      <c r="E40" t="s">
        <v>456</v>
      </c>
      <c r="F40">
        <v>8</v>
      </c>
      <c r="G40" t="s">
        <v>456</v>
      </c>
      <c r="H40" t="s">
        <v>456</v>
      </c>
      <c r="I40">
        <v>8</v>
      </c>
      <c r="J40">
        <v>14</v>
      </c>
      <c r="K40">
        <v>109</v>
      </c>
      <c r="L40" s="5">
        <v>27.100000000000001</v>
      </c>
      <c r="M40" s="4">
        <f>Таблица12[[#This Row],[Протяженность маршрута (туда и обратно), км]]/Таблица12[[#This Row],[Всего]]/Таблица12[[#This Row],[Минимальный интервал движения, мин]]*60</f>
        <v>14.517857142857142</v>
      </c>
    </row>
    <row r="41" ht="14.25">
      <c r="A41">
        <v>21</v>
      </c>
      <c r="B41" s="1">
        <v>21</v>
      </c>
      <c r="C41" t="s">
        <v>37</v>
      </c>
      <c r="D41" t="s">
        <v>104</v>
      </c>
      <c r="E41" t="s">
        <v>456</v>
      </c>
      <c r="F41">
        <v>10</v>
      </c>
      <c r="G41" t="s">
        <v>456</v>
      </c>
      <c r="H41" t="s">
        <v>456</v>
      </c>
      <c r="I41">
        <v>10</v>
      </c>
      <c r="J41">
        <v>11</v>
      </c>
      <c r="K41">
        <v>108</v>
      </c>
      <c r="L41" s="5">
        <v>26.699999999999999</v>
      </c>
      <c r="M41" s="4">
        <f>Таблица12[[#This Row],[Протяженность маршрута (туда и обратно), км]]/Таблица12[[#This Row],[Всего]]/Таблица12[[#This Row],[Минимальный интервал движения, мин]]*60</f>
        <v>14.563636363636363</v>
      </c>
    </row>
    <row r="42" ht="14.25">
      <c r="A42">
        <v>35</v>
      </c>
      <c r="B42" s="1" t="s">
        <v>352</v>
      </c>
      <c r="C42" t="s">
        <v>37</v>
      </c>
      <c r="D42" t="s">
        <v>353</v>
      </c>
      <c r="E42" t="s">
        <v>456</v>
      </c>
      <c r="F42" t="s">
        <v>456</v>
      </c>
      <c r="G42">
        <v>4</v>
      </c>
      <c r="H42" t="s">
        <v>456</v>
      </c>
      <c r="I42">
        <v>4</v>
      </c>
      <c r="J42">
        <v>15</v>
      </c>
      <c r="K42">
        <v>61</v>
      </c>
      <c r="L42" s="5">
        <v>14.6</v>
      </c>
      <c r="M42" s="4">
        <f>Таблица12[[#This Row],[Протяженность маршрута (туда и обратно), км]]/Таблица12[[#This Row],[Всего]]/Таблица12[[#This Row],[Минимальный интервал движения, мин]]*60</f>
        <v>14.6</v>
      </c>
    </row>
    <row r="43" ht="14.25">
      <c r="A43">
        <v>27</v>
      </c>
      <c r="B43" s="1">
        <v>30</v>
      </c>
      <c r="C43" t="s">
        <v>37</v>
      </c>
      <c r="D43" t="s">
        <v>126</v>
      </c>
      <c r="E43" t="s">
        <v>456</v>
      </c>
      <c r="F43">
        <v>8</v>
      </c>
      <c r="G43" t="s">
        <v>456</v>
      </c>
      <c r="H43" t="s">
        <v>456</v>
      </c>
      <c r="I43">
        <v>8</v>
      </c>
      <c r="J43">
        <v>10</v>
      </c>
      <c r="K43">
        <v>77</v>
      </c>
      <c r="L43" s="5">
        <v>19.5</v>
      </c>
      <c r="M43" s="4">
        <f>Таблица12[[#This Row],[Протяженность маршрута (туда и обратно), км]]/Таблица12[[#This Row],[Всего]]/Таблица12[[#This Row],[Минимальный интервал движения, мин]]*60</f>
        <v>14.625</v>
      </c>
    </row>
    <row r="44" ht="14.25">
      <c r="A44">
        <v>100</v>
      </c>
      <c r="B44" s="1">
        <v>18</v>
      </c>
      <c r="C44" t="s">
        <v>305</v>
      </c>
      <c r="D44" t="s">
        <v>411</v>
      </c>
      <c r="E44" t="s">
        <v>456</v>
      </c>
      <c r="G44">
        <v>9</v>
      </c>
      <c r="I44">
        <v>9</v>
      </c>
      <c r="J44">
        <v>10</v>
      </c>
      <c r="K44">
        <v>91</v>
      </c>
      <c r="L44" s="5">
        <v>22</v>
      </c>
      <c r="M44" s="4">
        <f>Таблица12[[#This Row],[Протяженность маршрута (туда и обратно), км]]/Таблица12[[#This Row],[Всего]]/Таблица12[[#This Row],[Минимальный интервал движения, мин]]*60</f>
        <v>14.666666666666668</v>
      </c>
    </row>
    <row r="45" ht="14.25">
      <c r="A45">
        <v>46</v>
      </c>
      <c r="B45" s="1">
        <v>54</v>
      </c>
      <c r="C45" t="s">
        <v>37</v>
      </c>
      <c r="D45" t="s">
        <v>181</v>
      </c>
      <c r="E45" t="s">
        <v>456</v>
      </c>
      <c r="F45" t="s">
        <v>456</v>
      </c>
      <c r="G45">
        <v>12</v>
      </c>
      <c r="H45" t="s">
        <v>456</v>
      </c>
      <c r="I45">
        <v>12</v>
      </c>
      <c r="J45">
        <v>13</v>
      </c>
      <c r="K45">
        <v>156</v>
      </c>
      <c r="L45" s="5">
        <v>38.200000000000003</v>
      </c>
      <c r="M45" s="4">
        <f>Таблица12[[#This Row],[Протяженность маршрута (туда и обратно), км]]/Таблица12[[#This Row],[Всего]]/Таблица12[[#This Row],[Минимальный интервал движения, мин]]*60</f>
        <v>14.692307692307693</v>
      </c>
    </row>
    <row r="46" ht="14.25">
      <c r="A46">
        <v>15</v>
      </c>
      <c r="B46" s="1">
        <v>16</v>
      </c>
      <c r="C46" t="s">
        <v>37</v>
      </c>
      <c r="D46" t="s">
        <v>82</v>
      </c>
      <c r="E46" t="s">
        <v>456</v>
      </c>
      <c r="F46" t="s">
        <v>456</v>
      </c>
      <c r="G46">
        <v>9</v>
      </c>
      <c r="H46" t="s">
        <v>456</v>
      </c>
      <c r="I46">
        <v>9</v>
      </c>
      <c r="J46">
        <v>7</v>
      </c>
      <c r="K46">
        <v>64</v>
      </c>
      <c r="L46" s="5">
        <v>15.5</v>
      </c>
      <c r="M46" s="4">
        <f>Таблица12[[#This Row],[Протяженность маршрута (туда и обратно), км]]/Таблица12[[#This Row],[Всего]]/Таблица12[[#This Row],[Минимальный интервал движения, мин]]*60</f>
        <v>14.761904761904763</v>
      </c>
    </row>
    <row r="47" ht="14.25">
      <c r="A47">
        <v>83</v>
      </c>
      <c r="B47" s="1">
        <v>97</v>
      </c>
      <c r="C47" t="s">
        <v>37</v>
      </c>
      <c r="D47" t="s">
        <v>429</v>
      </c>
      <c r="E47" t="s">
        <v>456</v>
      </c>
      <c r="F47">
        <v>5</v>
      </c>
      <c r="G47" t="s">
        <v>456</v>
      </c>
      <c r="H47" t="s">
        <v>456</v>
      </c>
      <c r="I47">
        <v>5</v>
      </c>
      <c r="J47">
        <v>13</v>
      </c>
      <c r="K47">
        <v>65</v>
      </c>
      <c r="L47" s="5">
        <v>16</v>
      </c>
      <c r="M47" s="4">
        <f>Таблица12[[#This Row],[Протяженность маршрута (туда и обратно), км]]/Таблица12[[#This Row],[Всего]]/Таблица12[[#This Row],[Минимальный интервал движения, мин]]*60</f>
        <v>14.76923076923077</v>
      </c>
    </row>
    <row r="48" ht="14.25">
      <c r="A48">
        <v>59</v>
      </c>
      <c r="B48" s="1">
        <v>67</v>
      </c>
      <c r="C48" t="s">
        <v>37</v>
      </c>
      <c r="D48" t="s">
        <v>218</v>
      </c>
      <c r="E48" t="s">
        <v>456</v>
      </c>
      <c r="F48" t="s">
        <v>456</v>
      </c>
      <c r="G48">
        <v>20</v>
      </c>
      <c r="H48" t="s">
        <v>456</v>
      </c>
      <c r="I48">
        <v>20</v>
      </c>
      <c r="J48">
        <v>9</v>
      </c>
      <c r="K48">
        <v>187</v>
      </c>
      <c r="L48" s="5">
        <v>44.399999999999999</v>
      </c>
      <c r="M48" s="4">
        <f>Таблица12[[#This Row],[Протяженность маршрута (туда и обратно), км]]/Таблица12[[#This Row],[Всего]]/Таблица12[[#This Row],[Минимальный интервал движения, мин]]*60</f>
        <v>14.799999999999999</v>
      </c>
    </row>
    <row r="49" ht="14.25">
      <c r="A49">
        <v>4</v>
      </c>
      <c r="B49" s="1" t="s">
        <v>16</v>
      </c>
      <c r="C49" t="s">
        <v>37</v>
      </c>
      <c r="D49" t="s">
        <v>50</v>
      </c>
      <c r="E49" t="s">
        <v>456</v>
      </c>
      <c r="F49" t="s">
        <v>456</v>
      </c>
      <c r="G49">
        <v>12</v>
      </c>
      <c r="H49" t="s">
        <v>456</v>
      </c>
      <c r="I49">
        <v>12</v>
      </c>
      <c r="J49">
        <v>13</v>
      </c>
      <c r="K49">
        <v>153</v>
      </c>
      <c r="L49" s="5">
        <v>38.5</v>
      </c>
      <c r="M49" s="4">
        <f>Таблица12[[#This Row],[Протяженность маршрута (туда и обратно), км]]/Таблица12[[#This Row],[Всего]]/Таблица12[[#This Row],[Минимальный интервал движения, мин]]*60</f>
        <v>14.807692307692308</v>
      </c>
    </row>
    <row r="50" ht="14.25">
      <c r="A50">
        <v>30</v>
      </c>
      <c r="B50" s="1">
        <v>33</v>
      </c>
      <c r="C50" t="s">
        <v>37</v>
      </c>
      <c r="D50" t="s">
        <v>135</v>
      </c>
      <c r="E50" t="s">
        <v>456</v>
      </c>
      <c r="F50" t="s">
        <v>456</v>
      </c>
      <c r="G50">
        <v>14</v>
      </c>
      <c r="H50" t="s">
        <v>456</v>
      </c>
      <c r="I50">
        <v>14</v>
      </c>
      <c r="J50">
        <v>9</v>
      </c>
      <c r="K50">
        <v>132</v>
      </c>
      <c r="L50" s="5">
        <v>31.300000000000001</v>
      </c>
      <c r="M50" s="4">
        <f>Таблица12[[#This Row],[Протяженность маршрута (туда и обратно), км]]/Таблица12[[#This Row],[Всего]]/Таблица12[[#This Row],[Минимальный интервал движения, мин]]*60</f>
        <v>14.904761904761905</v>
      </c>
    </row>
    <row r="51" ht="14.25">
      <c r="A51">
        <v>80</v>
      </c>
      <c r="B51" s="1">
        <v>94</v>
      </c>
      <c r="C51" t="s">
        <v>37</v>
      </c>
      <c r="D51" t="s">
        <v>287</v>
      </c>
      <c r="E51" t="s">
        <v>456</v>
      </c>
      <c r="F51" t="s">
        <v>456</v>
      </c>
      <c r="G51">
        <v>15</v>
      </c>
      <c r="H51" t="s">
        <v>456</v>
      </c>
      <c r="I51">
        <v>15</v>
      </c>
      <c r="J51">
        <v>14</v>
      </c>
      <c r="K51">
        <v>204</v>
      </c>
      <c r="L51" s="5">
        <v>52.299999999999997</v>
      </c>
      <c r="M51" s="4">
        <f>Таблица12[[#This Row],[Протяженность маршрута (туда и обратно), км]]/Таблица12[[#This Row],[Всего]]/Таблица12[[#This Row],[Минимальный интервал движения, мин]]*60</f>
        <v>14.942857142857141</v>
      </c>
    </row>
    <row r="52" ht="14.25">
      <c r="A52">
        <v>77</v>
      </c>
      <c r="B52" s="1">
        <v>92</v>
      </c>
      <c r="C52" t="s">
        <v>37</v>
      </c>
      <c r="D52" t="s">
        <v>278</v>
      </c>
      <c r="E52" t="s">
        <v>456</v>
      </c>
      <c r="F52" t="s">
        <v>456</v>
      </c>
      <c r="G52">
        <v>10</v>
      </c>
      <c r="H52" t="s">
        <v>456</v>
      </c>
      <c r="I52">
        <v>10</v>
      </c>
      <c r="J52">
        <v>16</v>
      </c>
      <c r="K52">
        <v>162</v>
      </c>
      <c r="L52" s="5">
        <v>40</v>
      </c>
      <c r="M52" s="4">
        <f>Таблица12[[#This Row],[Протяженность маршрута (туда и обратно), км]]/Таблица12[[#This Row],[Всего]]/Таблица12[[#This Row],[Минимальный интервал движения, мин]]*60</f>
        <v>15</v>
      </c>
    </row>
    <row r="53" ht="14.25">
      <c r="A53">
        <v>99</v>
      </c>
      <c r="B53" s="1" t="s">
        <v>410</v>
      </c>
      <c r="C53" t="s">
        <v>305</v>
      </c>
      <c r="D53" t="s">
        <v>89</v>
      </c>
      <c r="E53" t="s">
        <v>456</v>
      </c>
      <c r="G53">
        <v>10</v>
      </c>
      <c r="I53">
        <v>10</v>
      </c>
      <c r="J53">
        <v>14</v>
      </c>
      <c r="K53">
        <v>143</v>
      </c>
      <c r="L53" s="5">
        <v>35.100000000000001</v>
      </c>
      <c r="M53" s="4">
        <f>Таблица12[[#This Row],[Протяженность маршрута (туда и обратно), км]]/Таблица12[[#This Row],[Всего]]/Таблица12[[#This Row],[Минимальный интервал движения, мин]]*60</f>
        <v>15.042857142857143</v>
      </c>
    </row>
    <row r="54" ht="14.25">
      <c r="A54">
        <v>16</v>
      </c>
      <c r="B54" s="1" t="s">
        <v>19</v>
      </c>
      <c r="C54" t="s">
        <v>37</v>
      </c>
      <c r="D54" t="s">
        <v>85</v>
      </c>
      <c r="E54" t="s">
        <v>456</v>
      </c>
      <c r="F54" t="s">
        <v>456</v>
      </c>
      <c r="G54">
        <v>6</v>
      </c>
      <c r="H54" t="s">
        <v>456</v>
      </c>
      <c r="I54">
        <v>6</v>
      </c>
      <c r="J54">
        <v>26</v>
      </c>
      <c r="K54">
        <v>158</v>
      </c>
      <c r="L54" s="5">
        <v>39.200000000000003</v>
      </c>
      <c r="M54" s="4">
        <f>Таблица12[[#This Row],[Протяженность маршрута (туда и обратно), км]]/Таблица12[[#This Row],[Всего]]/Таблица12[[#This Row],[Минимальный интервал движения, мин]]*60</f>
        <v>15.07692307692308</v>
      </c>
    </row>
    <row r="55" ht="14.25">
      <c r="A55">
        <v>84</v>
      </c>
      <c r="B55" s="1">
        <v>98</v>
      </c>
      <c r="C55" t="s">
        <v>37</v>
      </c>
      <c r="D55" t="s">
        <v>292</v>
      </c>
      <c r="E55" t="s">
        <v>456</v>
      </c>
      <c r="F55" t="s">
        <v>456</v>
      </c>
      <c r="G55">
        <v>15</v>
      </c>
      <c r="H55" t="s">
        <v>456</v>
      </c>
      <c r="I55">
        <v>15</v>
      </c>
      <c r="J55">
        <v>10</v>
      </c>
      <c r="K55">
        <v>157</v>
      </c>
      <c r="L55" s="5">
        <v>37.700000000000003</v>
      </c>
      <c r="M55" s="4">
        <f>Таблица12[[#This Row],[Протяженность маршрута (туда и обратно), км]]/Таблица12[[#This Row],[Всего]]/Таблица12[[#This Row],[Минимальный интервал движения, мин]]*60</f>
        <v>15.080000000000002</v>
      </c>
    </row>
    <row r="56" ht="14.25">
      <c r="A56">
        <v>69</v>
      </c>
      <c r="B56" s="1">
        <v>77</v>
      </c>
      <c r="C56" t="s">
        <v>37</v>
      </c>
      <c r="D56" t="s">
        <v>250</v>
      </c>
      <c r="E56" t="s">
        <v>456</v>
      </c>
      <c r="F56" t="s">
        <v>456</v>
      </c>
      <c r="G56">
        <v>12</v>
      </c>
      <c r="H56" t="s">
        <v>456</v>
      </c>
      <c r="I56">
        <v>12</v>
      </c>
      <c r="J56">
        <v>8</v>
      </c>
      <c r="K56">
        <v>99</v>
      </c>
      <c r="L56" s="5">
        <v>24.199999999999999</v>
      </c>
      <c r="M56" s="4">
        <f>Таблица12[[#This Row],[Протяженность маршрута (туда и обратно), км]]/Таблица12[[#This Row],[Всего]]/Таблица12[[#This Row],[Минимальный интервал движения, мин]]*60</f>
        <v>15.125</v>
      </c>
    </row>
    <row r="57" ht="14.25">
      <c r="A57">
        <v>39</v>
      </c>
      <c r="B57" s="1">
        <v>43</v>
      </c>
      <c r="C57" t="s">
        <v>37</v>
      </c>
      <c r="D57" t="s">
        <v>162</v>
      </c>
      <c r="E57" t="s">
        <v>456</v>
      </c>
      <c r="F57" t="s">
        <v>456</v>
      </c>
      <c r="G57">
        <v>10</v>
      </c>
      <c r="H57" t="s">
        <v>456</v>
      </c>
      <c r="I57">
        <v>10</v>
      </c>
      <c r="J57">
        <v>16</v>
      </c>
      <c r="K57">
        <v>162</v>
      </c>
      <c r="L57" s="5">
        <v>40.399999999999999</v>
      </c>
      <c r="M57" s="4">
        <f>Таблица12[[#This Row],[Протяженность маршрута (туда и обратно), км]]/Таблица12[[#This Row],[Всего]]/Таблица12[[#This Row],[Минимальный интервал движения, мин]]*60</f>
        <v>15.15</v>
      </c>
    </row>
    <row r="58" ht="14.25">
      <c r="A58">
        <v>9</v>
      </c>
      <c r="B58" s="1">
        <v>8</v>
      </c>
      <c r="C58" t="s">
        <v>37</v>
      </c>
      <c r="D58" t="s">
        <v>64</v>
      </c>
      <c r="E58" t="s">
        <v>456</v>
      </c>
      <c r="F58" t="s">
        <v>456</v>
      </c>
      <c r="G58">
        <v>4</v>
      </c>
      <c r="H58" t="s">
        <v>456</v>
      </c>
      <c r="I58">
        <v>4</v>
      </c>
      <c r="J58">
        <v>26</v>
      </c>
      <c r="K58">
        <v>102</v>
      </c>
      <c r="L58" s="5">
        <v>26.399999999999999</v>
      </c>
      <c r="M58" s="4">
        <f>Таблица12[[#This Row],[Протяженность маршрута (туда и обратно), км]]/Таблица12[[#This Row],[Всего]]/Таблица12[[#This Row],[Минимальный интервал движения, мин]]*60</f>
        <v>15.23076923076923</v>
      </c>
    </row>
    <row r="59" ht="14.25">
      <c r="A59">
        <v>48</v>
      </c>
      <c r="B59" s="1">
        <v>56</v>
      </c>
      <c r="C59" t="s">
        <v>37</v>
      </c>
      <c r="D59" t="s">
        <v>423</v>
      </c>
      <c r="E59" t="s">
        <v>456</v>
      </c>
      <c r="F59">
        <v>10</v>
      </c>
      <c r="G59" t="s">
        <v>456</v>
      </c>
      <c r="H59" t="s">
        <v>456</v>
      </c>
      <c r="I59">
        <v>10</v>
      </c>
      <c r="J59">
        <v>14</v>
      </c>
      <c r="K59">
        <v>139</v>
      </c>
      <c r="L59" s="5">
        <v>36</v>
      </c>
      <c r="M59" s="4">
        <f>Таблица12[[#This Row],[Протяженность маршрута (туда и обратно), км]]/Таблица12[[#This Row],[Всего]]/Таблица12[[#This Row],[Минимальный интервал движения, мин]]*60</f>
        <v>15.428571428571431</v>
      </c>
    </row>
    <row r="60" ht="14.25">
      <c r="A60">
        <v>78</v>
      </c>
      <c r="B60" s="1" t="s">
        <v>30</v>
      </c>
      <c r="C60" t="s">
        <v>37</v>
      </c>
      <c r="D60" t="s">
        <v>281</v>
      </c>
      <c r="E60" t="s">
        <v>456</v>
      </c>
      <c r="F60">
        <v>2</v>
      </c>
      <c r="G60" t="s">
        <v>456</v>
      </c>
      <c r="H60" t="s">
        <v>456</v>
      </c>
      <c r="I60">
        <v>2</v>
      </c>
      <c r="J60">
        <v>67</v>
      </c>
      <c r="K60">
        <v>134</v>
      </c>
      <c r="L60" s="5">
        <v>34.5</v>
      </c>
      <c r="M60" s="4">
        <f>Таблица12[[#This Row],[Протяженность маршрута (туда и обратно), км]]/Таблица12[[#This Row],[Всего]]/Таблица12[[#This Row],[Минимальный интервал движения, мин]]*60</f>
        <v>15.447761194029852</v>
      </c>
    </row>
    <row r="61" ht="14.25">
      <c r="A61">
        <v>40</v>
      </c>
      <c r="B61" s="1">
        <v>44</v>
      </c>
      <c r="C61" t="s">
        <v>37</v>
      </c>
      <c r="D61" t="s">
        <v>165</v>
      </c>
      <c r="E61" t="s">
        <v>456</v>
      </c>
      <c r="F61">
        <v>4</v>
      </c>
      <c r="G61">
        <v>10</v>
      </c>
      <c r="H61" t="s">
        <v>456</v>
      </c>
      <c r="I61">
        <v>14</v>
      </c>
      <c r="J61">
        <v>17</v>
      </c>
      <c r="K61">
        <v>237</v>
      </c>
      <c r="L61" s="5">
        <v>61.600000000000001</v>
      </c>
      <c r="M61" s="4">
        <f>Таблица12[[#This Row],[Протяженность маршрута (туда и обратно), км]]/Таблица12[[#This Row],[Всего]]/Таблица12[[#This Row],[Минимальный интервал движения, мин]]*60</f>
        <v>15.529411764705884</v>
      </c>
    </row>
    <row r="62" ht="14.25">
      <c r="A62">
        <v>47</v>
      </c>
      <c r="B62" s="1">
        <v>55</v>
      </c>
      <c r="C62" t="s">
        <v>37</v>
      </c>
      <c r="D62" t="s">
        <v>359</v>
      </c>
      <c r="E62" t="s">
        <v>456</v>
      </c>
      <c r="F62">
        <v>13</v>
      </c>
      <c r="G62" t="s">
        <v>456</v>
      </c>
      <c r="H62" t="s">
        <v>456</v>
      </c>
      <c r="I62">
        <v>13</v>
      </c>
      <c r="J62">
        <v>15</v>
      </c>
      <c r="K62">
        <v>191</v>
      </c>
      <c r="L62" s="5">
        <v>50.600000000000001</v>
      </c>
      <c r="M62" s="4">
        <f>Таблица12[[#This Row],[Протяженность маршрута (туда и обратно), км]]/Таблица12[[#This Row],[Всего]]/Таблица12[[#This Row],[Минимальный интервал движения, мин]]*60</f>
        <v>15.569230769230769</v>
      </c>
    </row>
    <row r="63" ht="14.25">
      <c r="A63">
        <v>73</v>
      </c>
      <c r="B63" s="1">
        <v>84</v>
      </c>
      <c r="C63" t="s">
        <v>37</v>
      </c>
      <c r="D63" t="s">
        <v>266</v>
      </c>
      <c r="E63" t="s">
        <v>456</v>
      </c>
      <c r="F63" t="s">
        <v>456</v>
      </c>
      <c r="G63">
        <v>6</v>
      </c>
      <c r="H63" t="s">
        <v>456</v>
      </c>
      <c r="I63">
        <v>6</v>
      </c>
      <c r="J63">
        <v>17</v>
      </c>
      <c r="K63">
        <v>104</v>
      </c>
      <c r="L63" s="5">
        <v>26.600000000000001</v>
      </c>
      <c r="M63" s="4">
        <f>Таблица12[[#This Row],[Протяженность маршрута (туда и обратно), км]]/Таблица12[[#This Row],[Всего]]/Таблица12[[#This Row],[Минимальный интервал движения, мин]]*60</f>
        <v>15.647058823529413</v>
      </c>
    </row>
    <row r="64" ht="14.25">
      <c r="A64">
        <v>61</v>
      </c>
      <c r="B64" s="1">
        <v>70</v>
      </c>
      <c r="C64" t="s">
        <v>37</v>
      </c>
      <c r="D64" t="s">
        <v>226</v>
      </c>
      <c r="E64" t="s">
        <v>456</v>
      </c>
      <c r="F64" t="s">
        <v>456</v>
      </c>
      <c r="G64">
        <v>5</v>
      </c>
      <c r="H64" t="s">
        <v>456</v>
      </c>
      <c r="I64">
        <v>5</v>
      </c>
      <c r="J64">
        <v>22</v>
      </c>
      <c r="K64">
        <v>110</v>
      </c>
      <c r="L64" s="5">
        <v>28.800000000000001</v>
      </c>
      <c r="M64" s="4">
        <f>Таблица12[[#This Row],[Протяженность маршрута (туда и обратно), км]]/Таблица12[[#This Row],[Всего]]/Таблица12[[#This Row],[Минимальный интервал движения, мин]]*60</f>
        <v>15.709090909090907</v>
      </c>
    </row>
    <row r="65" ht="14.25">
      <c r="A65">
        <v>57</v>
      </c>
      <c r="B65" s="1" t="s">
        <v>26</v>
      </c>
      <c r="C65" t="s">
        <v>37</v>
      </c>
      <c r="D65" t="s">
        <v>212</v>
      </c>
      <c r="E65" t="s">
        <v>456</v>
      </c>
      <c r="F65" t="s">
        <v>456</v>
      </c>
      <c r="G65">
        <v>10</v>
      </c>
      <c r="H65" t="s">
        <v>456</v>
      </c>
      <c r="I65">
        <v>10</v>
      </c>
      <c r="J65">
        <v>11</v>
      </c>
      <c r="K65">
        <v>114</v>
      </c>
      <c r="L65" s="5">
        <v>28.899999999999999</v>
      </c>
      <c r="M65" s="4">
        <f>Таблица12[[#This Row],[Протяженность маршрута (туда и обратно), км]]/Таблица12[[#This Row],[Всего]]/Таблица12[[#This Row],[Минимальный интервал движения, мин]]*60</f>
        <v>15.763636363636362</v>
      </c>
    </row>
    <row r="66" ht="14.25">
      <c r="A66">
        <v>14</v>
      </c>
      <c r="B66" s="1">
        <v>15</v>
      </c>
      <c r="C66" t="s">
        <v>37</v>
      </c>
      <c r="D66" t="s">
        <v>79</v>
      </c>
      <c r="E66">
        <v>2</v>
      </c>
      <c r="F66">
        <v>2</v>
      </c>
      <c r="G66" t="s">
        <v>456</v>
      </c>
      <c r="H66" t="s">
        <v>456</v>
      </c>
      <c r="I66">
        <v>4</v>
      </c>
      <c r="J66">
        <v>17</v>
      </c>
      <c r="K66">
        <v>68</v>
      </c>
      <c r="L66" s="5">
        <v>18</v>
      </c>
      <c r="M66" s="4">
        <f>Таблица12[[#This Row],[Протяженность маршрута (туда и обратно), км]]/Таблица12[[#This Row],[Всего]]/Таблица12[[#This Row],[Минимальный интервал движения, мин]]*60</f>
        <v>15.882352941176471</v>
      </c>
    </row>
    <row r="67" ht="14.25">
      <c r="A67">
        <v>58</v>
      </c>
      <c r="B67" s="1">
        <v>66</v>
      </c>
      <c r="C67" t="s">
        <v>37</v>
      </c>
      <c r="D67" t="s">
        <v>215</v>
      </c>
      <c r="E67" t="s">
        <v>456</v>
      </c>
      <c r="F67" t="s">
        <v>456</v>
      </c>
      <c r="G67">
        <v>10</v>
      </c>
      <c r="H67" t="s">
        <v>456</v>
      </c>
      <c r="I67">
        <v>10</v>
      </c>
      <c r="J67">
        <v>17</v>
      </c>
      <c r="K67">
        <v>175</v>
      </c>
      <c r="L67" s="5">
        <v>45</v>
      </c>
      <c r="M67" s="4">
        <f>Таблица12[[#This Row],[Протяженность маршрута (туда и обратно), км]]/Таблица12[[#This Row],[Всего]]/Таблица12[[#This Row],[Минимальный интервал движения, мин]]*60</f>
        <v>15.882352941176471</v>
      </c>
    </row>
    <row r="68" ht="14.25">
      <c r="A68">
        <v>10</v>
      </c>
      <c r="B68" s="1">
        <v>10</v>
      </c>
      <c r="C68" t="s">
        <v>37</v>
      </c>
      <c r="D68" t="s">
        <v>67</v>
      </c>
      <c r="E68" t="s">
        <v>456</v>
      </c>
      <c r="F68" t="s">
        <v>456</v>
      </c>
      <c r="G68">
        <v>7</v>
      </c>
      <c r="H68" t="s">
        <v>456</v>
      </c>
      <c r="I68">
        <v>7</v>
      </c>
      <c r="J68">
        <v>26</v>
      </c>
      <c r="K68">
        <v>181</v>
      </c>
      <c r="L68" s="5">
        <v>48.200000000000003</v>
      </c>
      <c r="M68" s="4">
        <f>Таблица12[[#This Row],[Протяженность маршрута (туда и обратно), км]]/Таблица12[[#This Row],[Всего]]/Таблица12[[#This Row],[Минимальный интервал движения, мин]]*60</f>
        <v>15.890109890109891</v>
      </c>
    </row>
    <row r="69" ht="14.25">
      <c r="A69">
        <v>95</v>
      </c>
      <c r="B69" s="1">
        <v>8</v>
      </c>
      <c r="C69" t="s">
        <v>305</v>
      </c>
      <c r="D69" t="s">
        <v>407</v>
      </c>
      <c r="G69">
        <v>9</v>
      </c>
      <c r="I69">
        <v>9</v>
      </c>
      <c r="J69">
        <v>13</v>
      </c>
      <c r="K69">
        <v>119</v>
      </c>
      <c r="L69" s="5">
        <v>31</v>
      </c>
      <c r="M69" s="4">
        <f>Таблица12[[#This Row],[Протяженность маршрута (туда и обратно), км]]/Таблица12[[#This Row],[Всего]]/Таблица12[[#This Row],[Минимальный интервал движения, мин]]*60</f>
        <v>15.897435897435898</v>
      </c>
    </row>
    <row r="70" ht="14.25">
      <c r="A70">
        <v>49</v>
      </c>
      <c r="B70" s="1">
        <v>57</v>
      </c>
      <c r="C70" t="s">
        <v>37</v>
      </c>
      <c r="D70" t="s">
        <v>362</v>
      </c>
      <c r="E70" t="s">
        <v>456</v>
      </c>
      <c r="F70" t="s">
        <v>456</v>
      </c>
      <c r="G70">
        <v>2</v>
      </c>
      <c r="H70" t="s">
        <v>456</v>
      </c>
      <c r="I70">
        <v>2</v>
      </c>
      <c r="J70">
        <v>47</v>
      </c>
      <c r="K70">
        <v>94</v>
      </c>
      <c r="L70" s="5">
        <v>25</v>
      </c>
      <c r="M70" s="4">
        <f>Таблица12[[#This Row],[Протяженность маршрута (туда и обратно), км]]/Таблица12[[#This Row],[Всего]]/Таблица12[[#This Row],[Минимальный интервал движения, мин]]*60</f>
        <v>15.957446808510639</v>
      </c>
    </row>
    <row r="71" ht="14.25">
      <c r="A71">
        <v>96</v>
      </c>
      <c r="B71" s="1">
        <v>9</v>
      </c>
      <c r="C71" t="s">
        <v>305</v>
      </c>
      <c r="D71" t="s">
        <v>321</v>
      </c>
      <c r="G71">
        <v>8</v>
      </c>
      <c r="I71">
        <v>8</v>
      </c>
      <c r="J71">
        <v>11</v>
      </c>
      <c r="K71">
        <v>90</v>
      </c>
      <c r="L71" s="5">
        <v>23.5</v>
      </c>
      <c r="M71" s="4">
        <f>Таблица12[[#This Row],[Протяженность маршрута (туда и обратно), км]]/Таблица12[[#This Row],[Всего]]/Таблица12[[#This Row],[Минимальный интервал движения, мин]]*60</f>
        <v>16.022727272727273</v>
      </c>
    </row>
    <row r="72" ht="14.25">
      <c r="A72">
        <v>26</v>
      </c>
      <c r="B72" s="1">
        <v>29</v>
      </c>
      <c r="C72" t="s">
        <v>37</v>
      </c>
      <c r="D72" t="s">
        <v>123</v>
      </c>
      <c r="E72" t="s">
        <v>456</v>
      </c>
      <c r="F72">
        <v>10</v>
      </c>
      <c r="G72" t="s">
        <v>456</v>
      </c>
      <c r="H72" t="s">
        <v>456</v>
      </c>
      <c r="I72">
        <v>10</v>
      </c>
      <c r="J72">
        <v>19</v>
      </c>
      <c r="K72">
        <v>187</v>
      </c>
      <c r="L72" s="5">
        <v>50.899999999999999</v>
      </c>
      <c r="M72" s="4">
        <f>Таблица12[[#This Row],[Протяженность маршрута (туда и обратно), км]]/Таблица12[[#This Row],[Всего]]/Таблица12[[#This Row],[Минимальный интервал движения, мин]]*60</f>
        <v>16.073684210526313</v>
      </c>
    </row>
    <row r="73" ht="14.25">
      <c r="A73">
        <v>17</v>
      </c>
      <c r="B73" s="1">
        <v>18</v>
      </c>
      <c r="C73" t="s">
        <v>37</v>
      </c>
      <c r="D73" t="s">
        <v>92</v>
      </c>
      <c r="E73" t="s">
        <v>456</v>
      </c>
      <c r="F73" t="s">
        <v>456</v>
      </c>
      <c r="G73">
        <v>17</v>
      </c>
      <c r="H73" t="s">
        <v>456</v>
      </c>
      <c r="I73">
        <v>17</v>
      </c>
      <c r="J73">
        <v>11</v>
      </c>
      <c r="K73">
        <v>195</v>
      </c>
      <c r="L73" s="5">
        <v>50.600000000000001</v>
      </c>
      <c r="M73" s="4">
        <f>Таблица12[[#This Row],[Протяженность маршрута (туда и обратно), км]]/Таблица12[[#This Row],[Всего]]/Таблица12[[#This Row],[Минимальный интервал движения, мин]]*60</f>
        <v>16.235294117647058</v>
      </c>
    </row>
    <row r="74" ht="14.25">
      <c r="A74">
        <v>31</v>
      </c>
      <c r="B74" s="1" t="s">
        <v>23</v>
      </c>
      <c r="C74" t="s">
        <v>37</v>
      </c>
      <c r="D74" t="s">
        <v>53</v>
      </c>
      <c r="E74" t="s">
        <v>456</v>
      </c>
      <c r="F74" t="s">
        <v>456</v>
      </c>
      <c r="G74">
        <v>11</v>
      </c>
      <c r="H74" t="s">
        <v>456</v>
      </c>
      <c r="I74">
        <v>11</v>
      </c>
      <c r="J74">
        <v>6</v>
      </c>
      <c r="K74">
        <v>70</v>
      </c>
      <c r="L74" s="5">
        <v>17.899999999999999</v>
      </c>
      <c r="M74" s="4">
        <f>Таблица12[[#This Row],[Протяженность маршрута (туда и обратно), км]]/Таблица12[[#This Row],[Всего]]/Таблица12[[#This Row],[Минимальный интервал движения, мин]]*60</f>
        <v>16.27272727272727</v>
      </c>
    </row>
    <row r="75" ht="14.25">
      <c r="A75">
        <v>87</v>
      </c>
      <c r="B75" s="1">
        <v>10</v>
      </c>
      <c r="C75" t="s">
        <v>298</v>
      </c>
      <c r="D75" t="s">
        <v>400</v>
      </c>
      <c r="E75" t="s">
        <v>456</v>
      </c>
      <c r="F75" t="s">
        <v>456</v>
      </c>
      <c r="G75">
        <v>6</v>
      </c>
      <c r="H75" t="s">
        <v>456</v>
      </c>
      <c r="I75">
        <v>6</v>
      </c>
      <c r="J75">
        <v>15</v>
      </c>
      <c r="K75">
        <v>90.900000000000006</v>
      </c>
      <c r="L75" s="5">
        <v>24.5</v>
      </c>
      <c r="M75" s="4">
        <f>Таблица12[[#This Row],[Протяженность маршрута (туда и обратно), км]]/Таблица12[[#This Row],[Всего]]/Таблица12[[#This Row],[Минимальный интервал движения, мин]]*60</f>
        <v>16.333333333333332</v>
      </c>
    </row>
    <row r="76" ht="14.25">
      <c r="A76">
        <v>71</v>
      </c>
      <c r="B76" s="1">
        <v>81</v>
      </c>
      <c r="C76" t="s">
        <v>37</v>
      </c>
      <c r="D76" t="s">
        <v>258</v>
      </c>
      <c r="E76" t="s">
        <v>456</v>
      </c>
      <c r="F76" t="s">
        <v>456</v>
      </c>
      <c r="G76">
        <v>4</v>
      </c>
      <c r="H76" t="s">
        <v>456</v>
      </c>
      <c r="I76">
        <v>4</v>
      </c>
      <c r="J76">
        <v>48</v>
      </c>
      <c r="K76">
        <v>192</v>
      </c>
      <c r="L76" s="5">
        <v>52.600000000000001</v>
      </c>
      <c r="M76" s="4">
        <f>Таблица12[[#This Row],[Протяженность маршрута (туда и обратно), км]]/Таблица12[[#This Row],[Всего]]/Таблица12[[#This Row],[Минимальный интервал движения, мин]]*60</f>
        <v>16.4375</v>
      </c>
    </row>
    <row r="77" ht="14.25">
      <c r="A77">
        <v>32</v>
      </c>
      <c r="B77" s="1">
        <v>36</v>
      </c>
      <c r="C77" t="s">
        <v>37</v>
      </c>
      <c r="D77" t="s">
        <v>145</v>
      </c>
      <c r="E77" t="s">
        <v>456</v>
      </c>
      <c r="F77" t="s">
        <v>456</v>
      </c>
      <c r="G77">
        <v>1</v>
      </c>
      <c r="H77" t="s">
        <v>456</v>
      </c>
      <c r="I77">
        <v>1</v>
      </c>
      <c r="J77">
        <v>72</v>
      </c>
      <c r="K77">
        <v>72</v>
      </c>
      <c r="L77" s="5">
        <v>19.800000000000001</v>
      </c>
      <c r="M77" s="4">
        <f>Таблица12[[#This Row],[Протяженность маршрута (туда и обратно), км]]/Таблица12[[#This Row],[Всего]]/Таблица12[[#This Row],[Минимальный интервал движения, мин]]*60</f>
        <v>16.5</v>
      </c>
    </row>
    <row r="78" ht="14.25">
      <c r="A78">
        <v>82</v>
      </c>
      <c r="B78" s="1">
        <v>96</v>
      </c>
      <c r="C78" t="s">
        <v>37</v>
      </c>
      <c r="D78" t="s">
        <v>287</v>
      </c>
      <c r="E78" t="s">
        <v>456</v>
      </c>
      <c r="F78" t="s">
        <v>456</v>
      </c>
      <c r="G78">
        <v>15</v>
      </c>
      <c r="H78" t="s">
        <v>456</v>
      </c>
      <c r="I78">
        <v>15</v>
      </c>
      <c r="J78">
        <v>13</v>
      </c>
      <c r="K78">
        <v>191</v>
      </c>
      <c r="L78" s="5">
        <v>53.700000000000003</v>
      </c>
      <c r="M78" s="4">
        <f>Таблица12[[#This Row],[Протяженность маршрута (туда и обратно), км]]/Таблица12[[#This Row],[Всего]]/Таблица12[[#This Row],[Минимальный интервал движения, мин]]*60</f>
        <v>16.523076923076925</v>
      </c>
    </row>
    <row r="79" ht="14.25">
      <c r="A79">
        <v>60</v>
      </c>
      <c r="B79" s="1">
        <v>68</v>
      </c>
      <c r="C79" t="s">
        <v>37</v>
      </c>
      <c r="D79" t="s">
        <v>223</v>
      </c>
      <c r="E79" t="s">
        <v>456</v>
      </c>
      <c r="F79">
        <v>1</v>
      </c>
      <c r="G79" t="s">
        <v>456</v>
      </c>
      <c r="H79" t="s">
        <v>456</v>
      </c>
      <c r="I79">
        <v>1</v>
      </c>
      <c r="J79">
        <v>51</v>
      </c>
      <c r="K79">
        <v>51</v>
      </c>
      <c r="L79" s="5">
        <v>14.1</v>
      </c>
      <c r="M79" s="4">
        <f>Таблица12[[#This Row],[Протяженность маршрута (туда и обратно), км]]/Таблица12[[#This Row],[Всего]]/Таблица12[[#This Row],[Минимальный интервал движения, мин]]*60</f>
        <v>16.588235294117649</v>
      </c>
    </row>
    <row r="80" ht="14.25">
      <c r="A80">
        <v>79</v>
      </c>
      <c r="B80" s="1">
        <v>93</v>
      </c>
      <c r="C80" t="s">
        <v>37</v>
      </c>
      <c r="D80" t="s">
        <v>284</v>
      </c>
      <c r="E80" t="s">
        <v>456</v>
      </c>
      <c r="F80">
        <v>12</v>
      </c>
      <c r="G80" t="s">
        <v>456</v>
      </c>
      <c r="H80" t="s">
        <v>456</v>
      </c>
      <c r="I80">
        <v>12</v>
      </c>
      <c r="J80">
        <v>16</v>
      </c>
      <c r="K80">
        <v>187</v>
      </c>
      <c r="L80" s="5">
        <v>53.399999999999999</v>
      </c>
      <c r="M80" s="4">
        <f>Таблица12[[#This Row],[Протяженность маршрута (туда и обратно), км]]/Таблица12[[#This Row],[Всего]]/Таблица12[[#This Row],[Минимальный интервал движения, мин]]*60</f>
        <v>16.6875</v>
      </c>
    </row>
    <row r="81" ht="14.25">
      <c r="A81">
        <v>5</v>
      </c>
      <c r="B81" s="1">
        <v>4</v>
      </c>
      <c r="C81" t="s">
        <v>37</v>
      </c>
      <c r="D81" t="s">
        <v>344</v>
      </c>
      <c r="E81" t="s">
        <v>456</v>
      </c>
      <c r="F81" t="s">
        <v>456</v>
      </c>
      <c r="G81">
        <v>15</v>
      </c>
      <c r="H81" t="s">
        <v>456</v>
      </c>
      <c r="I81">
        <v>15</v>
      </c>
      <c r="J81">
        <v>4</v>
      </c>
      <c r="K81">
        <v>62</v>
      </c>
      <c r="L81" s="5">
        <v>16.800000000000001</v>
      </c>
      <c r="M81" s="4">
        <f>Таблица12[[#This Row],[Протяженность маршрута (туда и обратно), км]]/Таблица12[[#This Row],[Всего]]/Таблица12[[#This Row],[Минимальный интервал движения, мин]]*60</f>
        <v>16.800000000000001</v>
      </c>
    </row>
    <row r="82" ht="14.25">
      <c r="A82">
        <v>28</v>
      </c>
      <c r="B82" s="1">
        <v>31</v>
      </c>
      <c r="C82" t="s">
        <v>37</v>
      </c>
      <c r="D82" t="s">
        <v>129</v>
      </c>
      <c r="E82">
        <v>1</v>
      </c>
      <c r="F82" t="s">
        <v>456</v>
      </c>
      <c r="G82" t="s">
        <v>456</v>
      </c>
      <c r="H82" t="s">
        <v>456</v>
      </c>
      <c r="I82">
        <v>1</v>
      </c>
      <c r="J82">
        <v>51</v>
      </c>
      <c r="K82">
        <v>51</v>
      </c>
      <c r="L82" s="5">
        <v>14.300000000000001</v>
      </c>
      <c r="M82" s="4">
        <f>Таблица12[[#This Row],[Протяженность маршрута (туда и обратно), км]]/Таблица12[[#This Row],[Всего]]/Таблица12[[#This Row],[Минимальный интервал движения, мин]]*60</f>
        <v>16.823529411764707</v>
      </c>
    </row>
    <row r="83" ht="14.25">
      <c r="A83">
        <v>63</v>
      </c>
      <c r="B83" s="1">
        <v>72</v>
      </c>
      <c r="C83" t="s">
        <v>37</v>
      </c>
      <c r="D83" t="s">
        <v>232</v>
      </c>
      <c r="E83" t="s">
        <v>456</v>
      </c>
      <c r="F83">
        <v>3</v>
      </c>
      <c r="G83" t="s">
        <v>456</v>
      </c>
      <c r="H83" t="s">
        <v>456</v>
      </c>
      <c r="I83">
        <v>3</v>
      </c>
      <c r="J83">
        <v>30</v>
      </c>
      <c r="K83">
        <v>91</v>
      </c>
      <c r="L83" s="5">
        <v>25.300000000000001</v>
      </c>
      <c r="M83" s="4">
        <f>Таблица12[[#This Row],[Протяженность маршрута (туда и обратно), км]]/Таблица12[[#This Row],[Всего]]/Таблица12[[#This Row],[Минимальный интервал движения, мин]]*60</f>
        <v>16.866666666666667</v>
      </c>
    </row>
    <row r="84" ht="14.25">
      <c r="A84">
        <v>72</v>
      </c>
      <c r="B84" s="1">
        <v>82</v>
      </c>
      <c r="C84" t="s">
        <v>37</v>
      </c>
      <c r="D84" t="s">
        <v>261</v>
      </c>
      <c r="E84" t="s">
        <v>456</v>
      </c>
      <c r="F84">
        <v>14</v>
      </c>
      <c r="G84" t="s">
        <v>456</v>
      </c>
      <c r="H84" t="s">
        <v>456</v>
      </c>
      <c r="I84">
        <v>14</v>
      </c>
      <c r="J84">
        <v>9</v>
      </c>
      <c r="K84">
        <v>122</v>
      </c>
      <c r="L84" s="5">
        <v>35.5</v>
      </c>
      <c r="M84" s="4">
        <f>Таблица12[[#This Row],[Протяженность маршрута (туда и обратно), км]]/Таблица12[[#This Row],[Всего]]/Таблица12[[#This Row],[Минимальный интервал движения, мин]]*60</f>
        <v>16.904761904761905</v>
      </c>
    </row>
    <row r="85" ht="14.25">
      <c r="A85">
        <v>33</v>
      </c>
      <c r="B85" s="1">
        <v>38</v>
      </c>
      <c r="C85" t="s">
        <v>37</v>
      </c>
      <c r="D85" t="s">
        <v>148</v>
      </c>
      <c r="E85" t="s">
        <v>456</v>
      </c>
      <c r="F85">
        <v>8</v>
      </c>
      <c r="G85" t="s">
        <v>456</v>
      </c>
      <c r="H85" t="s">
        <v>456</v>
      </c>
      <c r="I85">
        <v>8</v>
      </c>
      <c r="J85">
        <v>13</v>
      </c>
      <c r="K85">
        <v>105</v>
      </c>
      <c r="L85" s="5">
        <v>29.399999999999999</v>
      </c>
      <c r="M85" s="4">
        <f>Таблица12[[#This Row],[Протяженность маршрута (туда и обратно), км]]/Таблица12[[#This Row],[Всего]]/Таблица12[[#This Row],[Минимальный интервал движения, мин]]*60</f>
        <v>16.96153846153846</v>
      </c>
    </row>
    <row r="86" ht="14.25">
      <c r="A86">
        <v>65</v>
      </c>
      <c r="B86" s="1">
        <v>74</v>
      </c>
      <c r="C86" t="s">
        <v>37</v>
      </c>
      <c r="D86" t="s">
        <v>238</v>
      </c>
      <c r="E86">
        <v>6</v>
      </c>
      <c r="F86" t="s">
        <v>456</v>
      </c>
      <c r="G86" t="s">
        <v>456</v>
      </c>
      <c r="H86" t="s">
        <v>456</v>
      </c>
      <c r="I86">
        <v>6</v>
      </c>
      <c r="J86">
        <v>25</v>
      </c>
      <c r="K86">
        <v>152</v>
      </c>
      <c r="L86" s="5">
        <v>42.5</v>
      </c>
      <c r="M86" s="4">
        <f>Таблица12[[#This Row],[Протяженность маршрута (туда и обратно), км]]/Таблица12[[#This Row],[Всего]]/Таблица12[[#This Row],[Минимальный интервал движения, мин]]*60</f>
        <v>17</v>
      </c>
    </row>
    <row r="87" ht="14.25">
      <c r="A87">
        <v>24</v>
      </c>
      <c r="B87" s="1">
        <v>25</v>
      </c>
      <c r="C87" t="s">
        <v>37</v>
      </c>
      <c r="D87" t="s">
        <v>113</v>
      </c>
      <c r="E87" t="s">
        <v>456</v>
      </c>
      <c r="F87">
        <v>8</v>
      </c>
      <c r="G87" t="s">
        <v>456</v>
      </c>
      <c r="H87" t="s">
        <v>456</v>
      </c>
      <c r="I87">
        <v>8</v>
      </c>
      <c r="J87">
        <v>22</v>
      </c>
      <c r="K87">
        <v>177</v>
      </c>
      <c r="L87" s="5">
        <v>50.700000000000003</v>
      </c>
      <c r="M87" s="4">
        <f>Таблица12[[#This Row],[Протяженность маршрута (туда и обратно), км]]/Таблица12[[#This Row],[Всего]]/Таблица12[[#This Row],[Минимальный интервал движения, мин]]*60</f>
        <v>17.28409090909091</v>
      </c>
    </row>
    <row r="88" ht="14.25">
      <c r="A88">
        <v>36</v>
      </c>
      <c r="B88" s="1">
        <v>40</v>
      </c>
      <c r="C88" t="s">
        <v>37</v>
      </c>
      <c r="D88" t="s">
        <v>356</v>
      </c>
      <c r="E88" t="s">
        <v>456</v>
      </c>
      <c r="F88">
        <v>8</v>
      </c>
      <c r="G88">
        <v>10</v>
      </c>
      <c r="H88" t="s">
        <v>456</v>
      </c>
      <c r="I88">
        <v>18</v>
      </c>
      <c r="J88">
        <v>9</v>
      </c>
      <c r="K88">
        <v>170</v>
      </c>
      <c r="L88" s="5">
        <v>47</v>
      </c>
      <c r="M88" s="4">
        <f>Таблица12[[#This Row],[Протяженность маршрута (туда и обратно), км]]/Таблица12[[#This Row],[Всего]]/Таблица12[[#This Row],[Минимальный интервал движения, мин]]*60</f>
        <v>17.407407407407408</v>
      </c>
    </row>
    <row r="89" ht="14.25">
      <c r="A89">
        <v>43</v>
      </c>
      <c r="B89" s="1">
        <v>48</v>
      </c>
      <c r="C89" t="s">
        <v>37</v>
      </c>
      <c r="D89" t="s">
        <v>79</v>
      </c>
      <c r="E89" t="s">
        <v>456</v>
      </c>
      <c r="F89">
        <v>2</v>
      </c>
      <c r="G89" t="s">
        <v>456</v>
      </c>
      <c r="H89" t="s">
        <v>456</v>
      </c>
      <c r="I89">
        <v>2</v>
      </c>
      <c r="J89">
        <v>32</v>
      </c>
      <c r="K89">
        <v>65</v>
      </c>
      <c r="L89" s="5">
        <v>18.600000000000001</v>
      </c>
      <c r="M89" s="4">
        <f>Таблица12[[#This Row],[Протяженность маршрута (туда и обратно), км]]/Таблица12[[#This Row],[Всего]]/Таблица12[[#This Row],[Минимальный интервал движения, мин]]*60</f>
        <v>17.4375</v>
      </c>
    </row>
    <row r="90" ht="14.25">
      <c r="A90">
        <v>19</v>
      </c>
      <c r="B90" s="1">
        <v>19</v>
      </c>
      <c r="C90" t="s">
        <v>37</v>
      </c>
      <c r="D90" t="s">
        <v>98</v>
      </c>
      <c r="E90" t="s">
        <v>456</v>
      </c>
      <c r="F90">
        <v>7</v>
      </c>
      <c r="G90" t="s">
        <v>456</v>
      </c>
      <c r="H90" t="s">
        <v>456</v>
      </c>
      <c r="I90">
        <v>7</v>
      </c>
      <c r="J90">
        <v>15</v>
      </c>
      <c r="K90">
        <v>107</v>
      </c>
      <c r="L90" s="5">
        <v>30.800000000000001</v>
      </c>
      <c r="M90" s="4">
        <f>Таблица12[[#This Row],[Протяженность маршрута (туда и обратно), км]]/Таблица12[[#This Row],[Всего]]/Таблица12[[#This Row],[Минимальный интервал движения, мин]]*60</f>
        <v>17.600000000000001</v>
      </c>
    </row>
    <row r="91" ht="14.25">
      <c r="A91">
        <v>86</v>
      </c>
      <c r="B91" s="1">
        <v>1</v>
      </c>
      <c r="C91" t="s">
        <v>298</v>
      </c>
      <c r="D91" t="s">
        <v>434</v>
      </c>
      <c r="E91" t="s">
        <v>456</v>
      </c>
      <c r="F91" t="s">
        <v>456</v>
      </c>
      <c r="G91" t="s">
        <v>456</v>
      </c>
      <c r="H91">
        <v>16</v>
      </c>
      <c r="I91">
        <v>16</v>
      </c>
      <c r="J91">
        <v>6</v>
      </c>
      <c r="K91">
        <v>98.5</v>
      </c>
      <c r="L91" s="5">
        <v>28.199999999999999</v>
      </c>
      <c r="M91" s="4">
        <f>Таблица12[[#This Row],[Протяженность маршрута (туда и обратно), км]]/Таблица12[[#This Row],[Всего]]/Таблица12[[#This Row],[Минимальный интервал движения, мин]]*60</f>
        <v>17.625</v>
      </c>
    </row>
    <row r="92" ht="14.25">
      <c r="A92">
        <v>68</v>
      </c>
      <c r="B92" s="1">
        <v>76</v>
      </c>
      <c r="C92" t="s">
        <v>37</v>
      </c>
      <c r="D92" t="s">
        <v>247</v>
      </c>
      <c r="E92">
        <v>4</v>
      </c>
      <c r="F92" t="s">
        <v>456</v>
      </c>
      <c r="G92" t="s">
        <v>456</v>
      </c>
      <c r="H92" t="s">
        <v>456</v>
      </c>
      <c r="I92">
        <v>4</v>
      </c>
      <c r="J92">
        <v>13</v>
      </c>
      <c r="K92">
        <v>52</v>
      </c>
      <c r="L92" s="5">
        <v>15.4</v>
      </c>
      <c r="M92" s="4">
        <f>Таблица12[[#This Row],[Протяженность маршрута (туда и обратно), км]]/Таблица12[[#This Row],[Всего]]/Таблица12[[#This Row],[Минимальный интервал движения, мин]]*60</f>
        <v>17.76923076923077</v>
      </c>
    </row>
    <row r="93" ht="14.25">
      <c r="A93">
        <v>55</v>
      </c>
      <c r="B93" s="1">
        <v>64</v>
      </c>
      <c r="C93" t="s">
        <v>37</v>
      </c>
      <c r="D93" t="s">
        <v>365</v>
      </c>
      <c r="E93">
        <v>3</v>
      </c>
      <c r="F93" t="s">
        <v>456</v>
      </c>
      <c r="G93" t="s">
        <v>456</v>
      </c>
      <c r="H93" t="s">
        <v>456</v>
      </c>
      <c r="I93">
        <v>3</v>
      </c>
      <c r="J93">
        <v>22</v>
      </c>
      <c r="K93">
        <v>66</v>
      </c>
      <c r="L93" s="5">
        <v>20</v>
      </c>
      <c r="M93" s="4">
        <f>Таблица12[[#This Row],[Протяженность маршрута (туда и обратно), км]]/Таблица12[[#This Row],[Всего]]/Таблица12[[#This Row],[Минимальный интервал движения, мин]]*60</f>
        <v>18.181818181818183</v>
      </c>
    </row>
    <row r="94" ht="14.25">
      <c r="A94">
        <v>13</v>
      </c>
      <c r="B94" s="1">
        <v>13</v>
      </c>
      <c r="C94" t="s">
        <v>37</v>
      </c>
      <c r="D94" t="s">
        <v>76</v>
      </c>
      <c r="E94" t="s">
        <v>456</v>
      </c>
      <c r="F94">
        <v>10</v>
      </c>
      <c r="G94" t="s">
        <v>456</v>
      </c>
      <c r="H94" t="s">
        <v>456</v>
      </c>
      <c r="I94">
        <v>10</v>
      </c>
      <c r="J94">
        <v>15</v>
      </c>
      <c r="K94">
        <v>147</v>
      </c>
      <c r="L94" s="5">
        <v>45.799999999999997</v>
      </c>
      <c r="M94" s="4">
        <f>Таблица12[[#This Row],[Протяженность маршрута (туда и обратно), км]]/Таблица12[[#This Row],[Всего]]/Таблица12[[#This Row],[Минимальный интервал движения, мин]]*60</f>
        <v>18.32</v>
      </c>
    </row>
    <row r="95" ht="14.25">
      <c r="A95">
        <v>88</v>
      </c>
      <c r="B95" s="1">
        <v>11</v>
      </c>
      <c r="C95" t="s">
        <v>298</v>
      </c>
      <c r="D95" t="s">
        <v>402</v>
      </c>
      <c r="E95" t="s">
        <v>456</v>
      </c>
      <c r="F95" t="s">
        <v>456</v>
      </c>
      <c r="G95" t="s">
        <v>456</v>
      </c>
      <c r="H95">
        <v>17</v>
      </c>
      <c r="I95">
        <v>17</v>
      </c>
      <c r="J95">
        <v>7</v>
      </c>
      <c r="K95">
        <v>112.90000000000001</v>
      </c>
      <c r="L95" s="5">
        <v>36.799999999999997</v>
      </c>
      <c r="M95" s="4">
        <f>Таблица12[[#This Row],[Протяженность маршрута (туда и обратно), км]]/Таблица12[[#This Row],[Всего]]/Таблица12[[#This Row],[Минимальный интервал движения, мин]]*60</f>
        <v>18.554621848739494</v>
      </c>
    </row>
    <row r="96" ht="14.25">
      <c r="A96">
        <v>64</v>
      </c>
      <c r="B96" s="1">
        <v>73</v>
      </c>
      <c r="C96" t="s">
        <v>37</v>
      </c>
      <c r="D96" t="s">
        <v>235</v>
      </c>
      <c r="E96" t="s">
        <v>456</v>
      </c>
      <c r="F96">
        <v>7</v>
      </c>
      <c r="G96" t="s">
        <v>456</v>
      </c>
      <c r="H96" t="s">
        <v>456</v>
      </c>
      <c r="I96">
        <v>7</v>
      </c>
      <c r="J96">
        <v>13</v>
      </c>
      <c r="K96">
        <v>94</v>
      </c>
      <c r="L96" s="5">
        <v>28.399999999999999</v>
      </c>
      <c r="M96" s="4">
        <f>Таблица12[[#This Row],[Протяженность маршрута (туда и обратно), км]]/Таблица12[[#This Row],[Всего]]/Таблица12[[#This Row],[Минимальный интервал движения, мин]]*60</f>
        <v>18.725274725274726</v>
      </c>
    </row>
    <row r="97" ht="14.25">
      <c r="A97">
        <v>67</v>
      </c>
      <c r="B97" s="1">
        <v>75</v>
      </c>
      <c r="C97" t="s">
        <v>37</v>
      </c>
      <c r="D97" t="s">
        <v>244</v>
      </c>
      <c r="E97">
        <v>3</v>
      </c>
      <c r="F97" t="s">
        <v>456</v>
      </c>
      <c r="G97" t="s">
        <v>456</v>
      </c>
      <c r="H97" t="s">
        <v>456</v>
      </c>
      <c r="I97">
        <v>3</v>
      </c>
      <c r="J97">
        <v>23</v>
      </c>
      <c r="K97">
        <v>69</v>
      </c>
      <c r="L97" s="5">
        <v>21.600000000000001</v>
      </c>
      <c r="M97" s="4">
        <f>Таблица12[[#This Row],[Протяженность маршрута (туда и обратно), км]]/Таблица12[[#This Row],[Всего]]/Таблица12[[#This Row],[Минимальный интервал движения, мин]]*60</f>
        <v>18.782608695652176</v>
      </c>
    </row>
    <row r="98" ht="14.25">
      <c r="A98">
        <v>54</v>
      </c>
      <c r="B98" s="1">
        <v>63</v>
      </c>
      <c r="C98" t="s">
        <v>37</v>
      </c>
      <c r="D98" t="s">
        <v>204</v>
      </c>
      <c r="E98" t="s">
        <v>456</v>
      </c>
      <c r="F98" t="s">
        <v>456</v>
      </c>
      <c r="G98">
        <v>10</v>
      </c>
      <c r="H98" t="s">
        <v>456</v>
      </c>
      <c r="I98">
        <v>10</v>
      </c>
      <c r="J98">
        <v>13</v>
      </c>
      <c r="K98">
        <v>134</v>
      </c>
      <c r="L98" s="5">
        <v>41.100000000000001</v>
      </c>
      <c r="M98" s="4">
        <f>Таблица12[[#This Row],[Протяженность маршрута (туда и обратно), км]]/Таблица12[[#This Row],[Всего]]/Таблица12[[#This Row],[Минимальный интервал движения, мин]]*60</f>
        <v>18.969230769230769</v>
      </c>
    </row>
    <row r="99" ht="14.25">
      <c r="A99">
        <v>29</v>
      </c>
      <c r="B99" s="1">
        <v>32</v>
      </c>
      <c r="C99" t="s">
        <v>37</v>
      </c>
      <c r="D99" t="s">
        <v>132</v>
      </c>
      <c r="E99" t="s">
        <v>456</v>
      </c>
      <c r="F99">
        <v>6</v>
      </c>
      <c r="G99" t="s">
        <v>456</v>
      </c>
      <c r="H99" t="s">
        <v>456</v>
      </c>
      <c r="I99">
        <v>6</v>
      </c>
      <c r="J99">
        <v>9</v>
      </c>
      <c r="K99">
        <v>56</v>
      </c>
      <c r="L99" s="5">
        <v>17.100000000000001</v>
      </c>
      <c r="M99" s="4">
        <f>Таблица12[[#This Row],[Протяженность маршрута (туда и обратно), км]]/Таблица12[[#This Row],[Всего]]/Таблица12[[#This Row],[Минимальный интервал движения, мин]]*60</f>
        <v>19</v>
      </c>
    </row>
    <row r="100" ht="14.25">
      <c r="A100">
        <v>34</v>
      </c>
      <c r="B100" s="1">
        <v>39</v>
      </c>
      <c r="C100" t="s">
        <v>37</v>
      </c>
      <c r="D100" t="s">
        <v>151</v>
      </c>
      <c r="E100" t="s">
        <v>456</v>
      </c>
      <c r="F100" t="s">
        <v>456</v>
      </c>
      <c r="G100">
        <v>2</v>
      </c>
      <c r="H100" t="s">
        <v>456</v>
      </c>
      <c r="I100">
        <v>2</v>
      </c>
      <c r="J100">
        <v>31</v>
      </c>
      <c r="K100">
        <v>63</v>
      </c>
      <c r="L100" s="5">
        <v>19.800000000000001</v>
      </c>
      <c r="M100" s="4">
        <f>Таблица12[[#This Row],[Протяженность маршрута (туда и обратно), км]]/Таблица12[[#This Row],[Всего]]/Таблица12[[#This Row],[Минимальный интервал движения, мин]]*60</f>
        <v>19.161290322580648</v>
      </c>
    </row>
    <row r="101" ht="14.25">
      <c r="A101">
        <v>91</v>
      </c>
      <c r="B101" s="1">
        <v>15</v>
      </c>
      <c r="C101" t="s">
        <v>298</v>
      </c>
      <c r="D101" t="s">
        <v>438</v>
      </c>
      <c r="E101" t="s">
        <v>456</v>
      </c>
      <c r="F101" t="s">
        <v>456</v>
      </c>
      <c r="G101" t="s">
        <v>456</v>
      </c>
      <c r="H101">
        <v>11</v>
      </c>
      <c r="I101">
        <v>11</v>
      </c>
      <c r="J101">
        <v>7</v>
      </c>
      <c r="K101">
        <v>72.5</v>
      </c>
      <c r="L101" s="5">
        <v>27.100000000000001</v>
      </c>
      <c r="M101" s="4">
        <f>Таблица12[[#This Row],[Протяженность маршрута (туда и обратно), км]]/Таблица12[[#This Row],[Всего]]/Таблица12[[#This Row],[Минимальный интервал движения, мин]]*60</f>
        <v>21.116883116883116</v>
      </c>
    </row>
    <row r="102" ht="14.25">
      <c r="A102">
        <v>89</v>
      </c>
      <c r="B102" s="1">
        <v>12</v>
      </c>
      <c r="C102" t="s">
        <v>298</v>
      </c>
      <c r="D102" t="s">
        <v>378</v>
      </c>
      <c r="E102" t="s">
        <v>456</v>
      </c>
      <c r="F102" t="s">
        <v>456</v>
      </c>
      <c r="G102" t="s">
        <v>456</v>
      </c>
      <c r="H102" t="s">
        <v>459</v>
      </c>
      <c r="I102">
        <v>18</v>
      </c>
      <c r="J102">
        <v>6</v>
      </c>
      <c r="K102">
        <v>112</v>
      </c>
      <c r="L102" s="5">
        <v>39.600000000000001</v>
      </c>
      <c r="M102" s="4">
        <f>Таблица12[[#This Row],[Протяженность маршрута (туда и обратно), км]]/Таблица12[[#This Row],[Всего]]/Таблица12[[#This Row],[Минимальный интервал движения, мин]]*60</f>
        <v>22</v>
      </c>
    </row>
    <row r="103" ht="14.25">
      <c r="A103">
        <v>90</v>
      </c>
      <c r="B103" s="1">
        <v>14</v>
      </c>
      <c r="C103" t="s">
        <v>298</v>
      </c>
      <c r="D103" t="s">
        <v>436</v>
      </c>
      <c r="E103" t="s">
        <v>456</v>
      </c>
      <c r="F103" t="s">
        <v>456</v>
      </c>
      <c r="G103" t="s">
        <v>456</v>
      </c>
      <c r="H103">
        <v>13</v>
      </c>
      <c r="I103">
        <v>13</v>
      </c>
      <c r="J103">
        <v>6</v>
      </c>
      <c r="K103">
        <v>73.900000000000006</v>
      </c>
      <c r="L103" s="5">
        <v>29.5</v>
      </c>
      <c r="M103" s="4">
        <f>Таблица12[[#This Row],[Протяженность маршрута (туда и обратно), км]]/Таблица12[[#This Row],[Всего]]/Таблица12[[#This Row],[Минимальный интервал движения, мин]]*60</f>
        <v>22.692307692307693</v>
      </c>
    </row>
    <row r="104" ht="14.25">
      <c r="B104" s="1"/>
    </row>
    <row r="105" ht="14.25">
      <c r="B105" s="1"/>
    </row>
    <row r="106" ht="14.25">
      <c r="B106" s="1"/>
    </row>
    <row r="107" ht="14.25">
      <c r="B107" s="1"/>
    </row>
    <row r="108" ht="14.25">
      <c r="B108" s="1"/>
    </row>
    <row r="109" ht="14.25">
      <c r="B109"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5" max="5" width="32.28125"/>
    <col customWidth="1" min="6" max="6" width="102.57421875"/>
    <col customWidth="1" min="7" max="7" width="19.2812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44</v>
      </c>
      <c r="E4" t="s">
        <v>45</v>
      </c>
      <c r="F4" t="s">
        <v>46</v>
      </c>
      <c r="G4">
        <v>19.5</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53</v>
      </c>
      <c r="E7" t="s">
        <v>54</v>
      </c>
      <c r="F7" t="s">
        <v>55</v>
      </c>
      <c r="G7">
        <v>19.800000000000001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t="s">
        <v>88</v>
      </c>
      <c r="C19" s="3" t="s">
        <v>37</v>
      </c>
      <c r="D19" t="s">
        <v>89</v>
      </c>
      <c r="E19" t="s">
        <v>90</v>
      </c>
      <c r="F19" t="s">
        <v>91</v>
      </c>
      <c r="G19">
        <v>35.100000000000001</v>
      </c>
    </row>
    <row r="20" ht="14.25">
      <c r="A20">
        <v>19</v>
      </c>
      <c r="B20" s="1">
        <v>18</v>
      </c>
      <c r="C20" s="3" t="s">
        <v>37</v>
      </c>
      <c r="D20" t="s">
        <v>92</v>
      </c>
      <c r="E20" t="s">
        <v>93</v>
      </c>
      <c r="F20" t="s">
        <v>94</v>
      </c>
      <c r="G20">
        <v>50.600000000000001</v>
      </c>
    </row>
    <row r="21" ht="14.25">
      <c r="A21">
        <v>20</v>
      </c>
      <c r="B21" s="1" t="s">
        <v>22</v>
      </c>
      <c r="C21" s="3" t="s">
        <v>37</v>
      </c>
      <c r="D21" t="s">
        <v>95</v>
      </c>
      <c r="E21" t="s">
        <v>96</v>
      </c>
      <c r="F21" t="s">
        <v>97</v>
      </c>
      <c r="G21">
        <v>53.600000000000001</v>
      </c>
    </row>
    <row r="22" ht="14.25">
      <c r="A22">
        <v>21</v>
      </c>
      <c r="B22" s="1">
        <v>19</v>
      </c>
      <c r="C22" s="3" t="s">
        <v>37</v>
      </c>
      <c r="D22" t="s">
        <v>98</v>
      </c>
      <c r="E22" t="s">
        <v>99</v>
      </c>
      <c r="F22" t="s">
        <v>100</v>
      </c>
      <c r="G22">
        <v>31.800000000000001</v>
      </c>
    </row>
    <row r="23" ht="14.25">
      <c r="A23">
        <v>22</v>
      </c>
      <c r="B23" s="1">
        <v>20</v>
      </c>
      <c r="C23" s="3" t="s">
        <v>37</v>
      </c>
      <c r="D23" t="s">
        <v>101</v>
      </c>
      <c r="E23" t="s">
        <v>102</v>
      </c>
      <c r="F23" t="s">
        <v>103</v>
      </c>
      <c r="G23">
        <v>22.899999999999999</v>
      </c>
    </row>
    <row r="24" ht="14.25">
      <c r="A24">
        <v>23</v>
      </c>
      <c r="B24" s="1">
        <v>21</v>
      </c>
      <c r="C24" s="3" t="s">
        <v>37</v>
      </c>
      <c r="D24" t="s">
        <v>104</v>
      </c>
      <c r="E24" t="s">
        <v>105</v>
      </c>
      <c r="F24" t="s">
        <v>106</v>
      </c>
      <c r="G24">
        <v>26.699999999999999</v>
      </c>
    </row>
    <row r="25" ht="14.25">
      <c r="A25">
        <v>24</v>
      </c>
      <c r="B25" s="1">
        <v>22</v>
      </c>
      <c r="C25" s="3" t="s">
        <v>37</v>
      </c>
      <c r="D25" t="s">
        <v>107</v>
      </c>
      <c r="E25" t="s">
        <v>108</v>
      </c>
      <c r="F25" t="s">
        <v>109</v>
      </c>
      <c r="G25">
        <v>30.100000000000001</v>
      </c>
    </row>
    <row r="26" ht="14.25">
      <c r="A26">
        <v>25</v>
      </c>
      <c r="B26" s="1">
        <v>24</v>
      </c>
      <c r="C26" s="3" t="s">
        <v>37</v>
      </c>
      <c r="D26" t="s">
        <v>110</v>
      </c>
      <c r="E26" t="s">
        <v>111</v>
      </c>
      <c r="F26" t="s">
        <v>112</v>
      </c>
      <c r="G26">
        <v>27.100000000000001</v>
      </c>
    </row>
    <row r="27" ht="14.25">
      <c r="A27">
        <v>26</v>
      </c>
      <c r="B27" s="1">
        <v>25</v>
      </c>
      <c r="C27" s="3" t="s">
        <v>37</v>
      </c>
      <c r="D27" t="s">
        <v>113</v>
      </c>
      <c r="E27" t="s">
        <v>114</v>
      </c>
      <c r="F27" t="s">
        <v>115</v>
      </c>
      <c r="G27">
        <v>50.700000000000003</v>
      </c>
    </row>
    <row r="28" ht="14.25">
      <c r="A28">
        <v>27</v>
      </c>
      <c r="B28" s="1">
        <v>26</v>
      </c>
      <c r="C28" s="3" t="s">
        <v>37</v>
      </c>
      <c r="D28" t="s">
        <v>89</v>
      </c>
      <c r="E28" t="s">
        <v>116</v>
      </c>
      <c r="F28" t="s">
        <v>117</v>
      </c>
      <c r="G28">
        <v>23.600000000000001</v>
      </c>
    </row>
    <row r="29" ht="14.25">
      <c r="A29">
        <v>28</v>
      </c>
      <c r="B29" s="1">
        <v>27</v>
      </c>
      <c r="C29" s="3" t="s">
        <v>37</v>
      </c>
      <c r="D29" t="s">
        <v>38</v>
      </c>
      <c r="E29" t="s">
        <v>118</v>
      </c>
      <c r="F29" t="s">
        <v>119</v>
      </c>
      <c r="G29">
        <v>35.200000000000003</v>
      </c>
    </row>
    <row r="30" ht="14.25">
      <c r="A30">
        <v>29</v>
      </c>
      <c r="B30" s="1">
        <v>28</v>
      </c>
      <c r="C30" s="3" t="s">
        <v>37</v>
      </c>
      <c r="D30" t="s">
        <v>120</v>
      </c>
      <c r="E30" t="s">
        <v>121</v>
      </c>
      <c r="F30" t="s">
        <v>122</v>
      </c>
      <c r="G30">
        <v>22.399999999999999</v>
      </c>
    </row>
    <row r="31" ht="14.25">
      <c r="A31">
        <v>30</v>
      </c>
      <c r="B31" s="1">
        <v>29</v>
      </c>
      <c r="C31" s="3" t="s">
        <v>37</v>
      </c>
      <c r="D31" t="s">
        <v>123</v>
      </c>
      <c r="E31" t="s">
        <v>124</v>
      </c>
      <c r="F31" t="s">
        <v>125</v>
      </c>
      <c r="G31">
        <v>50.899999999999999</v>
      </c>
    </row>
    <row r="32" ht="14.25">
      <c r="A32">
        <v>31</v>
      </c>
      <c r="B32" s="1">
        <v>30</v>
      </c>
      <c r="C32" s="3" t="s">
        <v>37</v>
      </c>
      <c r="D32" t="s">
        <v>126</v>
      </c>
      <c r="E32" t="s">
        <v>127</v>
      </c>
      <c r="F32" t="s">
        <v>128</v>
      </c>
      <c r="G32">
        <v>19.5</v>
      </c>
    </row>
    <row r="33" ht="14.25">
      <c r="A33">
        <v>32</v>
      </c>
      <c r="B33" s="1">
        <v>31</v>
      </c>
      <c r="C33" s="3" t="s">
        <v>37</v>
      </c>
      <c r="D33" t="s">
        <v>129</v>
      </c>
      <c r="E33" t="s">
        <v>130</v>
      </c>
      <c r="F33" t="s">
        <v>131</v>
      </c>
      <c r="G33">
        <v>14.300000000000001</v>
      </c>
    </row>
    <row r="34" ht="14.25">
      <c r="A34">
        <v>33</v>
      </c>
      <c r="B34" s="1">
        <v>32</v>
      </c>
      <c r="C34" s="3" t="s">
        <v>37</v>
      </c>
      <c r="D34" t="s">
        <v>132</v>
      </c>
      <c r="E34" t="s">
        <v>133</v>
      </c>
      <c r="F34" t="s">
        <v>134</v>
      </c>
      <c r="G34">
        <v>17.100000000000001</v>
      </c>
    </row>
    <row r="35" ht="14.25">
      <c r="A35">
        <v>34</v>
      </c>
      <c r="B35" s="1">
        <v>33</v>
      </c>
      <c r="C35" s="3" t="s">
        <v>37</v>
      </c>
      <c r="D35" t="s">
        <v>135</v>
      </c>
      <c r="E35" t="s">
        <v>136</v>
      </c>
      <c r="F35" t="s">
        <v>137</v>
      </c>
      <c r="G35">
        <v>31.300000000000001</v>
      </c>
    </row>
    <row r="36" ht="14.25">
      <c r="A36">
        <v>35</v>
      </c>
      <c r="B36" s="1">
        <v>34</v>
      </c>
      <c r="C36" s="3" t="s">
        <v>37</v>
      </c>
      <c r="D36" t="s">
        <v>53</v>
      </c>
      <c r="E36" t="s">
        <v>138</v>
      </c>
      <c r="F36" t="s">
        <v>139</v>
      </c>
      <c r="G36">
        <v>17.800000000000001</v>
      </c>
    </row>
    <row r="37" ht="14.25">
      <c r="A37">
        <v>36</v>
      </c>
      <c r="B37" s="1" t="s">
        <v>23</v>
      </c>
      <c r="C37" s="3" t="s">
        <v>37</v>
      </c>
      <c r="D37" t="s">
        <v>53</v>
      </c>
      <c r="E37" t="s">
        <v>140</v>
      </c>
      <c r="F37" t="s">
        <v>141</v>
      </c>
      <c r="G37">
        <v>17.899999999999999</v>
      </c>
    </row>
    <row r="38" ht="14.25">
      <c r="A38">
        <v>37</v>
      </c>
      <c r="B38" s="1">
        <v>35</v>
      </c>
      <c r="C38" s="3" t="s">
        <v>37</v>
      </c>
      <c r="D38" t="s">
        <v>142</v>
      </c>
      <c r="E38" t="s">
        <v>143</v>
      </c>
      <c r="F38" t="s">
        <v>144</v>
      </c>
      <c r="G38">
        <v>43.799999999999997</v>
      </c>
    </row>
    <row r="39" ht="14.25">
      <c r="A39">
        <v>38</v>
      </c>
      <c r="B39" s="1">
        <v>36</v>
      </c>
      <c r="C39" s="3" t="s">
        <v>37</v>
      </c>
      <c r="D39" t="s">
        <v>145</v>
      </c>
      <c r="E39" t="s">
        <v>146</v>
      </c>
      <c r="F39" t="s">
        <v>147</v>
      </c>
      <c r="G39">
        <v>19.800000000000001</v>
      </c>
    </row>
    <row r="40" ht="14.25">
      <c r="A40">
        <v>39</v>
      </c>
      <c r="B40" s="1">
        <v>38</v>
      </c>
      <c r="C40" s="3" t="s">
        <v>37</v>
      </c>
      <c r="D40" t="s">
        <v>148</v>
      </c>
      <c r="E40" t="s">
        <v>149</v>
      </c>
      <c r="F40" t="s">
        <v>150</v>
      </c>
      <c r="G40">
        <v>29.399999999999999</v>
      </c>
    </row>
    <row r="41" ht="14.25">
      <c r="A41">
        <v>40</v>
      </c>
      <c r="B41" s="1">
        <v>39</v>
      </c>
      <c r="C41" s="3" t="s">
        <v>37</v>
      </c>
      <c r="D41" t="s">
        <v>151</v>
      </c>
      <c r="E41" t="s">
        <v>152</v>
      </c>
      <c r="F41" t="s">
        <v>153</v>
      </c>
      <c r="G41">
        <v>19.800000000000001</v>
      </c>
    </row>
    <row r="42" ht="14.25">
      <c r="A42">
        <v>41</v>
      </c>
      <c r="B42" s="1">
        <v>40</v>
      </c>
      <c r="C42" s="3" t="s">
        <v>37</v>
      </c>
      <c r="D42" t="s">
        <v>154</v>
      </c>
      <c r="E42" t="s">
        <v>155</v>
      </c>
      <c r="F42" t="s">
        <v>156</v>
      </c>
      <c r="G42">
        <v>60.700000000000003</v>
      </c>
    </row>
    <row r="43" ht="14.25">
      <c r="A43">
        <v>42</v>
      </c>
      <c r="B43" s="1">
        <v>41</v>
      </c>
      <c r="C43" s="3" t="s">
        <v>37</v>
      </c>
      <c r="D43" t="s">
        <v>157</v>
      </c>
      <c r="E43" t="s">
        <v>158</v>
      </c>
      <c r="F43" t="s">
        <v>159</v>
      </c>
      <c r="G43">
        <v>13.699999999999999</v>
      </c>
    </row>
    <row r="44" ht="14.25">
      <c r="A44">
        <v>43</v>
      </c>
      <c r="B44" s="1">
        <v>42</v>
      </c>
      <c r="C44" s="3" t="s">
        <v>37</v>
      </c>
      <c r="D44" t="s">
        <v>142</v>
      </c>
      <c r="E44" t="s">
        <v>160</v>
      </c>
      <c r="F44" t="s">
        <v>161</v>
      </c>
      <c r="G44">
        <v>42.899999999999999</v>
      </c>
    </row>
    <row r="45" ht="14.25">
      <c r="A45">
        <v>44</v>
      </c>
      <c r="B45" s="1">
        <v>43</v>
      </c>
      <c r="C45" s="3" t="s">
        <v>37</v>
      </c>
      <c r="D45" t="s">
        <v>162</v>
      </c>
      <c r="E45" t="s">
        <v>163</v>
      </c>
      <c r="F45" t="s">
        <v>164</v>
      </c>
      <c r="G45">
        <v>40.399999999999999</v>
      </c>
    </row>
    <row r="46" ht="14.25">
      <c r="A46">
        <v>45</v>
      </c>
      <c r="B46" s="1">
        <v>44</v>
      </c>
      <c r="C46" s="3" t="s">
        <v>37</v>
      </c>
      <c r="D46" t="s">
        <v>165</v>
      </c>
      <c r="E46" t="s">
        <v>166</v>
      </c>
      <c r="F46" t="s">
        <v>167</v>
      </c>
      <c r="G46">
        <v>61.600000000000001</v>
      </c>
    </row>
    <row r="47" ht="14.25">
      <c r="A47">
        <v>46</v>
      </c>
      <c r="B47" s="1">
        <v>45</v>
      </c>
      <c r="C47" s="3" t="s">
        <v>37</v>
      </c>
      <c r="D47" t="s">
        <v>168</v>
      </c>
      <c r="E47" t="s">
        <v>169</v>
      </c>
      <c r="F47" t="s">
        <v>170</v>
      </c>
      <c r="G47">
        <v>24.699999999999999</v>
      </c>
    </row>
    <row r="48" ht="14.25">
      <c r="A48">
        <v>47</v>
      </c>
      <c r="B48" s="1">
        <v>47</v>
      </c>
      <c r="C48" s="3" t="s">
        <v>37</v>
      </c>
      <c r="D48" t="s">
        <v>168</v>
      </c>
      <c r="E48" t="s">
        <v>171</v>
      </c>
      <c r="F48" t="s">
        <v>172</v>
      </c>
      <c r="G48">
        <v>25.800000000000001</v>
      </c>
    </row>
    <row r="49" ht="14.25">
      <c r="A49">
        <v>48</v>
      </c>
      <c r="B49" s="1">
        <v>48</v>
      </c>
      <c r="C49" s="3" t="s">
        <v>37</v>
      </c>
      <c r="D49" t="s">
        <v>79</v>
      </c>
      <c r="E49" t="s">
        <v>173</v>
      </c>
      <c r="F49" t="s">
        <v>174</v>
      </c>
      <c r="G49">
        <v>18.600000000000001</v>
      </c>
    </row>
    <row r="50" ht="14.25">
      <c r="A50">
        <v>49</v>
      </c>
      <c r="B50" s="1">
        <v>49</v>
      </c>
      <c r="C50" s="3" t="s">
        <v>37</v>
      </c>
      <c r="D50" t="s">
        <v>175</v>
      </c>
      <c r="E50" t="s">
        <v>176</v>
      </c>
      <c r="F50" t="s">
        <v>177</v>
      </c>
      <c r="G50">
        <v>27.5</v>
      </c>
    </row>
    <row r="51" ht="14.25">
      <c r="A51">
        <v>50</v>
      </c>
      <c r="B51" s="1">
        <v>51</v>
      </c>
      <c r="C51" s="3" t="s">
        <v>37</v>
      </c>
      <c r="D51" t="s">
        <v>178</v>
      </c>
      <c r="E51" t="s">
        <v>179</v>
      </c>
      <c r="F51" t="s">
        <v>180</v>
      </c>
      <c r="G51">
        <v>10.6</v>
      </c>
    </row>
    <row r="52" ht="14.25">
      <c r="A52">
        <v>51</v>
      </c>
      <c r="B52" s="1">
        <v>54</v>
      </c>
      <c r="C52" s="3" t="s">
        <v>37</v>
      </c>
      <c r="D52" t="s">
        <v>181</v>
      </c>
      <c r="E52" t="s">
        <v>182</v>
      </c>
      <c r="F52" t="s">
        <v>183</v>
      </c>
      <c r="G52">
        <v>38.200000000000003</v>
      </c>
    </row>
    <row r="53" ht="14.25">
      <c r="A53">
        <v>52</v>
      </c>
      <c r="B53" s="1">
        <v>55</v>
      </c>
      <c r="C53" s="3" t="s">
        <v>37</v>
      </c>
      <c r="D53" t="s">
        <v>184</v>
      </c>
      <c r="E53" t="s">
        <v>185</v>
      </c>
      <c r="F53" t="s">
        <v>186</v>
      </c>
      <c r="G53">
        <v>54.799999999999997</v>
      </c>
    </row>
    <row r="54" ht="14.25">
      <c r="A54">
        <v>53</v>
      </c>
      <c r="B54" s="1">
        <v>56</v>
      </c>
      <c r="C54" s="3" t="s">
        <v>37</v>
      </c>
      <c r="D54" t="s">
        <v>187</v>
      </c>
      <c r="E54" t="s">
        <v>188</v>
      </c>
      <c r="F54" t="s">
        <v>189</v>
      </c>
      <c r="G54">
        <v>53.299999999999997</v>
      </c>
    </row>
    <row r="55" ht="14.25">
      <c r="A55">
        <v>54</v>
      </c>
      <c r="B55" s="1">
        <v>57</v>
      </c>
      <c r="C55" s="3" t="s">
        <v>37</v>
      </c>
      <c r="D55" t="s">
        <v>190</v>
      </c>
      <c r="E55" t="s">
        <v>191</v>
      </c>
      <c r="F55" t="s">
        <v>192</v>
      </c>
      <c r="G55">
        <v>34.100000000000001</v>
      </c>
    </row>
    <row r="56" ht="14.25">
      <c r="A56">
        <v>55</v>
      </c>
      <c r="B56" s="1" t="s">
        <v>193</v>
      </c>
      <c r="C56" s="3" t="s">
        <v>37</v>
      </c>
      <c r="D56" t="s">
        <v>194</v>
      </c>
      <c r="E56" t="s">
        <v>195</v>
      </c>
      <c r="F56" t="s">
        <v>196</v>
      </c>
      <c r="G56">
        <v>19.199999999999999</v>
      </c>
    </row>
    <row r="57" ht="14.25">
      <c r="A57">
        <v>56</v>
      </c>
      <c r="B57" s="1">
        <v>60</v>
      </c>
      <c r="C57" s="3" t="s">
        <v>37</v>
      </c>
      <c r="D57" t="s">
        <v>178</v>
      </c>
      <c r="E57" t="s">
        <v>197</v>
      </c>
      <c r="F57" t="s">
        <v>198</v>
      </c>
      <c r="G57">
        <v>10.300000000000001</v>
      </c>
    </row>
    <row r="58" ht="14.25">
      <c r="A58">
        <v>57</v>
      </c>
      <c r="B58" s="1" t="s">
        <v>25</v>
      </c>
      <c r="C58" s="3" t="s">
        <v>37</v>
      </c>
      <c r="D58" t="s">
        <v>199</v>
      </c>
      <c r="E58" t="s">
        <v>200</v>
      </c>
      <c r="F58" t="s">
        <v>201</v>
      </c>
      <c r="G58">
        <v>10.1</v>
      </c>
    </row>
    <row r="59" ht="14.25">
      <c r="A59">
        <v>58</v>
      </c>
      <c r="B59" s="1">
        <v>61</v>
      </c>
      <c r="C59" s="3" t="s">
        <v>37</v>
      </c>
      <c r="D59" t="s">
        <v>178</v>
      </c>
      <c r="E59" t="s">
        <v>202</v>
      </c>
      <c r="F59" t="s">
        <v>203</v>
      </c>
      <c r="G59">
        <v>10.699999999999999</v>
      </c>
    </row>
    <row r="60" ht="14.25">
      <c r="A60">
        <v>59</v>
      </c>
      <c r="B60" s="1">
        <v>63</v>
      </c>
      <c r="C60" s="3" t="s">
        <v>37</v>
      </c>
      <c r="D60" t="s">
        <v>204</v>
      </c>
      <c r="E60" t="s">
        <v>205</v>
      </c>
      <c r="F60" t="s">
        <v>206</v>
      </c>
      <c r="G60">
        <v>41.100000000000001</v>
      </c>
    </row>
    <row r="61" ht="14.25">
      <c r="A61">
        <v>60</v>
      </c>
      <c r="B61" s="1">
        <v>64</v>
      </c>
      <c r="C61" s="3" t="s">
        <v>37</v>
      </c>
      <c r="D61" t="s">
        <v>207</v>
      </c>
      <c r="E61" t="s">
        <v>208</v>
      </c>
      <c r="F61" t="s">
        <v>209</v>
      </c>
      <c r="G61">
        <v>28.699999999999999</v>
      </c>
    </row>
    <row r="62" ht="14.25">
      <c r="A62">
        <v>61</v>
      </c>
      <c r="B62" s="1">
        <v>65</v>
      </c>
      <c r="C62" s="3" t="s">
        <v>37</v>
      </c>
      <c r="D62" t="s">
        <v>148</v>
      </c>
      <c r="E62" t="s">
        <v>210</v>
      </c>
      <c r="F62" t="s">
        <v>211</v>
      </c>
      <c r="G62">
        <v>24.699999999999999</v>
      </c>
    </row>
    <row r="63" ht="14.25">
      <c r="A63">
        <v>62</v>
      </c>
      <c r="B63" s="1" t="s">
        <v>26</v>
      </c>
      <c r="C63" s="3" t="s">
        <v>37</v>
      </c>
      <c r="D63" t="s">
        <v>212</v>
      </c>
      <c r="E63" t="s">
        <v>213</v>
      </c>
      <c r="F63" t="s">
        <v>214</v>
      </c>
      <c r="G63">
        <v>28.899999999999999</v>
      </c>
    </row>
    <row r="64" ht="14.25">
      <c r="A64">
        <v>63</v>
      </c>
      <c r="B64" s="1">
        <v>66</v>
      </c>
      <c r="C64" s="3" t="s">
        <v>37</v>
      </c>
      <c r="D64" t="s">
        <v>215</v>
      </c>
      <c r="E64" t="s">
        <v>216</v>
      </c>
      <c r="F64" t="s">
        <v>217</v>
      </c>
      <c r="G64">
        <v>45</v>
      </c>
    </row>
    <row r="65" ht="14.25">
      <c r="A65">
        <v>64</v>
      </c>
      <c r="B65" s="1">
        <v>67</v>
      </c>
      <c r="C65" s="3" t="s">
        <v>37</v>
      </c>
      <c r="D65" t="s">
        <v>218</v>
      </c>
      <c r="E65" t="s">
        <v>219</v>
      </c>
      <c r="F65" t="s">
        <v>220</v>
      </c>
      <c r="G65">
        <v>44.399999999999999</v>
      </c>
    </row>
    <row r="66" ht="14.25">
      <c r="A66">
        <v>65</v>
      </c>
      <c r="B66" s="1" t="s">
        <v>27</v>
      </c>
      <c r="C66" s="3" t="s">
        <v>37</v>
      </c>
      <c r="D66" t="s">
        <v>218</v>
      </c>
      <c r="E66" t="s">
        <v>221</v>
      </c>
      <c r="F66" t="s">
        <v>222</v>
      </c>
      <c r="G66">
        <v>43.5</v>
      </c>
    </row>
    <row r="67" ht="14.25">
      <c r="A67">
        <v>66</v>
      </c>
      <c r="B67" s="1">
        <v>68</v>
      </c>
      <c r="C67" s="3" t="s">
        <v>37</v>
      </c>
      <c r="D67" t="s">
        <v>223</v>
      </c>
      <c r="E67" t="s">
        <v>224</v>
      </c>
      <c r="F67" t="s">
        <v>225</v>
      </c>
      <c r="G67">
        <v>14.1</v>
      </c>
    </row>
    <row r="68" ht="14.25">
      <c r="A68">
        <v>67</v>
      </c>
      <c r="B68" s="1">
        <v>70</v>
      </c>
      <c r="C68" s="3" t="s">
        <v>37</v>
      </c>
      <c r="D68" t="s">
        <v>226</v>
      </c>
      <c r="E68" t="s">
        <v>227</v>
      </c>
      <c r="F68" t="s">
        <v>228</v>
      </c>
      <c r="G68">
        <v>28.800000000000001</v>
      </c>
    </row>
    <row r="69" ht="14.25">
      <c r="A69">
        <v>68</v>
      </c>
      <c r="B69" s="1">
        <v>71</v>
      </c>
      <c r="C69" s="3" t="s">
        <v>37</v>
      </c>
      <c r="D69" t="s">
        <v>229</v>
      </c>
      <c r="E69" t="s">
        <v>230</v>
      </c>
      <c r="F69" t="s">
        <v>231</v>
      </c>
      <c r="G69">
        <v>24</v>
      </c>
    </row>
    <row r="70" ht="14.25">
      <c r="A70">
        <v>69</v>
      </c>
      <c r="B70" s="1">
        <v>72</v>
      </c>
      <c r="C70" s="3" t="s">
        <v>37</v>
      </c>
      <c r="D70" t="s">
        <v>232</v>
      </c>
      <c r="E70" t="s">
        <v>233</v>
      </c>
      <c r="F70" t="s">
        <v>234</v>
      </c>
      <c r="G70">
        <v>25.300000000000001</v>
      </c>
    </row>
    <row r="71" ht="14.25">
      <c r="A71">
        <v>70</v>
      </c>
      <c r="B71" s="1">
        <v>73</v>
      </c>
      <c r="C71" s="3" t="s">
        <v>37</v>
      </c>
      <c r="D71" t="s">
        <v>235</v>
      </c>
      <c r="E71" t="s">
        <v>236</v>
      </c>
      <c r="F71" t="s">
        <v>237</v>
      </c>
      <c r="G71">
        <v>28.399999999999999</v>
      </c>
    </row>
    <row r="72" ht="14.25">
      <c r="A72">
        <v>71</v>
      </c>
      <c r="B72" s="1">
        <v>74</v>
      </c>
      <c r="C72" s="3" t="s">
        <v>37</v>
      </c>
      <c r="D72" t="s">
        <v>238</v>
      </c>
      <c r="E72" t="s">
        <v>239</v>
      </c>
      <c r="F72" t="s">
        <v>240</v>
      </c>
      <c r="G72">
        <v>42.5</v>
      </c>
    </row>
    <row r="73" ht="14.25">
      <c r="A73">
        <v>72</v>
      </c>
      <c r="B73" s="1" t="s">
        <v>28</v>
      </c>
      <c r="C73" s="3" t="s">
        <v>37</v>
      </c>
      <c r="D73" t="s">
        <v>241</v>
      </c>
      <c r="E73" t="s">
        <v>242</v>
      </c>
      <c r="F73" t="s">
        <v>243</v>
      </c>
      <c r="G73">
        <v>12</v>
      </c>
    </row>
    <row r="74" ht="14.25">
      <c r="A74">
        <v>73</v>
      </c>
      <c r="B74" s="1">
        <v>75</v>
      </c>
      <c r="C74" s="3" t="s">
        <v>37</v>
      </c>
      <c r="D74" t="s">
        <v>244</v>
      </c>
      <c r="E74" t="s">
        <v>245</v>
      </c>
      <c r="F74" t="s">
        <v>246</v>
      </c>
      <c r="G74">
        <v>21.600000000000001</v>
      </c>
    </row>
    <row r="75" ht="14.25">
      <c r="A75">
        <v>74</v>
      </c>
      <c r="B75" s="1">
        <v>76</v>
      </c>
      <c r="C75" s="3" t="s">
        <v>37</v>
      </c>
      <c r="D75" t="s">
        <v>247</v>
      </c>
      <c r="E75" t="s">
        <v>248</v>
      </c>
      <c r="F75" t="s">
        <v>249</v>
      </c>
      <c r="G75">
        <v>15.4</v>
      </c>
    </row>
    <row r="76" ht="14.25">
      <c r="A76">
        <v>75</v>
      </c>
      <c r="B76" s="1">
        <v>77</v>
      </c>
      <c r="C76" s="3" t="s">
        <v>37</v>
      </c>
      <c r="D76" t="s">
        <v>250</v>
      </c>
      <c r="E76" t="s">
        <v>251</v>
      </c>
      <c r="F76" t="s">
        <v>252</v>
      </c>
      <c r="G76">
        <v>24.199999999999999</v>
      </c>
    </row>
    <row r="77" ht="14.25">
      <c r="A77">
        <v>76</v>
      </c>
      <c r="B77" s="1">
        <v>78</v>
      </c>
      <c r="C77" s="3" t="s">
        <v>37</v>
      </c>
      <c r="D77" t="s">
        <v>107</v>
      </c>
      <c r="E77" t="s">
        <v>253</v>
      </c>
      <c r="F77" t="s">
        <v>254</v>
      </c>
      <c r="G77">
        <v>30</v>
      </c>
    </row>
    <row r="78" ht="14.25">
      <c r="A78">
        <v>77</v>
      </c>
      <c r="B78" s="1">
        <v>80</v>
      </c>
      <c r="C78" s="3" t="s">
        <v>37</v>
      </c>
      <c r="D78" t="s">
        <v>255</v>
      </c>
      <c r="E78" t="s">
        <v>256</v>
      </c>
      <c r="F78" t="s">
        <v>257</v>
      </c>
      <c r="G78">
        <v>24.899999999999999</v>
      </c>
    </row>
    <row r="79" ht="14.25">
      <c r="A79">
        <v>78</v>
      </c>
      <c r="B79" s="1">
        <v>81</v>
      </c>
      <c r="C79" s="3" t="s">
        <v>37</v>
      </c>
      <c r="D79" t="s">
        <v>258</v>
      </c>
      <c r="E79" t="s">
        <v>259</v>
      </c>
      <c r="F79" t="s">
        <v>260</v>
      </c>
      <c r="G79">
        <v>52.600000000000001</v>
      </c>
    </row>
    <row r="80" ht="14.25">
      <c r="A80">
        <v>79</v>
      </c>
      <c r="B80" s="1">
        <v>82</v>
      </c>
      <c r="C80" s="3" t="s">
        <v>37</v>
      </c>
      <c r="D80" t="s">
        <v>261</v>
      </c>
      <c r="E80" t="s">
        <v>262</v>
      </c>
      <c r="F80" t="s">
        <v>263</v>
      </c>
      <c r="G80">
        <v>35.5</v>
      </c>
    </row>
    <row r="81" ht="14.25">
      <c r="A81">
        <v>80</v>
      </c>
      <c r="B81" s="1">
        <v>83</v>
      </c>
      <c r="C81" s="3" t="s">
        <v>37</v>
      </c>
      <c r="D81" t="s">
        <v>107</v>
      </c>
      <c r="E81" t="s">
        <v>264</v>
      </c>
      <c r="F81" t="s">
        <v>265</v>
      </c>
      <c r="G81">
        <v>30</v>
      </c>
    </row>
    <row r="82" ht="14.25">
      <c r="A82">
        <v>81</v>
      </c>
      <c r="B82" s="1">
        <v>84</v>
      </c>
      <c r="C82" s="3" t="s">
        <v>37</v>
      </c>
      <c r="D82" t="s">
        <v>266</v>
      </c>
      <c r="E82" t="s">
        <v>267</v>
      </c>
      <c r="F82" t="s">
        <v>268</v>
      </c>
      <c r="G82">
        <v>26.600000000000001</v>
      </c>
    </row>
    <row r="83" ht="14.25">
      <c r="A83">
        <v>82</v>
      </c>
      <c r="B83" s="1" t="s">
        <v>269</v>
      </c>
      <c r="C83" s="3" t="s">
        <v>37</v>
      </c>
      <c r="D83" t="s">
        <v>270</v>
      </c>
      <c r="E83" t="s">
        <v>271</v>
      </c>
      <c r="F83" t="s">
        <v>272</v>
      </c>
      <c r="G83">
        <v>26.399999999999999</v>
      </c>
    </row>
    <row r="84" ht="14.25">
      <c r="A84">
        <v>83</v>
      </c>
      <c r="B84" s="1">
        <v>89</v>
      </c>
      <c r="C84" s="3" t="s">
        <v>37</v>
      </c>
      <c r="D84" t="s">
        <v>273</v>
      </c>
      <c r="E84" t="s">
        <v>274</v>
      </c>
      <c r="F84" t="s">
        <v>275</v>
      </c>
      <c r="G84">
        <v>15</v>
      </c>
    </row>
    <row r="85" ht="14.25">
      <c r="A85">
        <v>84</v>
      </c>
      <c r="B85" s="1">
        <v>90</v>
      </c>
      <c r="C85" s="3" t="s">
        <v>37</v>
      </c>
      <c r="D85" t="s">
        <v>107</v>
      </c>
      <c r="E85" t="s">
        <v>276</v>
      </c>
      <c r="F85" t="s">
        <v>277</v>
      </c>
      <c r="G85">
        <v>29.899999999999999</v>
      </c>
    </row>
    <row r="86" ht="14.25">
      <c r="A86">
        <v>85</v>
      </c>
      <c r="B86" s="1">
        <v>92</v>
      </c>
      <c r="C86" s="3" t="s">
        <v>37</v>
      </c>
      <c r="D86" t="s">
        <v>278</v>
      </c>
      <c r="E86" t="s">
        <v>279</v>
      </c>
      <c r="F86" t="s">
        <v>280</v>
      </c>
      <c r="G86">
        <v>40</v>
      </c>
    </row>
    <row r="87" ht="14.25">
      <c r="A87">
        <v>86</v>
      </c>
      <c r="B87" s="1" t="s">
        <v>30</v>
      </c>
      <c r="C87" s="3" t="s">
        <v>37</v>
      </c>
      <c r="D87" t="s">
        <v>281</v>
      </c>
      <c r="E87" t="s">
        <v>282</v>
      </c>
      <c r="F87" t="s">
        <v>283</v>
      </c>
      <c r="G87">
        <v>34.5</v>
      </c>
    </row>
    <row r="88" ht="14.25">
      <c r="A88">
        <v>87</v>
      </c>
      <c r="B88" s="1">
        <v>93</v>
      </c>
      <c r="C88" s="3" t="s">
        <v>37</v>
      </c>
      <c r="D88" t="s">
        <v>284</v>
      </c>
      <c r="E88" t="s">
        <v>285</v>
      </c>
      <c r="F88" t="s">
        <v>286</v>
      </c>
      <c r="G88">
        <v>53.399999999999999</v>
      </c>
    </row>
    <row r="89" ht="14.25">
      <c r="A89">
        <v>88</v>
      </c>
      <c r="B89" s="1">
        <v>94</v>
      </c>
      <c r="C89" s="3" t="s">
        <v>37</v>
      </c>
      <c r="D89" t="s">
        <v>287</v>
      </c>
      <c r="E89" t="s">
        <v>288</v>
      </c>
      <c r="F89" t="s">
        <v>289</v>
      </c>
      <c r="G89">
        <v>52.299999999999997</v>
      </c>
    </row>
    <row r="90" ht="14.25">
      <c r="A90">
        <v>89</v>
      </c>
      <c r="B90" s="1">
        <v>96</v>
      </c>
      <c r="C90" s="3" t="s">
        <v>37</v>
      </c>
      <c r="D90" t="s">
        <v>287</v>
      </c>
      <c r="E90" t="s">
        <v>290</v>
      </c>
      <c r="F90" t="s">
        <v>291</v>
      </c>
      <c r="G90">
        <v>53.700000000000003</v>
      </c>
    </row>
    <row r="91" ht="14.25">
      <c r="A91">
        <v>90</v>
      </c>
      <c r="B91" s="1">
        <v>98</v>
      </c>
      <c r="C91" s="3" t="s">
        <v>37</v>
      </c>
      <c r="D91" t="s">
        <v>292</v>
      </c>
      <c r="E91" t="s">
        <v>293</v>
      </c>
      <c r="F91" t="s">
        <v>294</v>
      </c>
      <c r="G91">
        <v>37.700000000000003</v>
      </c>
    </row>
    <row r="92" ht="14.25">
      <c r="A92">
        <v>91</v>
      </c>
      <c r="B92" s="1">
        <v>99</v>
      </c>
      <c r="C92" s="3" t="s">
        <v>37</v>
      </c>
      <c r="D92" t="s">
        <v>295</v>
      </c>
      <c r="E92" t="s">
        <v>296</v>
      </c>
      <c r="F92" t="s">
        <v>297</v>
      </c>
      <c r="G92">
        <v>24.600000000000001</v>
      </c>
    </row>
    <row r="93" ht="14.25">
      <c r="A93">
        <v>92</v>
      </c>
      <c r="B93" s="1">
        <v>1</v>
      </c>
      <c r="C93" s="3" t="s">
        <v>298</v>
      </c>
      <c r="D93" t="s">
        <v>299</v>
      </c>
      <c r="E93" t="s">
        <v>300</v>
      </c>
      <c r="F93" t="s">
        <v>301</v>
      </c>
      <c r="G93">
        <v>15.199999999999999</v>
      </c>
    </row>
    <row r="94" ht="14.25">
      <c r="A94">
        <v>93</v>
      </c>
      <c r="B94" s="1">
        <v>4</v>
      </c>
      <c r="C94" s="3" t="s">
        <v>298</v>
      </c>
      <c r="D94" t="s">
        <v>302</v>
      </c>
      <c r="E94" t="s">
        <v>303</v>
      </c>
      <c r="F94" t="s">
        <v>304</v>
      </c>
      <c r="G94">
        <v>18.5</v>
      </c>
    </row>
    <row r="95" ht="14.25">
      <c r="A95">
        <v>94</v>
      </c>
      <c r="B95" s="1">
        <v>1</v>
      </c>
      <c r="C95" s="3" t="s">
        <v>305</v>
      </c>
      <c r="D95" t="s">
        <v>306</v>
      </c>
      <c r="E95" t="s">
        <v>307</v>
      </c>
      <c r="F95" t="s">
        <v>308</v>
      </c>
      <c r="G95">
        <v>18.899999999999999</v>
      </c>
    </row>
    <row r="96" ht="14.25">
      <c r="A96">
        <v>95</v>
      </c>
      <c r="B96" s="1">
        <v>2</v>
      </c>
      <c r="C96" s="3" t="s">
        <v>305</v>
      </c>
      <c r="D96" t="s">
        <v>309</v>
      </c>
      <c r="E96" t="s">
        <v>310</v>
      </c>
      <c r="F96" t="s">
        <v>311</v>
      </c>
      <c r="G96">
        <v>14.1</v>
      </c>
    </row>
    <row r="97" ht="14.25">
      <c r="A97">
        <v>96</v>
      </c>
      <c r="B97" s="1">
        <v>5</v>
      </c>
      <c r="C97" s="3" t="s">
        <v>305</v>
      </c>
      <c r="D97" t="s">
        <v>312</v>
      </c>
      <c r="E97" t="s">
        <v>313</v>
      </c>
      <c r="F97" t="s">
        <v>314</v>
      </c>
      <c r="G97">
        <v>17.100000000000001</v>
      </c>
    </row>
    <row r="98" ht="14.25">
      <c r="A98">
        <v>97</v>
      </c>
      <c r="B98" s="1">
        <v>6</v>
      </c>
      <c r="C98" s="3" t="s">
        <v>305</v>
      </c>
      <c r="D98" t="s">
        <v>315</v>
      </c>
      <c r="E98" t="s">
        <v>316</v>
      </c>
      <c r="F98" t="s">
        <v>317</v>
      </c>
      <c r="G98">
        <v>19.600000000000001</v>
      </c>
    </row>
    <row r="99" ht="14.25">
      <c r="A99">
        <v>98</v>
      </c>
      <c r="B99" s="1">
        <v>8</v>
      </c>
      <c r="C99" s="3" t="s">
        <v>305</v>
      </c>
      <c r="D99" t="s">
        <v>318</v>
      </c>
      <c r="E99" t="s">
        <v>319</v>
      </c>
      <c r="F99" t="s">
        <v>320</v>
      </c>
      <c r="G99">
        <v>18.300000000000001</v>
      </c>
    </row>
    <row r="100" ht="14.25">
      <c r="A100">
        <v>99</v>
      </c>
      <c r="B100" s="1">
        <v>9</v>
      </c>
      <c r="C100" s="3" t="s">
        <v>305</v>
      </c>
      <c r="D100" t="s">
        <v>321</v>
      </c>
      <c r="E100" t="s">
        <v>322</v>
      </c>
      <c r="F100" t="s">
        <v>323</v>
      </c>
      <c r="G100">
        <v>23.5</v>
      </c>
    </row>
    <row r="101" ht="14.25">
      <c r="A101">
        <v>100</v>
      </c>
      <c r="B101" s="1">
        <v>10</v>
      </c>
      <c r="C101" s="3" t="s">
        <v>305</v>
      </c>
      <c r="D101" t="s">
        <v>324</v>
      </c>
      <c r="E101" t="s">
        <v>325</v>
      </c>
      <c r="F101" t="s">
        <v>326</v>
      </c>
      <c r="G101">
        <v>15.5</v>
      </c>
    </row>
    <row r="102" ht="14.25">
      <c r="A102">
        <v>101</v>
      </c>
      <c r="B102" s="1">
        <v>12</v>
      </c>
      <c r="C102" s="3" t="s">
        <v>305</v>
      </c>
      <c r="D102" t="s">
        <v>327</v>
      </c>
      <c r="E102" t="s">
        <v>328</v>
      </c>
      <c r="F102" t="s">
        <v>329</v>
      </c>
      <c r="G102">
        <v>18.600000000000001</v>
      </c>
    </row>
    <row r="103" ht="14.25">
      <c r="A103">
        <v>102</v>
      </c>
      <c r="B103" s="1">
        <v>17</v>
      </c>
      <c r="C103" s="3" t="s">
        <v>305</v>
      </c>
      <c r="D103" t="s">
        <v>330</v>
      </c>
      <c r="E103" t="s">
        <v>331</v>
      </c>
      <c r="F103" t="s">
        <v>332</v>
      </c>
      <c r="G103">
        <v>20.100000000000001</v>
      </c>
    </row>
    <row r="104" ht="14.25">
      <c r="A104">
        <v>103</v>
      </c>
      <c r="B104" s="1">
        <v>22</v>
      </c>
      <c r="C104" s="3" t="s">
        <v>305</v>
      </c>
      <c r="D104" t="s">
        <v>333</v>
      </c>
      <c r="E104" t="s">
        <v>334</v>
      </c>
      <c r="F104" t="s">
        <v>335</v>
      </c>
      <c r="G104">
        <v>23</v>
      </c>
    </row>
    <row r="105" ht="14.25">
      <c r="B105" s="1"/>
    </row>
    <row r="106" ht="14.25">
      <c r="B106" s="1"/>
    </row>
    <row r="107" ht="14.25">
      <c r="B107" s="1"/>
    </row>
    <row r="108" ht="14.25"/>
    <row r="109" ht="14.25">
      <c r="B109" s="1"/>
    </row>
    <row r="110" ht="14.25">
      <c r="B110"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5" max="5" width="34.57421875"/>
    <col customWidth="1" min="6" max="6" width="34.28125"/>
    <col customWidth="1" min="7" max="7" width="14.14062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44</v>
      </c>
      <c r="E4" t="s">
        <v>45</v>
      </c>
      <c r="F4" t="s">
        <v>46</v>
      </c>
      <c r="G4">
        <v>19.5</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53</v>
      </c>
      <c r="E7" t="s">
        <v>54</v>
      </c>
      <c r="F7" t="s">
        <v>55</v>
      </c>
      <c r="G7">
        <v>19.800000000000001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t="s">
        <v>88</v>
      </c>
      <c r="C19" s="3" t="s">
        <v>37</v>
      </c>
      <c r="D19" t="s">
        <v>89</v>
      </c>
      <c r="E19" t="s">
        <v>90</v>
      </c>
      <c r="F19" t="s">
        <v>91</v>
      </c>
      <c r="G19">
        <v>35.100000000000001</v>
      </c>
    </row>
    <row r="20" ht="14.25">
      <c r="A20">
        <v>19</v>
      </c>
      <c r="B20" s="1">
        <v>18</v>
      </c>
      <c r="C20" s="3" t="s">
        <v>37</v>
      </c>
      <c r="D20" t="s">
        <v>92</v>
      </c>
      <c r="E20" t="s">
        <v>93</v>
      </c>
      <c r="F20" t="s">
        <v>94</v>
      </c>
      <c r="G20">
        <v>50.600000000000001</v>
      </c>
    </row>
    <row r="21" ht="14.25">
      <c r="A21">
        <v>20</v>
      </c>
      <c r="B21" s="1" t="s">
        <v>22</v>
      </c>
      <c r="C21" s="3" t="s">
        <v>37</v>
      </c>
      <c r="D21" t="s">
        <v>95</v>
      </c>
      <c r="E21" t="s">
        <v>96</v>
      </c>
      <c r="F21" t="s">
        <v>97</v>
      </c>
      <c r="G21">
        <v>53.600000000000001</v>
      </c>
    </row>
    <row r="22" ht="14.25">
      <c r="A22">
        <v>21</v>
      </c>
      <c r="B22" s="1">
        <v>19</v>
      </c>
      <c r="C22" s="3" t="s">
        <v>37</v>
      </c>
      <c r="D22" t="s">
        <v>98</v>
      </c>
      <c r="E22" t="s">
        <v>99</v>
      </c>
      <c r="F22" t="s">
        <v>100</v>
      </c>
      <c r="G22">
        <v>31.800000000000001</v>
      </c>
    </row>
    <row r="23" ht="14.25">
      <c r="A23">
        <v>22</v>
      </c>
      <c r="B23" s="1">
        <v>20</v>
      </c>
      <c r="C23" s="3" t="s">
        <v>37</v>
      </c>
      <c r="D23" t="s">
        <v>101</v>
      </c>
      <c r="E23" t="s">
        <v>102</v>
      </c>
      <c r="F23" t="s">
        <v>103</v>
      </c>
      <c r="G23">
        <v>22.899999999999999</v>
      </c>
    </row>
    <row r="24" ht="14.25">
      <c r="A24">
        <v>23</v>
      </c>
      <c r="B24" s="1">
        <v>21</v>
      </c>
      <c r="C24" s="3" t="s">
        <v>37</v>
      </c>
      <c r="D24" t="s">
        <v>104</v>
      </c>
      <c r="E24" t="s">
        <v>105</v>
      </c>
      <c r="F24" t="s">
        <v>106</v>
      </c>
      <c r="G24">
        <v>26.699999999999999</v>
      </c>
    </row>
    <row r="25" ht="14.25">
      <c r="A25">
        <v>24</v>
      </c>
      <c r="B25" s="1">
        <v>22</v>
      </c>
      <c r="C25" s="3" t="s">
        <v>37</v>
      </c>
      <c r="D25" t="s">
        <v>107</v>
      </c>
      <c r="E25" t="s">
        <v>108</v>
      </c>
      <c r="F25" t="s">
        <v>109</v>
      </c>
      <c r="G25">
        <v>30.100000000000001</v>
      </c>
    </row>
    <row r="26" ht="14.25">
      <c r="A26">
        <v>25</v>
      </c>
      <c r="B26" s="1">
        <v>24</v>
      </c>
      <c r="C26" s="3" t="s">
        <v>37</v>
      </c>
      <c r="D26" t="s">
        <v>110</v>
      </c>
      <c r="E26" t="s">
        <v>111</v>
      </c>
      <c r="F26" t="s">
        <v>112</v>
      </c>
      <c r="G26">
        <v>27.100000000000001</v>
      </c>
    </row>
    <row r="27" ht="14.25">
      <c r="A27">
        <v>26</v>
      </c>
      <c r="B27" s="1">
        <v>25</v>
      </c>
      <c r="C27" s="3" t="s">
        <v>37</v>
      </c>
      <c r="D27" t="s">
        <v>113</v>
      </c>
      <c r="E27" t="s">
        <v>114</v>
      </c>
      <c r="F27" t="s">
        <v>115</v>
      </c>
      <c r="G27">
        <v>50.700000000000003</v>
      </c>
    </row>
    <row r="28" ht="14.25">
      <c r="A28">
        <v>27</v>
      </c>
      <c r="B28" s="1">
        <v>26</v>
      </c>
      <c r="C28" s="3" t="s">
        <v>37</v>
      </c>
      <c r="D28" t="s">
        <v>89</v>
      </c>
      <c r="E28" t="s">
        <v>116</v>
      </c>
      <c r="F28" t="s">
        <v>117</v>
      </c>
      <c r="G28">
        <v>23.600000000000001</v>
      </c>
    </row>
    <row r="29" ht="14.25">
      <c r="A29">
        <v>28</v>
      </c>
      <c r="B29" s="1">
        <v>27</v>
      </c>
      <c r="C29" s="3" t="s">
        <v>37</v>
      </c>
      <c r="D29" t="s">
        <v>38</v>
      </c>
      <c r="E29" t="s">
        <v>118</v>
      </c>
      <c r="F29" t="s">
        <v>119</v>
      </c>
      <c r="G29">
        <v>35.200000000000003</v>
      </c>
    </row>
    <row r="30" ht="14.25">
      <c r="A30">
        <v>29</v>
      </c>
      <c r="B30" s="1">
        <v>28</v>
      </c>
      <c r="C30" s="3" t="s">
        <v>37</v>
      </c>
      <c r="D30" t="s">
        <v>120</v>
      </c>
      <c r="E30" t="s">
        <v>121</v>
      </c>
      <c r="F30" t="s">
        <v>122</v>
      </c>
      <c r="G30">
        <v>22.399999999999999</v>
      </c>
    </row>
    <row r="31" ht="14.25">
      <c r="A31">
        <v>30</v>
      </c>
      <c r="B31" s="1">
        <v>29</v>
      </c>
      <c r="C31" s="3" t="s">
        <v>37</v>
      </c>
      <c r="D31" t="s">
        <v>123</v>
      </c>
      <c r="E31" t="s">
        <v>124</v>
      </c>
      <c r="F31" t="s">
        <v>125</v>
      </c>
      <c r="G31">
        <v>50.899999999999999</v>
      </c>
    </row>
    <row r="32" ht="14.25">
      <c r="A32">
        <v>31</v>
      </c>
      <c r="B32" s="1">
        <v>30</v>
      </c>
      <c r="C32" s="3" t="s">
        <v>37</v>
      </c>
      <c r="D32" t="s">
        <v>126</v>
      </c>
      <c r="E32" t="s">
        <v>127</v>
      </c>
      <c r="F32" t="s">
        <v>128</v>
      </c>
      <c r="G32">
        <v>19.5</v>
      </c>
    </row>
    <row r="33" ht="14.25">
      <c r="A33">
        <v>32</v>
      </c>
      <c r="B33" s="1">
        <v>31</v>
      </c>
      <c r="C33" s="3" t="s">
        <v>37</v>
      </c>
      <c r="D33" t="s">
        <v>129</v>
      </c>
      <c r="E33" t="s">
        <v>130</v>
      </c>
      <c r="F33" t="s">
        <v>131</v>
      </c>
      <c r="G33">
        <v>14.300000000000001</v>
      </c>
    </row>
    <row r="34" ht="14.25">
      <c r="A34">
        <v>33</v>
      </c>
      <c r="B34" s="1">
        <v>32</v>
      </c>
      <c r="C34" s="3" t="s">
        <v>37</v>
      </c>
      <c r="D34" t="s">
        <v>132</v>
      </c>
      <c r="E34" t="s">
        <v>133</v>
      </c>
      <c r="F34" t="s">
        <v>134</v>
      </c>
      <c r="G34">
        <v>17.100000000000001</v>
      </c>
    </row>
    <row r="35" ht="14.25">
      <c r="A35">
        <v>34</v>
      </c>
      <c r="B35" s="1">
        <v>33</v>
      </c>
      <c r="C35" s="3" t="s">
        <v>37</v>
      </c>
      <c r="D35" t="s">
        <v>135</v>
      </c>
      <c r="E35" t="s">
        <v>136</v>
      </c>
      <c r="F35" t="s">
        <v>137</v>
      </c>
      <c r="G35">
        <v>31.300000000000001</v>
      </c>
    </row>
    <row r="36" ht="14.25">
      <c r="A36">
        <v>35</v>
      </c>
      <c r="B36" s="1">
        <v>34</v>
      </c>
      <c r="C36" s="3" t="s">
        <v>37</v>
      </c>
      <c r="D36" t="s">
        <v>53</v>
      </c>
      <c r="E36" t="s">
        <v>138</v>
      </c>
      <c r="F36" t="s">
        <v>139</v>
      </c>
      <c r="G36">
        <v>17.800000000000001</v>
      </c>
    </row>
    <row r="37" ht="14.25">
      <c r="A37">
        <v>36</v>
      </c>
      <c r="B37" s="1" t="s">
        <v>23</v>
      </c>
      <c r="C37" s="3" t="s">
        <v>37</v>
      </c>
      <c r="D37" t="s">
        <v>53</v>
      </c>
      <c r="E37" t="s">
        <v>140</v>
      </c>
      <c r="F37" t="s">
        <v>141</v>
      </c>
      <c r="G37">
        <v>17.899999999999999</v>
      </c>
    </row>
    <row r="38" ht="14.25">
      <c r="A38">
        <v>37</v>
      </c>
      <c r="B38" s="1">
        <v>35</v>
      </c>
      <c r="C38" s="3" t="s">
        <v>37</v>
      </c>
      <c r="D38" t="s">
        <v>142</v>
      </c>
      <c r="E38" t="s">
        <v>143</v>
      </c>
      <c r="F38" t="s">
        <v>144</v>
      </c>
      <c r="G38">
        <v>43.799999999999997</v>
      </c>
    </row>
    <row r="39" ht="14.25">
      <c r="A39">
        <v>38</v>
      </c>
      <c r="B39" s="1">
        <v>36</v>
      </c>
      <c r="C39" s="3" t="s">
        <v>37</v>
      </c>
      <c r="D39" t="s">
        <v>145</v>
      </c>
      <c r="E39" t="s">
        <v>146</v>
      </c>
      <c r="F39" t="s">
        <v>147</v>
      </c>
      <c r="G39">
        <v>19.800000000000001</v>
      </c>
    </row>
    <row r="40" ht="14.25">
      <c r="A40">
        <v>39</v>
      </c>
      <c r="B40" s="1">
        <v>38</v>
      </c>
      <c r="C40" s="3" t="s">
        <v>37</v>
      </c>
      <c r="D40" t="s">
        <v>148</v>
      </c>
      <c r="E40" t="s">
        <v>149</v>
      </c>
      <c r="F40" t="s">
        <v>150</v>
      </c>
      <c r="G40">
        <v>29.399999999999999</v>
      </c>
    </row>
    <row r="41" ht="14.25">
      <c r="A41">
        <v>40</v>
      </c>
      <c r="B41" s="1">
        <v>39</v>
      </c>
      <c r="C41" s="3" t="s">
        <v>37</v>
      </c>
      <c r="D41" t="s">
        <v>151</v>
      </c>
      <c r="E41" t="s">
        <v>152</v>
      </c>
      <c r="F41" t="s">
        <v>153</v>
      </c>
      <c r="G41">
        <v>19.800000000000001</v>
      </c>
    </row>
    <row r="42" ht="14.25">
      <c r="A42">
        <v>41</v>
      </c>
      <c r="B42" s="1">
        <v>40</v>
      </c>
      <c r="C42" s="3" t="s">
        <v>37</v>
      </c>
      <c r="D42" t="s">
        <v>154</v>
      </c>
      <c r="E42" t="s">
        <v>155</v>
      </c>
      <c r="F42" t="s">
        <v>156</v>
      </c>
      <c r="G42">
        <v>60.700000000000003</v>
      </c>
    </row>
    <row r="43" ht="14.25">
      <c r="A43">
        <v>42</v>
      </c>
      <c r="B43" s="1">
        <v>41</v>
      </c>
      <c r="C43" s="3" t="s">
        <v>37</v>
      </c>
      <c r="D43" t="s">
        <v>157</v>
      </c>
      <c r="E43" t="s">
        <v>158</v>
      </c>
      <c r="F43" t="s">
        <v>159</v>
      </c>
      <c r="G43">
        <v>13.699999999999999</v>
      </c>
    </row>
    <row r="44" ht="14.25">
      <c r="A44">
        <v>43</v>
      </c>
      <c r="B44" s="1">
        <v>42</v>
      </c>
      <c r="C44" s="3" t="s">
        <v>37</v>
      </c>
      <c r="D44" t="s">
        <v>142</v>
      </c>
      <c r="E44" t="s">
        <v>160</v>
      </c>
      <c r="F44" t="s">
        <v>161</v>
      </c>
      <c r="G44">
        <v>42.899999999999999</v>
      </c>
    </row>
    <row r="45" ht="14.25">
      <c r="A45">
        <v>44</v>
      </c>
      <c r="B45" s="1">
        <v>43</v>
      </c>
      <c r="C45" s="3" t="s">
        <v>37</v>
      </c>
      <c r="D45" t="s">
        <v>162</v>
      </c>
      <c r="E45" t="s">
        <v>163</v>
      </c>
      <c r="F45" t="s">
        <v>164</v>
      </c>
      <c r="G45">
        <v>40.399999999999999</v>
      </c>
    </row>
    <row r="46" ht="14.25">
      <c r="A46">
        <v>45</v>
      </c>
      <c r="B46" s="1">
        <v>44</v>
      </c>
      <c r="C46" s="3" t="s">
        <v>37</v>
      </c>
      <c r="D46" t="s">
        <v>165</v>
      </c>
      <c r="E46" t="s">
        <v>166</v>
      </c>
      <c r="F46" t="s">
        <v>167</v>
      </c>
      <c r="G46">
        <v>61.600000000000001</v>
      </c>
    </row>
    <row r="47" ht="14.25">
      <c r="A47">
        <v>46</v>
      </c>
      <c r="B47" s="1">
        <v>45</v>
      </c>
      <c r="C47" s="3" t="s">
        <v>37</v>
      </c>
      <c r="D47" t="s">
        <v>168</v>
      </c>
      <c r="E47" t="s">
        <v>169</v>
      </c>
      <c r="F47" t="s">
        <v>170</v>
      </c>
      <c r="G47">
        <v>24.699999999999999</v>
      </c>
    </row>
    <row r="48" ht="14.25">
      <c r="A48">
        <v>47</v>
      </c>
      <c r="B48" s="1">
        <v>47</v>
      </c>
      <c r="C48" s="3" t="s">
        <v>37</v>
      </c>
      <c r="D48" t="s">
        <v>168</v>
      </c>
      <c r="E48" t="s">
        <v>171</v>
      </c>
      <c r="F48" t="s">
        <v>172</v>
      </c>
      <c r="G48">
        <v>25.800000000000001</v>
      </c>
    </row>
    <row r="49" ht="14.25">
      <c r="A49">
        <v>48</v>
      </c>
      <c r="B49" s="1">
        <v>48</v>
      </c>
      <c r="C49" s="3" t="s">
        <v>37</v>
      </c>
      <c r="D49" t="s">
        <v>79</v>
      </c>
      <c r="E49" t="s">
        <v>173</v>
      </c>
      <c r="F49" t="s">
        <v>174</v>
      </c>
      <c r="G49">
        <v>18.600000000000001</v>
      </c>
    </row>
    <row r="50" ht="14.25">
      <c r="A50">
        <v>49</v>
      </c>
      <c r="B50" s="1">
        <v>49</v>
      </c>
      <c r="C50" s="3" t="s">
        <v>37</v>
      </c>
      <c r="D50" t="s">
        <v>175</v>
      </c>
      <c r="E50" t="s">
        <v>176</v>
      </c>
      <c r="F50" t="s">
        <v>177</v>
      </c>
      <c r="G50">
        <v>27.5</v>
      </c>
    </row>
    <row r="51" ht="14.25">
      <c r="A51">
        <v>50</v>
      </c>
      <c r="B51" s="1">
        <v>51</v>
      </c>
      <c r="C51" s="3" t="s">
        <v>37</v>
      </c>
      <c r="D51" t="s">
        <v>178</v>
      </c>
      <c r="E51" t="s">
        <v>179</v>
      </c>
      <c r="F51" t="s">
        <v>180</v>
      </c>
      <c r="G51">
        <v>10.6</v>
      </c>
    </row>
    <row r="52" ht="14.25">
      <c r="A52">
        <v>51</v>
      </c>
      <c r="B52" s="1">
        <v>54</v>
      </c>
      <c r="C52" s="3" t="s">
        <v>37</v>
      </c>
      <c r="D52" t="s">
        <v>181</v>
      </c>
      <c r="E52" t="s">
        <v>182</v>
      </c>
      <c r="F52" t="s">
        <v>183</v>
      </c>
      <c r="G52">
        <v>38.200000000000003</v>
      </c>
    </row>
    <row r="53" ht="14.25">
      <c r="A53">
        <v>52</v>
      </c>
      <c r="B53" s="1">
        <v>55</v>
      </c>
      <c r="C53" s="3" t="s">
        <v>37</v>
      </c>
      <c r="D53" t="s">
        <v>184</v>
      </c>
      <c r="E53" t="s">
        <v>185</v>
      </c>
      <c r="F53" t="s">
        <v>186</v>
      </c>
      <c r="G53">
        <v>54.799999999999997</v>
      </c>
    </row>
    <row r="54" ht="14.25">
      <c r="A54">
        <v>53</v>
      </c>
      <c r="B54" s="1">
        <v>56</v>
      </c>
      <c r="C54" s="3" t="s">
        <v>37</v>
      </c>
      <c r="D54" t="s">
        <v>187</v>
      </c>
      <c r="E54" t="s">
        <v>188</v>
      </c>
      <c r="F54" t="s">
        <v>189</v>
      </c>
      <c r="G54">
        <v>53.299999999999997</v>
      </c>
    </row>
    <row r="55" ht="14.25">
      <c r="A55">
        <v>54</v>
      </c>
      <c r="B55" s="1">
        <v>57</v>
      </c>
      <c r="C55" s="3" t="s">
        <v>37</v>
      </c>
      <c r="D55" t="s">
        <v>190</v>
      </c>
      <c r="E55" t="s">
        <v>191</v>
      </c>
      <c r="F55" t="s">
        <v>192</v>
      </c>
      <c r="G55">
        <v>34.100000000000001</v>
      </c>
    </row>
    <row r="56" ht="14.25">
      <c r="A56">
        <v>55</v>
      </c>
      <c r="B56" s="1" t="s">
        <v>193</v>
      </c>
      <c r="C56" s="3" t="s">
        <v>37</v>
      </c>
      <c r="D56" t="s">
        <v>194</v>
      </c>
      <c r="E56" t="s">
        <v>195</v>
      </c>
      <c r="F56" t="s">
        <v>196</v>
      </c>
      <c r="G56">
        <v>19.199999999999999</v>
      </c>
    </row>
    <row r="57" ht="14.25">
      <c r="A57">
        <v>56</v>
      </c>
      <c r="B57" s="1">
        <v>60</v>
      </c>
      <c r="C57" s="3" t="s">
        <v>37</v>
      </c>
      <c r="D57" t="s">
        <v>178</v>
      </c>
      <c r="E57" t="s">
        <v>197</v>
      </c>
      <c r="F57" t="s">
        <v>198</v>
      </c>
      <c r="G57">
        <v>10.300000000000001</v>
      </c>
    </row>
    <row r="58" ht="14.25">
      <c r="A58">
        <v>57</v>
      </c>
      <c r="B58" s="1" t="s">
        <v>25</v>
      </c>
      <c r="C58" s="3" t="s">
        <v>37</v>
      </c>
      <c r="D58" t="s">
        <v>199</v>
      </c>
      <c r="E58" t="s">
        <v>200</v>
      </c>
      <c r="F58" t="s">
        <v>201</v>
      </c>
      <c r="G58">
        <v>10.1</v>
      </c>
    </row>
    <row r="59" ht="14.25">
      <c r="A59">
        <v>58</v>
      </c>
      <c r="B59" s="1">
        <v>61</v>
      </c>
      <c r="C59" s="3" t="s">
        <v>37</v>
      </c>
      <c r="D59" t="s">
        <v>178</v>
      </c>
      <c r="E59" t="s">
        <v>202</v>
      </c>
      <c r="F59" t="s">
        <v>203</v>
      </c>
      <c r="G59">
        <v>10.699999999999999</v>
      </c>
    </row>
    <row r="60" ht="14.25">
      <c r="A60">
        <v>59</v>
      </c>
      <c r="B60" s="1">
        <v>63</v>
      </c>
      <c r="C60" s="3" t="s">
        <v>37</v>
      </c>
      <c r="D60" t="s">
        <v>204</v>
      </c>
      <c r="E60" t="s">
        <v>205</v>
      </c>
      <c r="F60" t="s">
        <v>206</v>
      </c>
      <c r="G60">
        <v>41.100000000000001</v>
      </c>
    </row>
    <row r="61" ht="14.25">
      <c r="A61">
        <v>60</v>
      </c>
      <c r="B61" s="1">
        <v>64</v>
      </c>
      <c r="C61" s="3" t="s">
        <v>37</v>
      </c>
      <c r="D61" t="s">
        <v>207</v>
      </c>
      <c r="E61" t="s">
        <v>208</v>
      </c>
      <c r="F61" t="s">
        <v>209</v>
      </c>
      <c r="G61">
        <v>28.699999999999999</v>
      </c>
    </row>
    <row r="62" ht="14.25">
      <c r="A62">
        <v>61</v>
      </c>
      <c r="B62" s="1">
        <v>65</v>
      </c>
      <c r="C62" s="3" t="s">
        <v>37</v>
      </c>
      <c r="D62" t="s">
        <v>148</v>
      </c>
      <c r="E62" t="s">
        <v>210</v>
      </c>
      <c r="F62" t="s">
        <v>211</v>
      </c>
      <c r="G62">
        <v>24.699999999999999</v>
      </c>
    </row>
    <row r="63" ht="14.25">
      <c r="A63">
        <v>62</v>
      </c>
      <c r="B63" s="1" t="s">
        <v>26</v>
      </c>
      <c r="C63" s="3" t="s">
        <v>37</v>
      </c>
      <c r="D63" t="s">
        <v>212</v>
      </c>
      <c r="E63" t="s">
        <v>213</v>
      </c>
      <c r="F63" t="s">
        <v>214</v>
      </c>
      <c r="G63">
        <v>28.899999999999999</v>
      </c>
    </row>
    <row r="64" ht="14.25">
      <c r="A64">
        <v>63</v>
      </c>
      <c r="B64" s="1">
        <v>66</v>
      </c>
      <c r="C64" s="3" t="s">
        <v>37</v>
      </c>
      <c r="D64" t="s">
        <v>215</v>
      </c>
      <c r="E64" t="s">
        <v>216</v>
      </c>
      <c r="F64" t="s">
        <v>217</v>
      </c>
      <c r="G64">
        <v>45</v>
      </c>
    </row>
    <row r="65" ht="14.25">
      <c r="A65">
        <v>64</v>
      </c>
      <c r="B65" s="1">
        <v>67</v>
      </c>
      <c r="C65" s="3" t="s">
        <v>37</v>
      </c>
      <c r="D65" t="s">
        <v>218</v>
      </c>
      <c r="E65" t="s">
        <v>219</v>
      </c>
      <c r="F65" t="s">
        <v>220</v>
      </c>
      <c r="G65">
        <v>44.399999999999999</v>
      </c>
    </row>
    <row r="66" ht="14.25">
      <c r="A66">
        <v>65</v>
      </c>
      <c r="B66" s="1" t="s">
        <v>27</v>
      </c>
      <c r="C66" s="3" t="s">
        <v>37</v>
      </c>
      <c r="D66" t="s">
        <v>218</v>
      </c>
      <c r="E66" t="s">
        <v>221</v>
      </c>
      <c r="F66" t="s">
        <v>222</v>
      </c>
      <c r="G66">
        <v>43.5</v>
      </c>
    </row>
    <row r="67" ht="14.25">
      <c r="A67">
        <v>66</v>
      </c>
      <c r="B67" s="1">
        <v>68</v>
      </c>
      <c r="C67" s="3" t="s">
        <v>37</v>
      </c>
      <c r="D67" t="s">
        <v>223</v>
      </c>
      <c r="E67" t="s">
        <v>224</v>
      </c>
      <c r="F67" t="s">
        <v>225</v>
      </c>
      <c r="G67">
        <v>14.1</v>
      </c>
    </row>
    <row r="68" ht="14.25">
      <c r="A68">
        <v>67</v>
      </c>
      <c r="B68" s="1">
        <v>70</v>
      </c>
      <c r="C68" s="3" t="s">
        <v>37</v>
      </c>
      <c r="D68" t="s">
        <v>226</v>
      </c>
      <c r="E68" t="s">
        <v>227</v>
      </c>
      <c r="F68" t="s">
        <v>228</v>
      </c>
      <c r="G68">
        <v>28.800000000000001</v>
      </c>
    </row>
    <row r="69" ht="14.25">
      <c r="A69">
        <v>68</v>
      </c>
      <c r="B69" s="1">
        <v>71</v>
      </c>
      <c r="C69" s="3" t="s">
        <v>37</v>
      </c>
      <c r="D69" t="s">
        <v>229</v>
      </c>
      <c r="E69" t="s">
        <v>230</v>
      </c>
      <c r="F69" t="s">
        <v>231</v>
      </c>
      <c r="G69">
        <v>24</v>
      </c>
    </row>
    <row r="70" ht="14.25">
      <c r="A70">
        <v>69</v>
      </c>
      <c r="B70" s="1">
        <v>72</v>
      </c>
      <c r="C70" s="3" t="s">
        <v>37</v>
      </c>
      <c r="D70" t="s">
        <v>232</v>
      </c>
      <c r="E70" t="s">
        <v>233</v>
      </c>
      <c r="F70" t="s">
        <v>234</v>
      </c>
      <c r="G70">
        <v>25.300000000000001</v>
      </c>
    </row>
    <row r="71" ht="14.25">
      <c r="A71">
        <v>70</v>
      </c>
      <c r="B71" s="1">
        <v>73</v>
      </c>
      <c r="C71" s="3" t="s">
        <v>37</v>
      </c>
      <c r="D71" t="s">
        <v>235</v>
      </c>
      <c r="E71" t="s">
        <v>236</v>
      </c>
      <c r="F71" t="s">
        <v>237</v>
      </c>
      <c r="G71">
        <v>28.399999999999999</v>
      </c>
    </row>
    <row r="72" ht="14.25">
      <c r="A72">
        <v>71</v>
      </c>
      <c r="B72" s="1">
        <v>74</v>
      </c>
      <c r="C72" s="3" t="s">
        <v>37</v>
      </c>
      <c r="D72" t="s">
        <v>238</v>
      </c>
      <c r="E72" t="s">
        <v>239</v>
      </c>
      <c r="F72" t="s">
        <v>240</v>
      </c>
      <c r="G72">
        <v>42.5</v>
      </c>
    </row>
    <row r="73" ht="14.25">
      <c r="A73">
        <v>72</v>
      </c>
      <c r="B73" s="1" t="s">
        <v>28</v>
      </c>
      <c r="C73" s="3" t="s">
        <v>37</v>
      </c>
      <c r="D73" t="s">
        <v>241</v>
      </c>
      <c r="E73" t="s">
        <v>242</v>
      </c>
      <c r="F73" t="s">
        <v>243</v>
      </c>
      <c r="G73">
        <v>12</v>
      </c>
    </row>
    <row r="74" ht="14.25">
      <c r="A74">
        <v>73</v>
      </c>
      <c r="B74" s="1">
        <v>75</v>
      </c>
      <c r="C74" s="3" t="s">
        <v>37</v>
      </c>
      <c r="D74" t="s">
        <v>244</v>
      </c>
      <c r="E74" t="s">
        <v>245</v>
      </c>
      <c r="F74" t="s">
        <v>246</v>
      </c>
      <c r="G74">
        <v>21.600000000000001</v>
      </c>
    </row>
    <row r="75" ht="14.25">
      <c r="A75">
        <v>74</v>
      </c>
      <c r="B75" s="1">
        <v>76</v>
      </c>
      <c r="C75" s="3" t="s">
        <v>37</v>
      </c>
      <c r="D75" t="s">
        <v>247</v>
      </c>
      <c r="E75" t="s">
        <v>248</v>
      </c>
      <c r="F75" t="s">
        <v>249</v>
      </c>
      <c r="G75">
        <v>15.4</v>
      </c>
    </row>
    <row r="76" ht="14.25">
      <c r="A76">
        <v>75</v>
      </c>
      <c r="B76" s="1">
        <v>77</v>
      </c>
      <c r="C76" s="3" t="s">
        <v>37</v>
      </c>
      <c r="D76" t="s">
        <v>250</v>
      </c>
      <c r="E76" t="s">
        <v>251</v>
      </c>
      <c r="F76" t="s">
        <v>252</v>
      </c>
      <c r="G76">
        <v>24.199999999999999</v>
      </c>
    </row>
    <row r="77" ht="14.25">
      <c r="A77">
        <v>76</v>
      </c>
      <c r="B77" s="1">
        <v>78</v>
      </c>
      <c r="C77" s="3" t="s">
        <v>37</v>
      </c>
      <c r="D77" t="s">
        <v>107</v>
      </c>
      <c r="E77" t="s">
        <v>253</v>
      </c>
      <c r="F77" t="s">
        <v>254</v>
      </c>
      <c r="G77">
        <v>30</v>
      </c>
    </row>
    <row r="78" ht="14.25">
      <c r="A78">
        <v>77</v>
      </c>
      <c r="B78" s="1">
        <v>80</v>
      </c>
      <c r="C78" s="3" t="s">
        <v>37</v>
      </c>
      <c r="D78" t="s">
        <v>255</v>
      </c>
      <c r="E78" t="s">
        <v>256</v>
      </c>
      <c r="F78" t="s">
        <v>257</v>
      </c>
      <c r="G78">
        <v>24.899999999999999</v>
      </c>
    </row>
    <row r="79" ht="14.25">
      <c r="A79">
        <v>78</v>
      </c>
      <c r="B79" s="1">
        <v>81</v>
      </c>
      <c r="C79" s="3" t="s">
        <v>37</v>
      </c>
      <c r="D79" t="s">
        <v>258</v>
      </c>
      <c r="E79" t="s">
        <v>259</v>
      </c>
      <c r="F79" t="s">
        <v>260</v>
      </c>
      <c r="G79">
        <v>52.600000000000001</v>
      </c>
    </row>
    <row r="80" ht="14.25">
      <c r="A80">
        <v>79</v>
      </c>
      <c r="B80" s="1">
        <v>82</v>
      </c>
      <c r="C80" s="3" t="s">
        <v>37</v>
      </c>
      <c r="D80" t="s">
        <v>261</v>
      </c>
      <c r="E80" t="s">
        <v>262</v>
      </c>
      <c r="F80" t="s">
        <v>263</v>
      </c>
      <c r="G80">
        <v>35.5</v>
      </c>
    </row>
    <row r="81" ht="14.25">
      <c r="A81">
        <v>80</v>
      </c>
      <c r="B81" s="1">
        <v>83</v>
      </c>
      <c r="C81" s="3" t="s">
        <v>37</v>
      </c>
      <c r="D81" t="s">
        <v>107</v>
      </c>
      <c r="E81" t="s">
        <v>264</v>
      </c>
      <c r="F81" t="s">
        <v>265</v>
      </c>
      <c r="G81">
        <v>30</v>
      </c>
    </row>
    <row r="82" ht="14.25">
      <c r="A82">
        <v>81</v>
      </c>
      <c r="B82" s="1">
        <v>84</v>
      </c>
      <c r="C82" s="3" t="s">
        <v>37</v>
      </c>
      <c r="D82" t="s">
        <v>266</v>
      </c>
      <c r="E82" t="s">
        <v>267</v>
      </c>
      <c r="F82" t="s">
        <v>268</v>
      </c>
      <c r="G82">
        <v>26.600000000000001</v>
      </c>
    </row>
    <row r="83" ht="14.25">
      <c r="A83">
        <v>82</v>
      </c>
      <c r="B83" s="1" t="s">
        <v>269</v>
      </c>
      <c r="C83" s="3" t="s">
        <v>37</v>
      </c>
      <c r="D83" t="s">
        <v>270</v>
      </c>
      <c r="E83" t="s">
        <v>271</v>
      </c>
      <c r="F83" t="s">
        <v>272</v>
      </c>
      <c r="G83">
        <v>26.399999999999999</v>
      </c>
    </row>
    <row r="84" ht="14.25">
      <c r="A84">
        <v>83</v>
      </c>
      <c r="B84" s="1">
        <v>89</v>
      </c>
      <c r="C84" s="3" t="s">
        <v>37</v>
      </c>
      <c r="D84" t="s">
        <v>273</v>
      </c>
      <c r="E84" t="s">
        <v>274</v>
      </c>
      <c r="F84" t="s">
        <v>275</v>
      </c>
      <c r="G84">
        <v>15</v>
      </c>
    </row>
    <row r="85" ht="14.25">
      <c r="A85">
        <v>84</v>
      </c>
      <c r="B85" s="1">
        <v>90</v>
      </c>
      <c r="C85" s="3" t="s">
        <v>37</v>
      </c>
      <c r="D85" t="s">
        <v>107</v>
      </c>
      <c r="E85" t="s">
        <v>276</v>
      </c>
      <c r="F85" t="s">
        <v>277</v>
      </c>
      <c r="G85">
        <v>29.899999999999999</v>
      </c>
    </row>
    <row r="86" ht="14.25">
      <c r="A86">
        <v>85</v>
      </c>
      <c r="B86" s="1">
        <v>92</v>
      </c>
      <c r="C86" s="3" t="s">
        <v>37</v>
      </c>
      <c r="D86" t="s">
        <v>278</v>
      </c>
      <c r="E86" t="s">
        <v>279</v>
      </c>
      <c r="F86" t="s">
        <v>280</v>
      </c>
      <c r="G86">
        <v>40</v>
      </c>
    </row>
    <row r="87" ht="14.25">
      <c r="A87">
        <v>86</v>
      </c>
      <c r="B87" s="1" t="s">
        <v>30</v>
      </c>
      <c r="C87" s="3" t="s">
        <v>37</v>
      </c>
      <c r="D87" t="s">
        <v>281</v>
      </c>
      <c r="E87" t="s">
        <v>282</v>
      </c>
      <c r="F87" t="s">
        <v>283</v>
      </c>
      <c r="G87">
        <v>34.5</v>
      </c>
    </row>
    <row r="88" ht="14.25">
      <c r="A88">
        <v>87</v>
      </c>
      <c r="B88" s="1">
        <v>93</v>
      </c>
      <c r="C88" s="3" t="s">
        <v>37</v>
      </c>
      <c r="D88" t="s">
        <v>284</v>
      </c>
      <c r="E88" t="s">
        <v>285</v>
      </c>
      <c r="F88" t="s">
        <v>286</v>
      </c>
      <c r="G88">
        <v>53.399999999999999</v>
      </c>
    </row>
    <row r="89" ht="14.25">
      <c r="A89">
        <v>88</v>
      </c>
      <c r="B89" s="1">
        <v>94</v>
      </c>
      <c r="C89" s="3" t="s">
        <v>37</v>
      </c>
      <c r="D89" t="s">
        <v>287</v>
      </c>
      <c r="E89" t="s">
        <v>288</v>
      </c>
      <c r="F89" t="s">
        <v>289</v>
      </c>
      <c r="G89">
        <v>52.299999999999997</v>
      </c>
    </row>
    <row r="90" ht="14.25">
      <c r="A90">
        <v>89</v>
      </c>
      <c r="B90" s="1">
        <v>96</v>
      </c>
      <c r="C90" s="3" t="s">
        <v>37</v>
      </c>
      <c r="D90" t="s">
        <v>287</v>
      </c>
      <c r="E90" t="s">
        <v>290</v>
      </c>
      <c r="F90" t="s">
        <v>291</v>
      </c>
      <c r="G90">
        <v>53.700000000000003</v>
      </c>
    </row>
    <row r="91" ht="14.25">
      <c r="A91">
        <v>90</v>
      </c>
      <c r="B91" s="1">
        <v>98</v>
      </c>
      <c r="C91" s="3" t="s">
        <v>37</v>
      </c>
      <c r="D91" t="s">
        <v>292</v>
      </c>
      <c r="E91" t="s">
        <v>293</v>
      </c>
      <c r="F91" t="s">
        <v>294</v>
      </c>
      <c r="G91">
        <v>37.700000000000003</v>
      </c>
    </row>
    <row r="92" ht="14.25">
      <c r="A92">
        <v>91</v>
      </c>
      <c r="B92" s="1">
        <v>99</v>
      </c>
      <c r="C92" s="3" t="s">
        <v>37</v>
      </c>
      <c r="D92" t="s">
        <v>295</v>
      </c>
      <c r="E92" t="s">
        <v>296</v>
      </c>
      <c r="F92" t="s">
        <v>297</v>
      </c>
      <c r="G92">
        <v>24.600000000000001</v>
      </c>
    </row>
    <row r="93" ht="14.25">
      <c r="A93">
        <v>92</v>
      </c>
      <c r="B93" s="1">
        <v>12</v>
      </c>
      <c r="C93" s="3" t="s">
        <v>298</v>
      </c>
      <c r="D93" t="s">
        <v>336</v>
      </c>
      <c r="E93" t="s">
        <v>337</v>
      </c>
      <c r="F93" t="s">
        <v>338</v>
      </c>
      <c r="G93">
        <v>32</v>
      </c>
    </row>
    <row r="94" ht="14.25">
      <c r="A94">
        <v>93</v>
      </c>
      <c r="B94" s="1">
        <v>1</v>
      </c>
      <c r="C94" s="3" t="s">
        <v>305</v>
      </c>
      <c r="D94" t="s">
        <v>306</v>
      </c>
      <c r="E94" t="s">
        <v>307</v>
      </c>
      <c r="F94" t="s">
        <v>308</v>
      </c>
      <c r="G94">
        <v>18.899999999999999</v>
      </c>
    </row>
    <row r="95" ht="14.25">
      <c r="A95">
        <v>94</v>
      </c>
      <c r="B95" s="1">
        <v>2</v>
      </c>
      <c r="C95" s="3" t="s">
        <v>305</v>
      </c>
      <c r="D95" t="s">
        <v>309</v>
      </c>
      <c r="E95" t="s">
        <v>310</v>
      </c>
      <c r="F95" t="s">
        <v>311</v>
      </c>
      <c r="G95">
        <v>14.1</v>
      </c>
    </row>
    <row r="96" ht="14.25">
      <c r="A96">
        <v>95</v>
      </c>
      <c r="B96" s="1">
        <v>5</v>
      </c>
      <c r="C96" s="3" t="s">
        <v>305</v>
      </c>
      <c r="D96" t="s">
        <v>339</v>
      </c>
      <c r="E96" t="s">
        <v>313</v>
      </c>
      <c r="F96" t="s">
        <v>314</v>
      </c>
      <c r="G96">
        <v>17.100000000000001</v>
      </c>
    </row>
    <row r="97" ht="14.25">
      <c r="A97">
        <v>96</v>
      </c>
      <c r="B97" s="1">
        <v>6</v>
      </c>
      <c r="C97" s="3" t="s">
        <v>305</v>
      </c>
      <c r="D97" t="s">
        <v>315</v>
      </c>
      <c r="E97" t="s">
        <v>316</v>
      </c>
      <c r="F97" t="s">
        <v>317</v>
      </c>
      <c r="G97">
        <v>19.600000000000001</v>
      </c>
    </row>
    <row r="98" ht="14.25">
      <c r="A98">
        <v>97</v>
      </c>
      <c r="B98" s="1">
        <v>8</v>
      </c>
      <c r="C98" s="3" t="s">
        <v>305</v>
      </c>
      <c r="D98" t="s">
        <v>318</v>
      </c>
      <c r="E98" t="s">
        <v>319</v>
      </c>
      <c r="F98" t="s">
        <v>320</v>
      </c>
      <c r="G98">
        <v>18.300000000000001</v>
      </c>
    </row>
    <row r="99" ht="14.25">
      <c r="A99">
        <v>98</v>
      </c>
      <c r="B99" s="1">
        <v>9</v>
      </c>
      <c r="C99" s="3" t="s">
        <v>305</v>
      </c>
      <c r="D99" t="s">
        <v>321</v>
      </c>
      <c r="E99" t="s">
        <v>322</v>
      </c>
      <c r="F99" t="s">
        <v>323</v>
      </c>
      <c r="G99">
        <v>23.5</v>
      </c>
    </row>
    <row r="100" ht="14.25">
      <c r="A100">
        <v>99</v>
      </c>
      <c r="B100" s="1">
        <v>17</v>
      </c>
      <c r="C100" s="3" t="s">
        <v>305</v>
      </c>
      <c r="D100" t="s">
        <v>330</v>
      </c>
      <c r="E100" t="s">
        <v>340</v>
      </c>
      <c r="F100" t="s">
        <v>332</v>
      </c>
      <c r="G100">
        <v>20.100000000000001</v>
      </c>
    </row>
    <row r="101" ht="14.25">
      <c r="A101">
        <v>100</v>
      </c>
      <c r="B101" s="1">
        <v>22</v>
      </c>
      <c r="C101" s="3" t="s">
        <v>305</v>
      </c>
      <c r="D101" t="s">
        <v>333</v>
      </c>
      <c r="E101" t="s">
        <v>334</v>
      </c>
      <c r="F101" t="s">
        <v>335</v>
      </c>
      <c r="G101">
        <v>23</v>
      </c>
    </row>
    <row r="102" ht="14.25">
      <c r="B102" s="1"/>
    </row>
    <row r="103" ht="14.25"/>
    <row r="104" ht="14.25">
      <c r="B104" s="1"/>
    </row>
    <row r="105" ht="14.25">
      <c r="B105" s="1"/>
    </row>
    <row r="106" ht="14.25">
      <c r="B106"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4" max="4" width="60.421875"/>
    <col customWidth="1" min="5" max="5" width="27.00390625"/>
    <col customWidth="1" min="6" max="6" width="30.421875"/>
    <col customWidth="1" min="7" max="7" width="16.14062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341</v>
      </c>
      <c r="E4" t="s">
        <v>342</v>
      </c>
      <c r="F4" t="s">
        <v>343</v>
      </c>
      <c r="G4">
        <v>23</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344</v>
      </c>
      <c r="E7" t="s">
        <v>345</v>
      </c>
      <c r="F7" t="s">
        <v>346</v>
      </c>
      <c r="G7">
        <v>16.800000000000001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t="s">
        <v>88</v>
      </c>
      <c r="C19" s="3" t="s">
        <v>37</v>
      </c>
      <c r="D19" t="s">
        <v>89</v>
      </c>
      <c r="E19" t="s">
        <v>90</v>
      </c>
      <c r="F19" t="s">
        <v>91</v>
      </c>
      <c r="G19">
        <v>35.100000000000001</v>
      </c>
    </row>
    <row r="20" ht="14.25">
      <c r="A20">
        <v>19</v>
      </c>
      <c r="B20" s="1">
        <v>18</v>
      </c>
      <c r="C20" s="3" t="s">
        <v>37</v>
      </c>
      <c r="D20" t="s">
        <v>92</v>
      </c>
      <c r="E20" t="s">
        <v>93</v>
      </c>
      <c r="F20" t="s">
        <v>94</v>
      </c>
      <c r="G20">
        <v>50.600000000000001</v>
      </c>
    </row>
    <row r="21" ht="14.25">
      <c r="A21">
        <v>20</v>
      </c>
      <c r="B21" s="1" t="s">
        <v>22</v>
      </c>
      <c r="C21" s="3" t="s">
        <v>37</v>
      </c>
      <c r="D21" t="s">
        <v>95</v>
      </c>
      <c r="E21" t="s">
        <v>96</v>
      </c>
      <c r="F21" t="s">
        <v>97</v>
      </c>
      <c r="G21">
        <v>53.600000000000001</v>
      </c>
    </row>
    <row r="22" ht="14.25">
      <c r="A22">
        <v>21</v>
      </c>
      <c r="B22" s="1">
        <v>19</v>
      </c>
      <c r="C22" s="3" t="s">
        <v>37</v>
      </c>
      <c r="D22" t="s">
        <v>98</v>
      </c>
      <c r="E22" t="s">
        <v>347</v>
      </c>
      <c r="F22" t="s">
        <v>348</v>
      </c>
      <c r="G22">
        <v>30.800000000000001</v>
      </c>
    </row>
    <row r="23" ht="14.25">
      <c r="A23">
        <v>22</v>
      </c>
      <c r="B23" s="1">
        <v>20</v>
      </c>
      <c r="C23" s="3" t="s">
        <v>37</v>
      </c>
      <c r="D23" t="s">
        <v>349</v>
      </c>
      <c r="E23" t="s">
        <v>350</v>
      </c>
      <c r="F23" t="s">
        <v>351</v>
      </c>
      <c r="G23">
        <v>14</v>
      </c>
    </row>
    <row r="24" ht="14.25">
      <c r="A24">
        <v>23</v>
      </c>
      <c r="B24" s="1">
        <v>21</v>
      </c>
      <c r="C24" s="3" t="s">
        <v>37</v>
      </c>
      <c r="D24" t="s">
        <v>104</v>
      </c>
      <c r="E24" t="s">
        <v>105</v>
      </c>
      <c r="F24" t="s">
        <v>106</v>
      </c>
      <c r="G24">
        <v>26.699999999999999</v>
      </c>
    </row>
    <row r="25" ht="14.25">
      <c r="A25">
        <v>24</v>
      </c>
      <c r="B25" s="1">
        <v>22</v>
      </c>
      <c r="C25" s="3" t="s">
        <v>37</v>
      </c>
      <c r="D25" t="s">
        <v>107</v>
      </c>
      <c r="E25" t="s">
        <v>108</v>
      </c>
      <c r="F25" t="s">
        <v>109</v>
      </c>
      <c r="G25">
        <v>30.100000000000001</v>
      </c>
    </row>
    <row r="26" ht="14.25">
      <c r="A26">
        <v>25</v>
      </c>
      <c r="B26" s="1">
        <v>24</v>
      </c>
      <c r="C26" s="3" t="s">
        <v>37</v>
      </c>
      <c r="D26" t="s">
        <v>110</v>
      </c>
      <c r="E26" t="s">
        <v>111</v>
      </c>
      <c r="F26" t="s">
        <v>112</v>
      </c>
      <c r="G26">
        <v>27.100000000000001</v>
      </c>
    </row>
    <row r="27" ht="14.25">
      <c r="A27">
        <v>26</v>
      </c>
      <c r="B27" s="1">
        <v>25</v>
      </c>
      <c r="C27" s="3" t="s">
        <v>37</v>
      </c>
      <c r="D27" t="s">
        <v>113</v>
      </c>
      <c r="E27" t="s">
        <v>114</v>
      </c>
      <c r="F27" t="s">
        <v>115</v>
      </c>
      <c r="G27">
        <v>50.700000000000003</v>
      </c>
    </row>
    <row r="28" ht="14.25">
      <c r="A28">
        <v>27</v>
      </c>
      <c r="B28" s="1">
        <v>27</v>
      </c>
      <c r="C28" s="3" t="s">
        <v>37</v>
      </c>
      <c r="D28" t="s">
        <v>38</v>
      </c>
      <c r="E28" t="s">
        <v>118</v>
      </c>
      <c r="F28" t="s">
        <v>119</v>
      </c>
      <c r="G28">
        <v>35.200000000000003</v>
      </c>
    </row>
    <row r="29" ht="14.25">
      <c r="A29">
        <v>28</v>
      </c>
      <c r="B29" s="1">
        <v>28</v>
      </c>
      <c r="C29" s="3" t="s">
        <v>37</v>
      </c>
      <c r="D29" t="s">
        <v>120</v>
      </c>
      <c r="E29" t="s">
        <v>121</v>
      </c>
      <c r="F29" t="s">
        <v>122</v>
      </c>
      <c r="G29">
        <v>22.399999999999999</v>
      </c>
    </row>
    <row r="30" ht="14.25">
      <c r="A30">
        <v>29</v>
      </c>
      <c r="B30" s="1">
        <v>29</v>
      </c>
      <c r="C30" s="3" t="s">
        <v>37</v>
      </c>
      <c r="D30" t="s">
        <v>123</v>
      </c>
      <c r="E30" t="s">
        <v>124</v>
      </c>
      <c r="F30" t="s">
        <v>125</v>
      </c>
      <c r="G30">
        <v>50.899999999999999</v>
      </c>
    </row>
    <row r="31" ht="14.25">
      <c r="A31">
        <v>30</v>
      </c>
      <c r="B31" s="1">
        <v>30</v>
      </c>
      <c r="C31" s="3" t="s">
        <v>37</v>
      </c>
      <c r="D31" t="s">
        <v>126</v>
      </c>
      <c r="E31" t="s">
        <v>127</v>
      </c>
      <c r="F31" t="s">
        <v>128</v>
      </c>
      <c r="G31">
        <v>19.5</v>
      </c>
    </row>
    <row r="32" ht="14.25">
      <c r="A32">
        <v>31</v>
      </c>
      <c r="B32" s="1">
        <v>31</v>
      </c>
      <c r="C32" s="3" t="s">
        <v>37</v>
      </c>
      <c r="D32" t="s">
        <v>129</v>
      </c>
      <c r="E32" t="s">
        <v>130</v>
      </c>
      <c r="F32" t="s">
        <v>131</v>
      </c>
      <c r="G32">
        <v>14.300000000000001</v>
      </c>
    </row>
    <row r="33" ht="14.25">
      <c r="A33">
        <v>32</v>
      </c>
      <c r="B33" s="1">
        <v>32</v>
      </c>
      <c r="C33" s="3" t="s">
        <v>37</v>
      </c>
      <c r="D33" t="s">
        <v>132</v>
      </c>
      <c r="E33" t="s">
        <v>133</v>
      </c>
      <c r="F33" t="s">
        <v>134</v>
      </c>
      <c r="G33">
        <v>17.100000000000001</v>
      </c>
    </row>
    <row r="34" ht="14.25">
      <c r="A34">
        <v>33</v>
      </c>
      <c r="B34" s="1">
        <v>33</v>
      </c>
      <c r="C34" s="3" t="s">
        <v>37</v>
      </c>
      <c r="D34" t="s">
        <v>135</v>
      </c>
      <c r="E34" t="s">
        <v>136</v>
      </c>
      <c r="F34" t="s">
        <v>137</v>
      </c>
      <c r="G34">
        <v>31.300000000000001</v>
      </c>
    </row>
    <row r="35" ht="14.25">
      <c r="A35">
        <v>34</v>
      </c>
      <c r="B35" s="1" t="s">
        <v>23</v>
      </c>
      <c r="C35" s="3" t="s">
        <v>37</v>
      </c>
      <c r="D35" t="s">
        <v>53</v>
      </c>
      <c r="E35" t="s">
        <v>140</v>
      </c>
      <c r="F35" t="s">
        <v>141</v>
      </c>
      <c r="G35">
        <v>17.899999999999999</v>
      </c>
    </row>
    <row r="36" ht="14.25">
      <c r="A36">
        <v>35</v>
      </c>
      <c r="B36" s="1">
        <v>35</v>
      </c>
      <c r="C36" s="3" t="s">
        <v>37</v>
      </c>
      <c r="D36" t="s">
        <v>142</v>
      </c>
      <c r="E36" t="s">
        <v>143</v>
      </c>
      <c r="F36" t="s">
        <v>144</v>
      </c>
      <c r="G36">
        <v>43.799999999999997</v>
      </c>
    </row>
    <row r="37" ht="14.25">
      <c r="A37">
        <v>36</v>
      </c>
      <c r="B37" s="1">
        <v>36</v>
      </c>
      <c r="C37" s="3" t="s">
        <v>37</v>
      </c>
      <c r="D37" t="s">
        <v>145</v>
      </c>
      <c r="E37" t="s">
        <v>146</v>
      </c>
      <c r="F37" t="s">
        <v>147</v>
      </c>
      <c r="G37">
        <v>19.800000000000001</v>
      </c>
    </row>
    <row r="38" ht="14.25">
      <c r="A38">
        <v>37</v>
      </c>
      <c r="B38" s="1">
        <v>38</v>
      </c>
      <c r="C38" s="3" t="s">
        <v>37</v>
      </c>
      <c r="D38" t="s">
        <v>148</v>
      </c>
      <c r="E38" t="s">
        <v>149</v>
      </c>
      <c r="F38" t="s">
        <v>150</v>
      </c>
      <c r="G38">
        <v>29.399999999999999</v>
      </c>
    </row>
    <row r="39" ht="14.25">
      <c r="A39">
        <v>38</v>
      </c>
      <c r="B39" s="1">
        <v>39</v>
      </c>
      <c r="C39" s="3" t="s">
        <v>37</v>
      </c>
      <c r="D39" t="s">
        <v>151</v>
      </c>
      <c r="E39" t="s">
        <v>152</v>
      </c>
      <c r="F39" t="s">
        <v>153</v>
      </c>
      <c r="G39">
        <v>19.800000000000001</v>
      </c>
    </row>
    <row r="40" ht="14.25">
      <c r="A40">
        <v>39</v>
      </c>
      <c r="B40" s="1" t="s">
        <v>352</v>
      </c>
      <c r="C40" s="3" t="s">
        <v>37</v>
      </c>
      <c r="D40" t="s">
        <v>353</v>
      </c>
      <c r="E40" t="s">
        <v>354</v>
      </c>
      <c r="F40" t="s">
        <v>355</v>
      </c>
      <c r="G40">
        <v>14.6</v>
      </c>
    </row>
    <row r="41" ht="14.25">
      <c r="A41">
        <v>40</v>
      </c>
      <c r="B41" s="1">
        <v>40</v>
      </c>
      <c r="C41" s="3" t="s">
        <v>37</v>
      </c>
      <c r="D41" t="s">
        <v>356</v>
      </c>
      <c r="E41" t="s">
        <v>357</v>
      </c>
      <c r="F41" t="s">
        <v>358</v>
      </c>
      <c r="G41">
        <v>47</v>
      </c>
    </row>
    <row r="42" ht="14.25">
      <c r="A42">
        <v>41</v>
      </c>
      <c r="B42" s="1">
        <v>41</v>
      </c>
      <c r="C42" s="3" t="s">
        <v>37</v>
      </c>
      <c r="D42" t="s">
        <v>157</v>
      </c>
      <c r="E42" t="s">
        <v>158</v>
      </c>
      <c r="F42" t="s">
        <v>159</v>
      </c>
      <c r="G42">
        <v>13.699999999999999</v>
      </c>
    </row>
    <row r="43" ht="14.25">
      <c r="A43">
        <v>42</v>
      </c>
      <c r="B43" s="1">
        <v>42</v>
      </c>
      <c r="C43" s="3" t="s">
        <v>37</v>
      </c>
      <c r="D43" t="s">
        <v>142</v>
      </c>
      <c r="E43" t="s">
        <v>160</v>
      </c>
      <c r="F43" t="s">
        <v>161</v>
      </c>
      <c r="G43">
        <v>42.899999999999999</v>
      </c>
    </row>
    <row r="44" ht="14.25">
      <c r="A44">
        <v>43</v>
      </c>
      <c r="B44" s="1">
        <v>43</v>
      </c>
      <c r="C44" s="3" t="s">
        <v>37</v>
      </c>
      <c r="D44" t="s">
        <v>162</v>
      </c>
      <c r="E44" t="s">
        <v>163</v>
      </c>
      <c r="F44" t="s">
        <v>164</v>
      </c>
      <c r="G44">
        <v>40.399999999999999</v>
      </c>
    </row>
    <row r="45" ht="14.25">
      <c r="A45">
        <v>44</v>
      </c>
      <c r="B45" s="1">
        <v>44</v>
      </c>
      <c r="C45" s="3" t="s">
        <v>37</v>
      </c>
      <c r="D45" t="s">
        <v>165</v>
      </c>
      <c r="E45" t="s">
        <v>166</v>
      </c>
      <c r="F45" t="s">
        <v>167</v>
      </c>
      <c r="G45">
        <v>61.600000000000001</v>
      </c>
    </row>
    <row r="46" ht="14.25">
      <c r="A46">
        <v>45</v>
      </c>
      <c r="B46" s="1">
        <v>45</v>
      </c>
      <c r="C46" s="3" t="s">
        <v>37</v>
      </c>
      <c r="D46" t="s">
        <v>168</v>
      </c>
      <c r="E46" t="s">
        <v>169</v>
      </c>
      <c r="F46" t="s">
        <v>170</v>
      </c>
      <c r="G46">
        <v>24.699999999999999</v>
      </c>
    </row>
    <row r="47" ht="14.25">
      <c r="A47">
        <v>46</v>
      </c>
      <c r="B47" s="1">
        <v>47</v>
      </c>
      <c r="C47" s="3" t="s">
        <v>37</v>
      </c>
      <c r="D47" t="s">
        <v>168</v>
      </c>
      <c r="E47" t="s">
        <v>171</v>
      </c>
      <c r="F47" t="s">
        <v>172</v>
      </c>
      <c r="G47">
        <v>25.800000000000001</v>
      </c>
    </row>
    <row r="48" ht="14.25">
      <c r="A48">
        <v>47</v>
      </c>
      <c r="B48" s="1">
        <v>48</v>
      </c>
      <c r="C48" s="3" t="s">
        <v>37</v>
      </c>
      <c r="D48" t="s">
        <v>79</v>
      </c>
      <c r="E48" t="s">
        <v>173</v>
      </c>
      <c r="F48" t="s">
        <v>174</v>
      </c>
      <c r="G48">
        <v>18.600000000000001</v>
      </c>
    </row>
    <row r="49" ht="14.25">
      <c r="A49">
        <v>48</v>
      </c>
      <c r="B49" s="1">
        <v>49</v>
      </c>
      <c r="C49" s="3" t="s">
        <v>37</v>
      </c>
      <c r="D49" t="s">
        <v>175</v>
      </c>
      <c r="E49" t="s">
        <v>176</v>
      </c>
      <c r="F49" t="s">
        <v>177</v>
      </c>
      <c r="G49">
        <v>27.5</v>
      </c>
    </row>
    <row r="50" ht="14.25">
      <c r="A50">
        <v>49</v>
      </c>
      <c r="B50" s="1">
        <v>51</v>
      </c>
      <c r="C50" s="3" t="s">
        <v>37</v>
      </c>
      <c r="D50" t="s">
        <v>178</v>
      </c>
      <c r="E50" t="s">
        <v>179</v>
      </c>
      <c r="F50" t="s">
        <v>180</v>
      </c>
      <c r="G50">
        <v>10.6</v>
      </c>
    </row>
    <row r="51" ht="14.25">
      <c r="A51">
        <v>50</v>
      </c>
      <c r="B51" s="1">
        <v>54</v>
      </c>
      <c r="C51" s="3" t="s">
        <v>37</v>
      </c>
      <c r="D51" t="s">
        <v>181</v>
      </c>
      <c r="E51" t="s">
        <v>182</v>
      </c>
      <c r="F51" t="s">
        <v>183</v>
      </c>
      <c r="G51">
        <v>38.200000000000003</v>
      </c>
    </row>
    <row r="52" ht="14.25">
      <c r="A52">
        <v>51</v>
      </c>
      <c r="B52" s="1">
        <v>55</v>
      </c>
      <c r="C52" s="3" t="s">
        <v>37</v>
      </c>
      <c r="D52" t="s">
        <v>359</v>
      </c>
      <c r="E52" t="s">
        <v>360</v>
      </c>
      <c r="F52" t="s">
        <v>361</v>
      </c>
      <c r="G52">
        <v>50.600000000000001</v>
      </c>
    </row>
    <row r="53" ht="14.25">
      <c r="A53">
        <v>52</v>
      </c>
      <c r="B53" s="1">
        <v>56</v>
      </c>
      <c r="C53" s="3" t="s">
        <v>37</v>
      </c>
      <c r="D53" t="s">
        <v>187</v>
      </c>
      <c r="E53" t="s">
        <v>188</v>
      </c>
      <c r="F53" t="s">
        <v>189</v>
      </c>
      <c r="G53">
        <v>53.299999999999997</v>
      </c>
    </row>
    <row r="54" ht="14.25">
      <c r="A54">
        <v>53</v>
      </c>
      <c r="B54" s="1">
        <v>57</v>
      </c>
      <c r="C54" s="3" t="s">
        <v>37</v>
      </c>
      <c r="D54" t="s">
        <v>362</v>
      </c>
      <c r="E54" t="s">
        <v>363</v>
      </c>
      <c r="F54" t="s">
        <v>364</v>
      </c>
      <c r="G54">
        <v>25</v>
      </c>
    </row>
    <row r="55" ht="14.25">
      <c r="A55">
        <v>54</v>
      </c>
      <c r="B55" s="1" t="s">
        <v>193</v>
      </c>
      <c r="C55" s="3" t="s">
        <v>37</v>
      </c>
      <c r="D55" t="s">
        <v>194</v>
      </c>
      <c r="E55" t="s">
        <v>195</v>
      </c>
      <c r="F55" t="s">
        <v>196</v>
      </c>
      <c r="G55">
        <v>19.199999999999999</v>
      </c>
    </row>
    <row r="56" ht="14.25">
      <c r="A56">
        <v>55</v>
      </c>
      <c r="B56" s="1">
        <v>60</v>
      </c>
      <c r="C56" s="3" t="s">
        <v>37</v>
      </c>
      <c r="D56" t="s">
        <v>178</v>
      </c>
      <c r="E56" t="s">
        <v>197</v>
      </c>
      <c r="F56" t="s">
        <v>198</v>
      </c>
      <c r="G56">
        <v>10.300000000000001</v>
      </c>
    </row>
    <row r="57" ht="14.25">
      <c r="A57">
        <v>56</v>
      </c>
      <c r="B57" s="1" t="s">
        <v>25</v>
      </c>
      <c r="C57" s="3" t="s">
        <v>37</v>
      </c>
      <c r="D57" t="s">
        <v>199</v>
      </c>
      <c r="E57" t="s">
        <v>200</v>
      </c>
      <c r="F57" t="s">
        <v>201</v>
      </c>
      <c r="G57">
        <v>10.1</v>
      </c>
    </row>
    <row r="58" ht="14.25">
      <c r="A58">
        <v>57</v>
      </c>
      <c r="B58" s="1">
        <v>61</v>
      </c>
      <c r="C58" s="3" t="s">
        <v>37</v>
      </c>
      <c r="D58" t="s">
        <v>178</v>
      </c>
      <c r="E58" t="s">
        <v>202</v>
      </c>
      <c r="F58" t="s">
        <v>203</v>
      </c>
      <c r="G58">
        <v>10.699999999999999</v>
      </c>
    </row>
    <row r="59" ht="14.25">
      <c r="A59">
        <v>58</v>
      </c>
      <c r="B59" s="1">
        <v>63</v>
      </c>
      <c r="C59" s="3" t="s">
        <v>37</v>
      </c>
      <c r="D59" t="s">
        <v>204</v>
      </c>
      <c r="E59" t="s">
        <v>205</v>
      </c>
      <c r="F59" t="s">
        <v>206</v>
      </c>
      <c r="G59">
        <v>41.100000000000001</v>
      </c>
    </row>
    <row r="60" ht="14.25">
      <c r="A60">
        <v>59</v>
      </c>
      <c r="B60" s="1">
        <v>64</v>
      </c>
      <c r="C60" s="3" t="s">
        <v>37</v>
      </c>
      <c r="D60" t="s">
        <v>365</v>
      </c>
      <c r="E60" t="s">
        <v>366</v>
      </c>
      <c r="F60" t="s">
        <v>367</v>
      </c>
      <c r="G60">
        <v>20</v>
      </c>
    </row>
    <row r="61" ht="14.25">
      <c r="A61">
        <v>60</v>
      </c>
      <c r="B61" s="1">
        <v>65</v>
      </c>
      <c r="C61" s="3" t="s">
        <v>37</v>
      </c>
      <c r="D61" t="s">
        <v>148</v>
      </c>
      <c r="E61" t="s">
        <v>210</v>
      </c>
      <c r="F61" t="s">
        <v>211</v>
      </c>
      <c r="G61">
        <v>24.699999999999999</v>
      </c>
    </row>
    <row r="62" ht="14.25">
      <c r="A62">
        <v>61</v>
      </c>
      <c r="B62" s="1" t="s">
        <v>26</v>
      </c>
      <c r="C62" s="3" t="s">
        <v>37</v>
      </c>
      <c r="D62" t="s">
        <v>212</v>
      </c>
      <c r="E62" t="s">
        <v>213</v>
      </c>
      <c r="F62" t="s">
        <v>214</v>
      </c>
      <c r="G62">
        <v>28.899999999999999</v>
      </c>
    </row>
    <row r="63" ht="14.25">
      <c r="A63">
        <v>62</v>
      </c>
      <c r="B63" s="1">
        <v>66</v>
      </c>
      <c r="C63" s="3" t="s">
        <v>37</v>
      </c>
      <c r="D63" t="s">
        <v>215</v>
      </c>
      <c r="E63" t="s">
        <v>216</v>
      </c>
      <c r="F63" t="s">
        <v>217</v>
      </c>
      <c r="G63">
        <v>45</v>
      </c>
    </row>
    <row r="64" ht="14.25">
      <c r="A64">
        <v>63</v>
      </c>
      <c r="B64" s="1">
        <v>67</v>
      </c>
      <c r="C64" s="3" t="s">
        <v>37</v>
      </c>
      <c r="D64" t="s">
        <v>218</v>
      </c>
      <c r="E64" t="s">
        <v>219</v>
      </c>
      <c r="F64" t="s">
        <v>220</v>
      </c>
      <c r="G64">
        <v>44.399999999999999</v>
      </c>
    </row>
    <row r="65" ht="14.25">
      <c r="A65">
        <v>64</v>
      </c>
      <c r="B65" s="1">
        <v>68</v>
      </c>
      <c r="C65" s="3" t="s">
        <v>37</v>
      </c>
      <c r="D65" t="s">
        <v>223</v>
      </c>
      <c r="E65" t="s">
        <v>224</v>
      </c>
      <c r="F65" t="s">
        <v>225</v>
      </c>
      <c r="G65">
        <v>14.1</v>
      </c>
    </row>
    <row r="66" ht="14.25">
      <c r="A66">
        <v>65</v>
      </c>
      <c r="B66" s="1">
        <v>70</v>
      </c>
      <c r="C66" s="3" t="s">
        <v>37</v>
      </c>
      <c r="D66" t="s">
        <v>226</v>
      </c>
      <c r="E66" t="s">
        <v>227</v>
      </c>
      <c r="F66" t="s">
        <v>228</v>
      </c>
      <c r="G66">
        <v>28.800000000000001</v>
      </c>
    </row>
    <row r="67" ht="14.25">
      <c r="A67">
        <v>66</v>
      </c>
      <c r="B67" s="1">
        <v>71</v>
      </c>
      <c r="C67" s="3" t="s">
        <v>37</v>
      </c>
      <c r="D67" t="s">
        <v>229</v>
      </c>
      <c r="E67" t="s">
        <v>230</v>
      </c>
      <c r="F67" t="s">
        <v>231</v>
      </c>
      <c r="G67">
        <v>24</v>
      </c>
    </row>
    <row r="68" ht="14.25">
      <c r="A68">
        <v>67</v>
      </c>
      <c r="B68" s="1">
        <v>72</v>
      </c>
      <c r="C68" s="3" t="s">
        <v>37</v>
      </c>
      <c r="D68" t="s">
        <v>232</v>
      </c>
      <c r="E68" t="s">
        <v>233</v>
      </c>
      <c r="F68" t="s">
        <v>234</v>
      </c>
      <c r="G68">
        <v>25.300000000000001</v>
      </c>
    </row>
    <row r="69" ht="14.25">
      <c r="A69">
        <v>68</v>
      </c>
      <c r="B69" s="1">
        <v>73</v>
      </c>
      <c r="C69" s="3" t="s">
        <v>37</v>
      </c>
      <c r="D69" t="s">
        <v>235</v>
      </c>
      <c r="E69" t="s">
        <v>236</v>
      </c>
      <c r="F69" t="s">
        <v>237</v>
      </c>
      <c r="G69">
        <v>28.399999999999999</v>
      </c>
    </row>
    <row r="70" ht="14.25">
      <c r="A70">
        <v>69</v>
      </c>
      <c r="B70" s="1">
        <v>74</v>
      </c>
      <c r="C70" s="3" t="s">
        <v>37</v>
      </c>
      <c r="D70" t="s">
        <v>238</v>
      </c>
      <c r="E70" t="s">
        <v>239</v>
      </c>
      <c r="F70" t="s">
        <v>240</v>
      </c>
      <c r="G70">
        <v>42.5</v>
      </c>
    </row>
    <row r="71" ht="14.25">
      <c r="A71">
        <v>70</v>
      </c>
      <c r="B71" s="1" t="s">
        <v>28</v>
      </c>
      <c r="C71" s="3" t="s">
        <v>37</v>
      </c>
      <c r="D71" t="s">
        <v>241</v>
      </c>
      <c r="E71" t="s">
        <v>242</v>
      </c>
      <c r="F71" t="s">
        <v>243</v>
      </c>
      <c r="G71">
        <v>12</v>
      </c>
    </row>
    <row r="72" ht="14.25">
      <c r="A72">
        <v>71</v>
      </c>
      <c r="B72" s="1">
        <v>75</v>
      </c>
      <c r="C72" s="3" t="s">
        <v>37</v>
      </c>
      <c r="D72" t="s">
        <v>244</v>
      </c>
      <c r="E72" t="s">
        <v>245</v>
      </c>
      <c r="F72" t="s">
        <v>246</v>
      </c>
      <c r="G72">
        <v>21.600000000000001</v>
      </c>
    </row>
    <row r="73" ht="14.25">
      <c r="A73">
        <v>72</v>
      </c>
      <c r="B73" s="1">
        <v>76</v>
      </c>
      <c r="C73" s="3" t="s">
        <v>37</v>
      </c>
      <c r="D73" t="s">
        <v>247</v>
      </c>
      <c r="E73" t="s">
        <v>248</v>
      </c>
      <c r="F73" t="s">
        <v>249</v>
      </c>
      <c r="G73">
        <v>15.4</v>
      </c>
    </row>
    <row r="74" ht="14.25">
      <c r="A74">
        <v>73</v>
      </c>
      <c r="B74" s="1">
        <v>77</v>
      </c>
      <c r="C74" s="3" t="s">
        <v>37</v>
      </c>
      <c r="D74" t="s">
        <v>250</v>
      </c>
      <c r="E74" t="s">
        <v>251</v>
      </c>
      <c r="F74" t="s">
        <v>252</v>
      </c>
      <c r="G74">
        <v>24.199999999999999</v>
      </c>
    </row>
    <row r="75" ht="14.25">
      <c r="A75">
        <v>74</v>
      </c>
      <c r="B75" s="1">
        <v>78</v>
      </c>
      <c r="C75" s="3" t="s">
        <v>37</v>
      </c>
      <c r="D75" t="s">
        <v>107</v>
      </c>
      <c r="E75" t="s">
        <v>253</v>
      </c>
      <c r="F75" t="s">
        <v>254</v>
      </c>
      <c r="G75">
        <v>30</v>
      </c>
    </row>
    <row r="76" ht="14.25">
      <c r="A76">
        <v>75</v>
      </c>
      <c r="B76" s="1">
        <v>80</v>
      </c>
      <c r="C76" s="3" t="s">
        <v>37</v>
      </c>
      <c r="D76" t="s">
        <v>255</v>
      </c>
      <c r="E76" t="s">
        <v>368</v>
      </c>
      <c r="F76" t="s">
        <v>369</v>
      </c>
      <c r="G76">
        <v>24.899999999999999</v>
      </c>
    </row>
    <row r="77" ht="14.25">
      <c r="A77">
        <v>76</v>
      </c>
      <c r="B77" s="1">
        <v>81</v>
      </c>
      <c r="C77" s="3" t="s">
        <v>37</v>
      </c>
      <c r="D77" t="s">
        <v>258</v>
      </c>
      <c r="E77" t="s">
        <v>259</v>
      </c>
      <c r="F77" t="s">
        <v>260</v>
      </c>
      <c r="G77">
        <v>52.600000000000001</v>
      </c>
    </row>
    <row r="78" ht="14.25">
      <c r="A78">
        <v>77</v>
      </c>
      <c r="B78" s="1">
        <v>82</v>
      </c>
      <c r="C78" s="3" t="s">
        <v>37</v>
      </c>
      <c r="D78" t="s">
        <v>261</v>
      </c>
      <c r="E78" t="s">
        <v>262</v>
      </c>
      <c r="F78" t="s">
        <v>263</v>
      </c>
      <c r="G78">
        <v>35.5</v>
      </c>
    </row>
    <row r="79" ht="14.25">
      <c r="A79">
        <v>78</v>
      </c>
      <c r="B79" s="1">
        <v>83</v>
      </c>
      <c r="C79" s="3" t="s">
        <v>37</v>
      </c>
      <c r="D79" t="s">
        <v>107</v>
      </c>
      <c r="E79" t="s">
        <v>264</v>
      </c>
      <c r="F79" t="s">
        <v>265</v>
      </c>
      <c r="G79">
        <v>30</v>
      </c>
    </row>
    <row r="80" ht="14.25">
      <c r="A80">
        <v>79</v>
      </c>
      <c r="B80" s="1">
        <v>84</v>
      </c>
      <c r="C80" s="3" t="s">
        <v>37</v>
      </c>
      <c r="D80" t="s">
        <v>266</v>
      </c>
      <c r="E80" t="s">
        <v>267</v>
      </c>
      <c r="F80" t="s">
        <v>268</v>
      </c>
      <c r="G80">
        <v>26.600000000000001</v>
      </c>
    </row>
    <row r="81" ht="14.25">
      <c r="A81">
        <v>80</v>
      </c>
      <c r="B81" s="1" t="s">
        <v>269</v>
      </c>
      <c r="C81" s="3" t="s">
        <v>37</v>
      </c>
      <c r="D81" t="s">
        <v>370</v>
      </c>
      <c r="E81" t="s">
        <v>371</v>
      </c>
      <c r="F81" t="s">
        <v>372</v>
      </c>
      <c r="G81">
        <v>38.600000000000001</v>
      </c>
    </row>
    <row r="82" ht="14.25">
      <c r="A82">
        <v>81</v>
      </c>
      <c r="B82" s="1">
        <v>89</v>
      </c>
      <c r="C82" s="3" t="s">
        <v>37</v>
      </c>
      <c r="D82" t="s">
        <v>273</v>
      </c>
      <c r="E82" t="s">
        <v>274</v>
      </c>
      <c r="F82" t="s">
        <v>275</v>
      </c>
      <c r="G82">
        <v>15</v>
      </c>
    </row>
    <row r="83" ht="14.25">
      <c r="A83">
        <v>82</v>
      </c>
      <c r="B83" s="1">
        <v>90</v>
      </c>
      <c r="C83" s="3" t="s">
        <v>37</v>
      </c>
      <c r="D83" t="s">
        <v>107</v>
      </c>
      <c r="E83" t="s">
        <v>276</v>
      </c>
      <c r="F83" t="s">
        <v>277</v>
      </c>
      <c r="G83">
        <v>29.899999999999999</v>
      </c>
    </row>
    <row r="84" ht="14.25">
      <c r="A84">
        <v>83</v>
      </c>
      <c r="B84" s="1">
        <v>92</v>
      </c>
      <c r="C84" s="3" t="s">
        <v>37</v>
      </c>
      <c r="D84" t="s">
        <v>278</v>
      </c>
      <c r="E84" t="s">
        <v>279</v>
      </c>
      <c r="F84" t="s">
        <v>280</v>
      </c>
      <c r="G84">
        <v>40</v>
      </c>
    </row>
    <row r="85" ht="14.25">
      <c r="A85">
        <v>84</v>
      </c>
      <c r="B85" s="1" t="s">
        <v>30</v>
      </c>
      <c r="C85" s="3" t="s">
        <v>37</v>
      </c>
      <c r="D85" t="s">
        <v>281</v>
      </c>
      <c r="E85" t="s">
        <v>282</v>
      </c>
      <c r="F85" t="s">
        <v>283</v>
      </c>
      <c r="G85">
        <v>34.5</v>
      </c>
    </row>
    <row r="86" ht="14.25">
      <c r="A86">
        <v>85</v>
      </c>
      <c r="B86" s="1">
        <v>93</v>
      </c>
      <c r="C86" s="3" t="s">
        <v>37</v>
      </c>
      <c r="D86" t="s">
        <v>284</v>
      </c>
      <c r="E86" t="s">
        <v>285</v>
      </c>
      <c r="F86" t="s">
        <v>286</v>
      </c>
      <c r="G86">
        <v>53.399999999999999</v>
      </c>
    </row>
    <row r="87" ht="14.25">
      <c r="A87">
        <v>86</v>
      </c>
      <c r="B87" s="1">
        <v>94</v>
      </c>
      <c r="C87" s="3" t="s">
        <v>37</v>
      </c>
      <c r="D87" t="s">
        <v>287</v>
      </c>
      <c r="E87" t="s">
        <v>288</v>
      </c>
      <c r="F87" t="s">
        <v>289</v>
      </c>
      <c r="G87">
        <v>52.299999999999997</v>
      </c>
    </row>
    <row r="88" ht="14.25">
      <c r="A88">
        <v>87</v>
      </c>
      <c r="B88" s="1">
        <v>96</v>
      </c>
      <c r="C88" s="3" t="s">
        <v>37</v>
      </c>
      <c r="D88" t="s">
        <v>287</v>
      </c>
      <c r="E88" t="s">
        <v>290</v>
      </c>
      <c r="F88" t="s">
        <v>291</v>
      </c>
      <c r="G88">
        <v>53.700000000000003</v>
      </c>
    </row>
    <row r="89" ht="14.25">
      <c r="A89">
        <v>88</v>
      </c>
      <c r="B89" s="1">
        <v>97</v>
      </c>
      <c r="C89" s="3" t="s">
        <v>37</v>
      </c>
      <c r="D89" t="s">
        <v>373</v>
      </c>
      <c r="E89" t="s">
        <v>374</v>
      </c>
      <c r="F89" t="s">
        <v>375</v>
      </c>
      <c r="G89">
        <v>12</v>
      </c>
    </row>
    <row r="90" ht="14.25">
      <c r="A90">
        <v>89</v>
      </c>
      <c r="B90" s="1">
        <v>98</v>
      </c>
      <c r="C90" s="3" t="s">
        <v>37</v>
      </c>
      <c r="D90" t="s">
        <v>292</v>
      </c>
      <c r="E90" t="s">
        <v>293</v>
      </c>
      <c r="F90" t="s">
        <v>294</v>
      </c>
      <c r="G90">
        <v>37.700000000000003</v>
      </c>
    </row>
    <row r="91" ht="14.25">
      <c r="A91">
        <v>90</v>
      </c>
      <c r="B91" s="1">
        <v>99</v>
      </c>
      <c r="C91" s="3" t="s">
        <v>37</v>
      </c>
      <c r="D91" t="s">
        <v>295</v>
      </c>
      <c r="E91" t="s">
        <v>296</v>
      </c>
      <c r="F91" t="s">
        <v>297</v>
      </c>
      <c r="G91">
        <v>24.600000000000001</v>
      </c>
    </row>
    <row r="92" ht="14.25">
      <c r="A92">
        <v>91</v>
      </c>
      <c r="B92" s="1">
        <v>10</v>
      </c>
      <c r="C92" s="3" t="s">
        <v>298</v>
      </c>
      <c r="D92" t="s">
        <v>376</v>
      </c>
      <c r="E92" t="s">
        <v>337</v>
      </c>
      <c r="F92" t="s">
        <v>377</v>
      </c>
      <c r="G92">
        <v>13.4</v>
      </c>
    </row>
    <row r="93" ht="14.25">
      <c r="A93">
        <v>92</v>
      </c>
      <c r="B93" s="1">
        <v>12</v>
      </c>
      <c r="C93" s="3" t="s">
        <v>298</v>
      </c>
      <c r="D93" t="s">
        <v>378</v>
      </c>
      <c r="E93" t="s">
        <v>337</v>
      </c>
      <c r="F93" t="s">
        <v>379</v>
      </c>
      <c r="G93">
        <v>40.799999999999997</v>
      </c>
    </row>
    <row r="94" ht="14.25">
      <c r="A94">
        <v>93</v>
      </c>
      <c r="B94" s="1">
        <v>2</v>
      </c>
      <c r="C94" s="3" t="s">
        <v>305</v>
      </c>
      <c r="D94" t="s">
        <v>309</v>
      </c>
      <c r="E94" t="s">
        <v>310</v>
      </c>
      <c r="F94" t="s">
        <v>311</v>
      </c>
      <c r="G94">
        <v>7.0499999999999998</v>
      </c>
    </row>
    <row r="95" ht="14.25">
      <c r="A95">
        <v>94</v>
      </c>
      <c r="B95" s="1">
        <v>5</v>
      </c>
      <c r="C95" s="3" t="s">
        <v>305</v>
      </c>
      <c r="D95" t="s">
        <v>339</v>
      </c>
      <c r="E95" t="s">
        <v>313</v>
      </c>
      <c r="F95" t="s">
        <v>314</v>
      </c>
      <c r="G95">
        <v>8.5500000000000007</v>
      </c>
    </row>
    <row r="96" ht="14.25">
      <c r="A96">
        <v>95</v>
      </c>
      <c r="B96" s="1">
        <v>6</v>
      </c>
      <c r="C96" s="3" t="s">
        <v>305</v>
      </c>
      <c r="D96" t="s">
        <v>380</v>
      </c>
      <c r="E96" t="s">
        <v>381</v>
      </c>
      <c r="F96" t="s">
        <v>382</v>
      </c>
      <c r="G96">
        <v>13.6</v>
      </c>
    </row>
    <row r="97" ht="14.25">
      <c r="A97">
        <v>96</v>
      </c>
      <c r="B97" s="1">
        <v>8</v>
      </c>
      <c r="C97" s="3" t="s">
        <v>305</v>
      </c>
      <c r="D97" t="s">
        <v>318</v>
      </c>
      <c r="E97" t="s">
        <v>383</v>
      </c>
      <c r="F97" t="s">
        <v>384</v>
      </c>
      <c r="G97">
        <v>10.5</v>
      </c>
    </row>
    <row r="98" ht="14.25">
      <c r="A98">
        <v>97</v>
      </c>
      <c r="B98" s="1">
        <v>9</v>
      </c>
      <c r="C98" s="3" t="s">
        <v>305</v>
      </c>
      <c r="D98" t="s">
        <v>321</v>
      </c>
      <c r="E98" t="s">
        <v>322</v>
      </c>
      <c r="F98" t="s">
        <v>323</v>
      </c>
      <c r="G98">
        <v>11.75</v>
      </c>
    </row>
    <row r="99" ht="14.25">
      <c r="A99">
        <v>98</v>
      </c>
      <c r="B99" s="1">
        <v>17</v>
      </c>
      <c r="C99" s="3" t="s">
        <v>305</v>
      </c>
      <c r="D99" t="s">
        <v>330</v>
      </c>
      <c r="E99" t="s">
        <v>340</v>
      </c>
      <c r="F99" t="s">
        <v>332</v>
      </c>
      <c r="G99">
        <v>10.050000000000001</v>
      </c>
    </row>
    <row r="100" ht="14.25">
      <c r="A100">
        <v>99</v>
      </c>
      <c r="B100" s="1">
        <v>22</v>
      </c>
      <c r="C100" s="3" t="s">
        <v>305</v>
      </c>
      <c r="D100" t="s">
        <v>333</v>
      </c>
      <c r="E100" t="s">
        <v>385</v>
      </c>
      <c r="F100" t="s">
        <v>335</v>
      </c>
      <c r="G100">
        <v>12.5</v>
      </c>
    </row>
    <row r="101" ht="14.25">
      <c r="B101" s="1"/>
    </row>
    <row r="102" ht="14.25"/>
    <row r="103" ht="14.25">
      <c r="B103" s="1"/>
    </row>
    <row r="104" ht="14.25">
      <c r="B104" s="1"/>
    </row>
    <row r="105" ht="14.25">
      <c r="B105"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5" max="5" width="29.140625"/>
    <col customWidth="1" min="6" max="6" width="59.00390625"/>
    <col customWidth="1" min="7" max="7" width="15.5742187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341</v>
      </c>
      <c r="E4" t="s">
        <v>342</v>
      </c>
      <c r="F4" t="s">
        <v>343</v>
      </c>
      <c r="G4">
        <v>23</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344</v>
      </c>
      <c r="E7" t="s">
        <v>345</v>
      </c>
      <c r="F7" t="s">
        <v>346</v>
      </c>
      <c r="G7">
        <v>16.800000000000001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v>18</v>
      </c>
      <c r="C19" s="3" t="s">
        <v>37</v>
      </c>
      <c r="D19" t="s">
        <v>92</v>
      </c>
      <c r="E19" t="s">
        <v>93</v>
      </c>
      <c r="F19" t="s">
        <v>94</v>
      </c>
      <c r="G19">
        <v>50.600000000000001</v>
      </c>
    </row>
    <row r="20" ht="14.25">
      <c r="A20">
        <v>19</v>
      </c>
      <c r="B20" s="1" t="s">
        <v>22</v>
      </c>
      <c r="C20" s="3" t="s">
        <v>37</v>
      </c>
      <c r="D20" t="s">
        <v>95</v>
      </c>
      <c r="E20" t="s">
        <v>96</v>
      </c>
      <c r="F20" t="s">
        <v>97</v>
      </c>
      <c r="G20">
        <v>53.600000000000001</v>
      </c>
    </row>
    <row r="21" ht="14.25">
      <c r="A21">
        <v>20</v>
      </c>
      <c r="B21" s="1">
        <v>19</v>
      </c>
      <c r="C21" s="3" t="s">
        <v>37</v>
      </c>
      <c r="D21" t="s">
        <v>98</v>
      </c>
      <c r="E21" t="s">
        <v>347</v>
      </c>
      <c r="F21" t="s">
        <v>348</v>
      </c>
      <c r="G21">
        <v>30.800000000000001</v>
      </c>
    </row>
    <row r="22" ht="14.25">
      <c r="A22">
        <v>21</v>
      </c>
      <c r="B22" s="1">
        <v>20</v>
      </c>
      <c r="C22" s="3" t="s">
        <v>37</v>
      </c>
      <c r="D22" t="s">
        <v>349</v>
      </c>
      <c r="E22" t="s">
        <v>350</v>
      </c>
      <c r="F22" t="s">
        <v>351</v>
      </c>
      <c r="G22">
        <v>14</v>
      </c>
    </row>
    <row r="23" ht="14.25">
      <c r="A23">
        <v>22</v>
      </c>
      <c r="B23" s="1">
        <v>21</v>
      </c>
      <c r="C23" s="3" t="s">
        <v>37</v>
      </c>
      <c r="D23" t="s">
        <v>104</v>
      </c>
      <c r="E23" t="s">
        <v>105</v>
      </c>
      <c r="F23" t="s">
        <v>106</v>
      </c>
      <c r="G23">
        <v>26.699999999999999</v>
      </c>
    </row>
    <row r="24" ht="14.25">
      <c r="A24">
        <v>23</v>
      </c>
      <c r="B24" s="1">
        <v>22</v>
      </c>
      <c r="C24" s="3" t="s">
        <v>37</v>
      </c>
      <c r="D24" t="s">
        <v>107</v>
      </c>
      <c r="E24" t="s">
        <v>108</v>
      </c>
      <c r="F24" t="s">
        <v>109</v>
      </c>
      <c r="G24">
        <v>30.100000000000001</v>
      </c>
    </row>
    <row r="25" ht="14.25">
      <c r="A25">
        <v>24</v>
      </c>
      <c r="B25" s="1">
        <v>24</v>
      </c>
      <c r="C25" s="3" t="s">
        <v>37</v>
      </c>
      <c r="D25" t="s">
        <v>110</v>
      </c>
      <c r="E25" t="s">
        <v>111</v>
      </c>
      <c r="F25" t="s">
        <v>112</v>
      </c>
      <c r="G25">
        <v>27.100000000000001</v>
      </c>
    </row>
    <row r="26" ht="14.25">
      <c r="A26">
        <v>25</v>
      </c>
      <c r="B26" s="1">
        <v>25</v>
      </c>
      <c r="C26" s="3" t="s">
        <v>37</v>
      </c>
      <c r="D26" t="s">
        <v>113</v>
      </c>
      <c r="E26" t="s">
        <v>114</v>
      </c>
      <c r="F26" t="s">
        <v>115</v>
      </c>
      <c r="G26">
        <v>50.700000000000003</v>
      </c>
    </row>
    <row r="27" ht="14.25">
      <c r="A27">
        <v>26</v>
      </c>
      <c r="B27" s="1">
        <v>27</v>
      </c>
      <c r="C27" s="3" t="s">
        <v>37</v>
      </c>
      <c r="D27" t="s">
        <v>38</v>
      </c>
      <c r="E27" t="s">
        <v>118</v>
      </c>
      <c r="F27" t="s">
        <v>119</v>
      </c>
      <c r="G27">
        <v>35.200000000000003</v>
      </c>
    </row>
    <row r="28" ht="14.25">
      <c r="A28">
        <v>27</v>
      </c>
      <c r="B28" s="1">
        <v>28</v>
      </c>
      <c r="C28" s="3" t="s">
        <v>37</v>
      </c>
      <c r="D28" t="s">
        <v>120</v>
      </c>
      <c r="E28" t="s">
        <v>121</v>
      </c>
      <c r="F28" t="s">
        <v>122</v>
      </c>
      <c r="G28">
        <v>22.399999999999999</v>
      </c>
    </row>
    <row r="29" ht="14.25">
      <c r="A29">
        <v>28</v>
      </c>
      <c r="B29" s="1">
        <v>29</v>
      </c>
      <c r="C29" s="3" t="s">
        <v>37</v>
      </c>
      <c r="D29" t="s">
        <v>123</v>
      </c>
      <c r="E29" t="s">
        <v>124</v>
      </c>
      <c r="F29" t="s">
        <v>125</v>
      </c>
      <c r="G29">
        <v>50.899999999999999</v>
      </c>
    </row>
    <row r="30" ht="14.25">
      <c r="A30">
        <v>29</v>
      </c>
      <c r="B30" s="1">
        <v>30</v>
      </c>
      <c r="C30" s="3" t="s">
        <v>37</v>
      </c>
      <c r="D30" t="s">
        <v>126</v>
      </c>
      <c r="E30" t="s">
        <v>127</v>
      </c>
      <c r="F30" t="s">
        <v>128</v>
      </c>
      <c r="G30">
        <v>19.5</v>
      </c>
    </row>
    <row r="31" ht="14.25">
      <c r="A31">
        <v>30</v>
      </c>
      <c r="B31" s="1">
        <v>31</v>
      </c>
      <c r="C31" s="3" t="s">
        <v>37</v>
      </c>
      <c r="D31" t="s">
        <v>129</v>
      </c>
      <c r="E31" t="s">
        <v>130</v>
      </c>
      <c r="F31" t="s">
        <v>131</v>
      </c>
      <c r="G31">
        <v>14.300000000000001</v>
      </c>
    </row>
    <row r="32" ht="14.25">
      <c r="A32">
        <v>31</v>
      </c>
      <c r="B32" s="1">
        <v>32</v>
      </c>
      <c r="C32" s="3" t="s">
        <v>37</v>
      </c>
      <c r="D32" t="s">
        <v>132</v>
      </c>
      <c r="E32" t="s">
        <v>133</v>
      </c>
      <c r="F32" t="s">
        <v>134</v>
      </c>
      <c r="G32">
        <v>17.100000000000001</v>
      </c>
    </row>
    <row r="33" ht="14.25">
      <c r="A33">
        <v>32</v>
      </c>
      <c r="B33" s="1">
        <v>33</v>
      </c>
      <c r="C33" s="3" t="s">
        <v>37</v>
      </c>
      <c r="D33" t="s">
        <v>135</v>
      </c>
      <c r="E33" t="s">
        <v>136</v>
      </c>
      <c r="F33" t="s">
        <v>137</v>
      </c>
      <c r="G33">
        <v>31.300000000000001</v>
      </c>
    </row>
    <row r="34" ht="14.25">
      <c r="A34">
        <v>33</v>
      </c>
      <c r="B34" s="1" t="s">
        <v>23</v>
      </c>
      <c r="C34" s="3" t="s">
        <v>37</v>
      </c>
      <c r="D34" t="s">
        <v>53</v>
      </c>
      <c r="E34" t="s">
        <v>140</v>
      </c>
      <c r="F34" t="s">
        <v>141</v>
      </c>
      <c r="G34">
        <v>17.899999999999999</v>
      </c>
    </row>
    <row r="35" ht="14.25">
      <c r="A35">
        <v>34</v>
      </c>
      <c r="B35" s="1">
        <v>36</v>
      </c>
      <c r="C35" s="3" t="s">
        <v>37</v>
      </c>
      <c r="D35" t="s">
        <v>145</v>
      </c>
      <c r="E35" t="s">
        <v>146</v>
      </c>
      <c r="F35" t="s">
        <v>147</v>
      </c>
      <c r="G35">
        <v>19.800000000000001</v>
      </c>
    </row>
    <row r="36" ht="14.25">
      <c r="A36">
        <v>35</v>
      </c>
      <c r="B36" s="1">
        <v>38</v>
      </c>
      <c r="C36" s="3" t="s">
        <v>37</v>
      </c>
      <c r="D36" t="s">
        <v>148</v>
      </c>
      <c r="E36" t="s">
        <v>149</v>
      </c>
      <c r="F36" t="s">
        <v>150</v>
      </c>
      <c r="G36">
        <v>29.399999999999999</v>
      </c>
    </row>
    <row r="37" ht="14.25">
      <c r="A37">
        <v>36</v>
      </c>
      <c r="B37" s="1">
        <v>39</v>
      </c>
      <c r="C37" s="3" t="s">
        <v>37</v>
      </c>
      <c r="D37" t="s">
        <v>151</v>
      </c>
      <c r="E37" t="s">
        <v>152</v>
      </c>
      <c r="F37" t="s">
        <v>153</v>
      </c>
      <c r="G37">
        <v>19.800000000000001</v>
      </c>
    </row>
    <row r="38" ht="14.25">
      <c r="A38">
        <v>37</v>
      </c>
      <c r="B38" s="1" t="s">
        <v>352</v>
      </c>
      <c r="C38" s="3" t="s">
        <v>37</v>
      </c>
      <c r="D38" t="s">
        <v>353</v>
      </c>
      <c r="E38" t="s">
        <v>354</v>
      </c>
      <c r="F38" t="s">
        <v>355</v>
      </c>
      <c r="G38">
        <v>14.6</v>
      </c>
    </row>
    <row r="39" ht="14.25">
      <c r="A39">
        <v>38</v>
      </c>
      <c r="B39" s="1">
        <v>40</v>
      </c>
      <c r="C39" s="3" t="s">
        <v>37</v>
      </c>
      <c r="D39" t="s">
        <v>356</v>
      </c>
      <c r="E39" t="s">
        <v>357</v>
      </c>
      <c r="F39" t="s">
        <v>358</v>
      </c>
      <c r="G39">
        <v>47</v>
      </c>
    </row>
    <row r="40" ht="14.25">
      <c r="A40">
        <v>39</v>
      </c>
      <c r="B40" s="1">
        <v>41</v>
      </c>
      <c r="C40" s="3" t="s">
        <v>37</v>
      </c>
      <c r="D40" t="s">
        <v>157</v>
      </c>
      <c r="E40" t="s">
        <v>158</v>
      </c>
      <c r="F40" t="s">
        <v>159</v>
      </c>
      <c r="G40">
        <v>13.699999999999999</v>
      </c>
    </row>
    <row r="41" ht="14.25">
      <c r="A41">
        <v>40</v>
      </c>
      <c r="B41" s="1">
        <v>42</v>
      </c>
      <c r="C41" s="3" t="s">
        <v>37</v>
      </c>
      <c r="D41" t="s">
        <v>142</v>
      </c>
      <c r="E41" t="s">
        <v>386</v>
      </c>
      <c r="F41" t="s">
        <v>387</v>
      </c>
      <c r="G41">
        <v>40</v>
      </c>
    </row>
    <row r="42" ht="14.25">
      <c r="A42">
        <v>41</v>
      </c>
      <c r="B42" s="1">
        <v>43</v>
      </c>
      <c r="C42" s="3" t="s">
        <v>37</v>
      </c>
      <c r="D42" t="s">
        <v>162</v>
      </c>
      <c r="E42" t="s">
        <v>163</v>
      </c>
      <c r="F42" t="s">
        <v>164</v>
      </c>
      <c r="G42">
        <v>40.399999999999999</v>
      </c>
    </row>
    <row r="43" ht="14.25">
      <c r="A43">
        <v>42</v>
      </c>
      <c r="B43" s="1">
        <v>44</v>
      </c>
      <c r="C43" s="3" t="s">
        <v>37</v>
      </c>
      <c r="D43" t="s">
        <v>165</v>
      </c>
      <c r="E43" t="s">
        <v>166</v>
      </c>
      <c r="F43" t="s">
        <v>167</v>
      </c>
      <c r="G43">
        <v>61.600000000000001</v>
      </c>
    </row>
    <row r="44" ht="14.25">
      <c r="A44">
        <v>43</v>
      </c>
      <c r="B44" s="1">
        <v>45</v>
      </c>
      <c r="C44" s="3" t="s">
        <v>37</v>
      </c>
      <c r="D44" t="s">
        <v>168</v>
      </c>
      <c r="E44" t="s">
        <v>169</v>
      </c>
      <c r="F44" t="s">
        <v>170</v>
      </c>
      <c r="G44">
        <v>24.699999999999999</v>
      </c>
    </row>
    <row r="45" ht="14.25">
      <c r="A45">
        <v>44</v>
      </c>
      <c r="B45" s="1">
        <v>47</v>
      </c>
      <c r="C45" s="3" t="s">
        <v>37</v>
      </c>
      <c r="D45" t="s">
        <v>168</v>
      </c>
      <c r="E45" t="s">
        <v>171</v>
      </c>
      <c r="F45" t="s">
        <v>172</v>
      </c>
      <c r="G45">
        <v>25.800000000000001</v>
      </c>
    </row>
    <row r="46" ht="14.25">
      <c r="A46">
        <v>45</v>
      </c>
      <c r="B46" s="1">
        <v>48</v>
      </c>
      <c r="C46" s="3" t="s">
        <v>37</v>
      </c>
      <c r="D46" t="s">
        <v>79</v>
      </c>
      <c r="E46" t="s">
        <v>173</v>
      </c>
      <c r="F46" t="s">
        <v>174</v>
      </c>
      <c r="G46">
        <v>18.600000000000001</v>
      </c>
    </row>
    <row r="47" ht="14.25">
      <c r="A47">
        <v>46</v>
      </c>
      <c r="B47" s="1">
        <v>49</v>
      </c>
      <c r="C47" s="3" t="s">
        <v>37</v>
      </c>
      <c r="D47" t="s">
        <v>175</v>
      </c>
      <c r="E47" t="s">
        <v>176</v>
      </c>
      <c r="F47" t="s">
        <v>177</v>
      </c>
      <c r="G47">
        <v>27.5</v>
      </c>
    </row>
    <row r="48" ht="14.25">
      <c r="A48">
        <v>47</v>
      </c>
      <c r="B48" s="1">
        <v>51</v>
      </c>
      <c r="C48" s="3" t="s">
        <v>37</v>
      </c>
      <c r="D48" t="s">
        <v>178</v>
      </c>
      <c r="E48" t="s">
        <v>179</v>
      </c>
      <c r="F48" t="s">
        <v>180</v>
      </c>
      <c r="G48">
        <v>10.6</v>
      </c>
    </row>
    <row r="49" ht="14.25">
      <c r="A49">
        <v>48</v>
      </c>
      <c r="B49" s="1">
        <v>54</v>
      </c>
      <c r="C49" s="3" t="s">
        <v>37</v>
      </c>
      <c r="D49" t="s">
        <v>181</v>
      </c>
      <c r="E49" t="s">
        <v>388</v>
      </c>
      <c r="F49" t="s">
        <v>389</v>
      </c>
      <c r="G49">
        <v>38.200000000000003</v>
      </c>
    </row>
    <row r="50" ht="14.25">
      <c r="A50">
        <v>49</v>
      </c>
      <c r="B50" s="1">
        <v>55</v>
      </c>
      <c r="C50" s="3" t="s">
        <v>37</v>
      </c>
      <c r="D50" t="s">
        <v>359</v>
      </c>
      <c r="E50" t="s">
        <v>360</v>
      </c>
      <c r="F50" t="s">
        <v>361</v>
      </c>
      <c r="G50">
        <v>50.600000000000001</v>
      </c>
    </row>
    <row r="51" ht="14.25">
      <c r="A51">
        <v>50</v>
      </c>
      <c r="B51" s="1">
        <v>56</v>
      </c>
      <c r="C51" s="3" t="s">
        <v>37</v>
      </c>
      <c r="D51" t="s">
        <v>187</v>
      </c>
      <c r="E51" t="s">
        <v>188</v>
      </c>
      <c r="F51" t="s">
        <v>189</v>
      </c>
      <c r="G51">
        <v>53.299999999999997</v>
      </c>
    </row>
    <row r="52" ht="14.25">
      <c r="A52">
        <v>51</v>
      </c>
      <c r="B52" s="1">
        <v>57</v>
      </c>
      <c r="C52" s="3" t="s">
        <v>37</v>
      </c>
      <c r="D52" t="s">
        <v>362</v>
      </c>
      <c r="E52" t="s">
        <v>363</v>
      </c>
      <c r="F52" t="s">
        <v>364</v>
      </c>
      <c r="G52">
        <v>25</v>
      </c>
    </row>
    <row r="53" ht="14.25">
      <c r="A53">
        <v>52</v>
      </c>
      <c r="B53" s="1" t="s">
        <v>193</v>
      </c>
      <c r="C53" s="3" t="s">
        <v>37</v>
      </c>
      <c r="D53" t="s">
        <v>194</v>
      </c>
      <c r="E53" t="s">
        <v>195</v>
      </c>
      <c r="F53" t="s">
        <v>196</v>
      </c>
      <c r="G53">
        <v>19.199999999999999</v>
      </c>
    </row>
    <row r="54" ht="14.25">
      <c r="A54">
        <v>53</v>
      </c>
      <c r="B54" s="1">
        <v>60</v>
      </c>
      <c r="C54" s="3" t="s">
        <v>37</v>
      </c>
      <c r="D54" t="s">
        <v>178</v>
      </c>
      <c r="E54" t="s">
        <v>197</v>
      </c>
      <c r="F54" t="s">
        <v>198</v>
      </c>
      <c r="G54">
        <v>10.300000000000001</v>
      </c>
    </row>
    <row r="55" ht="14.25">
      <c r="A55">
        <v>54</v>
      </c>
      <c r="B55" s="1" t="s">
        <v>25</v>
      </c>
      <c r="C55" s="3" t="s">
        <v>37</v>
      </c>
      <c r="D55" t="s">
        <v>199</v>
      </c>
      <c r="E55" t="s">
        <v>200</v>
      </c>
      <c r="F55" t="s">
        <v>201</v>
      </c>
      <c r="G55">
        <v>10.1</v>
      </c>
    </row>
    <row r="56" ht="14.25">
      <c r="A56">
        <v>55</v>
      </c>
      <c r="B56" s="1">
        <v>61</v>
      </c>
      <c r="C56" s="3" t="s">
        <v>37</v>
      </c>
      <c r="D56" t="s">
        <v>178</v>
      </c>
      <c r="E56" t="s">
        <v>202</v>
      </c>
      <c r="F56" t="s">
        <v>203</v>
      </c>
      <c r="G56">
        <v>10.699999999999999</v>
      </c>
    </row>
    <row r="57" ht="14.25">
      <c r="A57">
        <v>56</v>
      </c>
      <c r="B57" s="1">
        <v>63</v>
      </c>
      <c r="C57" s="3" t="s">
        <v>37</v>
      </c>
      <c r="D57" t="s">
        <v>204</v>
      </c>
      <c r="E57" t="s">
        <v>205</v>
      </c>
      <c r="F57" t="s">
        <v>206</v>
      </c>
      <c r="G57">
        <v>41.100000000000001</v>
      </c>
    </row>
    <row r="58" ht="14.25">
      <c r="A58">
        <v>57</v>
      </c>
      <c r="B58" s="1">
        <v>64</v>
      </c>
      <c r="C58" s="3" t="s">
        <v>37</v>
      </c>
      <c r="D58" t="s">
        <v>365</v>
      </c>
      <c r="E58" t="s">
        <v>366</v>
      </c>
      <c r="F58" t="s">
        <v>367</v>
      </c>
      <c r="G58">
        <v>20</v>
      </c>
    </row>
    <row r="59" ht="14.25">
      <c r="A59">
        <v>58</v>
      </c>
      <c r="B59" s="1">
        <v>65</v>
      </c>
      <c r="C59" s="3" t="s">
        <v>37</v>
      </c>
      <c r="D59" t="s">
        <v>148</v>
      </c>
      <c r="E59" t="s">
        <v>210</v>
      </c>
      <c r="F59" t="s">
        <v>211</v>
      </c>
      <c r="G59">
        <v>24.699999999999999</v>
      </c>
    </row>
    <row r="60" ht="14.25">
      <c r="A60">
        <v>59</v>
      </c>
      <c r="B60" s="1" t="s">
        <v>26</v>
      </c>
      <c r="C60" s="3" t="s">
        <v>37</v>
      </c>
      <c r="D60" t="s">
        <v>212</v>
      </c>
      <c r="E60" t="s">
        <v>213</v>
      </c>
      <c r="F60" t="s">
        <v>214</v>
      </c>
      <c r="G60">
        <v>28.899999999999999</v>
      </c>
    </row>
    <row r="61" ht="14.25">
      <c r="A61">
        <v>60</v>
      </c>
      <c r="B61" s="1">
        <v>66</v>
      </c>
      <c r="C61" s="3" t="s">
        <v>37</v>
      </c>
      <c r="D61" t="s">
        <v>215</v>
      </c>
      <c r="E61" t="s">
        <v>390</v>
      </c>
      <c r="F61" t="s">
        <v>391</v>
      </c>
      <c r="G61">
        <v>45</v>
      </c>
    </row>
    <row r="62" ht="14.25">
      <c r="A62">
        <v>61</v>
      </c>
      <c r="B62" s="1">
        <v>67</v>
      </c>
      <c r="C62" s="3" t="s">
        <v>37</v>
      </c>
      <c r="D62" t="s">
        <v>218</v>
      </c>
      <c r="E62" t="s">
        <v>219</v>
      </c>
      <c r="F62" t="s">
        <v>220</v>
      </c>
      <c r="G62">
        <v>44.399999999999999</v>
      </c>
    </row>
    <row r="63" ht="14.25">
      <c r="A63">
        <v>62</v>
      </c>
      <c r="B63" s="1">
        <v>68</v>
      </c>
      <c r="C63" s="3" t="s">
        <v>37</v>
      </c>
      <c r="D63" t="s">
        <v>223</v>
      </c>
      <c r="E63" t="s">
        <v>224</v>
      </c>
      <c r="F63" t="s">
        <v>225</v>
      </c>
      <c r="G63">
        <v>14.1</v>
      </c>
    </row>
    <row r="64" ht="14.25">
      <c r="A64">
        <v>63</v>
      </c>
      <c r="B64" s="1">
        <v>70</v>
      </c>
      <c r="C64" s="3" t="s">
        <v>37</v>
      </c>
      <c r="D64" t="s">
        <v>226</v>
      </c>
      <c r="E64" t="s">
        <v>392</v>
      </c>
      <c r="F64" t="s">
        <v>393</v>
      </c>
      <c r="G64">
        <v>28.800000000000001</v>
      </c>
    </row>
    <row r="65" ht="14.25">
      <c r="A65">
        <v>64</v>
      </c>
      <c r="B65" s="1">
        <v>71</v>
      </c>
      <c r="C65" s="3" t="s">
        <v>37</v>
      </c>
      <c r="D65" t="s">
        <v>229</v>
      </c>
      <c r="E65" t="s">
        <v>230</v>
      </c>
      <c r="F65" t="s">
        <v>231</v>
      </c>
      <c r="G65">
        <v>24</v>
      </c>
    </row>
    <row r="66" ht="14.25">
      <c r="A66">
        <v>65</v>
      </c>
      <c r="B66" s="1">
        <v>72</v>
      </c>
      <c r="C66" s="3" t="s">
        <v>37</v>
      </c>
      <c r="D66" t="s">
        <v>232</v>
      </c>
      <c r="E66" t="s">
        <v>233</v>
      </c>
      <c r="F66" t="s">
        <v>234</v>
      </c>
      <c r="G66">
        <v>25.300000000000001</v>
      </c>
    </row>
    <row r="67" ht="14.25">
      <c r="A67">
        <v>66</v>
      </c>
      <c r="B67" s="1">
        <v>73</v>
      </c>
      <c r="C67" s="3" t="s">
        <v>37</v>
      </c>
      <c r="D67" t="s">
        <v>235</v>
      </c>
      <c r="E67" t="s">
        <v>236</v>
      </c>
      <c r="F67" t="s">
        <v>237</v>
      </c>
      <c r="G67">
        <v>28.399999999999999</v>
      </c>
    </row>
    <row r="68" ht="14.25">
      <c r="A68">
        <v>67</v>
      </c>
      <c r="B68" s="1">
        <v>74</v>
      </c>
      <c r="C68" s="3" t="s">
        <v>37</v>
      </c>
      <c r="D68" t="s">
        <v>238</v>
      </c>
      <c r="E68" t="s">
        <v>239</v>
      </c>
      <c r="F68" t="s">
        <v>240</v>
      </c>
      <c r="G68">
        <v>42.5</v>
      </c>
    </row>
    <row r="69" ht="14.25">
      <c r="A69">
        <v>68</v>
      </c>
      <c r="B69" s="1" t="s">
        <v>28</v>
      </c>
      <c r="C69" s="3" t="s">
        <v>37</v>
      </c>
      <c r="D69" t="s">
        <v>241</v>
      </c>
      <c r="E69" t="s">
        <v>242</v>
      </c>
      <c r="F69" t="s">
        <v>243</v>
      </c>
      <c r="G69">
        <v>12</v>
      </c>
    </row>
    <row r="70" ht="14.25">
      <c r="A70">
        <v>69</v>
      </c>
      <c r="B70" s="1">
        <v>75</v>
      </c>
      <c r="C70" s="3" t="s">
        <v>37</v>
      </c>
      <c r="D70" t="s">
        <v>244</v>
      </c>
      <c r="E70" t="s">
        <v>245</v>
      </c>
      <c r="F70" t="s">
        <v>246</v>
      </c>
      <c r="G70">
        <v>21.600000000000001</v>
      </c>
    </row>
    <row r="71" ht="14.25">
      <c r="A71">
        <v>70</v>
      </c>
      <c r="B71" s="1">
        <v>76</v>
      </c>
      <c r="C71" s="3" t="s">
        <v>37</v>
      </c>
      <c r="D71" t="s">
        <v>247</v>
      </c>
      <c r="E71" t="s">
        <v>248</v>
      </c>
      <c r="F71" t="s">
        <v>249</v>
      </c>
      <c r="G71">
        <v>15.4</v>
      </c>
    </row>
    <row r="72" ht="14.25">
      <c r="A72">
        <v>71</v>
      </c>
      <c r="B72" s="1">
        <v>77</v>
      </c>
      <c r="C72" s="3" t="s">
        <v>37</v>
      </c>
      <c r="D72" t="s">
        <v>250</v>
      </c>
      <c r="E72" t="s">
        <v>251</v>
      </c>
      <c r="F72" t="s">
        <v>252</v>
      </c>
      <c r="G72">
        <v>24.199999999999999</v>
      </c>
    </row>
    <row r="73" ht="14.25">
      <c r="A73">
        <v>72</v>
      </c>
      <c r="B73" s="1">
        <v>78</v>
      </c>
      <c r="C73" s="3" t="s">
        <v>37</v>
      </c>
      <c r="D73" t="s">
        <v>107</v>
      </c>
      <c r="E73" t="s">
        <v>253</v>
      </c>
      <c r="F73" t="s">
        <v>254</v>
      </c>
      <c r="G73">
        <v>30</v>
      </c>
    </row>
    <row r="74" ht="14.25">
      <c r="A74">
        <v>73</v>
      </c>
      <c r="B74" s="1">
        <v>80</v>
      </c>
      <c r="C74" s="3" t="s">
        <v>37</v>
      </c>
      <c r="D74" t="s">
        <v>255</v>
      </c>
      <c r="E74" t="s">
        <v>368</v>
      </c>
      <c r="F74" t="s">
        <v>369</v>
      </c>
      <c r="G74">
        <v>24.899999999999999</v>
      </c>
    </row>
    <row r="75" ht="14.25">
      <c r="A75">
        <v>74</v>
      </c>
      <c r="B75" s="1">
        <v>81</v>
      </c>
      <c r="C75" s="3" t="s">
        <v>37</v>
      </c>
      <c r="D75" t="s">
        <v>258</v>
      </c>
      <c r="E75" t="s">
        <v>394</v>
      </c>
      <c r="F75" t="s">
        <v>395</v>
      </c>
      <c r="G75">
        <v>52.600000000000001</v>
      </c>
    </row>
    <row r="76" ht="14.25">
      <c r="A76">
        <v>75</v>
      </c>
      <c r="B76" s="1">
        <v>82</v>
      </c>
      <c r="C76" s="3" t="s">
        <v>37</v>
      </c>
      <c r="D76" t="s">
        <v>261</v>
      </c>
      <c r="E76" t="s">
        <v>262</v>
      </c>
      <c r="F76" t="s">
        <v>263</v>
      </c>
      <c r="G76">
        <v>35.5</v>
      </c>
    </row>
    <row r="77" ht="14.25">
      <c r="A77">
        <v>76</v>
      </c>
      <c r="B77" s="1">
        <v>83</v>
      </c>
      <c r="C77" s="3" t="s">
        <v>37</v>
      </c>
      <c r="D77" t="s">
        <v>107</v>
      </c>
      <c r="E77" t="s">
        <v>264</v>
      </c>
      <c r="F77" t="s">
        <v>265</v>
      </c>
      <c r="G77">
        <v>30</v>
      </c>
    </row>
    <row r="78" ht="14.25">
      <c r="A78">
        <v>77</v>
      </c>
      <c r="B78" s="1">
        <v>84</v>
      </c>
      <c r="C78" s="3" t="s">
        <v>37</v>
      </c>
      <c r="D78" t="s">
        <v>266</v>
      </c>
      <c r="E78" t="s">
        <v>396</v>
      </c>
      <c r="F78" t="s">
        <v>397</v>
      </c>
      <c r="G78">
        <v>26.600000000000001</v>
      </c>
    </row>
    <row r="79" ht="14.25">
      <c r="A79">
        <v>78</v>
      </c>
      <c r="B79" s="1" t="s">
        <v>269</v>
      </c>
      <c r="C79" s="3" t="s">
        <v>37</v>
      </c>
      <c r="D79" t="s">
        <v>370</v>
      </c>
      <c r="E79" t="s">
        <v>371</v>
      </c>
      <c r="F79" t="s">
        <v>372</v>
      </c>
      <c r="G79">
        <v>38.600000000000001</v>
      </c>
    </row>
    <row r="80" ht="14.25">
      <c r="A80">
        <v>79</v>
      </c>
      <c r="B80" s="1">
        <v>89</v>
      </c>
      <c r="C80" s="3" t="s">
        <v>37</v>
      </c>
      <c r="D80" t="s">
        <v>273</v>
      </c>
      <c r="E80" t="s">
        <v>274</v>
      </c>
      <c r="F80" t="s">
        <v>275</v>
      </c>
      <c r="G80">
        <v>15</v>
      </c>
    </row>
    <row r="81" ht="14.25">
      <c r="A81">
        <v>80</v>
      </c>
      <c r="B81" s="1">
        <v>90</v>
      </c>
      <c r="C81" s="3" t="s">
        <v>37</v>
      </c>
      <c r="D81" t="s">
        <v>107</v>
      </c>
      <c r="E81" t="s">
        <v>276</v>
      </c>
      <c r="F81" t="s">
        <v>277</v>
      </c>
      <c r="G81">
        <v>29.899999999999999</v>
      </c>
    </row>
    <row r="82" ht="14.25">
      <c r="A82">
        <v>81</v>
      </c>
      <c r="B82" s="1">
        <v>92</v>
      </c>
      <c r="C82" s="3" t="s">
        <v>37</v>
      </c>
      <c r="D82" t="s">
        <v>278</v>
      </c>
      <c r="E82" t="s">
        <v>279</v>
      </c>
      <c r="F82" t="s">
        <v>280</v>
      </c>
      <c r="G82">
        <v>40</v>
      </c>
    </row>
    <row r="83" ht="14.25">
      <c r="A83">
        <v>82</v>
      </c>
      <c r="B83" s="1" t="s">
        <v>30</v>
      </c>
      <c r="C83" s="3" t="s">
        <v>37</v>
      </c>
      <c r="D83" t="s">
        <v>281</v>
      </c>
      <c r="E83" t="s">
        <v>282</v>
      </c>
      <c r="F83" t="s">
        <v>283</v>
      </c>
      <c r="G83">
        <v>34.5</v>
      </c>
    </row>
    <row r="84" ht="14.25">
      <c r="A84">
        <v>83</v>
      </c>
      <c r="B84" s="1">
        <v>93</v>
      </c>
      <c r="C84" s="3" t="s">
        <v>37</v>
      </c>
      <c r="D84" t="s">
        <v>284</v>
      </c>
      <c r="E84" t="s">
        <v>285</v>
      </c>
      <c r="F84" t="s">
        <v>286</v>
      </c>
      <c r="G84">
        <v>53.399999999999999</v>
      </c>
    </row>
    <row r="85" ht="14.25">
      <c r="A85">
        <v>84</v>
      </c>
      <c r="B85" s="1">
        <v>94</v>
      </c>
      <c r="C85" s="3" t="s">
        <v>37</v>
      </c>
      <c r="D85" t="s">
        <v>287</v>
      </c>
      <c r="E85" t="s">
        <v>288</v>
      </c>
      <c r="F85" t="s">
        <v>289</v>
      </c>
      <c r="G85">
        <v>52.299999999999997</v>
      </c>
    </row>
    <row r="86" ht="14.25">
      <c r="A86">
        <v>85</v>
      </c>
      <c r="B86" s="1">
        <v>96</v>
      </c>
      <c r="C86" s="3" t="s">
        <v>37</v>
      </c>
      <c r="D86" t="s">
        <v>287</v>
      </c>
      <c r="E86" t="s">
        <v>290</v>
      </c>
      <c r="F86" t="s">
        <v>291</v>
      </c>
      <c r="G86">
        <v>53.700000000000003</v>
      </c>
    </row>
    <row r="87" ht="14.25">
      <c r="A87">
        <v>86</v>
      </c>
      <c r="B87" s="1">
        <v>97</v>
      </c>
      <c r="C87" s="3" t="s">
        <v>37</v>
      </c>
      <c r="D87" t="s">
        <v>373</v>
      </c>
      <c r="E87" t="s">
        <v>374</v>
      </c>
      <c r="F87" t="s">
        <v>375</v>
      </c>
      <c r="G87">
        <v>12</v>
      </c>
    </row>
    <row r="88" ht="14.25">
      <c r="A88">
        <v>87</v>
      </c>
      <c r="B88" s="1">
        <v>98</v>
      </c>
      <c r="C88" s="3" t="s">
        <v>37</v>
      </c>
      <c r="D88" t="s">
        <v>292</v>
      </c>
      <c r="E88" t="s">
        <v>398</v>
      </c>
      <c r="F88" t="s">
        <v>399</v>
      </c>
      <c r="G88">
        <v>37.700000000000003</v>
      </c>
    </row>
    <row r="89" ht="14.25">
      <c r="A89">
        <v>88</v>
      </c>
      <c r="B89" s="1">
        <v>99</v>
      </c>
      <c r="C89" s="3" t="s">
        <v>37</v>
      </c>
      <c r="D89" t="s">
        <v>295</v>
      </c>
      <c r="E89" t="s">
        <v>296</v>
      </c>
      <c r="F89" t="s">
        <v>297</v>
      </c>
      <c r="G89">
        <v>24.600000000000001</v>
      </c>
    </row>
    <row r="90" ht="14.25">
      <c r="A90">
        <v>89</v>
      </c>
      <c r="B90" s="1">
        <v>1</v>
      </c>
      <c r="C90" s="3" t="s">
        <v>298</v>
      </c>
      <c r="D90" t="s">
        <v>302</v>
      </c>
      <c r="E90" t="s">
        <v>337</v>
      </c>
      <c r="F90" t="s">
        <v>304</v>
      </c>
      <c r="G90">
        <v>18.5</v>
      </c>
    </row>
    <row r="91" ht="14.25">
      <c r="A91">
        <v>90</v>
      </c>
      <c r="B91" s="1">
        <v>10</v>
      </c>
      <c r="C91" s="3" t="s">
        <v>298</v>
      </c>
      <c r="D91" t="s">
        <v>400</v>
      </c>
      <c r="E91" t="s">
        <v>337</v>
      </c>
      <c r="F91" t="s">
        <v>401</v>
      </c>
      <c r="G91">
        <v>24.5</v>
      </c>
    </row>
    <row r="92" ht="14.25">
      <c r="A92">
        <v>91</v>
      </c>
      <c r="B92" s="1">
        <v>11</v>
      </c>
      <c r="C92" s="3" t="s">
        <v>298</v>
      </c>
      <c r="D92" t="s">
        <v>402</v>
      </c>
      <c r="E92" t="s">
        <v>337</v>
      </c>
      <c r="F92" t="s">
        <v>403</v>
      </c>
      <c r="G92">
        <v>36.799999999999997</v>
      </c>
    </row>
    <row r="93" ht="14.25">
      <c r="A93">
        <v>92</v>
      </c>
      <c r="B93" s="1">
        <v>12</v>
      </c>
      <c r="C93" s="3" t="s">
        <v>298</v>
      </c>
      <c r="D93" t="s">
        <v>378</v>
      </c>
      <c r="E93" t="s">
        <v>337</v>
      </c>
      <c r="F93" t="s">
        <v>404</v>
      </c>
      <c r="G93">
        <v>39.600000000000001</v>
      </c>
    </row>
    <row r="94" ht="14.25">
      <c r="A94">
        <v>93</v>
      </c>
      <c r="B94" s="1">
        <v>2</v>
      </c>
      <c r="C94" s="3" t="s">
        <v>305</v>
      </c>
      <c r="D94" t="s">
        <v>309</v>
      </c>
      <c r="E94" t="s">
        <v>405</v>
      </c>
      <c r="F94" t="s">
        <v>406</v>
      </c>
      <c r="G94">
        <v>14.1</v>
      </c>
    </row>
    <row r="95" ht="14.25">
      <c r="A95">
        <v>94</v>
      </c>
      <c r="B95" s="1">
        <v>5</v>
      </c>
      <c r="C95" s="3" t="s">
        <v>305</v>
      </c>
      <c r="D95" t="s">
        <v>339</v>
      </c>
      <c r="E95" t="s">
        <v>313</v>
      </c>
      <c r="F95" t="s">
        <v>314</v>
      </c>
      <c r="G95">
        <v>17.100000000000001</v>
      </c>
    </row>
    <row r="96" ht="14.25">
      <c r="A96">
        <v>95</v>
      </c>
      <c r="B96" s="1">
        <v>6</v>
      </c>
      <c r="C96" s="3" t="s">
        <v>305</v>
      </c>
      <c r="D96" t="s">
        <v>380</v>
      </c>
      <c r="E96" t="s">
        <v>381</v>
      </c>
      <c r="F96" t="s">
        <v>382</v>
      </c>
      <c r="G96">
        <v>27.199999999999999</v>
      </c>
    </row>
    <row r="97" ht="14.25">
      <c r="A97">
        <v>96</v>
      </c>
      <c r="B97" s="1">
        <v>8</v>
      </c>
      <c r="C97" s="3" t="s">
        <v>305</v>
      </c>
      <c r="D97" t="s">
        <v>407</v>
      </c>
      <c r="E97" t="s">
        <v>408</v>
      </c>
      <c r="F97" t="s">
        <v>409</v>
      </c>
      <c r="G97">
        <v>31</v>
      </c>
    </row>
    <row r="98" ht="14.25">
      <c r="A98">
        <v>97</v>
      </c>
      <c r="B98" s="1">
        <v>9</v>
      </c>
      <c r="C98" s="3" t="s">
        <v>305</v>
      </c>
      <c r="D98" t="s">
        <v>321</v>
      </c>
      <c r="E98" t="s">
        <v>322</v>
      </c>
      <c r="F98" t="s">
        <v>323</v>
      </c>
      <c r="G98">
        <v>23.5</v>
      </c>
    </row>
    <row r="99" ht="14.25">
      <c r="A99">
        <v>98</v>
      </c>
      <c r="B99" s="1">
        <v>17</v>
      </c>
      <c r="C99" s="3" t="s">
        <v>305</v>
      </c>
      <c r="D99" t="s">
        <v>330</v>
      </c>
      <c r="E99" t="s">
        <v>340</v>
      </c>
      <c r="F99" t="s">
        <v>332</v>
      </c>
      <c r="G99">
        <v>20.100000000000001</v>
      </c>
    </row>
    <row r="100" ht="14.25">
      <c r="A100">
        <v>99</v>
      </c>
      <c r="B100" s="1" t="s">
        <v>410</v>
      </c>
      <c r="C100" s="3" t="s">
        <v>305</v>
      </c>
      <c r="D100" t="s">
        <v>89</v>
      </c>
      <c r="E100" t="s">
        <v>90</v>
      </c>
      <c r="F100" t="s">
        <v>91</v>
      </c>
      <c r="G100">
        <v>35.100000000000001</v>
      </c>
    </row>
    <row r="101" ht="14.25">
      <c r="A101">
        <v>100</v>
      </c>
      <c r="B101" s="1">
        <v>18</v>
      </c>
      <c r="C101" s="3" t="s">
        <v>305</v>
      </c>
      <c r="D101" t="s">
        <v>411</v>
      </c>
      <c r="E101" t="s">
        <v>412</v>
      </c>
      <c r="F101" t="s">
        <v>413</v>
      </c>
      <c r="G101">
        <v>22</v>
      </c>
    </row>
    <row r="102" ht="14.25">
      <c r="A102">
        <v>101</v>
      </c>
      <c r="B102" s="1">
        <v>22</v>
      </c>
      <c r="C102" s="3" t="s">
        <v>305</v>
      </c>
      <c r="D102" t="s">
        <v>333</v>
      </c>
      <c r="E102" t="s">
        <v>414</v>
      </c>
      <c r="F102" t="s">
        <v>415</v>
      </c>
      <c r="G102">
        <v>25</v>
      </c>
    </row>
    <row r="103" ht="14.25"/>
    <row r="104" ht="14.25">
      <c r="B104" s="1"/>
    </row>
    <row r="105" ht="14.25">
      <c r="B105" s="1"/>
    </row>
    <row r="106" ht="14.25">
      <c r="B106" s="1"/>
    </row>
    <row r="107" ht="14.25">
      <c r="B107" s="1"/>
    </row>
    <row r="108" ht="14.25">
      <c r="B108"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9"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7109375"/>
    <col bestFit="1" min="4" max="4" width="60.421875"/>
    <col customWidth="1" min="5" max="5" width="36.28125"/>
    <col customWidth="1" min="6" max="6" width="43.57421875"/>
    <col customWidth="1" min="7" max="7" width="15.00390625"/>
  </cols>
  <sheetData>
    <row r="1" ht="14.25">
      <c r="A1" t="s">
        <v>31</v>
      </c>
      <c r="B1" s="2" t="s">
        <v>416</v>
      </c>
      <c r="C1" s="3" t="s">
        <v>417</v>
      </c>
      <c r="D1" t="s">
        <v>33</v>
      </c>
      <c r="E1" t="s">
        <v>34</v>
      </c>
      <c r="F1" t="s">
        <v>35</v>
      </c>
      <c r="G1" t="s">
        <v>36</v>
      </c>
    </row>
    <row r="2" ht="14.25">
      <c r="A2">
        <v>1</v>
      </c>
      <c r="B2" s="1">
        <v>1</v>
      </c>
      <c r="C2" s="3" t="s">
        <v>37</v>
      </c>
      <c r="D2" t="s">
        <v>418</v>
      </c>
      <c r="E2" t="s">
        <v>419</v>
      </c>
      <c r="F2" t="s">
        <v>420</v>
      </c>
      <c r="G2">
        <v>25</v>
      </c>
    </row>
    <row r="3" ht="14.25">
      <c r="A3">
        <v>2</v>
      </c>
      <c r="B3" s="1">
        <v>2</v>
      </c>
      <c r="C3" s="3" t="s">
        <v>37</v>
      </c>
      <c r="D3" t="s">
        <v>341</v>
      </c>
      <c r="E3" t="s">
        <v>342</v>
      </c>
      <c r="F3" t="s">
        <v>343</v>
      </c>
      <c r="G3">
        <v>23</v>
      </c>
    </row>
    <row r="4" ht="14.25">
      <c r="A4">
        <v>3</v>
      </c>
      <c r="B4" s="1">
        <v>3</v>
      </c>
      <c r="C4" s="3" t="s">
        <v>37</v>
      </c>
      <c r="D4" t="s">
        <v>47</v>
      </c>
      <c r="E4" t="s">
        <v>48</v>
      </c>
      <c r="F4" t="s">
        <v>49</v>
      </c>
      <c r="G4">
        <v>25.600000000000001</v>
      </c>
    </row>
    <row r="5" ht="14.25">
      <c r="A5">
        <v>4</v>
      </c>
      <c r="B5" s="1" t="s">
        <v>16</v>
      </c>
      <c r="C5" s="3" t="s">
        <v>37</v>
      </c>
      <c r="D5" t="s">
        <v>50</v>
      </c>
      <c r="E5" t="s">
        <v>51</v>
      </c>
      <c r="F5" t="s">
        <v>52</v>
      </c>
      <c r="G5">
        <v>38.5</v>
      </c>
    </row>
    <row r="6" ht="14.25">
      <c r="A6">
        <v>5</v>
      </c>
      <c r="B6" s="1">
        <v>4</v>
      </c>
      <c r="C6" s="3" t="s">
        <v>37</v>
      </c>
      <c r="D6" t="s">
        <v>344</v>
      </c>
      <c r="E6" t="s">
        <v>345</v>
      </c>
      <c r="F6" t="s">
        <v>346</v>
      </c>
      <c r="G6">
        <v>16.800000000000001</v>
      </c>
    </row>
    <row r="7" ht="14.25">
      <c r="A7">
        <v>6</v>
      </c>
      <c r="B7" s="1">
        <v>6</v>
      </c>
      <c r="C7" s="3" t="s">
        <v>37</v>
      </c>
      <c r="D7" t="s">
        <v>56</v>
      </c>
      <c r="E7" t="s">
        <v>57</v>
      </c>
      <c r="F7" t="s">
        <v>58</v>
      </c>
      <c r="G7">
        <v>27.199999999999999</v>
      </c>
    </row>
    <row r="8" ht="14.25">
      <c r="A8">
        <v>7</v>
      </c>
      <c r="B8" s="1" t="s">
        <v>18</v>
      </c>
      <c r="C8" s="3" t="s">
        <v>37</v>
      </c>
      <c r="D8" t="s">
        <v>56</v>
      </c>
      <c r="E8" t="s">
        <v>59</v>
      </c>
      <c r="F8" t="s">
        <v>60</v>
      </c>
      <c r="G8">
        <v>27.199999999999999</v>
      </c>
    </row>
    <row r="9" ht="14.25">
      <c r="A9">
        <v>8</v>
      </c>
      <c r="B9" s="1">
        <v>7</v>
      </c>
      <c r="C9" s="3" t="s">
        <v>37</v>
      </c>
      <c r="D9" t="s">
        <v>61</v>
      </c>
      <c r="E9" t="s">
        <v>62</v>
      </c>
      <c r="F9" t="s">
        <v>63</v>
      </c>
      <c r="G9">
        <v>29</v>
      </c>
    </row>
    <row r="10" ht="14.25">
      <c r="A10">
        <v>9</v>
      </c>
      <c r="B10" s="1">
        <v>8</v>
      </c>
      <c r="C10" s="3" t="s">
        <v>37</v>
      </c>
      <c r="D10" t="s">
        <v>64</v>
      </c>
      <c r="E10" t="s">
        <v>65</v>
      </c>
      <c r="F10" t="s">
        <v>66</v>
      </c>
      <c r="G10">
        <v>26.399999999999999</v>
      </c>
    </row>
    <row r="11" ht="14.25">
      <c r="A11">
        <v>10</v>
      </c>
      <c r="B11" s="1">
        <v>10</v>
      </c>
      <c r="C11" s="3" t="s">
        <v>37</v>
      </c>
      <c r="D11" t="s">
        <v>67</v>
      </c>
      <c r="E11" t="s">
        <v>68</v>
      </c>
      <c r="F11" t="s">
        <v>69</v>
      </c>
      <c r="G11">
        <v>48.200000000000003</v>
      </c>
    </row>
    <row r="12" ht="14.25">
      <c r="A12">
        <v>11</v>
      </c>
      <c r="B12" s="1">
        <v>11</v>
      </c>
      <c r="C12" s="3" t="s">
        <v>37</v>
      </c>
      <c r="D12" t="s">
        <v>70</v>
      </c>
      <c r="E12" t="s">
        <v>71</v>
      </c>
      <c r="F12" t="s">
        <v>72</v>
      </c>
      <c r="G12">
        <v>7.2999999999999998</v>
      </c>
    </row>
    <row r="13" ht="14.25">
      <c r="A13">
        <v>12</v>
      </c>
      <c r="B13" s="1">
        <v>12</v>
      </c>
      <c r="C13" s="3" t="s">
        <v>37</v>
      </c>
      <c r="D13" t="s">
        <v>73</v>
      </c>
      <c r="E13" t="s">
        <v>74</v>
      </c>
      <c r="F13" t="s">
        <v>75</v>
      </c>
      <c r="G13">
        <v>11</v>
      </c>
    </row>
    <row r="14" ht="14.25">
      <c r="A14">
        <v>13</v>
      </c>
      <c r="B14" s="1">
        <v>13</v>
      </c>
      <c r="C14" s="3" t="s">
        <v>37</v>
      </c>
      <c r="D14" t="s">
        <v>76</v>
      </c>
      <c r="E14" t="s">
        <v>77</v>
      </c>
      <c r="F14" t="s">
        <v>78</v>
      </c>
      <c r="G14">
        <v>45.799999999999997</v>
      </c>
    </row>
    <row r="15" ht="14.25">
      <c r="A15">
        <v>14</v>
      </c>
      <c r="B15" s="1">
        <v>15</v>
      </c>
      <c r="C15" s="3" t="s">
        <v>37</v>
      </c>
      <c r="D15" t="s">
        <v>79</v>
      </c>
      <c r="E15" t="s">
        <v>80</v>
      </c>
      <c r="F15" t="s">
        <v>81</v>
      </c>
      <c r="G15">
        <v>18</v>
      </c>
    </row>
    <row r="16" ht="14.25">
      <c r="A16">
        <v>15</v>
      </c>
      <c r="B16" s="1">
        <v>16</v>
      </c>
      <c r="C16" s="3" t="s">
        <v>37</v>
      </c>
      <c r="D16" t="s">
        <v>82</v>
      </c>
      <c r="E16" t="s">
        <v>83</v>
      </c>
      <c r="F16" t="s">
        <v>84</v>
      </c>
      <c r="G16">
        <v>15.5</v>
      </c>
    </row>
    <row r="17" ht="14.25">
      <c r="A17">
        <v>16</v>
      </c>
      <c r="B17" s="1" t="s">
        <v>19</v>
      </c>
      <c r="C17" s="3" t="s">
        <v>37</v>
      </c>
      <c r="D17" t="s">
        <v>85</v>
      </c>
      <c r="E17" t="s">
        <v>86</v>
      </c>
      <c r="F17" t="s">
        <v>87</v>
      </c>
      <c r="G17">
        <v>39.200000000000003</v>
      </c>
    </row>
    <row r="18" ht="14.25">
      <c r="A18">
        <v>17</v>
      </c>
      <c r="B18" s="1">
        <v>18</v>
      </c>
      <c r="C18" s="3" t="s">
        <v>37</v>
      </c>
      <c r="D18" t="s">
        <v>92</v>
      </c>
      <c r="E18" t="s">
        <v>93</v>
      </c>
      <c r="F18" t="s">
        <v>94</v>
      </c>
      <c r="G18">
        <v>50.600000000000001</v>
      </c>
    </row>
    <row r="19" ht="14.25">
      <c r="A19">
        <v>18</v>
      </c>
      <c r="B19" s="1" t="s">
        <v>22</v>
      </c>
      <c r="C19" s="3" t="s">
        <v>37</v>
      </c>
      <c r="D19" t="s">
        <v>95</v>
      </c>
      <c r="E19" t="s">
        <v>96</v>
      </c>
      <c r="F19" t="s">
        <v>97</v>
      </c>
      <c r="G19">
        <v>53.600000000000001</v>
      </c>
    </row>
    <row r="20" ht="14.25">
      <c r="A20">
        <v>19</v>
      </c>
      <c r="B20" s="1">
        <v>19</v>
      </c>
      <c r="C20" s="3" t="s">
        <v>37</v>
      </c>
      <c r="D20" t="s">
        <v>98</v>
      </c>
      <c r="E20" t="s">
        <v>347</v>
      </c>
      <c r="F20" t="s">
        <v>348</v>
      </c>
      <c r="G20">
        <v>30.800000000000001</v>
      </c>
    </row>
    <row r="21" ht="14.25">
      <c r="A21">
        <v>20</v>
      </c>
      <c r="B21" s="1">
        <v>20</v>
      </c>
      <c r="C21" s="3" t="s">
        <v>37</v>
      </c>
      <c r="D21" t="s">
        <v>349</v>
      </c>
      <c r="E21" t="s">
        <v>350</v>
      </c>
      <c r="F21" t="s">
        <v>351</v>
      </c>
      <c r="G21">
        <v>14</v>
      </c>
    </row>
    <row r="22" ht="14.25">
      <c r="A22">
        <v>21</v>
      </c>
      <c r="B22" s="1">
        <v>21</v>
      </c>
      <c r="C22" s="3" t="s">
        <v>37</v>
      </c>
      <c r="D22" t="s">
        <v>104</v>
      </c>
      <c r="E22" t="s">
        <v>105</v>
      </c>
      <c r="F22" t="s">
        <v>106</v>
      </c>
      <c r="G22">
        <v>26.699999999999999</v>
      </c>
    </row>
    <row r="23" ht="14.25">
      <c r="A23">
        <v>22</v>
      </c>
      <c r="B23" s="1">
        <v>22</v>
      </c>
      <c r="C23" s="3" t="s">
        <v>37</v>
      </c>
      <c r="D23" t="s">
        <v>107</v>
      </c>
      <c r="E23" t="s">
        <v>421</v>
      </c>
      <c r="F23" t="s">
        <v>422</v>
      </c>
      <c r="G23">
        <v>30</v>
      </c>
    </row>
    <row r="24" ht="14.25">
      <c r="A24">
        <v>23</v>
      </c>
      <c r="B24" s="1">
        <v>24</v>
      </c>
      <c r="C24" s="3" t="s">
        <v>37</v>
      </c>
      <c r="D24" t="s">
        <v>110</v>
      </c>
      <c r="E24" t="s">
        <v>111</v>
      </c>
      <c r="F24" t="s">
        <v>112</v>
      </c>
      <c r="G24">
        <v>27.100000000000001</v>
      </c>
    </row>
    <row r="25" ht="14.25">
      <c r="A25">
        <v>24</v>
      </c>
      <c r="B25" s="1">
        <v>25</v>
      </c>
      <c r="C25" s="3" t="s">
        <v>37</v>
      </c>
      <c r="D25" t="s">
        <v>113</v>
      </c>
      <c r="E25" t="s">
        <v>114</v>
      </c>
      <c r="F25" t="s">
        <v>115</v>
      </c>
      <c r="G25">
        <v>50.700000000000003</v>
      </c>
    </row>
    <row r="26" ht="14.25">
      <c r="A26">
        <v>25</v>
      </c>
      <c r="B26" s="1">
        <v>28</v>
      </c>
      <c r="C26" s="3" t="s">
        <v>37</v>
      </c>
      <c r="D26" t="s">
        <v>120</v>
      </c>
      <c r="E26" t="s">
        <v>121</v>
      </c>
      <c r="F26" t="s">
        <v>122</v>
      </c>
      <c r="G26">
        <v>22.399999999999999</v>
      </c>
    </row>
    <row r="27" ht="14.25">
      <c r="A27">
        <v>26</v>
      </c>
      <c r="B27" s="1">
        <v>29</v>
      </c>
      <c r="C27" s="3" t="s">
        <v>37</v>
      </c>
      <c r="D27" t="s">
        <v>123</v>
      </c>
      <c r="E27" t="s">
        <v>124</v>
      </c>
      <c r="F27" t="s">
        <v>125</v>
      </c>
      <c r="G27">
        <v>50.899999999999999</v>
      </c>
    </row>
    <row r="28" ht="14.25">
      <c r="A28">
        <v>27</v>
      </c>
      <c r="B28" s="1">
        <v>30</v>
      </c>
      <c r="C28" s="3" t="s">
        <v>37</v>
      </c>
      <c r="D28" t="s">
        <v>126</v>
      </c>
      <c r="E28" t="s">
        <v>127</v>
      </c>
      <c r="F28" t="s">
        <v>128</v>
      </c>
      <c r="G28">
        <v>19.5</v>
      </c>
    </row>
    <row r="29" ht="14.25">
      <c r="A29">
        <v>28</v>
      </c>
      <c r="B29" s="1">
        <v>31</v>
      </c>
      <c r="C29" s="3" t="s">
        <v>37</v>
      </c>
      <c r="D29" t="s">
        <v>129</v>
      </c>
      <c r="E29" t="s">
        <v>130</v>
      </c>
      <c r="F29" t="s">
        <v>131</v>
      </c>
      <c r="G29">
        <v>14.300000000000001</v>
      </c>
    </row>
    <row r="30" ht="14.25">
      <c r="A30">
        <v>29</v>
      </c>
      <c r="B30" s="1">
        <v>32</v>
      </c>
      <c r="C30" s="3" t="s">
        <v>37</v>
      </c>
      <c r="D30" t="s">
        <v>132</v>
      </c>
      <c r="E30" t="s">
        <v>133</v>
      </c>
      <c r="F30" t="s">
        <v>134</v>
      </c>
      <c r="G30">
        <v>17.100000000000001</v>
      </c>
    </row>
    <row r="31" ht="14.25">
      <c r="A31">
        <v>30</v>
      </c>
      <c r="B31" s="1">
        <v>33</v>
      </c>
      <c r="C31" s="3" t="s">
        <v>37</v>
      </c>
      <c r="D31" t="s">
        <v>135</v>
      </c>
      <c r="E31" t="s">
        <v>136</v>
      </c>
      <c r="F31" t="s">
        <v>137</v>
      </c>
      <c r="G31">
        <v>31.300000000000001</v>
      </c>
    </row>
    <row r="32" ht="14.25">
      <c r="A32">
        <v>31</v>
      </c>
      <c r="B32" s="1" t="s">
        <v>23</v>
      </c>
      <c r="C32" s="3" t="s">
        <v>37</v>
      </c>
      <c r="D32" t="s">
        <v>53</v>
      </c>
      <c r="E32" t="s">
        <v>140</v>
      </c>
      <c r="F32" t="s">
        <v>141</v>
      </c>
      <c r="G32">
        <v>17.899999999999999</v>
      </c>
    </row>
    <row r="33" ht="14.25">
      <c r="A33">
        <v>32</v>
      </c>
      <c r="B33" s="1">
        <v>36</v>
      </c>
      <c r="C33" s="3" t="s">
        <v>37</v>
      </c>
      <c r="D33" t="s">
        <v>145</v>
      </c>
      <c r="E33" t="s">
        <v>146</v>
      </c>
      <c r="F33" t="s">
        <v>147</v>
      </c>
      <c r="G33">
        <v>19.800000000000001</v>
      </c>
    </row>
    <row r="34" ht="14.25">
      <c r="A34">
        <v>33</v>
      </c>
      <c r="B34" s="1">
        <v>38</v>
      </c>
      <c r="C34" s="3" t="s">
        <v>37</v>
      </c>
      <c r="D34" t="s">
        <v>148</v>
      </c>
      <c r="E34" t="s">
        <v>149</v>
      </c>
      <c r="F34" t="s">
        <v>150</v>
      </c>
      <c r="G34">
        <v>29.399999999999999</v>
      </c>
    </row>
    <row r="35" ht="14.25">
      <c r="A35">
        <v>34</v>
      </c>
      <c r="B35" s="1">
        <v>39</v>
      </c>
      <c r="C35" s="3" t="s">
        <v>37</v>
      </c>
      <c r="D35" t="s">
        <v>151</v>
      </c>
      <c r="E35" t="s">
        <v>152</v>
      </c>
      <c r="F35" t="s">
        <v>153</v>
      </c>
      <c r="G35">
        <v>19.800000000000001</v>
      </c>
    </row>
    <row r="36" ht="14.25">
      <c r="A36">
        <v>35</v>
      </c>
      <c r="B36" s="1" t="s">
        <v>352</v>
      </c>
      <c r="C36" s="3" t="s">
        <v>37</v>
      </c>
      <c r="D36" t="s">
        <v>353</v>
      </c>
      <c r="E36" t="s">
        <v>354</v>
      </c>
      <c r="F36" t="s">
        <v>355</v>
      </c>
      <c r="G36">
        <v>14.6</v>
      </c>
    </row>
    <row r="37" ht="14.25">
      <c r="A37">
        <v>36</v>
      </c>
      <c r="B37" s="1">
        <v>40</v>
      </c>
      <c r="C37" s="3" t="s">
        <v>37</v>
      </c>
      <c r="D37" t="s">
        <v>356</v>
      </c>
      <c r="E37" t="s">
        <v>357</v>
      </c>
      <c r="F37" t="s">
        <v>358</v>
      </c>
      <c r="G37">
        <v>47</v>
      </c>
    </row>
    <row r="38" ht="14.25">
      <c r="A38">
        <v>37</v>
      </c>
      <c r="B38" s="1">
        <v>41</v>
      </c>
      <c r="C38" s="3" t="s">
        <v>37</v>
      </c>
      <c r="D38" t="s">
        <v>157</v>
      </c>
      <c r="E38" t="s">
        <v>158</v>
      </c>
      <c r="F38" t="s">
        <v>159</v>
      </c>
      <c r="G38">
        <v>13.699999999999999</v>
      </c>
    </row>
    <row r="39" ht="14.25">
      <c r="A39">
        <v>38</v>
      </c>
      <c r="B39" s="1">
        <v>42</v>
      </c>
      <c r="C39" s="3" t="s">
        <v>37</v>
      </c>
      <c r="D39" t="s">
        <v>142</v>
      </c>
      <c r="E39" t="s">
        <v>386</v>
      </c>
      <c r="F39" t="s">
        <v>387</v>
      </c>
      <c r="G39">
        <v>40</v>
      </c>
    </row>
    <row r="40" ht="14.25">
      <c r="A40">
        <v>39</v>
      </c>
      <c r="B40" s="1">
        <v>43</v>
      </c>
      <c r="C40" s="3" t="s">
        <v>37</v>
      </c>
      <c r="D40" t="s">
        <v>162</v>
      </c>
      <c r="E40" t="s">
        <v>163</v>
      </c>
      <c r="F40" t="s">
        <v>164</v>
      </c>
      <c r="G40">
        <v>40.399999999999999</v>
      </c>
    </row>
    <row r="41" ht="14.25">
      <c r="A41">
        <v>40</v>
      </c>
      <c r="B41" s="1">
        <v>44</v>
      </c>
      <c r="C41" s="3" t="s">
        <v>37</v>
      </c>
      <c r="D41" t="s">
        <v>165</v>
      </c>
      <c r="E41" t="s">
        <v>166</v>
      </c>
      <c r="F41" t="s">
        <v>167</v>
      </c>
      <c r="G41">
        <v>61.600000000000001</v>
      </c>
    </row>
    <row r="42" ht="14.25">
      <c r="A42">
        <v>41</v>
      </c>
      <c r="B42" s="1">
        <v>45</v>
      </c>
      <c r="C42" s="3" t="s">
        <v>37</v>
      </c>
      <c r="D42" t="s">
        <v>168</v>
      </c>
      <c r="E42" t="s">
        <v>169</v>
      </c>
      <c r="F42" t="s">
        <v>170</v>
      </c>
      <c r="G42">
        <v>24.699999999999999</v>
      </c>
    </row>
    <row r="43" ht="14.25">
      <c r="A43">
        <v>42</v>
      </c>
      <c r="B43" s="1">
        <v>47</v>
      </c>
      <c r="C43" s="3" t="s">
        <v>37</v>
      </c>
      <c r="D43" t="s">
        <v>168</v>
      </c>
      <c r="E43" t="s">
        <v>171</v>
      </c>
      <c r="F43" t="s">
        <v>172</v>
      </c>
      <c r="G43">
        <v>25.800000000000001</v>
      </c>
    </row>
    <row r="44" ht="14.25">
      <c r="A44">
        <v>43</v>
      </c>
      <c r="B44" s="1">
        <v>48</v>
      </c>
      <c r="C44" s="3" t="s">
        <v>37</v>
      </c>
      <c r="D44" t="s">
        <v>79</v>
      </c>
      <c r="E44" t="s">
        <v>173</v>
      </c>
      <c r="F44" t="s">
        <v>174</v>
      </c>
      <c r="G44">
        <v>18.600000000000001</v>
      </c>
    </row>
    <row r="45" ht="14.25">
      <c r="A45">
        <v>44</v>
      </c>
      <c r="B45" s="1">
        <v>49</v>
      </c>
      <c r="C45" s="3" t="s">
        <v>37</v>
      </c>
      <c r="D45" t="s">
        <v>175</v>
      </c>
      <c r="E45" t="s">
        <v>176</v>
      </c>
      <c r="F45" t="s">
        <v>177</v>
      </c>
      <c r="G45">
        <v>27.5</v>
      </c>
    </row>
    <row r="46" ht="14.25">
      <c r="A46">
        <v>45</v>
      </c>
      <c r="B46" s="1">
        <v>51</v>
      </c>
      <c r="C46" s="3" t="s">
        <v>37</v>
      </c>
      <c r="D46" t="s">
        <v>178</v>
      </c>
      <c r="E46" t="s">
        <v>179</v>
      </c>
      <c r="F46" t="s">
        <v>180</v>
      </c>
      <c r="G46">
        <v>10.6</v>
      </c>
    </row>
    <row r="47" ht="14.25">
      <c r="A47">
        <v>46</v>
      </c>
      <c r="B47" s="1">
        <v>54</v>
      </c>
      <c r="C47" s="3" t="s">
        <v>37</v>
      </c>
      <c r="D47" t="s">
        <v>181</v>
      </c>
      <c r="E47" t="s">
        <v>388</v>
      </c>
      <c r="F47" t="s">
        <v>389</v>
      </c>
      <c r="G47">
        <v>38.200000000000003</v>
      </c>
    </row>
    <row r="48" ht="14.25">
      <c r="A48">
        <v>47</v>
      </c>
      <c r="B48" s="1">
        <v>55</v>
      </c>
      <c r="C48" s="3" t="s">
        <v>37</v>
      </c>
      <c r="D48" t="s">
        <v>359</v>
      </c>
      <c r="E48" t="s">
        <v>360</v>
      </c>
      <c r="F48" t="s">
        <v>361</v>
      </c>
      <c r="G48">
        <v>50.600000000000001</v>
      </c>
    </row>
    <row r="49" ht="14.25">
      <c r="A49">
        <v>48</v>
      </c>
      <c r="B49" s="1">
        <v>56</v>
      </c>
      <c r="C49" s="3" t="s">
        <v>37</v>
      </c>
      <c r="D49" t="s">
        <v>423</v>
      </c>
      <c r="E49" t="s">
        <v>424</v>
      </c>
      <c r="F49" t="s">
        <v>425</v>
      </c>
      <c r="G49">
        <v>36</v>
      </c>
    </row>
    <row r="50" ht="14.25">
      <c r="A50">
        <v>49</v>
      </c>
      <c r="B50" s="1">
        <v>57</v>
      </c>
      <c r="C50" s="3" t="s">
        <v>37</v>
      </c>
      <c r="D50" t="s">
        <v>362</v>
      </c>
      <c r="E50" t="s">
        <v>363</v>
      </c>
      <c r="F50" t="s">
        <v>364</v>
      </c>
      <c r="G50">
        <v>25</v>
      </c>
    </row>
    <row r="51" ht="14.25">
      <c r="A51">
        <v>50</v>
      </c>
      <c r="B51" s="1" t="s">
        <v>193</v>
      </c>
      <c r="C51" s="3" t="s">
        <v>37</v>
      </c>
      <c r="D51" t="s">
        <v>194</v>
      </c>
      <c r="E51" t="s">
        <v>195</v>
      </c>
      <c r="F51" t="s">
        <v>196</v>
      </c>
      <c r="G51">
        <v>19.199999999999999</v>
      </c>
    </row>
    <row r="52" ht="14.25">
      <c r="A52">
        <v>51</v>
      </c>
      <c r="B52" s="1">
        <v>60</v>
      </c>
      <c r="C52" s="3" t="s">
        <v>37</v>
      </c>
      <c r="D52" t="s">
        <v>178</v>
      </c>
      <c r="E52" t="s">
        <v>197</v>
      </c>
      <c r="F52" t="s">
        <v>198</v>
      </c>
      <c r="G52">
        <v>10.300000000000001</v>
      </c>
    </row>
    <row r="53" ht="14.25">
      <c r="A53">
        <v>52</v>
      </c>
      <c r="B53" s="1" t="s">
        <v>25</v>
      </c>
      <c r="C53" s="3" t="s">
        <v>37</v>
      </c>
      <c r="D53" t="s">
        <v>199</v>
      </c>
      <c r="E53" t="s">
        <v>200</v>
      </c>
      <c r="F53" t="s">
        <v>201</v>
      </c>
      <c r="G53">
        <v>10.1</v>
      </c>
    </row>
    <row r="54" ht="14.25">
      <c r="A54">
        <v>53</v>
      </c>
      <c r="B54" s="1">
        <v>61</v>
      </c>
      <c r="C54" s="3" t="s">
        <v>37</v>
      </c>
      <c r="D54" t="s">
        <v>178</v>
      </c>
      <c r="E54" t="s">
        <v>202</v>
      </c>
      <c r="F54" t="s">
        <v>203</v>
      </c>
      <c r="G54">
        <v>10.699999999999999</v>
      </c>
    </row>
    <row r="55" ht="14.25">
      <c r="A55">
        <v>54</v>
      </c>
      <c r="B55" s="1">
        <v>63</v>
      </c>
      <c r="C55" s="3" t="s">
        <v>37</v>
      </c>
      <c r="D55" t="s">
        <v>204</v>
      </c>
      <c r="E55" t="s">
        <v>205</v>
      </c>
      <c r="F55" t="s">
        <v>206</v>
      </c>
      <c r="G55">
        <v>41.100000000000001</v>
      </c>
    </row>
    <row r="56" ht="14.25">
      <c r="A56">
        <v>55</v>
      </c>
      <c r="B56" s="1">
        <v>64</v>
      </c>
      <c r="C56" s="3" t="s">
        <v>37</v>
      </c>
      <c r="D56" t="s">
        <v>365</v>
      </c>
      <c r="E56" t="s">
        <v>366</v>
      </c>
      <c r="F56" t="s">
        <v>367</v>
      </c>
      <c r="G56">
        <v>20</v>
      </c>
    </row>
    <row r="57" ht="14.25">
      <c r="A57">
        <v>56</v>
      </c>
      <c r="B57" s="1">
        <v>65</v>
      </c>
      <c r="C57" s="3" t="s">
        <v>37</v>
      </c>
      <c r="D57" t="s">
        <v>148</v>
      </c>
      <c r="E57" t="s">
        <v>210</v>
      </c>
      <c r="F57" t="s">
        <v>211</v>
      </c>
      <c r="G57">
        <v>24.699999999999999</v>
      </c>
    </row>
    <row r="58" ht="14.25">
      <c r="A58">
        <v>57</v>
      </c>
      <c r="B58" s="1" t="s">
        <v>26</v>
      </c>
      <c r="C58" s="3" t="s">
        <v>37</v>
      </c>
      <c r="D58" t="s">
        <v>212</v>
      </c>
      <c r="E58" t="s">
        <v>213</v>
      </c>
      <c r="F58" t="s">
        <v>214</v>
      </c>
      <c r="G58">
        <v>28.899999999999999</v>
      </c>
    </row>
    <row r="59" ht="14.25">
      <c r="A59">
        <v>58</v>
      </c>
      <c r="B59" s="1">
        <v>66</v>
      </c>
      <c r="C59" s="3" t="s">
        <v>37</v>
      </c>
      <c r="D59" t="s">
        <v>215</v>
      </c>
      <c r="E59" t="s">
        <v>390</v>
      </c>
      <c r="F59" t="s">
        <v>391</v>
      </c>
      <c r="G59">
        <v>45</v>
      </c>
    </row>
    <row r="60" ht="14.25">
      <c r="A60">
        <v>59</v>
      </c>
      <c r="B60" s="1">
        <v>67</v>
      </c>
      <c r="C60" s="3" t="s">
        <v>37</v>
      </c>
      <c r="D60" t="s">
        <v>218</v>
      </c>
      <c r="E60" t="s">
        <v>219</v>
      </c>
      <c r="F60" t="s">
        <v>220</v>
      </c>
      <c r="G60">
        <v>44.399999999999999</v>
      </c>
    </row>
    <row r="61" ht="14.25">
      <c r="A61">
        <v>60</v>
      </c>
      <c r="B61" s="1">
        <v>68</v>
      </c>
      <c r="C61" s="3" t="s">
        <v>37</v>
      </c>
      <c r="D61" t="s">
        <v>223</v>
      </c>
      <c r="E61" t="s">
        <v>224</v>
      </c>
      <c r="F61" t="s">
        <v>225</v>
      </c>
      <c r="G61">
        <v>14.1</v>
      </c>
    </row>
    <row r="62" ht="14.25">
      <c r="A62">
        <v>61</v>
      </c>
      <c r="B62" s="1">
        <v>70</v>
      </c>
      <c r="C62" s="3" t="s">
        <v>37</v>
      </c>
      <c r="D62" t="s">
        <v>226</v>
      </c>
      <c r="E62" t="s">
        <v>392</v>
      </c>
      <c r="F62" t="s">
        <v>393</v>
      </c>
      <c r="G62">
        <v>28.800000000000001</v>
      </c>
    </row>
    <row r="63" ht="14.25">
      <c r="A63">
        <v>62</v>
      </c>
      <c r="B63" s="1">
        <v>71</v>
      </c>
      <c r="C63" s="3" t="s">
        <v>37</v>
      </c>
      <c r="D63" t="s">
        <v>229</v>
      </c>
      <c r="E63" t="s">
        <v>230</v>
      </c>
      <c r="F63" t="s">
        <v>231</v>
      </c>
      <c r="G63">
        <v>24</v>
      </c>
    </row>
    <row r="64" ht="14.25">
      <c r="A64">
        <v>63</v>
      </c>
      <c r="B64" s="1">
        <v>72</v>
      </c>
      <c r="C64" s="3" t="s">
        <v>37</v>
      </c>
      <c r="D64" t="s">
        <v>232</v>
      </c>
      <c r="E64" t="s">
        <v>233</v>
      </c>
      <c r="F64" t="s">
        <v>234</v>
      </c>
      <c r="G64">
        <v>25.300000000000001</v>
      </c>
    </row>
    <row r="65" ht="14.25">
      <c r="A65">
        <v>64</v>
      </c>
      <c r="B65" s="1">
        <v>73</v>
      </c>
      <c r="C65" s="3" t="s">
        <v>37</v>
      </c>
      <c r="D65" t="s">
        <v>235</v>
      </c>
      <c r="E65" t="s">
        <v>236</v>
      </c>
      <c r="F65" t="s">
        <v>237</v>
      </c>
      <c r="G65">
        <v>28.399999999999999</v>
      </c>
    </row>
    <row r="66" ht="14.25">
      <c r="A66">
        <v>65</v>
      </c>
      <c r="B66" s="1">
        <v>74</v>
      </c>
      <c r="C66" s="3" t="s">
        <v>37</v>
      </c>
      <c r="D66" t="s">
        <v>238</v>
      </c>
      <c r="E66" t="s">
        <v>239</v>
      </c>
      <c r="F66" t="s">
        <v>240</v>
      </c>
      <c r="G66">
        <v>42.5</v>
      </c>
    </row>
    <row r="67" ht="14.25">
      <c r="A67">
        <v>66</v>
      </c>
      <c r="B67" s="1" t="s">
        <v>28</v>
      </c>
      <c r="C67" s="3" t="s">
        <v>37</v>
      </c>
      <c r="D67" t="s">
        <v>241</v>
      </c>
      <c r="E67" t="s">
        <v>242</v>
      </c>
      <c r="F67" t="s">
        <v>243</v>
      </c>
      <c r="G67">
        <v>12</v>
      </c>
    </row>
    <row r="68" ht="14.25">
      <c r="A68">
        <v>67</v>
      </c>
      <c r="B68" s="1">
        <v>75</v>
      </c>
      <c r="C68" s="3" t="s">
        <v>37</v>
      </c>
      <c r="D68" t="s">
        <v>244</v>
      </c>
      <c r="E68" t="s">
        <v>245</v>
      </c>
      <c r="F68" t="s">
        <v>246</v>
      </c>
      <c r="G68">
        <v>21.600000000000001</v>
      </c>
    </row>
    <row r="69" ht="14.25">
      <c r="A69">
        <v>68</v>
      </c>
      <c r="B69" s="1">
        <v>76</v>
      </c>
      <c r="C69" s="3" t="s">
        <v>37</v>
      </c>
      <c r="D69" t="s">
        <v>247</v>
      </c>
      <c r="E69" t="s">
        <v>248</v>
      </c>
      <c r="F69" t="s">
        <v>249</v>
      </c>
      <c r="G69">
        <v>15.4</v>
      </c>
    </row>
    <row r="70" ht="14.25">
      <c r="A70">
        <v>69</v>
      </c>
      <c r="B70" s="1">
        <v>77</v>
      </c>
      <c r="C70" s="3" t="s">
        <v>37</v>
      </c>
      <c r="D70" t="s">
        <v>250</v>
      </c>
      <c r="E70" t="s">
        <v>251</v>
      </c>
      <c r="F70" t="s">
        <v>252</v>
      </c>
      <c r="G70">
        <v>24.199999999999999</v>
      </c>
    </row>
    <row r="71" ht="14.25">
      <c r="A71">
        <v>70</v>
      </c>
      <c r="B71" s="1">
        <v>80</v>
      </c>
      <c r="C71" s="3" t="s">
        <v>37</v>
      </c>
      <c r="D71" t="s">
        <v>255</v>
      </c>
      <c r="E71" t="s">
        <v>368</v>
      </c>
      <c r="F71" t="s">
        <v>369</v>
      </c>
      <c r="G71">
        <v>24.899999999999999</v>
      </c>
    </row>
    <row r="72" ht="14.25">
      <c r="A72">
        <v>71</v>
      </c>
      <c r="B72" s="1">
        <v>81</v>
      </c>
      <c r="C72" s="3" t="s">
        <v>37</v>
      </c>
      <c r="D72" t="s">
        <v>258</v>
      </c>
      <c r="E72" t="s">
        <v>394</v>
      </c>
      <c r="F72" t="s">
        <v>395</v>
      </c>
      <c r="G72">
        <v>52.600000000000001</v>
      </c>
    </row>
    <row r="73" ht="14.25">
      <c r="A73">
        <v>72</v>
      </c>
      <c r="B73" s="1">
        <v>82</v>
      </c>
      <c r="C73" s="3" t="s">
        <v>37</v>
      </c>
      <c r="D73" t="s">
        <v>261</v>
      </c>
      <c r="E73" t="s">
        <v>262</v>
      </c>
      <c r="F73" t="s">
        <v>263</v>
      </c>
      <c r="G73">
        <v>35.5</v>
      </c>
    </row>
    <row r="74" ht="14.25">
      <c r="A74">
        <v>73</v>
      </c>
      <c r="B74" s="1">
        <v>84</v>
      </c>
      <c r="C74" s="3" t="s">
        <v>37</v>
      </c>
      <c r="D74" t="s">
        <v>266</v>
      </c>
      <c r="E74" t="s">
        <v>396</v>
      </c>
      <c r="F74" t="s">
        <v>397</v>
      </c>
      <c r="G74">
        <v>26.600000000000001</v>
      </c>
    </row>
    <row r="75" ht="14.25">
      <c r="A75">
        <v>74</v>
      </c>
      <c r="B75" s="1" t="s">
        <v>269</v>
      </c>
      <c r="C75" s="3" t="s">
        <v>37</v>
      </c>
      <c r="D75" t="s">
        <v>370</v>
      </c>
      <c r="E75" t="s">
        <v>371</v>
      </c>
      <c r="F75" t="s">
        <v>372</v>
      </c>
      <c r="G75">
        <v>38.600000000000001</v>
      </c>
    </row>
    <row r="76" ht="14.25">
      <c r="A76">
        <v>75</v>
      </c>
      <c r="B76" s="1">
        <v>89</v>
      </c>
      <c r="C76" s="3" t="s">
        <v>37</v>
      </c>
      <c r="D76" t="s">
        <v>273</v>
      </c>
      <c r="E76" t="s">
        <v>274</v>
      </c>
      <c r="F76" t="s">
        <v>275</v>
      </c>
      <c r="G76">
        <v>15</v>
      </c>
    </row>
    <row r="77" ht="14.25">
      <c r="A77">
        <v>76</v>
      </c>
      <c r="B77" s="1">
        <v>90</v>
      </c>
      <c r="C77" s="3" t="s">
        <v>37</v>
      </c>
      <c r="D77" t="s">
        <v>426</v>
      </c>
      <c r="E77" t="s">
        <v>427</v>
      </c>
      <c r="F77" t="s">
        <v>428</v>
      </c>
      <c r="G77">
        <v>16.399999999999999</v>
      </c>
    </row>
    <row r="78" ht="14.25">
      <c r="A78">
        <v>77</v>
      </c>
      <c r="B78" s="1">
        <v>92</v>
      </c>
      <c r="C78" s="3" t="s">
        <v>37</v>
      </c>
      <c r="D78" t="s">
        <v>278</v>
      </c>
      <c r="E78" t="s">
        <v>279</v>
      </c>
      <c r="F78" t="s">
        <v>280</v>
      </c>
      <c r="G78">
        <v>40</v>
      </c>
    </row>
    <row r="79" ht="14.25">
      <c r="A79">
        <v>78</v>
      </c>
      <c r="B79" s="1" t="s">
        <v>30</v>
      </c>
      <c r="C79" s="3" t="s">
        <v>37</v>
      </c>
      <c r="D79" t="s">
        <v>281</v>
      </c>
      <c r="E79" t="s">
        <v>282</v>
      </c>
      <c r="F79" t="s">
        <v>283</v>
      </c>
      <c r="G79">
        <v>34.5</v>
      </c>
    </row>
    <row r="80" ht="14.25">
      <c r="A80">
        <v>79</v>
      </c>
      <c r="B80" s="1">
        <v>93</v>
      </c>
      <c r="C80" s="3" t="s">
        <v>37</v>
      </c>
      <c r="D80" t="s">
        <v>284</v>
      </c>
      <c r="E80" t="s">
        <v>285</v>
      </c>
      <c r="F80" t="s">
        <v>286</v>
      </c>
      <c r="G80">
        <v>53.399999999999999</v>
      </c>
    </row>
    <row r="81" ht="14.25">
      <c r="A81">
        <v>80</v>
      </c>
      <c r="B81" s="1">
        <v>94</v>
      </c>
      <c r="C81" s="3" t="s">
        <v>37</v>
      </c>
      <c r="D81" t="s">
        <v>287</v>
      </c>
      <c r="E81" t="s">
        <v>288</v>
      </c>
      <c r="F81" t="s">
        <v>289</v>
      </c>
      <c r="G81">
        <v>52.299999999999997</v>
      </c>
    </row>
    <row r="82" ht="14.25">
      <c r="A82">
        <v>81</v>
      </c>
      <c r="B82" s="1">
        <v>95</v>
      </c>
      <c r="C82" s="3" t="s">
        <v>37</v>
      </c>
      <c r="D82" t="s">
        <v>429</v>
      </c>
      <c r="E82" t="s">
        <v>430</v>
      </c>
      <c r="F82" t="s">
        <v>431</v>
      </c>
      <c r="G82">
        <v>14</v>
      </c>
    </row>
    <row r="83" ht="14.25">
      <c r="A83">
        <v>82</v>
      </c>
      <c r="B83" s="1">
        <v>96</v>
      </c>
      <c r="C83" s="3" t="s">
        <v>37</v>
      </c>
      <c r="D83" t="s">
        <v>287</v>
      </c>
      <c r="E83" t="s">
        <v>290</v>
      </c>
      <c r="F83" t="s">
        <v>291</v>
      </c>
      <c r="G83">
        <v>53.700000000000003</v>
      </c>
    </row>
    <row r="84" ht="14.25">
      <c r="A84">
        <v>83</v>
      </c>
      <c r="B84" s="1">
        <v>97</v>
      </c>
      <c r="C84" s="3" t="s">
        <v>37</v>
      </c>
      <c r="D84" t="s">
        <v>429</v>
      </c>
      <c r="E84" t="s">
        <v>432</v>
      </c>
      <c r="F84" t="s">
        <v>433</v>
      </c>
      <c r="G84">
        <v>16</v>
      </c>
    </row>
    <row r="85" ht="14.25">
      <c r="A85">
        <v>84</v>
      </c>
      <c r="B85" s="1">
        <v>98</v>
      </c>
      <c r="C85" s="3" t="s">
        <v>37</v>
      </c>
      <c r="D85" t="s">
        <v>292</v>
      </c>
      <c r="E85" t="s">
        <v>398</v>
      </c>
      <c r="F85" t="s">
        <v>399</v>
      </c>
      <c r="G85">
        <v>37.700000000000003</v>
      </c>
    </row>
    <row r="86" ht="14.25">
      <c r="A86">
        <v>85</v>
      </c>
      <c r="B86" s="1">
        <v>99</v>
      </c>
      <c r="C86" s="3" t="s">
        <v>37</v>
      </c>
      <c r="D86" t="s">
        <v>295</v>
      </c>
      <c r="E86" t="s">
        <v>296</v>
      </c>
      <c r="F86" t="s">
        <v>297</v>
      </c>
      <c r="G86">
        <v>24.600000000000001</v>
      </c>
    </row>
    <row r="87" ht="14.25">
      <c r="A87">
        <v>86</v>
      </c>
      <c r="B87" s="1">
        <v>1</v>
      </c>
      <c r="C87" s="3" t="s">
        <v>298</v>
      </c>
      <c r="D87" t="s">
        <v>434</v>
      </c>
      <c r="E87" t="s">
        <v>337</v>
      </c>
      <c r="F87" t="s">
        <v>435</v>
      </c>
      <c r="G87">
        <v>28.199999999999999</v>
      </c>
    </row>
    <row r="88" ht="14.25">
      <c r="A88">
        <v>87</v>
      </c>
      <c r="B88" s="1">
        <v>10</v>
      </c>
      <c r="C88" s="3" t="s">
        <v>298</v>
      </c>
      <c r="D88" t="s">
        <v>400</v>
      </c>
      <c r="E88" t="s">
        <v>337</v>
      </c>
      <c r="F88" t="s">
        <v>401</v>
      </c>
      <c r="G88">
        <v>24.5</v>
      </c>
    </row>
    <row r="89" ht="14.25">
      <c r="A89">
        <v>88</v>
      </c>
      <c r="B89" s="1">
        <v>11</v>
      </c>
      <c r="C89" s="3" t="s">
        <v>298</v>
      </c>
      <c r="D89" t="s">
        <v>402</v>
      </c>
      <c r="E89" t="s">
        <v>337</v>
      </c>
      <c r="F89" t="s">
        <v>403</v>
      </c>
      <c r="G89">
        <v>36.799999999999997</v>
      </c>
    </row>
    <row r="90" ht="14.25">
      <c r="A90">
        <v>89</v>
      </c>
      <c r="B90" s="1">
        <v>12</v>
      </c>
      <c r="C90" s="3" t="s">
        <v>298</v>
      </c>
      <c r="D90" t="s">
        <v>378</v>
      </c>
      <c r="E90" t="s">
        <v>337</v>
      </c>
      <c r="F90" t="s">
        <v>404</v>
      </c>
      <c r="G90">
        <v>39.600000000000001</v>
      </c>
    </row>
    <row r="91" ht="14.25">
      <c r="A91">
        <v>90</v>
      </c>
      <c r="B91" s="1">
        <v>14</v>
      </c>
      <c r="C91" s="3" t="s">
        <v>298</v>
      </c>
      <c r="D91" t="s">
        <v>436</v>
      </c>
      <c r="E91" t="s">
        <v>337</v>
      </c>
      <c r="F91" t="s">
        <v>437</v>
      </c>
      <c r="G91">
        <v>29.5</v>
      </c>
    </row>
    <row r="92" ht="14.25">
      <c r="A92">
        <v>91</v>
      </c>
      <c r="B92" s="1">
        <v>15</v>
      </c>
      <c r="C92" s="3" t="s">
        <v>298</v>
      </c>
      <c r="D92" t="s">
        <v>438</v>
      </c>
      <c r="E92" t="s">
        <v>337</v>
      </c>
      <c r="F92" t="s">
        <v>439</v>
      </c>
      <c r="G92">
        <v>27.100000000000001</v>
      </c>
    </row>
    <row r="93" ht="14.25">
      <c r="A93">
        <v>92</v>
      </c>
      <c r="B93" s="1">
        <v>2</v>
      </c>
      <c r="C93" s="3" t="s">
        <v>305</v>
      </c>
      <c r="D93" t="s">
        <v>309</v>
      </c>
      <c r="E93" t="s">
        <v>405</v>
      </c>
      <c r="F93" t="s">
        <v>406</v>
      </c>
      <c r="G93">
        <v>14.1</v>
      </c>
    </row>
    <row r="94" ht="14.25">
      <c r="A94">
        <v>93</v>
      </c>
      <c r="B94" s="1">
        <v>5</v>
      </c>
      <c r="C94" s="3" t="s">
        <v>305</v>
      </c>
      <c r="D94" t="s">
        <v>339</v>
      </c>
      <c r="E94" t="s">
        <v>313</v>
      </c>
      <c r="F94" t="s">
        <v>314</v>
      </c>
      <c r="G94">
        <v>17.100000000000001</v>
      </c>
    </row>
    <row r="95" ht="14.25">
      <c r="A95">
        <v>94</v>
      </c>
      <c r="B95" s="1">
        <v>6</v>
      </c>
      <c r="C95" s="3" t="s">
        <v>305</v>
      </c>
      <c r="D95" t="s">
        <v>380</v>
      </c>
      <c r="E95" t="s">
        <v>381</v>
      </c>
      <c r="F95" t="s">
        <v>382</v>
      </c>
      <c r="G95">
        <v>27.199999999999999</v>
      </c>
    </row>
    <row r="96" ht="14.25">
      <c r="A96">
        <v>95</v>
      </c>
      <c r="B96" s="1">
        <v>8</v>
      </c>
      <c r="C96" s="3" t="s">
        <v>305</v>
      </c>
      <c r="D96" t="s">
        <v>407</v>
      </c>
      <c r="E96" t="s">
        <v>408</v>
      </c>
      <c r="F96" t="s">
        <v>409</v>
      </c>
      <c r="G96">
        <v>31</v>
      </c>
    </row>
    <row r="97" ht="14.25">
      <c r="A97">
        <v>96</v>
      </c>
      <c r="B97" s="1">
        <v>9</v>
      </c>
      <c r="C97" s="3" t="s">
        <v>305</v>
      </c>
      <c r="D97" t="s">
        <v>321</v>
      </c>
      <c r="E97" t="s">
        <v>322</v>
      </c>
      <c r="F97" t="s">
        <v>323</v>
      </c>
      <c r="G97">
        <v>23.5</v>
      </c>
    </row>
    <row r="98" ht="14.25">
      <c r="A98">
        <v>97</v>
      </c>
      <c r="B98" s="1">
        <v>13</v>
      </c>
      <c r="C98" s="3" t="s">
        <v>305</v>
      </c>
      <c r="D98" t="s">
        <v>440</v>
      </c>
      <c r="E98" t="s">
        <v>441</v>
      </c>
      <c r="F98" t="s">
        <v>442</v>
      </c>
      <c r="G98">
        <v>10</v>
      </c>
    </row>
    <row r="99" ht="14.25">
      <c r="A99">
        <v>98</v>
      </c>
      <c r="B99" s="1">
        <v>17</v>
      </c>
      <c r="C99" s="3" t="s">
        <v>305</v>
      </c>
      <c r="D99" t="s">
        <v>330</v>
      </c>
      <c r="E99" t="s">
        <v>340</v>
      </c>
      <c r="F99" t="s">
        <v>332</v>
      </c>
      <c r="G99">
        <v>20.100000000000001</v>
      </c>
    </row>
    <row r="100" ht="14.25">
      <c r="A100">
        <v>99</v>
      </c>
      <c r="B100" s="1" t="s">
        <v>410</v>
      </c>
      <c r="C100" s="3" t="s">
        <v>305</v>
      </c>
      <c r="D100" t="s">
        <v>89</v>
      </c>
      <c r="E100" t="s">
        <v>90</v>
      </c>
      <c r="F100" t="s">
        <v>91</v>
      </c>
      <c r="G100">
        <v>35.100000000000001</v>
      </c>
    </row>
    <row r="101" ht="14.25">
      <c r="A101">
        <v>100</v>
      </c>
      <c r="B101" s="1">
        <v>18</v>
      </c>
      <c r="C101" s="3" t="s">
        <v>305</v>
      </c>
      <c r="D101" t="s">
        <v>411</v>
      </c>
      <c r="E101" t="s">
        <v>412</v>
      </c>
      <c r="F101" t="s">
        <v>413</v>
      </c>
      <c r="G101">
        <v>22</v>
      </c>
    </row>
    <row r="102" ht="14.25">
      <c r="A102">
        <v>101</v>
      </c>
      <c r="B102" s="1">
        <v>22</v>
      </c>
      <c r="C102" s="3" t="s">
        <v>305</v>
      </c>
      <c r="D102" t="s">
        <v>333</v>
      </c>
      <c r="E102" t="s">
        <v>414</v>
      </c>
      <c r="F102" t="s">
        <v>415</v>
      </c>
      <c r="G102">
        <v>25</v>
      </c>
    </row>
    <row r="103" ht="14.25">
      <c r="A103">
        <v>102</v>
      </c>
      <c r="B103" s="1">
        <v>23</v>
      </c>
      <c r="C103" s="3" t="s">
        <v>305</v>
      </c>
      <c r="D103" t="s">
        <v>443</v>
      </c>
      <c r="E103" t="s">
        <v>444</v>
      </c>
      <c r="F103" t="s">
        <v>445</v>
      </c>
      <c r="G103">
        <v>14</v>
      </c>
    </row>
    <row r="104" ht="14.25">
      <c r="B104" s="1"/>
    </row>
    <row r="105" ht="14.25">
      <c r="B105" s="1"/>
    </row>
    <row r="106" ht="14.25">
      <c r="B106" s="1"/>
    </row>
    <row r="107" ht="14.25">
      <c r="B107" s="1"/>
    </row>
    <row r="108" ht="14.25">
      <c r="B108"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style="3" width="11.140625"/>
    <col bestFit="1" min="4" max="4" width="60.421875"/>
    <col customWidth="1" min="10" max="10" width="10.421875"/>
    <col customWidth="1" min="11" max="11" width="12.57421875"/>
    <col customWidth="1" min="12" max="12" style="0" width="10.8515625"/>
    <col customWidth="1" min="15" max="15" style="4" width="12.28125"/>
  </cols>
  <sheetData>
    <row r="1" ht="14.25">
      <c r="A1" t="s">
        <v>31</v>
      </c>
      <c r="B1" s="2" t="s">
        <v>0</v>
      </c>
      <c r="C1" s="3" t="s">
        <v>32</v>
      </c>
      <c r="D1" t="s">
        <v>33</v>
      </c>
      <c r="E1" t="s">
        <v>446</v>
      </c>
      <c r="F1" t="s">
        <v>447</v>
      </c>
      <c r="G1" t="s">
        <v>448</v>
      </c>
      <c r="H1" t="s">
        <v>449</v>
      </c>
      <c r="I1" t="s">
        <v>450</v>
      </c>
      <c r="J1" t="s">
        <v>451</v>
      </c>
      <c r="K1" t="s">
        <v>452</v>
      </c>
      <c r="L1" s="5" t="s">
        <v>36</v>
      </c>
      <c r="M1" t="s">
        <v>453</v>
      </c>
      <c r="N1" t="s">
        <v>454</v>
      </c>
      <c r="O1" s="4" t="s">
        <v>455</v>
      </c>
    </row>
    <row r="2" ht="14.25">
      <c r="A2">
        <v>1</v>
      </c>
      <c r="B2" s="1">
        <v>1</v>
      </c>
      <c r="C2" t="s">
        <v>37</v>
      </c>
      <c r="D2" t="s">
        <v>38</v>
      </c>
      <c r="E2" t="s">
        <v>456</v>
      </c>
      <c r="F2" t="s">
        <v>456</v>
      </c>
      <c r="G2">
        <v>10</v>
      </c>
      <c r="H2" t="s">
        <v>456</v>
      </c>
      <c r="I2">
        <v>10</v>
      </c>
      <c r="J2">
        <v>17</v>
      </c>
      <c r="K2">
        <v>166</v>
      </c>
      <c r="L2">
        <v>39</v>
      </c>
      <c r="M2">
        <f>Таблица8[[#This Row],[Протяженность маршрута (туда и обратно), км]]/Таблица8[[#This Row],[Всего]]</f>
        <v>3.8999999999999999</v>
      </c>
      <c r="N2">
        <f>Таблица8[[#This Row],[Минимальный интервал движения, мин]]/60</f>
        <v>0.28333333333333333</v>
      </c>
      <c r="O2" s="4">
        <f>Таблица8[[#This Row],[Протяженность маршрута (туда и обратно), км]]/Таблица8[[#This Row],[Всего]]/Таблица8[[#This Row],[Минимальный интервал движения, мин]]*60</f>
        <v>13.76470588235294</v>
      </c>
    </row>
    <row r="3" ht="14.25">
      <c r="A3">
        <v>2</v>
      </c>
      <c r="B3" s="1" t="s">
        <v>14</v>
      </c>
      <c r="C3" t="s">
        <v>37</v>
      </c>
      <c r="D3" t="s">
        <v>41</v>
      </c>
      <c r="E3" t="s">
        <v>456</v>
      </c>
      <c r="F3" t="s">
        <v>456</v>
      </c>
      <c r="G3">
        <v>3</v>
      </c>
      <c r="H3" t="s">
        <v>456</v>
      </c>
      <c r="I3">
        <v>3</v>
      </c>
      <c r="J3">
        <v>48</v>
      </c>
      <c r="K3">
        <v>143</v>
      </c>
      <c r="L3">
        <v>41.399999999999999</v>
      </c>
      <c r="M3">
        <f>Таблица8[[#This Row],[Протяженность маршрута (туда и обратно), км]]/Таблица8[[#This Row],[Всего]]</f>
        <v>13.799999999999999</v>
      </c>
      <c r="N3">
        <f>Таблица8[[#This Row],[Минимальный интервал движения, мин]]/60</f>
        <v>0.80000000000000004</v>
      </c>
      <c r="O3" s="4">
        <f>Таблица8[[#This Row],[Протяженность маршрута (туда и обратно), км]]/Таблица8[[#This Row],[Всего]]/Таблица8[[#This Row],[Минимальный интервал движения, мин]]*60</f>
        <v>17.25</v>
      </c>
    </row>
    <row r="4" ht="14.25">
      <c r="A4">
        <v>3</v>
      </c>
      <c r="B4" s="1">
        <v>2</v>
      </c>
      <c r="C4" t="s">
        <v>37</v>
      </c>
      <c r="D4" t="s">
        <v>44</v>
      </c>
      <c r="E4" t="s">
        <v>456</v>
      </c>
      <c r="F4">
        <v>2</v>
      </c>
      <c r="G4" t="s">
        <v>456</v>
      </c>
      <c r="H4" t="s">
        <v>456</v>
      </c>
      <c r="I4">
        <v>2</v>
      </c>
      <c r="J4">
        <v>50</v>
      </c>
      <c r="K4">
        <v>99</v>
      </c>
      <c r="L4">
        <v>19.5</v>
      </c>
      <c r="M4">
        <f>Таблица8[[#This Row],[Протяженность маршрута (туда и обратно), км]]/Таблица8[[#This Row],[Всего]]</f>
        <v>9.75</v>
      </c>
      <c r="N4">
        <f>Таблица8[[#This Row],[Минимальный интервал движения, мин]]/60</f>
        <v>0.83333333333333337</v>
      </c>
      <c r="O4" s="4">
        <f>Таблица8[[#This Row],[Протяженность маршрута (туда и обратно), км]]/Таблица8[[#This Row],[Всего]]/Таблица8[[#This Row],[Минимальный интервал движения, мин]]*60</f>
        <v>11.700000000000001</v>
      </c>
    </row>
    <row r="5" ht="14.25">
      <c r="A5">
        <v>4</v>
      </c>
      <c r="B5" s="1">
        <v>3</v>
      </c>
      <c r="C5" t="s">
        <v>37</v>
      </c>
      <c r="D5" t="s">
        <v>47</v>
      </c>
      <c r="E5" t="s">
        <v>456</v>
      </c>
      <c r="F5" t="s">
        <v>456</v>
      </c>
      <c r="G5">
        <v>15</v>
      </c>
      <c r="H5" t="s">
        <v>456</v>
      </c>
      <c r="I5">
        <v>15</v>
      </c>
      <c r="J5">
        <v>8</v>
      </c>
      <c r="K5">
        <v>121</v>
      </c>
      <c r="L5">
        <v>25.600000000000001</v>
      </c>
      <c r="M5">
        <f>Таблица8[[#This Row],[Протяженность маршрута (туда и обратно), км]]/Таблица8[[#This Row],[Всего]]</f>
        <v>1.7066666666666668</v>
      </c>
      <c r="N5">
        <f>Таблица8[[#This Row],[Минимальный интервал движения, мин]]/60</f>
        <v>0.13333333333333333</v>
      </c>
      <c r="O5" s="4">
        <f>Таблица8[[#This Row],[Протяженность маршрута (туда и обратно), км]]/Таблица8[[#This Row],[Всего]]/Таблица8[[#This Row],[Минимальный интервал движения, мин]]*60</f>
        <v>12.800000000000001</v>
      </c>
    </row>
    <row r="6" ht="14.25">
      <c r="A6">
        <v>5</v>
      </c>
      <c r="B6" s="1" t="s">
        <v>16</v>
      </c>
      <c r="C6" t="s">
        <v>37</v>
      </c>
      <c r="D6" t="s">
        <v>50</v>
      </c>
      <c r="E6" t="s">
        <v>456</v>
      </c>
      <c r="F6" t="s">
        <v>456</v>
      </c>
      <c r="G6">
        <v>12</v>
      </c>
      <c r="H6" t="s">
        <v>456</v>
      </c>
      <c r="I6">
        <v>12</v>
      </c>
      <c r="J6">
        <v>13</v>
      </c>
      <c r="K6">
        <v>153</v>
      </c>
      <c r="L6">
        <v>38.5</v>
      </c>
      <c r="M6">
        <f>Таблица8[[#This Row],[Протяженность маршрута (туда и обратно), км]]/Таблица8[[#This Row],[Всего]]</f>
        <v>3.2083333333333335</v>
      </c>
      <c r="N6">
        <f>Таблица8[[#This Row],[Минимальный интервал движения, мин]]/60</f>
        <v>0.21666666666666667</v>
      </c>
      <c r="O6" s="4">
        <f>Таблица8[[#This Row],[Протяженность маршрута (туда и обратно), км]]/Таблица8[[#This Row],[Всего]]/Таблица8[[#This Row],[Минимальный интервал движения, мин]]*60</f>
        <v>14.807692307692308</v>
      </c>
    </row>
    <row r="7" ht="14.25">
      <c r="A7">
        <v>6</v>
      </c>
      <c r="B7" s="1">
        <v>4</v>
      </c>
      <c r="C7" t="s">
        <v>37</v>
      </c>
      <c r="D7" t="s">
        <v>53</v>
      </c>
      <c r="E7" t="s">
        <v>456</v>
      </c>
      <c r="F7" t="s">
        <v>456</v>
      </c>
      <c r="G7">
        <v>15</v>
      </c>
      <c r="H7" t="s">
        <v>456</v>
      </c>
      <c r="I7">
        <v>15</v>
      </c>
      <c r="J7">
        <v>5</v>
      </c>
      <c r="K7">
        <v>72</v>
      </c>
      <c r="L7">
        <v>19.800000000000001</v>
      </c>
      <c r="M7">
        <f>Таблица8[[#This Row],[Протяженность маршрута (туда и обратно), км]]/Таблица8[[#This Row],[Всего]]</f>
        <v>1.3200000000000001</v>
      </c>
      <c r="N7">
        <f>Таблица8[[#This Row],[Минимальный интервал движения, мин]]/60</f>
        <v>8.3333333333333329e-002</v>
      </c>
      <c r="O7" s="4">
        <f>Таблица8[[#This Row],[Протяженность маршрута (туда и обратно), км]]/Таблица8[[#This Row],[Всего]]/Таблица8[[#This Row],[Минимальный интервал движения, мин]]*60</f>
        <v>15.84</v>
      </c>
    </row>
    <row r="8" ht="14.25">
      <c r="A8">
        <v>7</v>
      </c>
      <c r="B8" s="1">
        <v>6</v>
      </c>
      <c r="C8" t="s">
        <v>37</v>
      </c>
      <c r="D8" t="s">
        <v>56</v>
      </c>
      <c r="E8" t="s">
        <v>456</v>
      </c>
      <c r="F8" t="s">
        <v>456</v>
      </c>
      <c r="G8">
        <v>6</v>
      </c>
      <c r="H8" t="s">
        <v>456</v>
      </c>
      <c r="I8">
        <v>6</v>
      </c>
      <c r="J8">
        <v>20</v>
      </c>
      <c r="K8">
        <v>120</v>
      </c>
      <c r="L8">
        <v>27.199999999999999</v>
      </c>
      <c r="M8">
        <f>Таблица8[[#This Row],[Протяженность маршрута (туда и обратно), км]]/Таблица8[[#This Row],[Всего]]</f>
        <v>4.5333333333333332</v>
      </c>
      <c r="N8">
        <f>Таблица8[[#This Row],[Минимальный интервал движения, мин]]/60</f>
        <v>0.33333333333333331</v>
      </c>
      <c r="O8" s="4">
        <f>Таблица8[[#This Row],[Протяженность маршрута (туда и обратно), км]]/Таблица8[[#This Row],[Всего]]/Таблица8[[#This Row],[Минимальный интервал движения, мин]]*60</f>
        <v>13.6</v>
      </c>
    </row>
    <row r="9" ht="14.25">
      <c r="A9">
        <v>8</v>
      </c>
      <c r="B9" s="1" t="s">
        <v>18</v>
      </c>
      <c r="C9" t="s">
        <v>37</v>
      </c>
      <c r="D9" t="s">
        <v>56</v>
      </c>
      <c r="E9" t="s">
        <v>456</v>
      </c>
      <c r="F9" t="s">
        <v>456</v>
      </c>
      <c r="G9">
        <v>6</v>
      </c>
      <c r="H9" t="s">
        <v>456</v>
      </c>
      <c r="I9">
        <v>6</v>
      </c>
      <c r="J9">
        <v>21</v>
      </c>
      <c r="K9">
        <v>128</v>
      </c>
      <c r="L9">
        <v>27.199999999999999</v>
      </c>
      <c r="M9">
        <f>Таблица8[[#This Row],[Протяженность маршрута (туда и обратно), км]]/Таблица8[[#This Row],[Всего]]</f>
        <v>4.5333333333333332</v>
      </c>
      <c r="N9">
        <f>Таблица8[[#This Row],[Минимальный интервал движения, мин]]/60</f>
        <v>0.34999999999999998</v>
      </c>
      <c r="O9" s="4">
        <f>Таблица8[[#This Row],[Протяженность маршрута (туда и обратно), км]]/Таблица8[[#This Row],[Всего]]/Таблица8[[#This Row],[Минимальный интервал движения, мин]]*60</f>
        <v>12.952380952380951</v>
      </c>
    </row>
    <row r="10" ht="14.25">
      <c r="A10">
        <v>9</v>
      </c>
      <c r="B10" s="1">
        <v>7</v>
      </c>
      <c r="C10" t="s">
        <v>37</v>
      </c>
      <c r="D10" t="s">
        <v>61</v>
      </c>
      <c r="E10" t="s">
        <v>456</v>
      </c>
      <c r="F10" t="s">
        <v>456</v>
      </c>
      <c r="G10">
        <v>10</v>
      </c>
      <c r="H10" t="s">
        <v>456</v>
      </c>
      <c r="I10">
        <v>10</v>
      </c>
      <c r="J10">
        <v>15</v>
      </c>
      <c r="K10">
        <v>145</v>
      </c>
      <c r="L10">
        <v>29</v>
      </c>
      <c r="M10">
        <f>Таблица8[[#This Row],[Протяженность маршрута (туда и обратно), км]]/Таблица8[[#This Row],[Всего]]</f>
        <v>2.8999999999999999</v>
      </c>
      <c r="N10">
        <f>Таблица8[[#This Row],[Минимальный интервал движения, мин]]/60</f>
        <v>0.25</v>
      </c>
      <c r="O10" s="4">
        <f>Таблица8[[#This Row],[Протяженность маршрута (туда и обратно), км]]/Таблица8[[#This Row],[Всего]]/Таблица8[[#This Row],[Минимальный интервал движения, мин]]*60</f>
        <v>11.6</v>
      </c>
    </row>
    <row r="11" ht="14.25">
      <c r="A11">
        <v>10</v>
      </c>
      <c r="B11" s="1">
        <v>8</v>
      </c>
      <c r="C11" t="s">
        <v>37</v>
      </c>
      <c r="D11" t="s">
        <v>64</v>
      </c>
      <c r="E11" t="s">
        <v>456</v>
      </c>
      <c r="F11" t="s">
        <v>456</v>
      </c>
      <c r="G11">
        <v>4</v>
      </c>
      <c r="H11" t="s">
        <v>456</v>
      </c>
      <c r="I11">
        <v>4</v>
      </c>
      <c r="J11">
        <v>26</v>
      </c>
      <c r="K11">
        <v>102</v>
      </c>
      <c r="L11">
        <v>26.399999999999999</v>
      </c>
      <c r="M11">
        <f>Таблица8[[#This Row],[Протяженность маршрута (туда и обратно), км]]/Таблица8[[#This Row],[Всего]]</f>
        <v>6.5999999999999996</v>
      </c>
      <c r="N11">
        <f>Таблица8[[#This Row],[Минимальный интервал движения, мин]]/60</f>
        <v>0.43333333333333335</v>
      </c>
      <c r="O11" s="4">
        <f>Таблица8[[#This Row],[Протяженность маршрута (туда и обратно), км]]/Таблица8[[#This Row],[Всего]]/Таблица8[[#This Row],[Минимальный интервал движения, мин]]*60</f>
        <v>15.23076923076923</v>
      </c>
    </row>
    <row r="12" ht="14.25">
      <c r="A12">
        <v>11</v>
      </c>
      <c r="B12" s="1">
        <v>10</v>
      </c>
      <c r="C12" t="s">
        <v>37</v>
      </c>
      <c r="D12" t="s">
        <v>67</v>
      </c>
      <c r="E12" t="s">
        <v>456</v>
      </c>
      <c r="F12" t="s">
        <v>456</v>
      </c>
      <c r="G12">
        <v>7</v>
      </c>
      <c r="H12" t="s">
        <v>456</v>
      </c>
      <c r="I12">
        <v>7</v>
      </c>
      <c r="J12">
        <v>26</v>
      </c>
      <c r="K12">
        <v>181</v>
      </c>
      <c r="L12">
        <v>48.200000000000003</v>
      </c>
      <c r="M12">
        <f>Таблица8[[#This Row],[Протяженность маршрута (туда и обратно), км]]/Таблица8[[#This Row],[Всего]]</f>
        <v>6.8857142857142861</v>
      </c>
      <c r="N12">
        <f>Таблица8[[#This Row],[Минимальный интервал движения, мин]]/60</f>
        <v>0.43333333333333335</v>
      </c>
      <c r="O12" s="4">
        <f>Таблица8[[#This Row],[Протяженность маршрута (туда и обратно), км]]/Таблица8[[#This Row],[Всего]]/Таблица8[[#This Row],[Минимальный интервал движения, мин]]*60</f>
        <v>15.890109890109891</v>
      </c>
    </row>
    <row r="13" ht="14.25">
      <c r="A13">
        <v>12</v>
      </c>
      <c r="B13" s="1">
        <v>11</v>
      </c>
      <c r="C13" t="s">
        <v>37</v>
      </c>
      <c r="D13" t="s">
        <v>70</v>
      </c>
      <c r="E13" t="s">
        <v>456</v>
      </c>
      <c r="F13">
        <v>1</v>
      </c>
      <c r="G13" t="s">
        <v>456</v>
      </c>
      <c r="H13" t="s">
        <v>456</v>
      </c>
      <c r="I13">
        <v>1</v>
      </c>
      <c r="J13">
        <v>35</v>
      </c>
      <c r="K13">
        <v>35</v>
      </c>
      <c r="L13">
        <v>7.2999999999999998</v>
      </c>
      <c r="M13">
        <f>Таблица8[[#This Row],[Протяженность маршрута (туда и обратно), км]]/Таблица8[[#This Row],[Всего]]</f>
        <v>7.2999999999999998</v>
      </c>
      <c r="N13">
        <f>Таблица8[[#This Row],[Минимальный интервал движения, мин]]/60</f>
        <v>0.58333333333333337</v>
      </c>
      <c r="O13" s="4">
        <f>Таблица8[[#This Row],[Протяженность маршрута (туда и обратно), км]]/Таблица8[[#This Row],[Всего]]/Таблица8[[#This Row],[Минимальный интервал движения, мин]]*60</f>
        <v>12.514285714285714</v>
      </c>
    </row>
    <row r="14" ht="14.25">
      <c r="A14">
        <v>13</v>
      </c>
      <c r="B14" s="1">
        <v>12</v>
      </c>
      <c r="C14" t="s">
        <v>37</v>
      </c>
      <c r="D14" t="s">
        <v>73</v>
      </c>
      <c r="E14" t="s">
        <v>456</v>
      </c>
      <c r="F14">
        <v>3</v>
      </c>
      <c r="G14" t="s">
        <v>456</v>
      </c>
      <c r="H14" t="s">
        <v>456</v>
      </c>
      <c r="I14">
        <v>3</v>
      </c>
      <c r="J14">
        <v>16</v>
      </c>
      <c r="K14">
        <v>49</v>
      </c>
      <c r="L14">
        <v>11</v>
      </c>
      <c r="M14">
        <f>Таблица8[[#This Row],[Протяженность маршрута (туда и обратно), км]]/Таблица8[[#This Row],[Всего]]</f>
        <v>3.6666666666666665</v>
      </c>
      <c r="N14">
        <f>Таблица8[[#This Row],[Минимальный интервал движения, мин]]/60</f>
        <v>0.26666666666666666</v>
      </c>
      <c r="O14" s="4">
        <f>Таблица8[[#This Row],[Протяженность маршрута (туда и обратно), км]]/Таблица8[[#This Row],[Всего]]/Таблица8[[#This Row],[Минимальный интервал движения, мин]]*60</f>
        <v>13.75</v>
      </c>
    </row>
    <row r="15" ht="14.25">
      <c r="A15">
        <v>14</v>
      </c>
      <c r="B15" s="1">
        <v>13</v>
      </c>
      <c r="C15" t="s">
        <v>37</v>
      </c>
      <c r="D15" t="s">
        <v>76</v>
      </c>
      <c r="E15" t="s">
        <v>456</v>
      </c>
      <c r="F15">
        <v>10</v>
      </c>
      <c r="G15" t="s">
        <v>456</v>
      </c>
      <c r="H15" t="s">
        <v>456</v>
      </c>
      <c r="I15">
        <v>10</v>
      </c>
      <c r="J15">
        <v>15</v>
      </c>
      <c r="K15">
        <v>147</v>
      </c>
      <c r="L15">
        <v>45.799999999999997</v>
      </c>
      <c r="M15">
        <f>Таблица8[[#This Row],[Протяженность маршрута (туда и обратно), км]]/Таблица8[[#This Row],[Всего]]</f>
        <v>4.5800000000000001</v>
      </c>
      <c r="N15">
        <f>Таблица8[[#This Row],[Минимальный интервал движения, мин]]/60</f>
        <v>0.25</v>
      </c>
      <c r="O15" s="4">
        <f>Таблица8[[#This Row],[Протяженность маршрута (туда и обратно), км]]/Таблица8[[#This Row],[Всего]]/Таблица8[[#This Row],[Минимальный интервал движения, мин]]*60</f>
        <v>18.32</v>
      </c>
    </row>
    <row r="16" ht="14.25">
      <c r="A16">
        <v>15</v>
      </c>
      <c r="B16" s="1">
        <v>15</v>
      </c>
      <c r="C16" t="s">
        <v>37</v>
      </c>
      <c r="D16" t="s">
        <v>79</v>
      </c>
      <c r="E16">
        <v>2</v>
      </c>
      <c r="F16">
        <v>2</v>
      </c>
      <c r="G16" t="s">
        <v>456</v>
      </c>
      <c r="H16" t="s">
        <v>456</v>
      </c>
      <c r="I16">
        <v>4</v>
      </c>
      <c r="J16">
        <v>17</v>
      </c>
      <c r="K16">
        <v>68</v>
      </c>
      <c r="L16">
        <v>18</v>
      </c>
      <c r="M16">
        <f>Таблица8[[#This Row],[Протяженность маршрута (туда и обратно), км]]/Таблица8[[#This Row],[Всего]]</f>
        <v>4.5</v>
      </c>
      <c r="N16">
        <f>Таблица8[[#This Row],[Минимальный интервал движения, мин]]/60</f>
        <v>0.28333333333333333</v>
      </c>
      <c r="O16" s="4">
        <f>Таблица8[[#This Row],[Протяженность маршрута (туда и обратно), км]]/Таблица8[[#This Row],[Всего]]/Таблица8[[#This Row],[Минимальный интервал движения, мин]]*60</f>
        <v>15.882352941176471</v>
      </c>
    </row>
    <row r="17" ht="14.25">
      <c r="A17">
        <v>16</v>
      </c>
      <c r="B17" s="1">
        <v>16</v>
      </c>
      <c r="C17" t="s">
        <v>37</v>
      </c>
      <c r="D17" t="s">
        <v>82</v>
      </c>
      <c r="E17" t="s">
        <v>456</v>
      </c>
      <c r="F17" t="s">
        <v>456</v>
      </c>
      <c r="G17">
        <v>9</v>
      </c>
      <c r="H17" t="s">
        <v>456</v>
      </c>
      <c r="I17">
        <v>9</v>
      </c>
      <c r="J17">
        <v>7</v>
      </c>
      <c r="K17">
        <v>64</v>
      </c>
      <c r="L17">
        <v>15.5</v>
      </c>
      <c r="M17">
        <f>Таблица8[[#This Row],[Протяженность маршрута (туда и обратно), км]]/Таблица8[[#This Row],[Всего]]</f>
        <v>1.7222222222222223</v>
      </c>
      <c r="N17">
        <f>Таблица8[[#This Row],[Минимальный интервал движения, мин]]/60</f>
        <v>0.11666666666666667</v>
      </c>
      <c r="O17" s="4">
        <f>Таблица8[[#This Row],[Протяженность маршрута (туда и обратно), км]]/Таблица8[[#This Row],[Всего]]/Таблица8[[#This Row],[Минимальный интервал движения, мин]]*60</f>
        <v>14.761904761904763</v>
      </c>
    </row>
    <row r="18" ht="14.25">
      <c r="A18">
        <v>17</v>
      </c>
      <c r="B18" s="1" t="s">
        <v>19</v>
      </c>
      <c r="C18" t="s">
        <v>37</v>
      </c>
      <c r="D18" t="s">
        <v>85</v>
      </c>
      <c r="E18" t="s">
        <v>456</v>
      </c>
      <c r="F18" t="s">
        <v>456</v>
      </c>
      <c r="G18">
        <v>6</v>
      </c>
      <c r="H18" t="s">
        <v>456</v>
      </c>
      <c r="I18">
        <v>6</v>
      </c>
      <c r="J18">
        <v>26</v>
      </c>
      <c r="K18">
        <v>158</v>
      </c>
      <c r="L18">
        <v>39.200000000000003</v>
      </c>
      <c r="M18">
        <f>Таблица8[[#This Row],[Протяженность маршрута (туда и обратно), км]]/Таблица8[[#This Row],[Всего]]</f>
        <v>6.5333333333333341</v>
      </c>
      <c r="N18">
        <f>Таблица8[[#This Row],[Минимальный интервал движения, мин]]/60</f>
        <v>0.43333333333333335</v>
      </c>
      <c r="O18" s="4">
        <f>Таблица8[[#This Row],[Протяженность маршрута (туда и обратно), км]]/Таблица8[[#This Row],[Всего]]/Таблица8[[#This Row],[Минимальный интервал движения, мин]]*60</f>
        <v>15.07692307692308</v>
      </c>
    </row>
    <row r="19" ht="14.25">
      <c r="A19">
        <v>18</v>
      </c>
      <c r="B19" s="1" t="s">
        <v>88</v>
      </c>
      <c r="C19" t="s">
        <v>37</v>
      </c>
      <c r="D19" t="s">
        <v>89</v>
      </c>
      <c r="E19" t="s">
        <v>456</v>
      </c>
      <c r="F19" t="s">
        <v>456</v>
      </c>
      <c r="G19">
        <v>9</v>
      </c>
      <c r="H19" t="s">
        <v>456</v>
      </c>
      <c r="I19">
        <v>9</v>
      </c>
      <c r="J19">
        <v>16</v>
      </c>
      <c r="K19">
        <v>143</v>
      </c>
      <c r="L19">
        <v>35.100000000000001</v>
      </c>
      <c r="M19">
        <f>Таблица8[[#This Row],[Протяженность маршрута (туда и обратно), км]]/Таблица8[[#This Row],[Всего]]</f>
        <v>3.9000000000000004</v>
      </c>
      <c r="N19">
        <f>Таблица8[[#This Row],[Минимальный интервал движения, мин]]/60</f>
        <v>0.26666666666666666</v>
      </c>
      <c r="O19" s="4">
        <f>Таблица8[[#This Row],[Протяженность маршрута (туда и обратно), км]]/Таблица8[[#This Row],[Всего]]/Таблица8[[#This Row],[Минимальный интервал движения, мин]]*60</f>
        <v>14.625000000000002</v>
      </c>
    </row>
    <row r="20" ht="14.25">
      <c r="A20">
        <v>19</v>
      </c>
      <c r="B20" s="1">
        <v>18</v>
      </c>
      <c r="C20" t="s">
        <v>37</v>
      </c>
      <c r="D20" t="s">
        <v>92</v>
      </c>
      <c r="E20" t="s">
        <v>456</v>
      </c>
      <c r="F20" t="s">
        <v>456</v>
      </c>
      <c r="G20">
        <v>17</v>
      </c>
      <c r="H20" t="s">
        <v>456</v>
      </c>
      <c r="I20">
        <v>17</v>
      </c>
      <c r="J20">
        <v>11</v>
      </c>
      <c r="K20">
        <v>195</v>
      </c>
      <c r="L20">
        <v>50.600000000000001</v>
      </c>
      <c r="M20">
        <f>Таблица8[[#This Row],[Протяженность маршрута (туда и обратно), км]]/Таблица8[[#This Row],[Всего]]</f>
        <v>2.9764705882352942</v>
      </c>
      <c r="N20">
        <f>Таблица8[[#This Row],[Минимальный интервал движения, мин]]/60</f>
        <v>0.18333333333333332</v>
      </c>
      <c r="O20" s="4">
        <f>Таблица8[[#This Row],[Протяженность маршрута (туда и обратно), км]]/Таблица8[[#This Row],[Всего]]/Таблица8[[#This Row],[Минимальный интервал движения, мин]]*60</f>
        <v>16.235294117647058</v>
      </c>
    </row>
    <row r="21" ht="14.25">
      <c r="A21">
        <v>20</v>
      </c>
      <c r="B21" s="1" t="s">
        <v>22</v>
      </c>
      <c r="C21" t="s">
        <v>37</v>
      </c>
      <c r="D21" t="s">
        <v>95</v>
      </c>
      <c r="E21" t="s">
        <v>456</v>
      </c>
      <c r="F21" t="s">
        <v>456</v>
      </c>
      <c r="G21">
        <v>10</v>
      </c>
      <c r="H21" t="s">
        <v>456</v>
      </c>
      <c r="I21">
        <v>10</v>
      </c>
      <c r="J21">
        <v>24</v>
      </c>
      <c r="K21">
        <v>241</v>
      </c>
      <c r="L21">
        <v>53.600000000000001</v>
      </c>
      <c r="M21">
        <f>Таблица8[[#This Row],[Протяженность маршрута (туда и обратно), км]]/Таблица8[[#This Row],[Всего]]</f>
        <v>5.3600000000000003</v>
      </c>
      <c r="N21">
        <f>Таблица8[[#This Row],[Минимальный интервал движения, мин]]/60</f>
        <v>0.40000000000000002</v>
      </c>
      <c r="O21" s="4">
        <f>Таблица8[[#This Row],[Протяженность маршрута (туда и обратно), км]]/Таблица8[[#This Row],[Всего]]/Таблица8[[#This Row],[Минимальный интервал движения, мин]]*60</f>
        <v>13.400000000000002</v>
      </c>
    </row>
    <row r="22" ht="14.25">
      <c r="A22">
        <v>21</v>
      </c>
      <c r="B22" s="1">
        <v>19</v>
      </c>
      <c r="C22" t="s">
        <v>37</v>
      </c>
      <c r="D22" t="s">
        <v>98</v>
      </c>
      <c r="E22" t="s">
        <v>456</v>
      </c>
      <c r="F22">
        <v>7</v>
      </c>
      <c r="G22" t="s">
        <v>456</v>
      </c>
      <c r="H22" t="s">
        <v>456</v>
      </c>
      <c r="I22">
        <v>7</v>
      </c>
      <c r="J22">
        <v>16</v>
      </c>
      <c r="K22">
        <v>110</v>
      </c>
      <c r="L22">
        <v>31.800000000000001</v>
      </c>
      <c r="M22">
        <f>Таблица8[[#This Row],[Протяженность маршрута (туда и обратно), км]]/Таблица8[[#This Row],[Всего]]</f>
        <v>4.5428571428571427</v>
      </c>
      <c r="N22">
        <f>Таблица8[[#This Row],[Минимальный интервал движения, мин]]/60</f>
        <v>0.26666666666666666</v>
      </c>
      <c r="O22" s="4">
        <f>Таблица8[[#This Row],[Протяженность маршрута (туда и обратно), км]]/Таблица8[[#This Row],[Всего]]/Таблица8[[#This Row],[Минимальный интервал движения, мин]]*60</f>
        <v>17.035714285714285</v>
      </c>
    </row>
    <row r="23" ht="14.25">
      <c r="A23">
        <v>22</v>
      </c>
      <c r="B23" s="1">
        <v>20</v>
      </c>
      <c r="C23" t="s">
        <v>37</v>
      </c>
      <c r="D23" t="s">
        <v>101</v>
      </c>
      <c r="E23">
        <v>2</v>
      </c>
      <c r="F23" t="s">
        <v>456</v>
      </c>
      <c r="G23" t="s">
        <v>456</v>
      </c>
      <c r="H23" t="s">
        <v>456</v>
      </c>
      <c r="I23">
        <v>2</v>
      </c>
      <c r="J23">
        <v>52</v>
      </c>
      <c r="K23">
        <v>103</v>
      </c>
      <c r="L23">
        <v>22.899999999999999</v>
      </c>
      <c r="M23">
        <f>Таблица8[[#This Row],[Протяженность маршрута (туда и обратно), км]]/Таблица8[[#This Row],[Всего]]</f>
        <v>11.449999999999999</v>
      </c>
      <c r="N23">
        <f>Таблица8[[#This Row],[Минимальный интервал движения, мин]]/60</f>
        <v>0.8666666666666667</v>
      </c>
      <c r="O23" s="4">
        <f>Таблица8[[#This Row],[Протяженность маршрута (туда и обратно), км]]/Таблица8[[#This Row],[Всего]]/Таблица8[[#This Row],[Минимальный интервал движения, мин]]*60</f>
        <v>13.211538461538462</v>
      </c>
    </row>
    <row r="24" ht="14.25">
      <c r="A24">
        <v>23</v>
      </c>
      <c r="B24" s="1">
        <v>21</v>
      </c>
      <c r="C24" t="s">
        <v>37</v>
      </c>
      <c r="D24" t="s">
        <v>104</v>
      </c>
      <c r="E24" t="s">
        <v>456</v>
      </c>
      <c r="F24">
        <v>10</v>
      </c>
      <c r="G24" t="s">
        <v>456</v>
      </c>
      <c r="H24" t="s">
        <v>456</v>
      </c>
      <c r="I24">
        <v>10</v>
      </c>
      <c r="J24">
        <v>11</v>
      </c>
      <c r="K24">
        <v>108</v>
      </c>
      <c r="L24">
        <v>26.699999999999999</v>
      </c>
      <c r="M24">
        <f>Таблица8[[#This Row],[Протяженность маршрута (туда и обратно), км]]/Таблица8[[#This Row],[Всего]]</f>
        <v>2.6699999999999999</v>
      </c>
      <c r="N24">
        <f>Таблица8[[#This Row],[Минимальный интервал движения, мин]]/60</f>
        <v>0.18333333333333332</v>
      </c>
      <c r="O24" s="4">
        <f>Таблица8[[#This Row],[Протяженность маршрута (туда и обратно), км]]/Таблица8[[#This Row],[Всего]]/Таблица8[[#This Row],[Минимальный интервал движения, мин]]*60</f>
        <v>14.563636363636363</v>
      </c>
    </row>
    <row r="25" ht="14.25">
      <c r="A25">
        <v>24</v>
      </c>
      <c r="B25" s="1">
        <v>22</v>
      </c>
      <c r="C25" t="s">
        <v>37</v>
      </c>
      <c r="D25" t="s">
        <v>107</v>
      </c>
      <c r="E25" t="s">
        <v>456</v>
      </c>
      <c r="F25" t="s">
        <v>456</v>
      </c>
      <c r="G25">
        <v>10</v>
      </c>
      <c r="H25" t="s">
        <v>456</v>
      </c>
      <c r="I25">
        <v>10</v>
      </c>
      <c r="J25">
        <v>13</v>
      </c>
      <c r="K25">
        <v>126</v>
      </c>
      <c r="L25">
        <v>30.100000000000001</v>
      </c>
      <c r="M25">
        <f>Таблица8[[#This Row],[Протяженность маршрута (туда и обратно), км]]/Таблица8[[#This Row],[Всего]]</f>
        <v>3.0100000000000002</v>
      </c>
      <c r="N25">
        <f>Таблица8[[#This Row],[Минимальный интервал движения, мин]]/60</f>
        <v>0.21666666666666667</v>
      </c>
      <c r="O25" s="4">
        <f>Таблица8[[#This Row],[Протяженность маршрута (туда и обратно), км]]/Таблица8[[#This Row],[Всего]]/Таблица8[[#This Row],[Минимальный интервал движения, мин]]*60</f>
        <v>13.892307692307693</v>
      </c>
    </row>
    <row r="26" ht="14.25">
      <c r="A26">
        <v>25</v>
      </c>
      <c r="B26" s="1">
        <v>24</v>
      </c>
      <c r="C26" t="s">
        <v>37</v>
      </c>
      <c r="D26" t="s">
        <v>110</v>
      </c>
      <c r="E26" t="s">
        <v>456</v>
      </c>
      <c r="F26">
        <v>8</v>
      </c>
      <c r="G26" t="s">
        <v>456</v>
      </c>
      <c r="H26" t="s">
        <v>456</v>
      </c>
      <c r="I26">
        <v>8</v>
      </c>
      <c r="J26">
        <v>14</v>
      </c>
      <c r="K26">
        <v>109</v>
      </c>
      <c r="L26">
        <v>27.100000000000001</v>
      </c>
      <c r="M26">
        <f>Таблица8[[#This Row],[Протяженность маршрута (туда и обратно), км]]/Таблица8[[#This Row],[Всего]]</f>
        <v>3.3875000000000002</v>
      </c>
      <c r="N26">
        <f>Таблица8[[#This Row],[Минимальный интервал движения, мин]]/60</f>
        <v>0.23333333333333334</v>
      </c>
      <c r="O26" s="4">
        <f>Таблица8[[#This Row],[Протяженность маршрута (туда и обратно), км]]/Таблица8[[#This Row],[Всего]]/Таблица8[[#This Row],[Минимальный интервал движения, мин]]*60</f>
        <v>14.517857142857142</v>
      </c>
    </row>
    <row r="27" ht="14.25">
      <c r="A27">
        <v>26</v>
      </c>
      <c r="B27" s="1">
        <v>25</v>
      </c>
      <c r="C27" t="s">
        <v>37</v>
      </c>
      <c r="D27" t="s">
        <v>113</v>
      </c>
      <c r="E27" t="s">
        <v>456</v>
      </c>
      <c r="F27">
        <v>8</v>
      </c>
      <c r="G27" t="s">
        <v>456</v>
      </c>
      <c r="H27" t="s">
        <v>456</v>
      </c>
      <c r="I27">
        <v>8</v>
      </c>
      <c r="J27">
        <v>22</v>
      </c>
      <c r="K27">
        <v>177</v>
      </c>
      <c r="L27">
        <v>50.700000000000003</v>
      </c>
      <c r="M27">
        <f>Таблица8[[#This Row],[Протяженность маршрута (туда и обратно), км]]/Таблица8[[#This Row],[Всего]]</f>
        <v>6.3375000000000004</v>
      </c>
      <c r="N27">
        <f>Таблица8[[#This Row],[Минимальный интервал движения, мин]]/60</f>
        <v>0.36666666666666664</v>
      </c>
      <c r="O27" s="4">
        <f>Таблица8[[#This Row],[Протяженность маршрута (туда и обратно), км]]/Таблица8[[#This Row],[Всего]]/Таблица8[[#This Row],[Минимальный интервал движения, мин]]*60</f>
        <v>17.28409090909091</v>
      </c>
    </row>
    <row r="28" ht="14.25">
      <c r="A28">
        <v>27</v>
      </c>
      <c r="B28" s="1">
        <v>26</v>
      </c>
      <c r="C28" t="s">
        <v>37</v>
      </c>
      <c r="D28" t="s">
        <v>89</v>
      </c>
      <c r="E28" t="s">
        <v>456</v>
      </c>
      <c r="F28" t="s">
        <v>456</v>
      </c>
      <c r="G28">
        <v>12</v>
      </c>
      <c r="H28" t="s">
        <v>456</v>
      </c>
      <c r="I28">
        <v>12</v>
      </c>
      <c r="J28">
        <v>7</v>
      </c>
      <c r="K28">
        <v>88</v>
      </c>
      <c r="L28">
        <v>23.600000000000001</v>
      </c>
      <c r="M28">
        <f>Таблица8[[#This Row],[Протяженность маршрута (туда и обратно), км]]/Таблица8[[#This Row],[Всего]]</f>
        <v>1.9666666666666668</v>
      </c>
      <c r="N28">
        <f>Таблица8[[#This Row],[Минимальный интервал движения, мин]]/60</f>
        <v>0.11666666666666667</v>
      </c>
      <c r="O28" s="4">
        <f>Таблица8[[#This Row],[Протяженность маршрута (туда и обратно), км]]/Таблица8[[#This Row],[Всего]]/Таблица8[[#This Row],[Минимальный интервал движения, мин]]*60</f>
        <v>16.857142857142858</v>
      </c>
    </row>
    <row r="29" ht="14.25">
      <c r="A29">
        <v>28</v>
      </c>
      <c r="B29" s="1">
        <v>27</v>
      </c>
      <c r="C29" t="s">
        <v>37</v>
      </c>
      <c r="D29" t="s">
        <v>38</v>
      </c>
      <c r="E29" t="s">
        <v>456</v>
      </c>
      <c r="F29" t="s">
        <v>456</v>
      </c>
      <c r="G29">
        <v>10</v>
      </c>
      <c r="H29" t="s">
        <v>456</v>
      </c>
      <c r="I29">
        <v>10</v>
      </c>
      <c r="J29">
        <v>14</v>
      </c>
      <c r="K29">
        <v>144</v>
      </c>
      <c r="L29">
        <v>35.200000000000003</v>
      </c>
      <c r="M29">
        <f>Таблица8[[#This Row],[Протяженность маршрута (туда и обратно), км]]/Таблица8[[#This Row],[Всего]]</f>
        <v>3.5200000000000005</v>
      </c>
      <c r="N29">
        <f>Таблица8[[#This Row],[Минимальный интервал движения, мин]]/60</f>
        <v>0.23333333333333334</v>
      </c>
      <c r="O29" s="4">
        <f>Таблица8[[#This Row],[Протяженность маршрута (туда и обратно), км]]/Таблица8[[#This Row],[Всего]]/Таблица8[[#This Row],[Минимальный интервал движения, мин]]*60</f>
        <v>15.085714285714287</v>
      </c>
    </row>
    <row r="30" ht="14.25">
      <c r="A30">
        <v>29</v>
      </c>
      <c r="B30" s="1">
        <v>28</v>
      </c>
      <c r="C30" t="s">
        <v>37</v>
      </c>
      <c r="D30" t="s">
        <v>120</v>
      </c>
      <c r="E30" t="s">
        <v>456</v>
      </c>
      <c r="F30" t="s">
        <v>456</v>
      </c>
      <c r="G30">
        <v>1</v>
      </c>
      <c r="H30" t="s">
        <v>456</v>
      </c>
      <c r="I30">
        <v>1</v>
      </c>
      <c r="J30">
        <v>97</v>
      </c>
      <c r="K30">
        <v>97</v>
      </c>
      <c r="L30">
        <v>22.399999999999999</v>
      </c>
      <c r="M30">
        <f>Таблица8[[#This Row],[Протяженность маршрута (туда и обратно), км]]/Таблица8[[#This Row],[Всего]]</f>
        <v>22.399999999999999</v>
      </c>
      <c r="N30">
        <f>Таблица8[[#This Row],[Минимальный интервал движения, мин]]/60</f>
        <v>1.6166666666666667</v>
      </c>
      <c r="O30" s="4">
        <f>Таблица8[[#This Row],[Протяженность маршрута (туда и обратно), км]]/Таблица8[[#This Row],[Всего]]/Таблица8[[#This Row],[Минимальный интервал движения, мин]]*60</f>
        <v>13.855670103092782</v>
      </c>
    </row>
    <row r="31" ht="14.25">
      <c r="A31">
        <v>30</v>
      </c>
      <c r="B31" s="1">
        <v>29</v>
      </c>
      <c r="C31" t="s">
        <v>37</v>
      </c>
      <c r="D31" t="s">
        <v>123</v>
      </c>
      <c r="E31" t="s">
        <v>456</v>
      </c>
      <c r="F31">
        <v>10</v>
      </c>
      <c r="G31" t="s">
        <v>456</v>
      </c>
      <c r="H31" t="s">
        <v>456</v>
      </c>
      <c r="I31">
        <v>10</v>
      </c>
      <c r="J31">
        <v>19</v>
      </c>
      <c r="K31">
        <v>187</v>
      </c>
      <c r="L31">
        <v>50.899999999999999</v>
      </c>
      <c r="M31">
        <f>Таблица8[[#This Row],[Протяженность маршрута (туда и обратно), км]]/Таблица8[[#This Row],[Всего]]</f>
        <v>5.0899999999999999</v>
      </c>
      <c r="N31">
        <f>Таблица8[[#This Row],[Минимальный интервал движения, мин]]/60</f>
        <v>0.31666666666666665</v>
      </c>
      <c r="O31" s="4">
        <f>Таблица8[[#This Row],[Протяженность маршрута (туда и обратно), км]]/Таблица8[[#This Row],[Всего]]/Таблица8[[#This Row],[Минимальный интервал движения, мин]]*60</f>
        <v>16.073684210526313</v>
      </c>
    </row>
    <row r="32" ht="14.25">
      <c r="A32">
        <v>31</v>
      </c>
      <c r="B32" s="1">
        <v>30</v>
      </c>
      <c r="C32" t="s">
        <v>37</v>
      </c>
      <c r="D32" t="s">
        <v>126</v>
      </c>
      <c r="E32" t="s">
        <v>456</v>
      </c>
      <c r="F32">
        <v>8</v>
      </c>
      <c r="G32" t="s">
        <v>456</v>
      </c>
      <c r="H32" t="s">
        <v>456</v>
      </c>
      <c r="I32">
        <v>8</v>
      </c>
      <c r="J32">
        <v>10</v>
      </c>
      <c r="K32">
        <v>77</v>
      </c>
      <c r="L32">
        <v>19.5</v>
      </c>
      <c r="M32">
        <f>Таблица8[[#This Row],[Протяженность маршрута (туда и обратно), км]]/Таблица8[[#This Row],[Всего]]</f>
        <v>2.4375</v>
      </c>
      <c r="N32">
        <f>Таблица8[[#This Row],[Минимальный интервал движения, мин]]/60</f>
        <v>0.16666666666666666</v>
      </c>
      <c r="O32" s="4">
        <f>Таблица8[[#This Row],[Протяженность маршрута (туда и обратно), км]]/Таблица8[[#This Row],[Всего]]/Таблица8[[#This Row],[Минимальный интервал движения, мин]]*60</f>
        <v>14.625</v>
      </c>
    </row>
    <row r="33" ht="14.25">
      <c r="A33">
        <v>32</v>
      </c>
      <c r="B33" s="1">
        <v>31</v>
      </c>
      <c r="C33" t="s">
        <v>37</v>
      </c>
      <c r="D33" t="s">
        <v>129</v>
      </c>
      <c r="E33">
        <v>1</v>
      </c>
      <c r="F33" t="s">
        <v>456</v>
      </c>
      <c r="G33" t="s">
        <v>456</v>
      </c>
      <c r="H33" t="s">
        <v>456</v>
      </c>
      <c r="I33">
        <v>1</v>
      </c>
      <c r="J33">
        <v>51</v>
      </c>
      <c r="K33">
        <v>51</v>
      </c>
      <c r="L33">
        <v>14.300000000000001</v>
      </c>
      <c r="M33">
        <f>Таблица8[[#This Row],[Протяженность маршрута (туда и обратно), км]]/Таблица8[[#This Row],[Всего]]</f>
        <v>14.300000000000001</v>
      </c>
      <c r="N33">
        <f>Таблица8[[#This Row],[Минимальный интервал движения, мин]]/60</f>
        <v>0.84999999999999998</v>
      </c>
      <c r="O33" s="4">
        <f>Таблица8[[#This Row],[Протяженность маршрута (туда и обратно), км]]/Таблица8[[#This Row],[Всего]]/Таблица8[[#This Row],[Минимальный интервал движения, мин]]*60</f>
        <v>16.823529411764707</v>
      </c>
    </row>
    <row r="34" ht="14.25">
      <c r="A34">
        <v>33</v>
      </c>
      <c r="B34" s="1">
        <v>32</v>
      </c>
      <c r="C34" t="s">
        <v>37</v>
      </c>
      <c r="D34" t="s">
        <v>132</v>
      </c>
      <c r="E34" t="s">
        <v>456</v>
      </c>
      <c r="F34">
        <v>6</v>
      </c>
      <c r="G34" t="s">
        <v>456</v>
      </c>
      <c r="H34" t="s">
        <v>456</v>
      </c>
      <c r="I34">
        <v>6</v>
      </c>
      <c r="J34">
        <v>9</v>
      </c>
      <c r="K34">
        <v>56</v>
      </c>
      <c r="L34">
        <v>17.100000000000001</v>
      </c>
      <c r="M34">
        <f>Таблица8[[#This Row],[Протяженность маршрута (туда и обратно), км]]/Таблица8[[#This Row],[Всего]]</f>
        <v>2.8500000000000001</v>
      </c>
      <c r="N34">
        <f>Таблица8[[#This Row],[Минимальный интервал движения, мин]]/60</f>
        <v>0.14999999999999999</v>
      </c>
      <c r="O34" s="4">
        <f>Таблица8[[#This Row],[Протяженность маршрута (туда и обратно), км]]/Таблица8[[#This Row],[Всего]]/Таблица8[[#This Row],[Минимальный интервал движения, мин]]*60</f>
        <v>19</v>
      </c>
    </row>
    <row r="35" ht="14.25">
      <c r="A35">
        <v>34</v>
      </c>
      <c r="B35" s="1">
        <v>33</v>
      </c>
      <c r="C35" t="s">
        <v>37</v>
      </c>
      <c r="D35" t="s">
        <v>135</v>
      </c>
      <c r="E35" t="s">
        <v>456</v>
      </c>
      <c r="F35" t="s">
        <v>456</v>
      </c>
      <c r="G35">
        <v>14</v>
      </c>
      <c r="H35" t="s">
        <v>456</v>
      </c>
      <c r="I35">
        <v>14</v>
      </c>
      <c r="J35">
        <v>9</v>
      </c>
      <c r="K35">
        <v>132</v>
      </c>
      <c r="L35">
        <v>31.300000000000001</v>
      </c>
      <c r="M35">
        <f>Таблица8[[#This Row],[Протяженность маршрута (туда и обратно), км]]/Таблица8[[#This Row],[Всего]]</f>
        <v>2.2357142857142858</v>
      </c>
      <c r="N35">
        <f>Таблица8[[#This Row],[Минимальный интервал движения, мин]]/60</f>
        <v>0.14999999999999999</v>
      </c>
      <c r="O35" s="4">
        <f>Таблица8[[#This Row],[Протяженность маршрута (туда и обратно), км]]/Таблица8[[#This Row],[Всего]]/Таблица8[[#This Row],[Минимальный интервал движения, мин]]*60</f>
        <v>14.904761904761905</v>
      </c>
    </row>
    <row r="36" ht="14.25">
      <c r="A36">
        <v>35</v>
      </c>
      <c r="B36" s="1">
        <v>34</v>
      </c>
      <c r="C36" t="s">
        <v>37</v>
      </c>
      <c r="D36" t="s">
        <v>53</v>
      </c>
      <c r="E36" t="s">
        <v>456</v>
      </c>
      <c r="F36" t="s">
        <v>456</v>
      </c>
      <c r="G36">
        <v>15</v>
      </c>
      <c r="H36" t="s">
        <v>456</v>
      </c>
      <c r="I36">
        <v>15</v>
      </c>
      <c r="J36">
        <v>5</v>
      </c>
      <c r="K36">
        <v>74</v>
      </c>
      <c r="L36">
        <v>17.800000000000001</v>
      </c>
      <c r="M36">
        <f>Таблица8[[#This Row],[Протяженность маршрута (туда и обратно), км]]/Таблица8[[#This Row],[Всего]]</f>
        <v>1.1866666666666668</v>
      </c>
      <c r="N36">
        <f>Таблица8[[#This Row],[Минимальный интервал движения, мин]]/60</f>
        <v>8.3333333333333329e-002</v>
      </c>
      <c r="O36" s="4">
        <f>Таблица8[[#This Row],[Протяженность маршрута (туда и обратно), км]]/Таблица8[[#This Row],[Всего]]/Таблица8[[#This Row],[Минимальный интервал движения, мин]]*60</f>
        <v>14.24</v>
      </c>
    </row>
    <row r="37" ht="14.25">
      <c r="A37">
        <v>36</v>
      </c>
      <c r="B37" s="1" t="s">
        <v>23</v>
      </c>
      <c r="C37" t="s">
        <v>37</v>
      </c>
      <c r="D37" t="s">
        <v>53</v>
      </c>
      <c r="E37" t="s">
        <v>456</v>
      </c>
      <c r="F37" t="s">
        <v>456</v>
      </c>
      <c r="G37">
        <v>5</v>
      </c>
      <c r="H37" t="s">
        <v>456</v>
      </c>
      <c r="I37">
        <v>5</v>
      </c>
      <c r="J37">
        <v>14</v>
      </c>
      <c r="K37">
        <v>70</v>
      </c>
      <c r="L37">
        <v>17.899999999999999</v>
      </c>
      <c r="M37">
        <f>Таблица8[[#This Row],[Протяженность маршрута (туда и обратно), км]]/Таблица8[[#This Row],[Всего]]</f>
        <v>3.5799999999999996</v>
      </c>
      <c r="N37">
        <f>Таблица8[[#This Row],[Минимальный интервал движения, мин]]/60</f>
        <v>0.23333333333333334</v>
      </c>
      <c r="O37" s="4">
        <f>Таблица8[[#This Row],[Протяженность маршрута (туда и обратно), км]]/Таблица8[[#This Row],[Всего]]/Таблица8[[#This Row],[Минимальный интервал движения, мин]]*60</f>
        <v>15.34285714285714</v>
      </c>
    </row>
    <row r="38" ht="14.25">
      <c r="A38">
        <v>37</v>
      </c>
      <c r="B38" s="1">
        <v>35</v>
      </c>
      <c r="C38" t="s">
        <v>37</v>
      </c>
      <c r="D38" t="s">
        <v>142</v>
      </c>
      <c r="E38" t="s">
        <v>456</v>
      </c>
      <c r="F38" t="s">
        <v>456</v>
      </c>
      <c r="G38">
        <v>14</v>
      </c>
      <c r="H38" t="s">
        <v>456</v>
      </c>
      <c r="I38">
        <v>14</v>
      </c>
      <c r="J38">
        <v>12</v>
      </c>
      <c r="K38">
        <v>168</v>
      </c>
      <c r="L38">
        <v>43.799999999999997</v>
      </c>
      <c r="M38">
        <f>Таблица8[[#This Row],[Протяженность маршрута (туда и обратно), км]]/Таблица8[[#This Row],[Всего]]</f>
        <v>3.1285714285714286</v>
      </c>
      <c r="N38">
        <f>Таблица8[[#This Row],[Минимальный интервал движения, мин]]/60</f>
        <v>0.20000000000000001</v>
      </c>
      <c r="O38" s="4">
        <f>Таблица8[[#This Row],[Протяженность маршрута (туда и обратно), км]]/Таблица8[[#This Row],[Всего]]/Таблица8[[#This Row],[Минимальный интервал движения, мин]]*60</f>
        <v>15.642857142857144</v>
      </c>
    </row>
    <row r="39" ht="14.25">
      <c r="A39">
        <v>38</v>
      </c>
      <c r="B39" s="1">
        <v>36</v>
      </c>
      <c r="C39" t="s">
        <v>37</v>
      </c>
      <c r="D39" t="s">
        <v>145</v>
      </c>
      <c r="E39" t="s">
        <v>456</v>
      </c>
      <c r="F39" t="s">
        <v>456</v>
      </c>
      <c r="G39">
        <v>1</v>
      </c>
      <c r="H39" t="s">
        <v>456</v>
      </c>
      <c r="I39">
        <v>1</v>
      </c>
      <c r="J39">
        <v>72</v>
      </c>
      <c r="K39">
        <v>72</v>
      </c>
      <c r="L39">
        <v>19.800000000000001</v>
      </c>
      <c r="M39">
        <f>Таблица8[[#This Row],[Протяженность маршрута (туда и обратно), км]]/Таблица8[[#This Row],[Всего]]</f>
        <v>19.800000000000001</v>
      </c>
      <c r="N39">
        <f>Таблица8[[#This Row],[Минимальный интервал движения, мин]]/60</f>
        <v>1.2</v>
      </c>
      <c r="O39" s="4">
        <f>Таблица8[[#This Row],[Протяженность маршрута (туда и обратно), км]]/Таблица8[[#This Row],[Всего]]/Таблица8[[#This Row],[Минимальный интервал движения, мин]]*60</f>
        <v>16.5</v>
      </c>
    </row>
    <row r="40" ht="14.25">
      <c r="A40">
        <v>39</v>
      </c>
      <c r="B40" s="1">
        <v>38</v>
      </c>
      <c r="C40" t="s">
        <v>37</v>
      </c>
      <c r="D40" t="s">
        <v>148</v>
      </c>
      <c r="E40" t="s">
        <v>456</v>
      </c>
      <c r="F40">
        <v>8</v>
      </c>
      <c r="G40" t="s">
        <v>456</v>
      </c>
      <c r="H40" t="s">
        <v>456</v>
      </c>
      <c r="I40">
        <v>8</v>
      </c>
      <c r="J40">
        <v>13</v>
      </c>
      <c r="K40">
        <v>105</v>
      </c>
      <c r="L40">
        <v>29.399999999999999</v>
      </c>
      <c r="M40">
        <f>Таблица8[[#This Row],[Протяженность маршрута (туда и обратно), км]]/Таблица8[[#This Row],[Всего]]</f>
        <v>3.6749999999999998</v>
      </c>
      <c r="N40">
        <f>Таблица8[[#This Row],[Минимальный интервал движения, мин]]/60</f>
        <v>0.21666666666666667</v>
      </c>
      <c r="O40" s="4">
        <f>Таблица8[[#This Row],[Протяженность маршрута (туда и обратно), км]]/Таблица8[[#This Row],[Всего]]/Таблица8[[#This Row],[Минимальный интервал движения, мин]]*60</f>
        <v>16.96153846153846</v>
      </c>
    </row>
    <row r="41" ht="14.25">
      <c r="A41">
        <v>40</v>
      </c>
      <c r="B41" s="1">
        <v>39</v>
      </c>
      <c r="C41" t="s">
        <v>37</v>
      </c>
      <c r="D41" t="s">
        <v>151</v>
      </c>
      <c r="E41" t="s">
        <v>456</v>
      </c>
      <c r="F41" t="s">
        <v>456</v>
      </c>
      <c r="G41">
        <v>2</v>
      </c>
      <c r="H41" t="s">
        <v>456</v>
      </c>
      <c r="I41">
        <v>2</v>
      </c>
      <c r="J41">
        <v>31</v>
      </c>
      <c r="K41">
        <v>63</v>
      </c>
      <c r="L41">
        <v>19.800000000000001</v>
      </c>
      <c r="M41">
        <f>Таблица8[[#This Row],[Протяженность маршрута (туда и обратно), км]]/Таблица8[[#This Row],[Всего]]</f>
        <v>9.9000000000000004</v>
      </c>
      <c r="N41">
        <f>Таблица8[[#This Row],[Минимальный интервал движения, мин]]/60</f>
        <v>0.51666666666666672</v>
      </c>
      <c r="O41" s="4">
        <f>Таблица8[[#This Row],[Протяженность маршрута (туда и обратно), км]]/Таблица8[[#This Row],[Всего]]/Таблица8[[#This Row],[Минимальный интервал движения, мин]]*60</f>
        <v>19.161290322580648</v>
      </c>
    </row>
    <row r="42" ht="14.25">
      <c r="A42">
        <v>41</v>
      </c>
      <c r="B42" s="1">
        <v>40</v>
      </c>
      <c r="C42" t="s">
        <v>37</v>
      </c>
      <c r="D42" t="s">
        <v>154</v>
      </c>
      <c r="E42" t="s">
        <v>456</v>
      </c>
      <c r="F42">
        <v>8</v>
      </c>
      <c r="G42">
        <v>10</v>
      </c>
      <c r="H42" t="s">
        <v>456</v>
      </c>
      <c r="I42">
        <v>18</v>
      </c>
      <c r="J42">
        <v>12</v>
      </c>
      <c r="K42">
        <v>215</v>
      </c>
      <c r="L42">
        <v>60.700000000000003</v>
      </c>
      <c r="M42">
        <f>Таблица8[[#This Row],[Протяженность маршрута (туда и обратно), км]]/Таблица8[[#This Row],[Всего]]</f>
        <v>3.3722222222222222</v>
      </c>
      <c r="N42">
        <f>Таблица8[[#This Row],[Минимальный интервал движения, мин]]/60</f>
        <v>0.20000000000000001</v>
      </c>
      <c r="O42" s="4">
        <f>Таблица8[[#This Row],[Протяженность маршрута (туда и обратно), км]]/Таблица8[[#This Row],[Всего]]/Таблица8[[#This Row],[Минимальный интервал движения, мин]]*60</f>
        <v>16.861111111111111</v>
      </c>
    </row>
    <row r="43" ht="14.25">
      <c r="A43">
        <v>42</v>
      </c>
      <c r="B43" s="1">
        <v>41</v>
      </c>
      <c r="C43" t="s">
        <v>37</v>
      </c>
      <c r="D43" t="s">
        <v>157</v>
      </c>
      <c r="E43">
        <v>9</v>
      </c>
      <c r="F43" t="s">
        <v>456</v>
      </c>
      <c r="G43" t="s">
        <v>456</v>
      </c>
      <c r="H43" t="s">
        <v>456</v>
      </c>
      <c r="I43">
        <v>9</v>
      </c>
      <c r="J43">
        <v>7</v>
      </c>
      <c r="K43">
        <v>60</v>
      </c>
      <c r="L43">
        <v>13.699999999999999</v>
      </c>
      <c r="M43">
        <f>Таблица8[[#This Row],[Протяженность маршрута (туда и обратно), км]]/Таблица8[[#This Row],[Всего]]</f>
        <v>1.5222222222222221</v>
      </c>
      <c r="N43">
        <f>Таблица8[[#This Row],[Минимальный интервал движения, мин]]/60</f>
        <v>0.11666666666666667</v>
      </c>
      <c r="O43" s="4">
        <f>Таблица8[[#This Row],[Протяженность маршрута (туда и обратно), км]]/Таблица8[[#This Row],[Всего]]/Таблица8[[#This Row],[Минимальный интервал движения, мин]]*60</f>
        <v>13.047619047619046</v>
      </c>
    </row>
    <row r="44" ht="14.25">
      <c r="A44">
        <v>43</v>
      </c>
      <c r="B44" s="1">
        <v>42</v>
      </c>
      <c r="C44" t="s">
        <v>37</v>
      </c>
      <c r="D44" t="s">
        <v>142</v>
      </c>
      <c r="E44" t="s">
        <v>456</v>
      </c>
      <c r="F44" t="s">
        <v>456</v>
      </c>
      <c r="G44">
        <v>14</v>
      </c>
      <c r="H44" t="s">
        <v>456</v>
      </c>
      <c r="I44">
        <v>14</v>
      </c>
      <c r="J44">
        <v>12</v>
      </c>
      <c r="K44">
        <v>173</v>
      </c>
      <c r="L44">
        <v>42.899999999999999</v>
      </c>
      <c r="M44">
        <f>Таблица8[[#This Row],[Протяженность маршрута (туда и обратно), км]]/Таблица8[[#This Row],[Всего]]</f>
        <v>3.0642857142857141</v>
      </c>
      <c r="N44">
        <f>Таблица8[[#This Row],[Минимальный интервал движения, мин]]/60</f>
        <v>0.20000000000000001</v>
      </c>
      <c r="O44" s="4">
        <f>Таблица8[[#This Row],[Протяженность маршрута (туда и обратно), км]]/Таблица8[[#This Row],[Всего]]/Таблица8[[#This Row],[Минимальный интервал движения, мин]]*60</f>
        <v>15.321428571428569</v>
      </c>
    </row>
    <row r="45" ht="14.25">
      <c r="A45">
        <v>44</v>
      </c>
      <c r="B45" s="1">
        <v>43</v>
      </c>
      <c r="C45" t="s">
        <v>37</v>
      </c>
      <c r="D45" t="s">
        <v>162</v>
      </c>
      <c r="E45" t="s">
        <v>456</v>
      </c>
      <c r="F45" t="s">
        <v>456</v>
      </c>
      <c r="G45">
        <v>10</v>
      </c>
      <c r="H45" t="s">
        <v>456</v>
      </c>
      <c r="I45">
        <v>10</v>
      </c>
      <c r="J45">
        <v>16</v>
      </c>
      <c r="K45">
        <v>162</v>
      </c>
      <c r="L45">
        <v>40.399999999999999</v>
      </c>
      <c r="M45">
        <f>Таблица8[[#This Row],[Протяженность маршрута (туда и обратно), км]]/Таблица8[[#This Row],[Всего]]</f>
        <v>4.04</v>
      </c>
      <c r="N45">
        <f>Таблица8[[#This Row],[Минимальный интервал движения, мин]]/60</f>
        <v>0.26666666666666666</v>
      </c>
      <c r="O45" s="4">
        <f>Таблица8[[#This Row],[Протяженность маршрута (туда и обратно), км]]/Таблица8[[#This Row],[Всего]]/Таблица8[[#This Row],[Минимальный интервал движения, мин]]*60</f>
        <v>15.15</v>
      </c>
    </row>
    <row r="46" ht="14.25">
      <c r="A46">
        <v>45</v>
      </c>
      <c r="B46" s="1">
        <v>44</v>
      </c>
      <c r="C46" t="s">
        <v>37</v>
      </c>
      <c r="D46" t="s">
        <v>165</v>
      </c>
      <c r="E46" t="s">
        <v>456</v>
      </c>
      <c r="F46">
        <v>4</v>
      </c>
      <c r="G46">
        <v>10</v>
      </c>
      <c r="H46" t="s">
        <v>456</v>
      </c>
      <c r="I46">
        <v>14</v>
      </c>
      <c r="J46">
        <v>17</v>
      </c>
      <c r="K46">
        <v>237</v>
      </c>
      <c r="L46">
        <v>61.600000000000001</v>
      </c>
      <c r="M46">
        <f>Таблица8[[#This Row],[Протяженность маршрута (туда и обратно), км]]/Таблица8[[#This Row],[Всего]]</f>
        <v>4.4000000000000004</v>
      </c>
      <c r="N46">
        <f>Таблица8[[#This Row],[Минимальный интервал движения, мин]]/60</f>
        <v>0.28333333333333333</v>
      </c>
      <c r="O46" s="4">
        <f>Таблица8[[#This Row],[Протяженность маршрута (туда и обратно), км]]/Таблица8[[#This Row],[Всего]]/Таблица8[[#This Row],[Минимальный интервал движения, мин]]*60</f>
        <v>15.529411764705884</v>
      </c>
    </row>
    <row r="47" ht="14.25">
      <c r="A47">
        <v>46</v>
      </c>
      <c r="B47" s="1">
        <v>45</v>
      </c>
      <c r="C47" t="s">
        <v>37</v>
      </c>
      <c r="D47" t="s">
        <v>168</v>
      </c>
      <c r="E47" t="s">
        <v>456</v>
      </c>
      <c r="F47" t="s">
        <v>456</v>
      </c>
      <c r="G47">
        <v>8</v>
      </c>
      <c r="H47" t="s">
        <v>456</v>
      </c>
      <c r="I47">
        <v>8</v>
      </c>
      <c r="J47">
        <v>13</v>
      </c>
      <c r="K47">
        <v>104</v>
      </c>
      <c r="L47">
        <v>24.699999999999999</v>
      </c>
      <c r="M47">
        <f>Таблица8[[#This Row],[Протяженность маршрута (туда и обратно), км]]/Таблица8[[#This Row],[Всего]]</f>
        <v>3.0874999999999999</v>
      </c>
      <c r="N47">
        <f>Таблица8[[#This Row],[Минимальный интервал движения, мин]]/60</f>
        <v>0.21666666666666667</v>
      </c>
      <c r="O47" s="4">
        <f>Таблица8[[#This Row],[Протяженность маршрута (туда и обратно), км]]/Таблица8[[#This Row],[Всего]]/Таблица8[[#This Row],[Минимальный интервал движения, мин]]*60</f>
        <v>14.25</v>
      </c>
    </row>
    <row r="48" ht="14.25">
      <c r="A48">
        <v>47</v>
      </c>
      <c r="B48" s="1">
        <v>47</v>
      </c>
      <c r="C48" t="s">
        <v>37</v>
      </c>
      <c r="D48" t="s">
        <v>168</v>
      </c>
      <c r="E48" t="s">
        <v>456</v>
      </c>
      <c r="F48" t="s">
        <v>456</v>
      </c>
      <c r="G48">
        <v>8</v>
      </c>
      <c r="H48" t="s">
        <v>456</v>
      </c>
      <c r="I48">
        <v>8</v>
      </c>
      <c r="J48">
        <v>14</v>
      </c>
      <c r="K48">
        <v>111</v>
      </c>
      <c r="L48">
        <v>25.800000000000001</v>
      </c>
      <c r="M48">
        <f>Таблица8[[#This Row],[Протяженность маршрута (туда и обратно), км]]/Таблица8[[#This Row],[Всего]]</f>
        <v>3.2250000000000001</v>
      </c>
      <c r="N48">
        <f>Таблица8[[#This Row],[Минимальный интервал движения, мин]]/60</f>
        <v>0.23333333333333334</v>
      </c>
      <c r="O48" s="4">
        <f>Таблица8[[#This Row],[Протяженность маршрута (туда и обратно), км]]/Таблица8[[#This Row],[Всего]]/Таблица8[[#This Row],[Минимальный интервал движения, мин]]*60</f>
        <v>13.821428571428573</v>
      </c>
    </row>
    <row r="49" ht="14.25">
      <c r="A49">
        <v>48</v>
      </c>
      <c r="B49" s="1">
        <v>48</v>
      </c>
      <c r="C49" t="s">
        <v>37</v>
      </c>
      <c r="D49" t="s">
        <v>79</v>
      </c>
      <c r="E49" t="s">
        <v>456</v>
      </c>
      <c r="F49">
        <v>2</v>
      </c>
      <c r="G49" t="s">
        <v>456</v>
      </c>
      <c r="H49" t="s">
        <v>456</v>
      </c>
      <c r="I49">
        <v>2</v>
      </c>
      <c r="J49">
        <v>32</v>
      </c>
      <c r="K49">
        <v>65</v>
      </c>
      <c r="L49">
        <v>18.600000000000001</v>
      </c>
      <c r="M49">
        <f>Таблица8[[#This Row],[Протяженность маршрута (туда и обратно), км]]/Таблица8[[#This Row],[Всего]]</f>
        <v>9.3000000000000007</v>
      </c>
      <c r="N49">
        <f>Таблица8[[#This Row],[Минимальный интервал движения, мин]]/60</f>
        <v>0.53333333333333333</v>
      </c>
      <c r="O49" s="4">
        <f>Таблица8[[#This Row],[Протяженность маршрута (туда и обратно), км]]/Таблица8[[#This Row],[Всего]]/Таблица8[[#This Row],[Минимальный интервал движения, мин]]*60</f>
        <v>17.4375</v>
      </c>
    </row>
    <row r="50" ht="14.25">
      <c r="A50">
        <v>49</v>
      </c>
      <c r="B50" s="1">
        <v>49</v>
      </c>
      <c r="C50" t="s">
        <v>37</v>
      </c>
      <c r="D50" t="s">
        <v>175</v>
      </c>
      <c r="E50" t="s">
        <v>456</v>
      </c>
      <c r="F50" t="s">
        <v>456</v>
      </c>
      <c r="G50">
        <v>10</v>
      </c>
      <c r="H50" t="s">
        <v>456</v>
      </c>
      <c r="I50">
        <v>10</v>
      </c>
      <c r="J50">
        <v>12</v>
      </c>
      <c r="K50">
        <v>120</v>
      </c>
      <c r="L50">
        <v>27.5</v>
      </c>
      <c r="M50">
        <f>Таблица8[[#This Row],[Протяженность маршрута (туда и обратно), км]]/Таблица8[[#This Row],[Всего]]</f>
        <v>2.75</v>
      </c>
      <c r="N50">
        <f>Таблица8[[#This Row],[Минимальный интервал движения, мин]]/60</f>
        <v>0.20000000000000001</v>
      </c>
      <c r="O50" s="4">
        <f>Таблица8[[#This Row],[Протяженность маршрута (туда и обратно), км]]/Таблица8[[#This Row],[Всего]]/Таблица8[[#This Row],[Минимальный интервал движения, мин]]*60</f>
        <v>13.75</v>
      </c>
    </row>
    <row r="51" ht="14.25">
      <c r="A51">
        <v>50</v>
      </c>
      <c r="B51" s="1">
        <v>51</v>
      </c>
      <c r="C51" t="s">
        <v>37</v>
      </c>
      <c r="D51" t="s">
        <v>178</v>
      </c>
      <c r="E51" t="s">
        <v>456</v>
      </c>
      <c r="F51">
        <v>5</v>
      </c>
      <c r="G51" t="s">
        <v>456</v>
      </c>
      <c r="H51" t="s">
        <v>456</v>
      </c>
      <c r="I51">
        <v>5</v>
      </c>
      <c r="J51">
        <v>9</v>
      </c>
      <c r="K51">
        <v>46</v>
      </c>
      <c r="L51">
        <v>10.6</v>
      </c>
      <c r="M51">
        <f>Таблица8[[#This Row],[Протяженность маршрута (туда и обратно), км]]/Таблица8[[#This Row],[Всего]]</f>
        <v>2.1200000000000001</v>
      </c>
      <c r="N51">
        <f>Таблица8[[#This Row],[Минимальный интервал движения, мин]]/60</f>
        <v>0.14999999999999999</v>
      </c>
      <c r="O51" s="4">
        <f>Таблица8[[#This Row],[Протяженность маршрута (туда и обратно), км]]/Таблица8[[#This Row],[Всего]]/Таблица8[[#This Row],[Минимальный интервал движения, мин]]*60</f>
        <v>14.133333333333335</v>
      </c>
    </row>
    <row r="52" ht="14.25">
      <c r="A52">
        <v>51</v>
      </c>
      <c r="B52" s="1">
        <v>54</v>
      </c>
      <c r="C52" t="s">
        <v>37</v>
      </c>
      <c r="D52" t="s">
        <v>181</v>
      </c>
      <c r="E52" t="s">
        <v>456</v>
      </c>
      <c r="F52" t="s">
        <v>456</v>
      </c>
      <c r="G52">
        <v>12</v>
      </c>
      <c r="H52" t="s">
        <v>456</v>
      </c>
      <c r="I52">
        <v>12</v>
      </c>
      <c r="J52">
        <v>13</v>
      </c>
      <c r="K52">
        <v>156</v>
      </c>
      <c r="L52">
        <v>38.200000000000003</v>
      </c>
      <c r="M52">
        <f>Таблица8[[#This Row],[Протяженность маршрута (туда и обратно), км]]/Таблица8[[#This Row],[Всего]]</f>
        <v>3.1833333333333336</v>
      </c>
      <c r="N52">
        <f>Таблица8[[#This Row],[Минимальный интервал движения, мин]]/60</f>
        <v>0.21666666666666667</v>
      </c>
      <c r="O52" s="4">
        <f>Таблица8[[#This Row],[Протяженность маршрута (туда и обратно), км]]/Таблица8[[#This Row],[Всего]]/Таблица8[[#This Row],[Минимальный интервал движения, мин]]*60</f>
        <v>14.692307692307693</v>
      </c>
    </row>
    <row r="53" ht="14.25">
      <c r="A53">
        <v>52</v>
      </c>
      <c r="B53" s="1">
        <v>55</v>
      </c>
      <c r="C53" t="s">
        <v>37</v>
      </c>
      <c r="D53" t="s">
        <v>184</v>
      </c>
      <c r="E53" t="s">
        <v>456</v>
      </c>
      <c r="F53">
        <v>13</v>
      </c>
      <c r="G53" t="s">
        <v>456</v>
      </c>
      <c r="H53" t="s">
        <v>456</v>
      </c>
      <c r="I53">
        <v>13</v>
      </c>
      <c r="J53">
        <v>16</v>
      </c>
      <c r="K53">
        <v>205</v>
      </c>
      <c r="L53">
        <v>54.799999999999997</v>
      </c>
      <c r="M53">
        <f>Таблица8[[#This Row],[Протяженность маршрута (туда и обратно), км]]/Таблица8[[#This Row],[Всего]]</f>
        <v>4.2153846153846155</v>
      </c>
      <c r="N53">
        <f>Таблица8[[#This Row],[Минимальный интервал движения, мин]]/60</f>
        <v>0.26666666666666666</v>
      </c>
      <c r="O53" s="4">
        <f>Таблица8[[#This Row],[Протяженность маршрута (туда и обратно), км]]/Таблица8[[#This Row],[Всего]]/Таблица8[[#This Row],[Минимальный интервал движения, мин]]*60</f>
        <v>15.807692307692308</v>
      </c>
    </row>
    <row r="54" ht="14.25">
      <c r="A54">
        <v>53</v>
      </c>
      <c r="B54" s="1">
        <v>56</v>
      </c>
      <c r="C54" t="s">
        <v>37</v>
      </c>
      <c r="D54" t="s">
        <v>187</v>
      </c>
      <c r="E54" t="s">
        <v>456</v>
      </c>
      <c r="F54">
        <v>10</v>
      </c>
      <c r="G54" t="s">
        <v>456</v>
      </c>
      <c r="H54" t="s">
        <v>456</v>
      </c>
      <c r="I54">
        <v>10</v>
      </c>
      <c r="J54">
        <v>20</v>
      </c>
      <c r="K54">
        <v>198</v>
      </c>
      <c r="L54">
        <v>53.299999999999997</v>
      </c>
      <c r="M54">
        <f>Таблица8[[#This Row],[Протяженность маршрута (туда и обратно), км]]/Таблица8[[#This Row],[Всего]]</f>
        <v>5.3300000000000001</v>
      </c>
      <c r="N54">
        <f>Таблица8[[#This Row],[Минимальный интервал движения, мин]]/60</f>
        <v>0.33333333333333331</v>
      </c>
      <c r="O54" s="4">
        <f>Таблица8[[#This Row],[Протяженность маршрута (туда и обратно), км]]/Таблица8[[#This Row],[Всего]]/Таблица8[[#This Row],[Минимальный интервал движения, мин]]*60</f>
        <v>15.99</v>
      </c>
    </row>
    <row r="55" ht="14.25">
      <c r="A55">
        <v>54</v>
      </c>
      <c r="B55" s="1">
        <v>57</v>
      </c>
      <c r="C55" t="s">
        <v>37</v>
      </c>
      <c r="D55" t="s">
        <v>190</v>
      </c>
      <c r="E55" t="s">
        <v>456</v>
      </c>
      <c r="F55" t="s">
        <v>456</v>
      </c>
      <c r="G55">
        <v>2</v>
      </c>
      <c r="H55" t="s">
        <v>456</v>
      </c>
      <c r="I55">
        <v>2</v>
      </c>
      <c r="J55">
        <v>60</v>
      </c>
      <c r="K55">
        <v>120</v>
      </c>
      <c r="L55">
        <v>34.100000000000001</v>
      </c>
      <c r="M55">
        <f>Таблица8[[#This Row],[Протяженность маршрута (туда и обратно), км]]/Таблица8[[#This Row],[Всего]]</f>
        <v>17.050000000000001</v>
      </c>
      <c r="N55">
        <f>Таблица8[[#This Row],[Минимальный интервал движения, мин]]/60</f>
        <v>1</v>
      </c>
      <c r="O55" s="4">
        <f>Таблица8[[#This Row],[Протяженность маршрута (туда и обратно), км]]/Таблица8[[#This Row],[Всего]]/Таблица8[[#This Row],[Минимальный интервал движения, мин]]*60</f>
        <v>17.050000000000001</v>
      </c>
    </row>
    <row r="56" ht="14.25">
      <c r="A56">
        <v>55</v>
      </c>
      <c r="B56" s="1" t="s">
        <v>193</v>
      </c>
      <c r="C56" t="s">
        <v>37</v>
      </c>
      <c r="D56" t="s">
        <v>194</v>
      </c>
      <c r="E56" t="s">
        <v>456</v>
      </c>
      <c r="F56" t="s">
        <v>456</v>
      </c>
      <c r="G56">
        <v>10</v>
      </c>
      <c r="H56" t="s">
        <v>456</v>
      </c>
      <c r="I56">
        <v>10</v>
      </c>
      <c r="J56">
        <v>10</v>
      </c>
      <c r="K56">
        <v>98</v>
      </c>
      <c r="L56">
        <v>19.199999999999999</v>
      </c>
      <c r="M56">
        <f>Таблица8[[#This Row],[Протяженность маршрута (туда и обратно), км]]/Таблица8[[#This Row],[Всего]]</f>
        <v>1.9199999999999999</v>
      </c>
      <c r="N56">
        <f>Таблица8[[#This Row],[Минимальный интервал движения, мин]]/60</f>
        <v>0.16666666666666666</v>
      </c>
      <c r="O56" s="4">
        <f>Таблица8[[#This Row],[Протяженность маршрута (туда и обратно), км]]/Таблица8[[#This Row],[Всего]]/Таблица8[[#This Row],[Минимальный интервал движения, мин]]*60</f>
        <v>11.52</v>
      </c>
    </row>
    <row r="57" ht="14.25">
      <c r="A57">
        <v>56</v>
      </c>
      <c r="B57" s="1">
        <v>60</v>
      </c>
      <c r="C57" t="s">
        <v>37</v>
      </c>
      <c r="D57" t="s">
        <v>178</v>
      </c>
      <c r="E57">
        <v>2</v>
      </c>
      <c r="F57">
        <v>2</v>
      </c>
      <c r="G57" t="s">
        <v>456</v>
      </c>
      <c r="H57" t="s">
        <v>456</v>
      </c>
      <c r="I57">
        <v>4</v>
      </c>
      <c r="J57">
        <v>13</v>
      </c>
      <c r="K57">
        <v>54</v>
      </c>
      <c r="L57">
        <v>10.300000000000001</v>
      </c>
      <c r="M57">
        <f>Таблица8[[#This Row],[Протяженность маршрута (туда и обратно), км]]/Таблица8[[#This Row],[Всего]]</f>
        <v>2.5750000000000002</v>
      </c>
      <c r="N57">
        <f>Таблица8[[#This Row],[Минимальный интервал движения, мин]]/60</f>
        <v>0.21666666666666667</v>
      </c>
      <c r="O57" s="4">
        <f>Таблица8[[#This Row],[Протяженность маршрута (туда и обратно), км]]/Таблица8[[#This Row],[Всего]]/Таблица8[[#This Row],[Минимальный интервал движения, мин]]*60</f>
        <v>11.884615384615385</v>
      </c>
    </row>
    <row r="58" ht="14.25">
      <c r="A58">
        <v>57</v>
      </c>
      <c r="B58" s="1" t="s">
        <v>25</v>
      </c>
      <c r="C58" t="s">
        <v>37</v>
      </c>
      <c r="D58" t="s">
        <v>199</v>
      </c>
      <c r="E58">
        <v>3</v>
      </c>
      <c r="F58" t="s">
        <v>456</v>
      </c>
      <c r="G58" t="s">
        <v>456</v>
      </c>
      <c r="H58" t="s">
        <v>456</v>
      </c>
      <c r="I58">
        <v>3</v>
      </c>
      <c r="J58">
        <v>19</v>
      </c>
      <c r="K58">
        <v>58</v>
      </c>
      <c r="L58">
        <v>10.1</v>
      </c>
      <c r="M58">
        <f>Таблица8[[#This Row],[Протяженность маршрута (туда и обратно), км]]/Таблица8[[#This Row],[Всего]]</f>
        <v>3.3666666666666667</v>
      </c>
      <c r="N58">
        <f>Таблица8[[#This Row],[Минимальный интервал движения, мин]]/60</f>
        <v>0.31666666666666665</v>
      </c>
      <c r="O58" s="4">
        <f>Таблица8[[#This Row],[Протяженность маршрута (туда и обратно), км]]/Таблица8[[#This Row],[Всего]]/Таблица8[[#This Row],[Минимальный интервал движения, мин]]*60</f>
        <v>10.631578947368421</v>
      </c>
    </row>
    <row r="59" ht="14.25">
      <c r="A59">
        <v>58</v>
      </c>
      <c r="B59" s="1">
        <v>61</v>
      </c>
      <c r="C59" t="s">
        <v>37</v>
      </c>
      <c r="D59" t="s">
        <v>178</v>
      </c>
      <c r="E59" t="s">
        <v>456</v>
      </c>
      <c r="F59">
        <v>5</v>
      </c>
      <c r="G59" t="s">
        <v>456</v>
      </c>
      <c r="H59" t="s">
        <v>456</v>
      </c>
      <c r="I59">
        <v>5</v>
      </c>
      <c r="J59">
        <v>10</v>
      </c>
      <c r="K59">
        <v>49</v>
      </c>
      <c r="L59">
        <v>10.699999999999999</v>
      </c>
      <c r="M59">
        <f>Таблица8[[#This Row],[Протяженность маршрута (туда и обратно), км]]/Таблица8[[#This Row],[Всего]]</f>
        <v>2.1399999999999997</v>
      </c>
      <c r="N59">
        <f>Таблица8[[#This Row],[Минимальный интервал движения, мин]]/60</f>
        <v>0.16666666666666666</v>
      </c>
      <c r="O59" s="4">
        <f>Таблица8[[#This Row],[Протяженность маршрута (туда и обратно), км]]/Таблица8[[#This Row],[Всего]]/Таблица8[[#This Row],[Минимальный интервал движения, мин]]*60</f>
        <v>12.839999999999998</v>
      </c>
    </row>
    <row r="60" ht="14.25">
      <c r="A60">
        <v>59</v>
      </c>
      <c r="B60" s="1">
        <v>63</v>
      </c>
      <c r="C60" t="s">
        <v>37</v>
      </c>
      <c r="D60" t="s">
        <v>204</v>
      </c>
      <c r="E60" t="s">
        <v>456</v>
      </c>
      <c r="F60" t="s">
        <v>456</v>
      </c>
      <c r="G60">
        <v>9</v>
      </c>
      <c r="H60" t="s">
        <v>456</v>
      </c>
      <c r="I60">
        <v>9</v>
      </c>
      <c r="J60">
        <v>15</v>
      </c>
      <c r="K60">
        <v>134</v>
      </c>
      <c r="L60">
        <v>41.100000000000001</v>
      </c>
      <c r="M60">
        <f>Таблица8[[#This Row],[Протяженность маршрута (туда и обратно), км]]/Таблица8[[#This Row],[Всего]]</f>
        <v>4.5666666666666664</v>
      </c>
      <c r="N60">
        <f>Таблица8[[#This Row],[Минимальный интервал движения, мин]]/60</f>
        <v>0.25</v>
      </c>
      <c r="O60" s="4">
        <f>Таблица8[[#This Row],[Протяженность маршрута (туда и обратно), км]]/Таблица8[[#This Row],[Всего]]/Таблица8[[#This Row],[Минимальный интервал движения, мин]]*60</f>
        <v>18.266666666666666</v>
      </c>
    </row>
    <row r="61" ht="14.25">
      <c r="A61">
        <v>60</v>
      </c>
      <c r="B61" s="1">
        <v>64</v>
      </c>
      <c r="C61" t="s">
        <v>37</v>
      </c>
      <c r="D61" t="s">
        <v>207</v>
      </c>
      <c r="E61">
        <v>3</v>
      </c>
      <c r="F61" t="s">
        <v>456</v>
      </c>
      <c r="G61" t="s">
        <v>456</v>
      </c>
      <c r="H61" t="s">
        <v>456</v>
      </c>
      <c r="I61">
        <v>3</v>
      </c>
      <c r="J61">
        <v>30</v>
      </c>
      <c r="K61">
        <v>91</v>
      </c>
      <c r="L61">
        <v>28.699999999999999</v>
      </c>
      <c r="M61">
        <f>Таблица8[[#This Row],[Протяженность маршрута (туда и обратно), км]]/Таблица8[[#This Row],[Всего]]</f>
        <v>9.5666666666666664</v>
      </c>
      <c r="N61">
        <f>Таблица8[[#This Row],[Минимальный интервал движения, мин]]/60</f>
        <v>0.5</v>
      </c>
      <c r="O61" s="4">
        <f>Таблица8[[#This Row],[Протяженность маршрута (туда и обратно), км]]/Таблица8[[#This Row],[Всего]]/Таблица8[[#This Row],[Минимальный интервал движения, мин]]*60</f>
        <v>19.133333333333333</v>
      </c>
    </row>
    <row r="62" ht="14.25">
      <c r="A62">
        <v>61</v>
      </c>
      <c r="B62" s="1">
        <v>65</v>
      </c>
      <c r="C62" t="s">
        <v>37</v>
      </c>
      <c r="D62" t="s">
        <v>148</v>
      </c>
      <c r="E62" t="s">
        <v>456</v>
      </c>
      <c r="F62" t="s">
        <v>456</v>
      </c>
      <c r="G62">
        <v>10</v>
      </c>
      <c r="H62" t="s">
        <v>456</v>
      </c>
      <c r="I62">
        <v>10</v>
      </c>
      <c r="J62">
        <v>11</v>
      </c>
      <c r="K62">
        <v>107</v>
      </c>
      <c r="L62">
        <v>24.699999999999999</v>
      </c>
      <c r="M62">
        <f>Таблица8[[#This Row],[Протяженность маршрута (туда и обратно), км]]/Таблица8[[#This Row],[Всего]]</f>
        <v>2.4699999999999998</v>
      </c>
      <c r="N62">
        <f>Таблица8[[#This Row],[Минимальный интервал движения, мин]]/60</f>
        <v>0.18333333333333332</v>
      </c>
      <c r="O62" s="4">
        <f>Таблица8[[#This Row],[Протяженность маршрута (туда и обратно), км]]/Таблица8[[#This Row],[Всего]]/Таблица8[[#This Row],[Минимальный интервал движения, мин]]*60</f>
        <v>13.472727272727271</v>
      </c>
    </row>
    <row r="63" ht="14.25">
      <c r="A63">
        <v>62</v>
      </c>
      <c r="B63" s="1" t="s">
        <v>26</v>
      </c>
      <c r="C63" t="s">
        <v>37</v>
      </c>
      <c r="D63" t="s">
        <v>212</v>
      </c>
      <c r="E63" t="s">
        <v>456</v>
      </c>
      <c r="F63" t="s">
        <v>456</v>
      </c>
      <c r="G63">
        <v>10</v>
      </c>
      <c r="H63" t="s">
        <v>456</v>
      </c>
      <c r="I63">
        <v>10</v>
      </c>
      <c r="J63">
        <v>11</v>
      </c>
      <c r="K63">
        <v>114</v>
      </c>
      <c r="L63">
        <v>28.899999999999999</v>
      </c>
      <c r="M63">
        <f>Таблица8[[#This Row],[Протяженность маршрута (туда и обратно), км]]/Таблица8[[#This Row],[Всего]]</f>
        <v>2.8899999999999997</v>
      </c>
      <c r="N63">
        <f>Таблица8[[#This Row],[Минимальный интервал движения, мин]]/60</f>
        <v>0.18333333333333332</v>
      </c>
      <c r="O63" s="4">
        <f>Таблица8[[#This Row],[Протяженность маршрута (туда и обратно), км]]/Таблица8[[#This Row],[Всего]]/Таблица8[[#This Row],[Минимальный интервал движения, мин]]*60</f>
        <v>15.763636363636362</v>
      </c>
    </row>
    <row r="64" ht="14.25">
      <c r="A64">
        <v>63</v>
      </c>
      <c r="B64" s="1">
        <v>66</v>
      </c>
      <c r="C64" t="s">
        <v>37</v>
      </c>
      <c r="D64" t="s">
        <v>215</v>
      </c>
      <c r="E64" t="s">
        <v>456</v>
      </c>
      <c r="F64" t="s">
        <v>456</v>
      </c>
      <c r="G64">
        <v>10</v>
      </c>
      <c r="H64" t="s">
        <v>456</v>
      </c>
      <c r="I64">
        <v>10</v>
      </c>
      <c r="J64">
        <v>17</v>
      </c>
      <c r="K64">
        <v>175</v>
      </c>
      <c r="L64">
        <v>45</v>
      </c>
      <c r="M64">
        <f>Таблица8[[#This Row],[Протяженность маршрута (туда и обратно), км]]/Таблица8[[#This Row],[Всего]]</f>
        <v>4.5</v>
      </c>
      <c r="N64">
        <f>Таблица8[[#This Row],[Минимальный интервал движения, мин]]/60</f>
        <v>0.28333333333333333</v>
      </c>
      <c r="O64" s="4">
        <f>Таблица8[[#This Row],[Протяженность маршрута (туда и обратно), км]]/Таблица8[[#This Row],[Всего]]/Таблица8[[#This Row],[Минимальный интервал движения, мин]]*60</f>
        <v>15.882352941176471</v>
      </c>
    </row>
    <row r="65" ht="14.25">
      <c r="A65">
        <v>64</v>
      </c>
      <c r="B65" s="1">
        <v>67</v>
      </c>
      <c r="C65" t="s">
        <v>37</v>
      </c>
      <c r="D65" t="s">
        <v>218</v>
      </c>
      <c r="E65" t="s">
        <v>456</v>
      </c>
      <c r="F65" t="s">
        <v>456</v>
      </c>
      <c r="G65">
        <v>20</v>
      </c>
      <c r="H65" t="s">
        <v>456</v>
      </c>
      <c r="I65">
        <v>20</v>
      </c>
      <c r="J65">
        <v>9</v>
      </c>
      <c r="K65">
        <v>187</v>
      </c>
      <c r="L65">
        <v>44.399999999999999</v>
      </c>
      <c r="M65">
        <f>Таблица8[[#This Row],[Протяженность маршрута (туда и обратно), км]]/Таблица8[[#This Row],[Всего]]</f>
        <v>2.2199999999999998</v>
      </c>
      <c r="N65">
        <f>Таблица8[[#This Row],[Минимальный интервал движения, мин]]/60</f>
        <v>0.14999999999999999</v>
      </c>
      <c r="O65" s="4">
        <f>Таблица8[[#This Row],[Протяженность маршрута (туда и обратно), км]]/Таблица8[[#This Row],[Всего]]/Таблица8[[#This Row],[Минимальный интервал движения, мин]]*60</f>
        <v>14.799999999999999</v>
      </c>
    </row>
    <row r="66" ht="14.25">
      <c r="A66">
        <v>65</v>
      </c>
      <c r="B66" s="1" t="s">
        <v>27</v>
      </c>
      <c r="C66" t="s">
        <v>37</v>
      </c>
      <c r="D66" t="s">
        <v>218</v>
      </c>
      <c r="E66" t="s">
        <v>456</v>
      </c>
      <c r="F66">
        <v>3</v>
      </c>
      <c r="G66" t="s">
        <v>456</v>
      </c>
      <c r="H66" t="s">
        <v>456</v>
      </c>
      <c r="I66">
        <v>3</v>
      </c>
      <c r="J66">
        <v>50</v>
      </c>
      <c r="K66">
        <v>151</v>
      </c>
      <c r="L66">
        <v>43.5</v>
      </c>
      <c r="M66">
        <f>Таблица8[[#This Row],[Протяженность маршрута (туда и обратно), км]]/Таблица8[[#This Row],[Всего]]</f>
        <v>14.5</v>
      </c>
      <c r="N66">
        <f>Таблица8[[#This Row],[Минимальный интервал движения, мин]]/60</f>
        <v>0.83333333333333337</v>
      </c>
      <c r="O66" s="4">
        <f>Таблица8[[#This Row],[Протяженность маршрута (туда и обратно), км]]/Таблица8[[#This Row],[Всего]]/Таблица8[[#This Row],[Минимальный интервал движения, мин]]*60</f>
        <v>17.399999999999999</v>
      </c>
    </row>
    <row r="67" ht="14.25">
      <c r="A67">
        <v>66</v>
      </c>
      <c r="B67" s="1">
        <v>68</v>
      </c>
      <c r="C67" t="s">
        <v>37</v>
      </c>
      <c r="D67" t="s">
        <v>223</v>
      </c>
      <c r="E67" t="s">
        <v>456</v>
      </c>
      <c r="F67">
        <v>1</v>
      </c>
      <c r="G67" t="s">
        <v>456</v>
      </c>
      <c r="H67" t="s">
        <v>456</v>
      </c>
      <c r="I67">
        <v>1</v>
      </c>
      <c r="J67">
        <v>51</v>
      </c>
      <c r="K67">
        <v>51</v>
      </c>
      <c r="L67">
        <v>14.1</v>
      </c>
      <c r="M67">
        <f>Таблица8[[#This Row],[Протяженность маршрута (туда и обратно), км]]/Таблица8[[#This Row],[Всего]]</f>
        <v>14.1</v>
      </c>
      <c r="N67">
        <f>Таблица8[[#This Row],[Минимальный интервал движения, мин]]/60</f>
        <v>0.84999999999999998</v>
      </c>
      <c r="O67" s="4">
        <f>Таблица8[[#This Row],[Протяженность маршрута (туда и обратно), км]]/Таблица8[[#This Row],[Всего]]/Таблица8[[#This Row],[Минимальный интервал движения, мин]]*60</f>
        <v>16.588235294117649</v>
      </c>
    </row>
    <row r="68" ht="14.25">
      <c r="A68">
        <v>67</v>
      </c>
      <c r="B68" s="1">
        <v>70</v>
      </c>
      <c r="C68" t="s">
        <v>37</v>
      </c>
      <c r="D68" t="s">
        <v>226</v>
      </c>
      <c r="E68" t="s">
        <v>456</v>
      </c>
      <c r="F68" t="s">
        <v>456</v>
      </c>
      <c r="G68">
        <v>5</v>
      </c>
      <c r="H68" t="s">
        <v>456</v>
      </c>
      <c r="I68">
        <v>5</v>
      </c>
      <c r="J68">
        <v>22</v>
      </c>
      <c r="K68">
        <v>110</v>
      </c>
      <c r="L68">
        <v>28.800000000000001</v>
      </c>
      <c r="M68">
        <f>Таблица8[[#This Row],[Протяженность маршрута (туда и обратно), км]]/Таблица8[[#This Row],[Всего]]</f>
        <v>5.7599999999999998</v>
      </c>
      <c r="N68">
        <f>Таблица8[[#This Row],[Минимальный интервал движения, мин]]/60</f>
        <v>0.36666666666666664</v>
      </c>
      <c r="O68" s="4">
        <f>Таблица8[[#This Row],[Протяженность маршрута (туда и обратно), км]]/Таблица8[[#This Row],[Всего]]/Таблица8[[#This Row],[Минимальный интервал движения, мин]]*60</f>
        <v>15.709090909090907</v>
      </c>
    </row>
    <row r="69" ht="14.25">
      <c r="A69">
        <v>68</v>
      </c>
      <c r="B69" s="1">
        <v>71</v>
      </c>
      <c r="C69" t="s">
        <v>37</v>
      </c>
      <c r="D69" t="s">
        <v>229</v>
      </c>
      <c r="E69" t="s">
        <v>456</v>
      </c>
      <c r="F69" t="s">
        <v>456</v>
      </c>
      <c r="G69">
        <v>25</v>
      </c>
      <c r="H69" t="s">
        <v>456</v>
      </c>
      <c r="I69">
        <v>25</v>
      </c>
      <c r="J69">
        <v>4</v>
      </c>
      <c r="K69">
        <v>103</v>
      </c>
      <c r="L69">
        <v>24</v>
      </c>
      <c r="M69">
        <f>Таблица8[[#This Row],[Протяженность маршрута (туда и обратно), км]]/Таблица8[[#This Row],[Всего]]</f>
        <v>0.95999999999999996</v>
      </c>
      <c r="N69">
        <f>Таблица8[[#This Row],[Минимальный интервал движения, мин]]/60</f>
        <v>6.6666666666666666e-002</v>
      </c>
      <c r="O69" s="4">
        <f>Таблица8[[#This Row],[Протяженность маршрута (туда и обратно), км]]/Таблица8[[#This Row],[Всего]]/Таблица8[[#This Row],[Минимальный интервал движения, мин]]*60</f>
        <v>14.399999999999999</v>
      </c>
    </row>
    <row r="70" ht="14.25">
      <c r="A70">
        <v>69</v>
      </c>
      <c r="B70" s="1">
        <v>72</v>
      </c>
      <c r="C70" t="s">
        <v>37</v>
      </c>
      <c r="D70" t="s">
        <v>232</v>
      </c>
      <c r="E70" t="s">
        <v>456</v>
      </c>
      <c r="F70">
        <v>3</v>
      </c>
      <c r="G70" t="s">
        <v>456</v>
      </c>
      <c r="H70" t="s">
        <v>456</v>
      </c>
      <c r="I70">
        <v>3</v>
      </c>
      <c r="J70">
        <v>30</v>
      </c>
      <c r="K70">
        <v>91</v>
      </c>
      <c r="L70">
        <v>25.300000000000001</v>
      </c>
      <c r="M70">
        <f>Таблица8[[#This Row],[Протяженность маршрута (туда и обратно), км]]/Таблица8[[#This Row],[Всего]]</f>
        <v>8.4333333333333336</v>
      </c>
      <c r="N70">
        <f>Таблица8[[#This Row],[Минимальный интервал движения, мин]]/60</f>
        <v>0.5</v>
      </c>
      <c r="O70" s="4">
        <f>Таблица8[[#This Row],[Протяженность маршрута (туда и обратно), км]]/Таблица8[[#This Row],[Всего]]/Таблица8[[#This Row],[Минимальный интервал движения, мин]]*60</f>
        <v>16.866666666666667</v>
      </c>
    </row>
    <row r="71" ht="14.25">
      <c r="A71">
        <v>70</v>
      </c>
      <c r="B71" s="1">
        <v>73</v>
      </c>
      <c r="C71" t="s">
        <v>37</v>
      </c>
      <c r="D71" t="s">
        <v>235</v>
      </c>
      <c r="F71">
        <v>7</v>
      </c>
      <c r="G71" t="s">
        <v>456</v>
      </c>
      <c r="H71" t="s">
        <v>456</v>
      </c>
      <c r="I71">
        <v>7</v>
      </c>
      <c r="J71">
        <v>13</v>
      </c>
      <c r="K71">
        <v>94</v>
      </c>
      <c r="L71">
        <v>28.399999999999999</v>
      </c>
      <c r="M71">
        <f>Таблица8[[#This Row],[Протяженность маршрута (туда и обратно), км]]/Таблица8[[#This Row],[Всего]]</f>
        <v>4.0571428571428569</v>
      </c>
      <c r="N71">
        <f>Таблица8[[#This Row],[Минимальный интервал движения, мин]]/60</f>
        <v>0.21666666666666667</v>
      </c>
      <c r="O71" s="4">
        <f>Таблица8[[#This Row],[Протяженность маршрута (туда и обратно), км]]/Таблица8[[#This Row],[Всего]]/Таблица8[[#This Row],[Минимальный интервал движения, мин]]*60</f>
        <v>18.725274725274726</v>
      </c>
    </row>
    <row r="72" ht="14.25">
      <c r="A72">
        <v>71</v>
      </c>
      <c r="B72" s="1">
        <v>74</v>
      </c>
      <c r="C72" t="s">
        <v>37</v>
      </c>
      <c r="D72" t="s">
        <v>238</v>
      </c>
      <c r="E72">
        <v>6</v>
      </c>
      <c r="F72" t="s">
        <v>456</v>
      </c>
      <c r="G72" t="s">
        <v>456</v>
      </c>
      <c r="H72" t="s">
        <v>456</v>
      </c>
      <c r="I72">
        <v>6</v>
      </c>
      <c r="J72">
        <v>25</v>
      </c>
      <c r="K72">
        <v>152</v>
      </c>
      <c r="L72">
        <v>42.5</v>
      </c>
      <c r="M72">
        <f>Таблица8[[#This Row],[Протяженность маршрута (туда и обратно), км]]/Таблица8[[#This Row],[Всего]]</f>
        <v>7.083333333333333</v>
      </c>
      <c r="N72">
        <f>Таблица8[[#This Row],[Минимальный интервал движения, мин]]/60</f>
        <v>0.41666666666666669</v>
      </c>
      <c r="O72" s="4">
        <f>Таблица8[[#This Row],[Протяженность маршрута (туда и обратно), км]]/Таблица8[[#This Row],[Всего]]/Таблица8[[#This Row],[Минимальный интервал движения, мин]]*60</f>
        <v>17</v>
      </c>
    </row>
    <row r="73" ht="14.25">
      <c r="A73">
        <v>72</v>
      </c>
      <c r="B73" s="1" t="s">
        <v>28</v>
      </c>
      <c r="C73" t="s">
        <v>37</v>
      </c>
      <c r="D73" t="s">
        <v>241</v>
      </c>
      <c r="E73">
        <v>4</v>
      </c>
      <c r="F73" t="s">
        <v>456</v>
      </c>
      <c r="G73" t="s">
        <v>456</v>
      </c>
      <c r="H73" t="s">
        <v>456</v>
      </c>
      <c r="I73">
        <v>4</v>
      </c>
      <c r="J73">
        <v>16</v>
      </c>
      <c r="K73">
        <v>64</v>
      </c>
      <c r="L73">
        <v>12</v>
      </c>
      <c r="M73">
        <f>Таблица8[[#This Row],[Протяженность маршрута (туда и обратно), км]]/Таблица8[[#This Row],[Всего]]</f>
        <v>3</v>
      </c>
      <c r="N73">
        <f>Таблица8[[#This Row],[Минимальный интервал движения, мин]]/60</f>
        <v>0.26666666666666666</v>
      </c>
      <c r="O73" s="4">
        <f>Таблица8[[#This Row],[Протяженность маршрута (туда и обратно), км]]/Таблица8[[#This Row],[Всего]]/Таблица8[[#This Row],[Минимальный интервал движения, мин]]*60</f>
        <v>11.25</v>
      </c>
    </row>
    <row r="74" ht="14.25">
      <c r="A74">
        <v>73</v>
      </c>
      <c r="B74" s="1">
        <v>75</v>
      </c>
      <c r="C74" t="s">
        <v>37</v>
      </c>
      <c r="D74" t="s">
        <v>244</v>
      </c>
      <c r="E74">
        <v>3</v>
      </c>
      <c r="F74" t="s">
        <v>456</v>
      </c>
      <c r="G74" t="s">
        <v>456</v>
      </c>
      <c r="H74" t="s">
        <v>456</v>
      </c>
      <c r="I74">
        <v>3</v>
      </c>
      <c r="J74">
        <v>23</v>
      </c>
      <c r="K74">
        <v>69</v>
      </c>
      <c r="L74">
        <v>21.600000000000001</v>
      </c>
      <c r="M74">
        <f>Таблица8[[#This Row],[Протяженность маршрута (туда и обратно), км]]/Таблица8[[#This Row],[Всего]]</f>
        <v>7.2000000000000002</v>
      </c>
      <c r="N74">
        <f>Таблица8[[#This Row],[Минимальный интервал движения, мин]]/60</f>
        <v>0.38333333333333336</v>
      </c>
      <c r="O74" s="4">
        <f>Таблица8[[#This Row],[Протяженность маршрута (туда и обратно), км]]/Таблица8[[#This Row],[Всего]]/Таблица8[[#This Row],[Минимальный интервал движения, мин]]*60</f>
        <v>18.782608695652176</v>
      </c>
    </row>
    <row r="75" ht="14.25">
      <c r="A75">
        <v>74</v>
      </c>
      <c r="B75" s="1">
        <v>76</v>
      </c>
      <c r="C75" t="s">
        <v>37</v>
      </c>
      <c r="D75" t="s">
        <v>247</v>
      </c>
      <c r="E75">
        <v>4</v>
      </c>
      <c r="F75" t="s">
        <v>456</v>
      </c>
      <c r="G75" t="s">
        <v>456</v>
      </c>
      <c r="H75" t="s">
        <v>456</v>
      </c>
      <c r="I75">
        <v>4</v>
      </c>
      <c r="J75">
        <v>13</v>
      </c>
      <c r="K75">
        <v>52</v>
      </c>
      <c r="L75">
        <v>15.4</v>
      </c>
      <c r="M75">
        <f>Таблица8[[#This Row],[Протяженность маршрута (туда и обратно), км]]/Таблица8[[#This Row],[Всего]]</f>
        <v>3.8500000000000001</v>
      </c>
      <c r="N75">
        <f>Таблица8[[#This Row],[Минимальный интервал движения, мин]]/60</f>
        <v>0.21666666666666667</v>
      </c>
      <c r="O75" s="4">
        <f>Таблица8[[#This Row],[Протяженность маршрута (туда и обратно), км]]/Таблица8[[#This Row],[Всего]]/Таблица8[[#This Row],[Минимальный интервал движения, мин]]*60</f>
        <v>17.76923076923077</v>
      </c>
    </row>
    <row r="76" ht="14.25">
      <c r="A76">
        <v>75</v>
      </c>
      <c r="B76" s="1">
        <v>77</v>
      </c>
      <c r="C76" t="s">
        <v>37</v>
      </c>
      <c r="D76" t="s">
        <v>250</v>
      </c>
      <c r="E76" t="s">
        <v>456</v>
      </c>
      <c r="F76" t="s">
        <v>456</v>
      </c>
      <c r="G76">
        <v>12</v>
      </c>
      <c r="H76" t="s">
        <v>456</v>
      </c>
      <c r="I76">
        <v>12</v>
      </c>
      <c r="J76">
        <v>8</v>
      </c>
      <c r="K76">
        <v>99</v>
      </c>
      <c r="L76">
        <v>24.199999999999999</v>
      </c>
      <c r="M76">
        <f>Таблица8[[#This Row],[Протяженность маршрута (туда и обратно), км]]/Таблица8[[#This Row],[Всего]]</f>
        <v>2.0166666666666666</v>
      </c>
      <c r="N76">
        <f>Таблица8[[#This Row],[Минимальный интервал движения, мин]]/60</f>
        <v>0.13333333333333333</v>
      </c>
      <c r="O76" s="4">
        <f>Таблица8[[#This Row],[Протяженность маршрута (туда и обратно), км]]/Таблица8[[#This Row],[Всего]]/Таблица8[[#This Row],[Минимальный интервал движения, мин]]*60</f>
        <v>15.125</v>
      </c>
    </row>
    <row r="77" ht="14.25">
      <c r="A77">
        <v>76</v>
      </c>
      <c r="B77" s="1">
        <v>78</v>
      </c>
      <c r="C77" t="s">
        <v>37</v>
      </c>
      <c r="D77" t="s">
        <v>107</v>
      </c>
      <c r="E77" t="s">
        <v>456</v>
      </c>
      <c r="F77" t="s">
        <v>456</v>
      </c>
      <c r="G77">
        <v>15</v>
      </c>
      <c r="H77" t="s">
        <v>456</v>
      </c>
      <c r="I77">
        <v>15</v>
      </c>
      <c r="J77">
        <v>9</v>
      </c>
      <c r="K77">
        <v>134</v>
      </c>
      <c r="L77">
        <v>30</v>
      </c>
      <c r="M77">
        <f>Таблица8[[#This Row],[Протяженность маршрута (туда и обратно), км]]/Таблица8[[#This Row],[Всего]]</f>
        <v>2</v>
      </c>
      <c r="N77">
        <f>Таблица8[[#This Row],[Минимальный интервал движения, мин]]/60</f>
        <v>0.14999999999999999</v>
      </c>
      <c r="O77" s="4">
        <f>Таблица8[[#This Row],[Протяженность маршрута (туда и обратно), км]]/Таблица8[[#This Row],[Всего]]/Таблица8[[#This Row],[Минимальный интервал движения, мин]]*60</f>
        <v>13.333333333333332</v>
      </c>
    </row>
    <row r="78" ht="14.25">
      <c r="A78">
        <v>77</v>
      </c>
      <c r="B78" s="1">
        <v>80</v>
      </c>
      <c r="C78" t="s">
        <v>37</v>
      </c>
      <c r="D78" t="s">
        <v>255</v>
      </c>
      <c r="E78" t="s">
        <v>456</v>
      </c>
      <c r="F78" t="s">
        <v>456</v>
      </c>
      <c r="G78">
        <v>12</v>
      </c>
      <c r="H78" t="s">
        <v>456</v>
      </c>
      <c r="I78">
        <v>12</v>
      </c>
      <c r="J78">
        <v>10</v>
      </c>
      <c r="K78">
        <v>115</v>
      </c>
      <c r="L78">
        <v>24.899999999999999</v>
      </c>
      <c r="M78">
        <f>Таблица8[[#This Row],[Протяженность маршрута (туда и обратно), км]]/Таблица8[[#This Row],[Всего]]</f>
        <v>2.0749999999999997</v>
      </c>
      <c r="N78">
        <f>Таблица8[[#This Row],[Минимальный интервал движения, мин]]/60</f>
        <v>0.16666666666666666</v>
      </c>
      <c r="O78" s="4">
        <f>Таблица8[[#This Row],[Протяженность маршрута (туда и обратно), км]]/Таблица8[[#This Row],[Всего]]/Таблица8[[#This Row],[Минимальный интервал движения, мин]]*60</f>
        <v>12.449999999999998</v>
      </c>
    </row>
    <row r="79" ht="14.25">
      <c r="A79">
        <v>78</v>
      </c>
      <c r="B79" s="1">
        <v>81</v>
      </c>
      <c r="C79" t="s">
        <v>37</v>
      </c>
      <c r="D79" t="s">
        <v>258</v>
      </c>
      <c r="E79" t="s">
        <v>456</v>
      </c>
      <c r="F79" t="s">
        <v>456</v>
      </c>
      <c r="G79">
        <v>4</v>
      </c>
      <c r="H79" t="s">
        <v>456</v>
      </c>
      <c r="I79">
        <v>4</v>
      </c>
      <c r="J79">
        <v>48</v>
      </c>
      <c r="K79">
        <v>192</v>
      </c>
      <c r="L79">
        <v>52.600000000000001</v>
      </c>
      <c r="M79">
        <f>Таблица8[[#This Row],[Протяженность маршрута (туда и обратно), км]]/Таблица8[[#This Row],[Всего]]</f>
        <v>13.15</v>
      </c>
      <c r="N79">
        <f>Таблица8[[#This Row],[Минимальный интервал движения, мин]]/60</f>
        <v>0.80000000000000004</v>
      </c>
      <c r="O79" s="4">
        <f>Таблица8[[#This Row],[Протяженность маршрута (туда и обратно), км]]/Таблица8[[#This Row],[Всего]]/Таблица8[[#This Row],[Минимальный интервал движения, мин]]*60</f>
        <v>16.4375</v>
      </c>
    </row>
    <row r="80" ht="14.25">
      <c r="A80">
        <v>79</v>
      </c>
      <c r="B80" s="1">
        <v>82</v>
      </c>
      <c r="C80" t="s">
        <v>37</v>
      </c>
      <c r="D80" t="s">
        <v>261</v>
      </c>
      <c r="E80" t="s">
        <v>456</v>
      </c>
      <c r="F80">
        <v>14</v>
      </c>
      <c r="G80" t="s">
        <v>456</v>
      </c>
      <c r="H80" t="s">
        <v>456</v>
      </c>
      <c r="I80">
        <v>14</v>
      </c>
      <c r="J80">
        <v>9</v>
      </c>
      <c r="K80">
        <v>122</v>
      </c>
      <c r="L80">
        <v>35.5</v>
      </c>
      <c r="M80">
        <f>Таблица8[[#This Row],[Протяженность маршрута (туда и обратно), км]]/Таблица8[[#This Row],[Всего]]</f>
        <v>2.5357142857142856</v>
      </c>
      <c r="N80">
        <f>Таблица8[[#This Row],[Минимальный интервал движения, мин]]/60</f>
        <v>0.14999999999999999</v>
      </c>
      <c r="O80" s="4">
        <f>Таблица8[[#This Row],[Протяженность маршрута (туда и обратно), км]]/Таблица8[[#This Row],[Всего]]/Таблица8[[#This Row],[Минимальный интервал движения, мин]]*60</f>
        <v>16.904761904761905</v>
      </c>
    </row>
    <row r="81" ht="14.25">
      <c r="A81">
        <v>80</v>
      </c>
      <c r="B81" s="1">
        <v>83</v>
      </c>
      <c r="C81" t="s">
        <v>37</v>
      </c>
      <c r="D81" t="s">
        <v>107</v>
      </c>
      <c r="E81" t="s">
        <v>456</v>
      </c>
      <c r="F81" t="s">
        <v>456</v>
      </c>
      <c r="G81">
        <v>15</v>
      </c>
      <c r="H81" t="s">
        <v>456</v>
      </c>
      <c r="I81">
        <v>15</v>
      </c>
      <c r="J81">
        <v>9</v>
      </c>
      <c r="K81">
        <v>134</v>
      </c>
      <c r="L81">
        <v>30</v>
      </c>
      <c r="M81">
        <f>Таблица8[[#This Row],[Протяженность маршрута (туда и обратно), км]]/Таблица8[[#This Row],[Всего]]</f>
        <v>2</v>
      </c>
      <c r="N81">
        <f>Таблица8[[#This Row],[Минимальный интервал движения, мин]]/60</f>
        <v>0.14999999999999999</v>
      </c>
      <c r="O81" s="4">
        <f>Таблица8[[#This Row],[Протяженность маршрута (туда и обратно), км]]/Таблица8[[#This Row],[Всего]]/Таблица8[[#This Row],[Минимальный интервал движения, мин]]*60</f>
        <v>13.333333333333332</v>
      </c>
    </row>
    <row r="82" ht="14.25">
      <c r="A82">
        <v>81</v>
      </c>
      <c r="B82" s="1">
        <v>84</v>
      </c>
      <c r="C82" t="s">
        <v>37</v>
      </c>
      <c r="D82" t="s">
        <v>266</v>
      </c>
      <c r="E82" t="s">
        <v>456</v>
      </c>
      <c r="F82" t="s">
        <v>456</v>
      </c>
      <c r="G82">
        <v>6</v>
      </c>
      <c r="H82" t="s">
        <v>456</v>
      </c>
      <c r="I82">
        <v>6</v>
      </c>
      <c r="J82">
        <v>17</v>
      </c>
      <c r="K82">
        <v>104</v>
      </c>
      <c r="L82">
        <v>26.600000000000001</v>
      </c>
      <c r="M82">
        <f>Таблица8[[#This Row],[Протяженность маршрута (туда и обратно), км]]/Таблица8[[#This Row],[Всего]]</f>
        <v>4.4333333333333336</v>
      </c>
      <c r="N82">
        <f>Таблица8[[#This Row],[Минимальный интервал движения, мин]]/60</f>
        <v>0.28333333333333333</v>
      </c>
      <c r="O82" s="4">
        <f>Таблица8[[#This Row],[Протяженность маршрута (туда и обратно), км]]/Таблица8[[#This Row],[Всего]]/Таблица8[[#This Row],[Минимальный интервал движения, мин]]*60</f>
        <v>15.647058823529413</v>
      </c>
    </row>
    <row r="83" ht="14.25">
      <c r="A83">
        <v>82</v>
      </c>
      <c r="B83" s="1" t="s">
        <v>269</v>
      </c>
      <c r="C83" t="s">
        <v>37</v>
      </c>
      <c r="D83" t="s">
        <v>270</v>
      </c>
      <c r="E83" t="s">
        <v>456</v>
      </c>
      <c r="F83" t="s">
        <v>456</v>
      </c>
      <c r="G83">
        <v>7</v>
      </c>
      <c r="H83" t="s">
        <v>456</v>
      </c>
      <c r="I83">
        <v>7</v>
      </c>
      <c r="J83">
        <v>20</v>
      </c>
      <c r="K83">
        <v>142</v>
      </c>
      <c r="L83">
        <v>26.399999999999999</v>
      </c>
      <c r="M83">
        <f>Таблица8[[#This Row],[Протяженность маршрута (туда и обратно), км]]/Таблица8[[#This Row],[Всего]]</f>
        <v>3.7714285714285714</v>
      </c>
      <c r="N83">
        <f>Таблица8[[#This Row],[Минимальный интервал движения, мин]]/60</f>
        <v>0.33333333333333331</v>
      </c>
      <c r="O83" s="4">
        <f>Таблица8[[#This Row],[Протяженность маршрута (туда и обратно), км]]/Таблица8[[#This Row],[Всего]]/Таблица8[[#This Row],[Минимальный интервал движения, мин]]*60</f>
        <v>11.314285714285713</v>
      </c>
    </row>
    <row r="84" ht="14.25">
      <c r="A84">
        <v>83</v>
      </c>
      <c r="B84" s="1">
        <v>89</v>
      </c>
      <c r="C84" t="s">
        <v>37</v>
      </c>
      <c r="D84" t="s">
        <v>273</v>
      </c>
      <c r="E84" t="s">
        <v>456</v>
      </c>
      <c r="F84">
        <v>4</v>
      </c>
      <c r="G84" t="s">
        <v>456</v>
      </c>
      <c r="H84" t="s">
        <v>456</v>
      </c>
      <c r="I84">
        <v>4</v>
      </c>
      <c r="J84">
        <v>19</v>
      </c>
      <c r="K84">
        <v>76</v>
      </c>
      <c r="L84">
        <v>15</v>
      </c>
      <c r="M84">
        <f>Таблица8[[#This Row],[Протяженность маршрута (туда и обратно), км]]/Таблица8[[#This Row],[Всего]]</f>
        <v>3.75</v>
      </c>
      <c r="N84">
        <f>Таблица8[[#This Row],[Минимальный интервал движения, мин]]/60</f>
        <v>0.31666666666666665</v>
      </c>
      <c r="O84" s="4">
        <f>Таблица8[[#This Row],[Протяженность маршрута (туда и обратно), км]]/Таблица8[[#This Row],[Всего]]/Таблица8[[#This Row],[Минимальный интервал движения, мин]]*60</f>
        <v>11.842105263157896</v>
      </c>
    </row>
    <row r="85" ht="14.25">
      <c r="A85">
        <v>84</v>
      </c>
      <c r="B85" s="1">
        <v>90</v>
      </c>
      <c r="C85" t="s">
        <v>37</v>
      </c>
      <c r="D85" t="s">
        <v>107</v>
      </c>
      <c r="E85" t="s">
        <v>456</v>
      </c>
      <c r="F85" t="s">
        <v>456</v>
      </c>
      <c r="G85">
        <v>10</v>
      </c>
      <c r="H85" t="s">
        <v>456</v>
      </c>
      <c r="I85">
        <v>10</v>
      </c>
      <c r="J85">
        <v>15</v>
      </c>
      <c r="K85">
        <v>152</v>
      </c>
      <c r="L85">
        <v>29.899999999999999</v>
      </c>
      <c r="M85">
        <f>Таблица8[[#This Row],[Протяженность маршрута (туда и обратно), км]]/Таблица8[[#This Row],[Всего]]</f>
        <v>2.9899999999999998</v>
      </c>
      <c r="N85">
        <f>Таблица8[[#This Row],[Минимальный интервал движения, мин]]/60</f>
        <v>0.25</v>
      </c>
      <c r="O85" s="4">
        <f>Таблица8[[#This Row],[Протяженность маршрута (туда и обратно), км]]/Таблица8[[#This Row],[Всего]]/Таблица8[[#This Row],[Минимальный интервал движения, мин]]*60</f>
        <v>11.959999999999999</v>
      </c>
    </row>
    <row r="86" ht="14.25">
      <c r="A86">
        <v>85</v>
      </c>
      <c r="B86" s="1">
        <v>92</v>
      </c>
      <c r="C86" t="s">
        <v>37</v>
      </c>
      <c r="D86" t="s">
        <v>278</v>
      </c>
      <c r="E86" t="s">
        <v>456</v>
      </c>
      <c r="F86">
        <v>5</v>
      </c>
      <c r="G86">
        <v>5</v>
      </c>
      <c r="H86" t="s">
        <v>456</v>
      </c>
      <c r="I86">
        <v>10</v>
      </c>
      <c r="J86">
        <v>16</v>
      </c>
      <c r="K86">
        <v>162</v>
      </c>
      <c r="L86">
        <v>40</v>
      </c>
      <c r="M86">
        <f>Таблица8[[#This Row],[Протяженность маршрута (туда и обратно), км]]/Таблица8[[#This Row],[Всего]]</f>
        <v>4</v>
      </c>
      <c r="N86">
        <f>Таблица8[[#This Row],[Минимальный интервал движения, мин]]/60</f>
        <v>0.26666666666666666</v>
      </c>
      <c r="O86" s="4">
        <f>Таблица8[[#This Row],[Протяженность маршрута (туда и обратно), км]]/Таблица8[[#This Row],[Всего]]/Таблица8[[#This Row],[Минимальный интервал движения, мин]]*60</f>
        <v>15</v>
      </c>
    </row>
    <row r="87" ht="14.25">
      <c r="A87">
        <v>86</v>
      </c>
      <c r="B87" s="1" t="s">
        <v>30</v>
      </c>
      <c r="C87" t="s">
        <v>37</v>
      </c>
      <c r="D87" t="s">
        <v>281</v>
      </c>
      <c r="E87" t="s">
        <v>456</v>
      </c>
      <c r="F87">
        <v>2</v>
      </c>
      <c r="G87" t="s">
        <v>456</v>
      </c>
      <c r="H87" t="s">
        <v>456</v>
      </c>
      <c r="I87">
        <v>2</v>
      </c>
      <c r="J87">
        <v>67</v>
      </c>
      <c r="K87">
        <v>134</v>
      </c>
      <c r="L87">
        <v>34.5</v>
      </c>
      <c r="M87">
        <f>Таблица8[[#This Row],[Протяженность маршрута (туда и обратно), км]]/Таблица8[[#This Row],[Всего]]</f>
        <v>17.25</v>
      </c>
      <c r="N87">
        <f>Таблица8[[#This Row],[Минимальный интервал движения, мин]]/60</f>
        <v>1.1166666666666667</v>
      </c>
      <c r="O87" s="4">
        <f>Таблица8[[#This Row],[Протяженность маршрута (туда и обратно), км]]/Таблица8[[#This Row],[Всего]]/Таблица8[[#This Row],[Минимальный интервал движения, мин]]*60</f>
        <v>15.447761194029852</v>
      </c>
    </row>
    <row r="88" ht="14.25">
      <c r="A88">
        <v>87</v>
      </c>
      <c r="B88" s="1">
        <v>93</v>
      </c>
      <c r="C88" t="s">
        <v>37</v>
      </c>
      <c r="D88" t="s">
        <v>284</v>
      </c>
      <c r="E88" t="s">
        <v>456</v>
      </c>
      <c r="F88">
        <v>12</v>
      </c>
      <c r="G88" t="s">
        <v>456</v>
      </c>
      <c r="H88" t="s">
        <v>456</v>
      </c>
      <c r="I88">
        <v>12</v>
      </c>
      <c r="J88">
        <v>16</v>
      </c>
      <c r="K88">
        <v>187</v>
      </c>
      <c r="L88">
        <v>53.399999999999999</v>
      </c>
      <c r="M88">
        <f>Таблица8[[#This Row],[Протяженность маршрута (туда и обратно), км]]/Таблица8[[#This Row],[Всего]]</f>
        <v>4.4500000000000002</v>
      </c>
      <c r="N88">
        <f>Таблица8[[#This Row],[Минимальный интервал движения, мин]]/60</f>
        <v>0.26666666666666666</v>
      </c>
      <c r="O88" s="4">
        <f>Таблица8[[#This Row],[Протяженность маршрута (туда и обратно), км]]/Таблица8[[#This Row],[Всего]]/Таблица8[[#This Row],[Минимальный интервал движения, мин]]*60</f>
        <v>16.6875</v>
      </c>
    </row>
    <row r="89" ht="14.25">
      <c r="A89">
        <v>88</v>
      </c>
      <c r="B89" s="1">
        <v>94</v>
      </c>
      <c r="C89" t="s">
        <v>37</v>
      </c>
      <c r="D89" t="s">
        <v>287</v>
      </c>
      <c r="E89" t="s">
        <v>456</v>
      </c>
      <c r="F89" t="s">
        <v>456</v>
      </c>
      <c r="G89">
        <v>15</v>
      </c>
      <c r="H89" t="s">
        <v>456</v>
      </c>
      <c r="I89">
        <v>15</v>
      </c>
      <c r="J89">
        <v>14</v>
      </c>
      <c r="K89">
        <v>204</v>
      </c>
      <c r="L89">
        <v>52.299999999999997</v>
      </c>
      <c r="M89">
        <f>Таблица8[[#This Row],[Протяженность маршрута (туда и обратно), км]]/Таблица8[[#This Row],[Всего]]</f>
        <v>3.4866666666666664</v>
      </c>
      <c r="N89">
        <f>Таблица8[[#This Row],[Минимальный интервал движения, мин]]/60</f>
        <v>0.23333333333333334</v>
      </c>
      <c r="O89" s="4">
        <f>Таблица8[[#This Row],[Протяженность маршрута (туда и обратно), км]]/Таблица8[[#This Row],[Всего]]/Таблица8[[#This Row],[Минимальный интервал движения, мин]]*60</f>
        <v>14.942857142857141</v>
      </c>
    </row>
    <row r="90" ht="14.25">
      <c r="A90">
        <v>89</v>
      </c>
      <c r="B90" s="1">
        <v>96</v>
      </c>
      <c r="C90" t="s">
        <v>37</v>
      </c>
      <c r="D90" t="s">
        <v>287</v>
      </c>
      <c r="E90" t="s">
        <v>456</v>
      </c>
      <c r="F90" t="s">
        <v>456</v>
      </c>
      <c r="G90">
        <v>15</v>
      </c>
      <c r="H90" t="s">
        <v>456</v>
      </c>
      <c r="I90">
        <v>15</v>
      </c>
      <c r="J90">
        <v>13</v>
      </c>
      <c r="K90">
        <v>191</v>
      </c>
      <c r="L90">
        <v>53.700000000000003</v>
      </c>
      <c r="M90">
        <f>Таблица8[[#This Row],[Протяженность маршрута (туда и обратно), км]]/Таблица8[[#This Row],[Всего]]</f>
        <v>3.5800000000000001</v>
      </c>
      <c r="N90">
        <f>Таблица8[[#This Row],[Минимальный интервал движения, мин]]/60</f>
        <v>0.21666666666666667</v>
      </c>
      <c r="O90" s="4">
        <f>Таблица8[[#This Row],[Протяженность маршрута (туда и обратно), км]]/Таблица8[[#This Row],[Всего]]/Таблица8[[#This Row],[Минимальный интервал движения, мин]]*60</f>
        <v>16.523076923076925</v>
      </c>
    </row>
    <row r="91" ht="14.25">
      <c r="A91">
        <v>90</v>
      </c>
      <c r="B91" s="1">
        <v>98</v>
      </c>
      <c r="C91" t="s">
        <v>37</v>
      </c>
      <c r="D91" t="s">
        <v>292</v>
      </c>
      <c r="E91" t="s">
        <v>456</v>
      </c>
      <c r="F91" t="s">
        <v>456</v>
      </c>
      <c r="G91">
        <v>15</v>
      </c>
      <c r="H91" t="s">
        <v>456</v>
      </c>
      <c r="I91">
        <v>15</v>
      </c>
      <c r="J91">
        <v>10</v>
      </c>
      <c r="K91">
        <v>157</v>
      </c>
      <c r="L91">
        <v>37.700000000000003</v>
      </c>
      <c r="M91">
        <f>Таблица8[[#This Row],[Протяженность маршрута (туда и обратно), км]]/Таблица8[[#This Row],[Всего]]</f>
        <v>2.5133333333333336</v>
      </c>
      <c r="N91">
        <f>Таблица8[[#This Row],[Минимальный интервал движения, мин]]/60</f>
        <v>0.16666666666666666</v>
      </c>
      <c r="O91" s="4">
        <f>Таблица8[[#This Row],[Протяженность маршрута (туда и обратно), км]]/Таблица8[[#This Row],[Всего]]/Таблица8[[#This Row],[Минимальный интервал движения, мин]]*60</f>
        <v>15.080000000000002</v>
      </c>
    </row>
    <row r="92" ht="14.25">
      <c r="A92">
        <v>91</v>
      </c>
      <c r="B92" s="1">
        <v>99</v>
      </c>
      <c r="C92" t="s">
        <v>37</v>
      </c>
      <c r="D92" t="s">
        <v>295</v>
      </c>
      <c r="E92" t="s">
        <v>456</v>
      </c>
      <c r="F92" t="s">
        <v>456</v>
      </c>
      <c r="G92">
        <v>6</v>
      </c>
      <c r="H92" t="s">
        <v>456</v>
      </c>
      <c r="I92">
        <v>6</v>
      </c>
      <c r="J92">
        <v>17</v>
      </c>
      <c r="K92">
        <v>102</v>
      </c>
      <c r="L92">
        <v>24.600000000000001</v>
      </c>
      <c r="M92">
        <f>Таблица8[[#This Row],[Протяженность маршрута (туда и обратно), км]]/Таблица8[[#This Row],[Всего]]</f>
        <v>4.1000000000000005</v>
      </c>
      <c r="N92">
        <f>Таблица8[[#This Row],[Минимальный интервал движения, мин]]/60</f>
        <v>0.28333333333333333</v>
      </c>
      <c r="O92" s="4">
        <f>Таблица8[[#This Row],[Протяженность маршрута (туда и обратно), км]]/Таблица8[[#This Row],[Всего]]/Таблица8[[#This Row],[Минимальный интервал движения, мин]]*60</f>
        <v>14.47058823529412</v>
      </c>
    </row>
    <row r="93" ht="14.25">
      <c r="A93">
        <v>92</v>
      </c>
      <c r="B93" s="1">
        <v>1</v>
      </c>
      <c r="C93" t="s">
        <v>298</v>
      </c>
      <c r="D93" t="s">
        <v>299</v>
      </c>
      <c r="E93" t="s">
        <v>456</v>
      </c>
      <c r="F93" t="s">
        <v>456</v>
      </c>
      <c r="G93">
        <v>7</v>
      </c>
      <c r="H93" t="s">
        <v>456</v>
      </c>
      <c r="I93">
        <v>7</v>
      </c>
      <c r="J93">
        <v>13</v>
      </c>
      <c r="K93">
        <v>90</v>
      </c>
      <c r="L93">
        <v>15.199999999999999</v>
      </c>
      <c r="M93">
        <f>Таблица8[[#This Row],[Протяженность маршрута (туда и обратно), км]]/Таблица8[[#This Row],[Всего]]</f>
        <v>2.1714285714285713</v>
      </c>
      <c r="N93">
        <f>Таблица8[[#This Row],[Минимальный интервал движения, мин]]/60</f>
        <v>0.21666666666666667</v>
      </c>
      <c r="O93" s="4">
        <f>Таблица8[[#This Row],[Протяженность маршрута (туда и обратно), км]]/Таблица8[[#This Row],[Всего]]/Таблица8[[#This Row],[Минимальный интервал движения, мин]]*60</f>
        <v>10.021978021978022</v>
      </c>
    </row>
    <row r="94" ht="14.25">
      <c r="A94">
        <v>93</v>
      </c>
      <c r="B94" s="1">
        <v>4</v>
      </c>
      <c r="C94" t="s">
        <v>298</v>
      </c>
      <c r="D94" t="s">
        <v>302</v>
      </c>
      <c r="E94" t="s">
        <v>456</v>
      </c>
      <c r="F94" t="s">
        <v>456</v>
      </c>
      <c r="G94">
        <v>2</v>
      </c>
      <c r="H94" t="s">
        <v>456</v>
      </c>
      <c r="I94">
        <v>2</v>
      </c>
      <c r="J94">
        <v>49</v>
      </c>
      <c r="K94">
        <v>98</v>
      </c>
      <c r="L94">
        <v>18.5</v>
      </c>
      <c r="M94">
        <f>Таблица8[[#This Row],[Протяженность маршрута (туда и обратно), км]]/Таблица8[[#This Row],[Всего]]</f>
        <v>9.25</v>
      </c>
      <c r="N94">
        <f>Таблица8[[#This Row],[Минимальный интервал движения, мин]]/60</f>
        <v>0.81666666666666665</v>
      </c>
      <c r="O94" s="4">
        <f>Таблица8[[#This Row],[Протяженность маршрута (туда и обратно), км]]/Таблица8[[#This Row],[Всего]]/Таблица8[[#This Row],[Минимальный интервал движения, мин]]*60</f>
        <v>11.326530612244897</v>
      </c>
    </row>
    <row r="95" ht="14.25">
      <c r="A95">
        <v>94</v>
      </c>
      <c r="B95" s="1">
        <v>1</v>
      </c>
      <c r="C95" t="s">
        <v>305</v>
      </c>
      <c r="D95" t="s">
        <v>306</v>
      </c>
      <c r="E95" t="s">
        <v>456</v>
      </c>
      <c r="F95" t="s">
        <v>456</v>
      </c>
      <c r="G95">
        <v>4</v>
      </c>
      <c r="H95" t="s">
        <v>456</v>
      </c>
      <c r="I95">
        <v>4</v>
      </c>
      <c r="J95">
        <v>21</v>
      </c>
      <c r="K95">
        <v>83</v>
      </c>
      <c r="L95">
        <v>18.899999999999999</v>
      </c>
      <c r="M95">
        <f>Таблица8[[#This Row],[Протяженность маршрута (туда и обратно), км]]/Таблица8[[#This Row],[Всего]]</f>
        <v>4.7249999999999996</v>
      </c>
      <c r="N95">
        <f>Таблица8[[#This Row],[Минимальный интервал движения, мин]]/60</f>
        <v>0.34999999999999998</v>
      </c>
      <c r="O95" s="4">
        <f>Таблица8[[#This Row],[Протяженность маршрута (туда и обратно), км]]/Таблица8[[#This Row],[Всего]]/Таблица8[[#This Row],[Минимальный интервал движения, мин]]*60</f>
        <v>13.499999999999998</v>
      </c>
    </row>
    <row r="96" ht="14.25">
      <c r="A96">
        <v>95</v>
      </c>
      <c r="B96" s="1">
        <v>2</v>
      </c>
      <c r="C96" t="s">
        <v>305</v>
      </c>
      <c r="D96" t="s">
        <v>309</v>
      </c>
      <c r="G96">
        <v>9</v>
      </c>
      <c r="I96">
        <v>9</v>
      </c>
      <c r="J96">
        <v>8</v>
      </c>
      <c r="K96">
        <v>69</v>
      </c>
      <c r="L96">
        <v>14.1</v>
      </c>
      <c r="M96">
        <f>Таблица8[[#This Row],[Протяженность маршрута (туда и обратно), км]]/Таблица8[[#This Row],[Всего]]</f>
        <v>1.5666666666666667</v>
      </c>
      <c r="N96">
        <f>Таблица8[[#This Row],[Минимальный интервал движения, мин]]/60</f>
        <v>0.13333333333333333</v>
      </c>
      <c r="O96" s="4">
        <f>Таблица8[[#This Row],[Протяженность маршрута (туда и обратно), км]]/Таблица8[[#This Row],[Всего]]/Таблица8[[#This Row],[Минимальный интервал движения, мин]]*60</f>
        <v>11.75</v>
      </c>
    </row>
    <row r="97" ht="14.25">
      <c r="A97">
        <v>96</v>
      </c>
      <c r="B97" s="1">
        <v>5</v>
      </c>
      <c r="C97" t="s">
        <v>305</v>
      </c>
      <c r="D97" t="s">
        <v>339</v>
      </c>
      <c r="G97">
        <v>4</v>
      </c>
      <c r="I97">
        <v>4</v>
      </c>
      <c r="J97">
        <v>20</v>
      </c>
      <c r="K97">
        <v>79</v>
      </c>
      <c r="L97">
        <v>17.100000000000001</v>
      </c>
      <c r="M97">
        <f>Таблица8[[#This Row],[Протяженность маршрута (туда и обратно), км]]/Таблица8[[#This Row],[Всего]]</f>
        <v>4.2750000000000004</v>
      </c>
      <c r="N97">
        <f>Таблица8[[#This Row],[Минимальный интервал движения, мин]]/60</f>
        <v>0.33333333333333331</v>
      </c>
      <c r="O97" s="4">
        <f>Таблица8[[#This Row],[Протяженность маршрута (туда и обратно), км]]/Таблица8[[#This Row],[Всего]]/Таблица8[[#This Row],[Минимальный интервал движения, мин]]*60</f>
        <v>12.825000000000001</v>
      </c>
    </row>
    <row r="98" ht="14.25">
      <c r="A98">
        <v>97</v>
      </c>
      <c r="B98" s="1">
        <v>6</v>
      </c>
      <c r="C98" t="s">
        <v>305</v>
      </c>
      <c r="D98" t="s">
        <v>315</v>
      </c>
      <c r="G98">
        <v>8</v>
      </c>
      <c r="I98">
        <v>8</v>
      </c>
      <c r="J98">
        <v>12</v>
      </c>
      <c r="K98">
        <v>97</v>
      </c>
      <c r="L98">
        <v>19.600000000000001</v>
      </c>
      <c r="M98">
        <f>Таблица8[[#This Row],[Протяженность маршрута (туда и обратно), км]]/Таблица8[[#This Row],[Всего]]</f>
        <v>2.4500000000000002</v>
      </c>
      <c r="N98">
        <f>Таблица8[[#This Row],[Минимальный интервал движения, мин]]/60</f>
        <v>0.20000000000000001</v>
      </c>
      <c r="O98" s="4">
        <f>Таблица8[[#This Row],[Протяженность маршрута (туда и обратно), км]]/Таблица8[[#This Row],[Всего]]/Таблица8[[#This Row],[Минимальный интервал движения, мин]]*60</f>
        <v>12.250000000000002</v>
      </c>
    </row>
    <row r="99" ht="14.25">
      <c r="A99">
        <v>98</v>
      </c>
      <c r="B99" s="1">
        <v>8</v>
      </c>
      <c r="C99" t="s">
        <v>305</v>
      </c>
      <c r="D99" t="s">
        <v>318</v>
      </c>
      <c r="G99">
        <v>2</v>
      </c>
      <c r="I99">
        <v>2</v>
      </c>
      <c r="J99">
        <v>37</v>
      </c>
      <c r="K99">
        <v>73</v>
      </c>
      <c r="L99">
        <v>18.300000000000001</v>
      </c>
      <c r="M99">
        <f>Таблица8[[#This Row],[Протяженность маршрута (туда и обратно), км]]/Таблица8[[#This Row],[Всего]]</f>
        <v>9.1500000000000004</v>
      </c>
      <c r="N99">
        <f>Таблица8[[#This Row],[Минимальный интервал движения, мин]]/60</f>
        <v>0.6166666666666667</v>
      </c>
      <c r="O99" s="4">
        <f>Таблица8[[#This Row],[Протяженность маршрута (туда и обратно), км]]/Таблица8[[#This Row],[Всего]]/Таблица8[[#This Row],[Минимальный интервал движения, мин]]*60</f>
        <v>14.837837837837839</v>
      </c>
    </row>
    <row r="100" ht="14.25">
      <c r="A100">
        <v>99</v>
      </c>
      <c r="B100" s="1">
        <v>9</v>
      </c>
      <c r="C100" t="s">
        <v>305</v>
      </c>
      <c r="D100" t="s">
        <v>321</v>
      </c>
      <c r="G100">
        <v>8</v>
      </c>
      <c r="I100">
        <v>8</v>
      </c>
      <c r="J100">
        <v>11</v>
      </c>
      <c r="K100">
        <v>90</v>
      </c>
      <c r="L100">
        <v>23.5</v>
      </c>
      <c r="M100">
        <f>Таблица8[[#This Row],[Протяженность маршрута (туда и обратно), км]]/Таблица8[[#This Row],[Всего]]</f>
        <v>2.9375</v>
      </c>
      <c r="N100">
        <f>Таблица8[[#This Row],[Минимальный интервал движения, мин]]/60</f>
        <v>0.18333333333333332</v>
      </c>
      <c r="O100" s="4">
        <f>Таблица8[[#This Row],[Протяженность маршрута (туда и обратно), км]]/Таблица8[[#This Row],[Всего]]/Таблица8[[#This Row],[Минимальный интервал движения, мин]]*60</f>
        <v>16.022727272727273</v>
      </c>
    </row>
    <row r="101" ht="14.25">
      <c r="A101">
        <v>100</v>
      </c>
      <c r="B101" s="1">
        <v>10</v>
      </c>
      <c r="C101" t="s">
        <v>305</v>
      </c>
      <c r="D101" t="s">
        <v>324</v>
      </c>
      <c r="G101">
        <v>4</v>
      </c>
      <c r="I101">
        <v>4</v>
      </c>
      <c r="J101">
        <v>15</v>
      </c>
      <c r="K101">
        <v>63</v>
      </c>
      <c r="L101">
        <v>15.5</v>
      </c>
      <c r="M101">
        <f>Таблица8[[#This Row],[Протяженность маршрута (туда и обратно), км]]/Таблица8[[#This Row],[Всего]]</f>
        <v>3.875</v>
      </c>
      <c r="N101">
        <f>Таблица8[[#This Row],[Минимальный интервал движения, мин]]/60</f>
        <v>0.25</v>
      </c>
      <c r="O101" s="4">
        <f>Таблица8[[#This Row],[Протяженность маршрута (туда и обратно), км]]/Таблица8[[#This Row],[Всего]]/Таблица8[[#This Row],[Минимальный интервал движения, мин]]*60</f>
        <v>15.500000000000002</v>
      </c>
    </row>
    <row r="102" ht="14.25">
      <c r="A102">
        <v>101</v>
      </c>
      <c r="B102" s="1">
        <v>12</v>
      </c>
      <c r="C102" t="s">
        <v>305</v>
      </c>
      <c r="D102" t="s">
        <v>327</v>
      </c>
      <c r="G102">
        <v>2</v>
      </c>
      <c r="I102">
        <v>2</v>
      </c>
      <c r="J102">
        <v>36</v>
      </c>
      <c r="K102">
        <v>73</v>
      </c>
      <c r="L102">
        <v>18.600000000000001</v>
      </c>
      <c r="M102">
        <f>Таблица8[[#This Row],[Протяженность маршрута (туда и обратно), км]]/Таблица8[[#This Row],[Всего]]</f>
        <v>9.3000000000000007</v>
      </c>
      <c r="N102">
        <f>Таблица8[[#This Row],[Минимальный интервал движения, мин]]/60</f>
        <v>0.59999999999999998</v>
      </c>
      <c r="O102" s="4">
        <f>Таблица8[[#This Row],[Протяженность маршрута (туда и обратно), км]]/Таблица8[[#This Row],[Всего]]/Таблица8[[#This Row],[Минимальный интервал движения, мин]]*60</f>
        <v>15.500000000000002</v>
      </c>
    </row>
    <row r="103" ht="14.25">
      <c r="A103">
        <v>102</v>
      </c>
      <c r="B103" s="1">
        <v>17</v>
      </c>
      <c r="C103" t="s">
        <v>305</v>
      </c>
      <c r="D103" t="s">
        <v>330</v>
      </c>
      <c r="G103">
        <v>8</v>
      </c>
      <c r="I103">
        <v>8</v>
      </c>
      <c r="J103">
        <v>11</v>
      </c>
      <c r="K103">
        <v>88</v>
      </c>
      <c r="L103">
        <v>20.100000000000001</v>
      </c>
      <c r="M103">
        <f>Таблица8[[#This Row],[Протяженность маршрута (туда и обратно), км]]/Таблица8[[#This Row],[Всего]]</f>
        <v>2.5125000000000002</v>
      </c>
      <c r="N103">
        <f>Таблица8[[#This Row],[Минимальный интервал движения, мин]]/60</f>
        <v>0.18333333333333332</v>
      </c>
      <c r="O103" s="4">
        <f>Таблица8[[#This Row],[Протяженность маршрута (туда и обратно), км]]/Таблица8[[#This Row],[Всего]]/Таблица8[[#This Row],[Минимальный интервал движения, мин]]*60</f>
        <v>13.704545454545455</v>
      </c>
    </row>
    <row r="104" ht="14.25">
      <c r="A104">
        <v>103</v>
      </c>
      <c r="B104" s="1">
        <v>22</v>
      </c>
      <c r="C104" t="s">
        <v>305</v>
      </c>
      <c r="D104" t="s">
        <v>333</v>
      </c>
      <c r="E104" t="s">
        <v>456</v>
      </c>
      <c r="F104" t="s">
        <v>456</v>
      </c>
      <c r="G104">
        <v>10</v>
      </c>
      <c r="H104" t="s">
        <v>456</v>
      </c>
      <c r="I104">
        <v>10</v>
      </c>
      <c r="J104">
        <v>10</v>
      </c>
      <c r="K104">
        <v>96</v>
      </c>
      <c r="L104">
        <v>23</v>
      </c>
      <c r="M104">
        <f>Таблица8[[#This Row],[Протяженность маршрута (туда и обратно), км]]/Таблица8[[#This Row],[Всего]]</f>
        <v>2.2999999999999998</v>
      </c>
      <c r="N104">
        <f>Таблица8[[#This Row],[Минимальный интервал движения, мин]]/60</f>
        <v>0.16666666666666666</v>
      </c>
      <c r="O104" s="4">
        <f>Таблица8[[#This Row],[Протяженность маршрута (туда и обратно), км]]/Таблица8[[#This Row],[Всего]]/Таблица8[[#This Row],[Минимальный интервал движения, мин]]*60</f>
        <v>13.799999999999999</v>
      </c>
    </row>
    <row r="105" ht="14.25">
      <c r="C105" s="3"/>
    </row>
    <row r="106" ht="14.25">
      <c r="B106" s="1"/>
      <c r="C106" s="3"/>
    </row>
    <row r="107" ht="14.25">
      <c r="B107" s="1"/>
      <c r="C107" s="3"/>
    </row>
    <row r="108" ht="14.25">
      <c r="B108" s="1"/>
      <c r="C108" s="3"/>
    </row>
    <row r="109" ht="14.25">
      <c r="C109" s="3"/>
    </row>
    <row r="110" ht="14.25">
      <c r="B110" s="1"/>
      <c r="C110" s="3"/>
    </row>
    <row r="111" ht="14.25">
      <c r="B111" s="1"/>
      <c r="C111" s="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style="0" width="11.140625"/>
    <col bestFit="1" min="4" max="4" width="60.421875"/>
    <col bestFit="1" min="10" max="10" width="40.00390625"/>
    <col bestFit="1" min="11" max="11" width="31.7109375"/>
  </cols>
  <sheetData>
    <row r="1" ht="14.25">
      <c r="A1" s="6" t="s">
        <v>31</v>
      </c>
      <c r="B1" s="7" t="s">
        <v>0</v>
      </c>
      <c r="C1" t="s">
        <v>32</v>
      </c>
      <c r="D1" s="8" t="s">
        <v>33</v>
      </c>
      <c r="E1" s="8" t="s">
        <v>446</v>
      </c>
      <c r="F1" s="8" t="s">
        <v>447</v>
      </c>
      <c r="G1" s="8" t="s">
        <v>448</v>
      </c>
      <c r="H1" s="8" t="s">
        <v>449</v>
      </c>
      <c r="I1" s="8" t="s">
        <v>450</v>
      </c>
      <c r="J1" s="8" t="s">
        <v>451</v>
      </c>
      <c r="K1" s="9" t="s">
        <v>452</v>
      </c>
    </row>
    <row r="2" ht="14.25">
      <c r="A2">
        <v>1</v>
      </c>
      <c r="B2" s="1">
        <v>1</v>
      </c>
      <c r="C2" t="s">
        <v>37</v>
      </c>
      <c r="D2" t="s">
        <v>38</v>
      </c>
      <c r="E2" t="s">
        <v>456</v>
      </c>
      <c r="F2" t="s">
        <v>456</v>
      </c>
      <c r="G2">
        <v>10</v>
      </c>
      <c r="H2" t="s">
        <v>456</v>
      </c>
      <c r="I2">
        <v>10</v>
      </c>
      <c r="J2">
        <v>17</v>
      </c>
      <c r="K2">
        <v>166</v>
      </c>
    </row>
    <row r="3" ht="14.25">
      <c r="A3">
        <v>2</v>
      </c>
      <c r="B3" s="1" t="s">
        <v>14</v>
      </c>
      <c r="C3" t="s">
        <v>37</v>
      </c>
      <c r="D3" t="s">
        <v>41</v>
      </c>
      <c r="E3" t="s">
        <v>456</v>
      </c>
      <c r="F3" t="s">
        <v>456</v>
      </c>
      <c r="G3">
        <v>3</v>
      </c>
      <c r="H3" t="s">
        <v>456</v>
      </c>
      <c r="I3">
        <v>3</v>
      </c>
      <c r="J3">
        <v>48</v>
      </c>
      <c r="K3">
        <v>143</v>
      </c>
    </row>
    <row r="4" ht="14.25">
      <c r="A4">
        <v>3</v>
      </c>
      <c r="B4" s="1">
        <v>2</v>
      </c>
      <c r="C4" t="s">
        <v>37</v>
      </c>
      <c r="D4" t="s">
        <v>44</v>
      </c>
      <c r="E4" t="s">
        <v>456</v>
      </c>
      <c r="F4">
        <v>2</v>
      </c>
      <c r="G4" t="s">
        <v>456</v>
      </c>
      <c r="H4" t="s">
        <v>456</v>
      </c>
      <c r="I4">
        <v>2</v>
      </c>
      <c r="J4">
        <v>50</v>
      </c>
      <c r="K4">
        <v>99</v>
      </c>
    </row>
    <row r="5" ht="14.25">
      <c r="A5">
        <v>4</v>
      </c>
      <c r="B5" s="1">
        <v>3</v>
      </c>
      <c r="C5" t="s">
        <v>37</v>
      </c>
      <c r="D5" t="s">
        <v>47</v>
      </c>
      <c r="E5" t="s">
        <v>456</v>
      </c>
      <c r="F5" t="s">
        <v>456</v>
      </c>
      <c r="G5">
        <v>15</v>
      </c>
      <c r="H5" t="s">
        <v>456</v>
      </c>
      <c r="I5">
        <v>15</v>
      </c>
      <c r="J5">
        <v>8</v>
      </c>
      <c r="K5">
        <v>121</v>
      </c>
    </row>
    <row r="6" ht="14.25">
      <c r="A6">
        <v>5</v>
      </c>
      <c r="B6" s="1" t="s">
        <v>16</v>
      </c>
      <c r="C6" t="s">
        <v>37</v>
      </c>
      <c r="D6" t="s">
        <v>50</v>
      </c>
      <c r="E6" t="s">
        <v>456</v>
      </c>
      <c r="F6" t="s">
        <v>456</v>
      </c>
      <c r="G6">
        <v>12</v>
      </c>
      <c r="H6" t="s">
        <v>456</v>
      </c>
      <c r="I6">
        <v>12</v>
      </c>
      <c r="J6">
        <v>13</v>
      </c>
      <c r="K6">
        <v>153</v>
      </c>
    </row>
    <row r="7" ht="14.25">
      <c r="A7">
        <v>6</v>
      </c>
      <c r="B7" s="1">
        <v>4</v>
      </c>
      <c r="C7" t="s">
        <v>37</v>
      </c>
      <c r="D7" t="s">
        <v>53</v>
      </c>
      <c r="E7" t="s">
        <v>456</v>
      </c>
      <c r="F7" t="s">
        <v>456</v>
      </c>
      <c r="G7">
        <v>15</v>
      </c>
      <c r="H7" t="s">
        <v>456</v>
      </c>
      <c r="I7">
        <v>15</v>
      </c>
      <c r="J7">
        <v>5</v>
      </c>
      <c r="K7">
        <v>72</v>
      </c>
    </row>
    <row r="8" ht="14.25">
      <c r="A8">
        <v>7</v>
      </c>
      <c r="B8" s="1">
        <v>6</v>
      </c>
      <c r="C8" t="s">
        <v>37</v>
      </c>
      <c r="D8" t="s">
        <v>56</v>
      </c>
      <c r="E8" t="s">
        <v>456</v>
      </c>
      <c r="F8" t="s">
        <v>456</v>
      </c>
      <c r="G8">
        <v>6</v>
      </c>
      <c r="H8" t="s">
        <v>456</v>
      </c>
      <c r="I8">
        <v>6</v>
      </c>
      <c r="J8">
        <v>20</v>
      </c>
      <c r="K8">
        <v>120</v>
      </c>
    </row>
    <row r="9" ht="14.25">
      <c r="A9">
        <v>8</v>
      </c>
      <c r="B9" s="1" t="s">
        <v>18</v>
      </c>
      <c r="C9" t="s">
        <v>37</v>
      </c>
      <c r="D9" t="s">
        <v>56</v>
      </c>
      <c r="E9" t="s">
        <v>456</v>
      </c>
      <c r="F9" t="s">
        <v>456</v>
      </c>
      <c r="G9">
        <v>6</v>
      </c>
      <c r="H9" t="s">
        <v>456</v>
      </c>
      <c r="I9">
        <v>6</v>
      </c>
      <c r="J9">
        <v>21</v>
      </c>
      <c r="K9">
        <v>128</v>
      </c>
    </row>
    <row r="10" ht="14.25">
      <c r="A10">
        <v>9</v>
      </c>
      <c r="B10" s="1">
        <v>7</v>
      </c>
      <c r="C10" t="s">
        <v>37</v>
      </c>
      <c r="D10" t="s">
        <v>61</v>
      </c>
      <c r="E10" t="s">
        <v>456</v>
      </c>
      <c r="F10" t="s">
        <v>456</v>
      </c>
      <c r="G10">
        <v>10</v>
      </c>
      <c r="H10" t="s">
        <v>456</v>
      </c>
      <c r="I10">
        <v>10</v>
      </c>
      <c r="J10">
        <v>15</v>
      </c>
      <c r="K10">
        <v>145</v>
      </c>
    </row>
    <row r="11" ht="14.25">
      <c r="A11">
        <v>10</v>
      </c>
      <c r="B11" s="1">
        <v>8</v>
      </c>
      <c r="C11" t="s">
        <v>37</v>
      </c>
      <c r="D11" t="s">
        <v>64</v>
      </c>
      <c r="E11" t="s">
        <v>456</v>
      </c>
      <c r="F11" t="s">
        <v>456</v>
      </c>
      <c r="G11">
        <v>4</v>
      </c>
      <c r="H11" t="s">
        <v>456</v>
      </c>
      <c r="I11">
        <v>4</v>
      </c>
      <c r="J11">
        <v>26</v>
      </c>
      <c r="K11">
        <v>102</v>
      </c>
    </row>
    <row r="12" ht="14.25">
      <c r="A12">
        <v>11</v>
      </c>
      <c r="B12" s="1">
        <v>10</v>
      </c>
      <c r="C12" t="s">
        <v>37</v>
      </c>
      <c r="D12" t="s">
        <v>67</v>
      </c>
      <c r="E12" t="s">
        <v>456</v>
      </c>
      <c r="F12" t="s">
        <v>456</v>
      </c>
      <c r="G12">
        <v>7</v>
      </c>
      <c r="H12" t="s">
        <v>456</v>
      </c>
      <c r="I12">
        <v>7</v>
      </c>
      <c r="J12">
        <v>26</v>
      </c>
      <c r="K12">
        <v>181</v>
      </c>
    </row>
    <row r="13" ht="14.25">
      <c r="A13">
        <v>12</v>
      </c>
      <c r="B13" s="1">
        <v>11</v>
      </c>
      <c r="C13" t="s">
        <v>37</v>
      </c>
      <c r="D13" t="s">
        <v>70</v>
      </c>
      <c r="E13" t="s">
        <v>456</v>
      </c>
      <c r="F13">
        <v>1</v>
      </c>
      <c r="G13" t="s">
        <v>456</v>
      </c>
      <c r="H13" t="s">
        <v>456</v>
      </c>
      <c r="I13">
        <v>1</v>
      </c>
      <c r="J13">
        <v>35</v>
      </c>
      <c r="K13">
        <v>35</v>
      </c>
    </row>
    <row r="14" ht="14.25">
      <c r="A14">
        <v>13</v>
      </c>
      <c r="B14" s="1">
        <v>12</v>
      </c>
      <c r="C14" t="s">
        <v>37</v>
      </c>
      <c r="D14" t="s">
        <v>73</v>
      </c>
      <c r="E14" t="s">
        <v>456</v>
      </c>
      <c r="F14">
        <v>3</v>
      </c>
      <c r="G14" t="s">
        <v>456</v>
      </c>
      <c r="H14" t="s">
        <v>456</v>
      </c>
      <c r="I14">
        <v>3</v>
      </c>
      <c r="J14">
        <v>16</v>
      </c>
      <c r="K14">
        <v>49</v>
      </c>
    </row>
    <row r="15" ht="14.25">
      <c r="A15">
        <v>14</v>
      </c>
      <c r="B15" s="1">
        <v>13</v>
      </c>
      <c r="C15" t="s">
        <v>37</v>
      </c>
      <c r="D15" t="s">
        <v>76</v>
      </c>
      <c r="E15" t="s">
        <v>456</v>
      </c>
      <c r="F15">
        <v>10</v>
      </c>
      <c r="G15" t="s">
        <v>456</v>
      </c>
      <c r="H15" t="s">
        <v>456</v>
      </c>
      <c r="I15">
        <v>10</v>
      </c>
      <c r="J15">
        <v>15</v>
      </c>
      <c r="K15">
        <v>147</v>
      </c>
    </row>
    <row r="16" ht="14.25">
      <c r="A16">
        <v>15</v>
      </c>
      <c r="B16" s="1">
        <v>15</v>
      </c>
      <c r="C16" t="s">
        <v>37</v>
      </c>
      <c r="D16" t="s">
        <v>79</v>
      </c>
      <c r="E16">
        <v>2</v>
      </c>
      <c r="F16">
        <v>2</v>
      </c>
      <c r="G16" t="s">
        <v>456</v>
      </c>
      <c r="H16" t="s">
        <v>456</v>
      </c>
      <c r="I16">
        <v>4</v>
      </c>
      <c r="J16">
        <v>17</v>
      </c>
      <c r="K16">
        <v>68</v>
      </c>
    </row>
    <row r="17" ht="14.25">
      <c r="A17">
        <v>16</v>
      </c>
      <c r="B17" s="1">
        <v>16</v>
      </c>
      <c r="C17" t="s">
        <v>37</v>
      </c>
      <c r="D17" t="s">
        <v>82</v>
      </c>
      <c r="E17" t="s">
        <v>456</v>
      </c>
      <c r="F17" t="s">
        <v>456</v>
      </c>
      <c r="G17">
        <v>9</v>
      </c>
      <c r="H17" t="s">
        <v>456</v>
      </c>
      <c r="I17">
        <v>9</v>
      </c>
      <c r="J17">
        <v>7</v>
      </c>
      <c r="K17">
        <v>64</v>
      </c>
    </row>
    <row r="18" ht="14.25">
      <c r="A18">
        <v>17</v>
      </c>
      <c r="B18" s="1" t="s">
        <v>19</v>
      </c>
      <c r="C18" t="s">
        <v>37</v>
      </c>
      <c r="D18" t="s">
        <v>85</v>
      </c>
      <c r="E18" t="s">
        <v>456</v>
      </c>
      <c r="F18" t="s">
        <v>456</v>
      </c>
      <c r="G18">
        <v>6</v>
      </c>
      <c r="H18" t="s">
        <v>456</v>
      </c>
      <c r="I18">
        <v>6</v>
      </c>
      <c r="J18">
        <v>26</v>
      </c>
      <c r="K18">
        <v>158</v>
      </c>
    </row>
    <row r="19" ht="14.25">
      <c r="A19">
        <v>18</v>
      </c>
      <c r="B19" s="1" t="s">
        <v>88</v>
      </c>
      <c r="C19" t="s">
        <v>37</v>
      </c>
      <c r="D19" t="s">
        <v>89</v>
      </c>
      <c r="E19" t="s">
        <v>456</v>
      </c>
      <c r="F19" t="s">
        <v>456</v>
      </c>
      <c r="G19">
        <v>9</v>
      </c>
      <c r="H19" t="s">
        <v>456</v>
      </c>
      <c r="I19">
        <v>9</v>
      </c>
      <c r="J19">
        <v>16</v>
      </c>
      <c r="K19">
        <v>143</v>
      </c>
    </row>
    <row r="20" ht="14.25">
      <c r="A20">
        <v>19</v>
      </c>
      <c r="B20" s="1">
        <v>18</v>
      </c>
      <c r="C20" t="s">
        <v>37</v>
      </c>
      <c r="D20" t="s">
        <v>92</v>
      </c>
      <c r="E20" t="s">
        <v>456</v>
      </c>
      <c r="F20" t="s">
        <v>456</v>
      </c>
      <c r="G20">
        <v>17</v>
      </c>
      <c r="H20" t="s">
        <v>456</v>
      </c>
      <c r="I20">
        <v>17</v>
      </c>
      <c r="J20">
        <v>11</v>
      </c>
      <c r="K20">
        <v>195</v>
      </c>
    </row>
    <row r="21" ht="14.25">
      <c r="A21">
        <v>20</v>
      </c>
      <c r="B21" s="1" t="s">
        <v>22</v>
      </c>
      <c r="C21" t="s">
        <v>37</v>
      </c>
      <c r="D21" t="s">
        <v>95</v>
      </c>
      <c r="E21" t="s">
        <v>456</v>
      </c>
      <c r="F21" t="s">
        <v>456</v>
      </c>
      <c r="G21">
        <v>10</v>
      </c>
      <c r="H21" t="s">
        <v>456</v>
      </c>
      <c r="I21">
        <v>10</v>
      </c>
      <c r="J21">
        <v>24</v>
      </c>
      <c r="K21">
        <v>241</v>
      </c>
    </row>
    <row r="22" ht="14.25">
      <c r="A22">
        <v>21</v>
      </c>
      <c r="B22" s="1">
        <v>19</v>
      </c>
      <c r="C22" t="s">
        <v>37</v>
      </c>
      <c r="D22" t="s">
        <v>98</v>
      </c>
      <c r="E22" t="s">
        <v>456</v>
      </c>
      <c r="F22">
        <v>7</v>
      </c>
      <c r="G22" t="s">
        <v>456</v>
      </c>
      <c r="H22" t="s">
        <v>456</v>
      </c>
      <c r="I22">
        <v>7</v>
      </c>
      <c r="J22">
        <v>16</v>
      </c>
      <c r="K22">
        <v>110</v>
      </c>
    </row>
    <row r="23" ht="14.25">
      <c r="A23">
        <v>22</v>
      </c>
      <c r="B23" s="1">
        <v>20</v>
      </c>
      <c r="C23" t="s">
        <v>37</v>
      </c>
      <c r="D23" t="s">
        <v>101</v>
      </c>
      <c r="E23">
        <v>2</v>
      </c>
      <c r="F23" t="s">
        <v>456</v>
      </c>
      <c r="G23" t="s">
        <v>456</v>
      </c>
      <c r="H23" t="s">
        <v>456</v>
      </c>
      <c r="I23">
        <v>2</v>
      </c>
      <c r="J23">
        <v>52</v>
      </c>
      <c r="K23">
        <v>103</v>
      </c>
    </row>
    <row r="24" ht="14.25">
      <c r="A24">
        <v>23</v>
      </c>
      <c r="B24" s="1">
        <v>21</v>
      </c>
      <c r="C24" t="s">
        <v>37</v>
      </c>
      <c r="D24" t="s">
        <v>104</v>
      </c>
      <c r="E24" t="s">
        <v>456</v>
      </c>
      <c r="F24">
        <v>10</v>
      </c>
      <c r="G24" t="s">
        <v>456</v>
      </c>
      <c r="H24" t="s">
        <v>456</v>
      </c>
      <c r="I24">
        <v>10</v>
      </c>
      <c r="J24">
        <v>11</v>
      </c>
      <c r="K24">
        <v>108</v>
      </c>
    </row>
    <row r="25" ht="14.25">
      <c r="A25">
        <v>24</v>
      </c>
      <c r="B25" s="1">
        <v>22</v>
      </c>
      <c r="C25" t="s">
        <v>37</v>
      </c>
      <c r="D25" t="s">
        <v>107</v>
      </c>
      <c r="E25" t="s">
        <v>456</v>
      </c>
      <c r="F25" t="s">
        <v>456</v>
      </c>
      <c r="G25">
        <v>10</v>
      </c>
      <c r="H25" t="s">
        <v>456</v>
      </c>
      <c r="I25">
        <v>10</v>
      </c>
      <c r="J25">
        <v>13</v>
      </c>
      <c r="K25">
        <v>126</v>
      </c>
    </row>
    <row r="26" ht="14.25">
      <c r="A26">
        <v>25</v>
      </c>
      <c r="B26" s="1">
        <v>24</v>
      </c>
      <c r="C26" t="s">
        <v>37</v>
      </c>
      <c r="D26" t="s">
        <v>110</v>
      </c>
      <c r="E26" t="s">
        <v>456</v>
      </c>
      <c r="F26">
        <v>8</v>
      </c>
      <c r="G26" t="s">
        <v>456</v>
      </c>
      <c r="H26" t="s">
        <v>456</v>
      </c>
      <c r="I26">
        <v>8</v>
      </c>
      <c r="J26">
        <v>14</v>
      </c>
      <c r="K26">
        <v>109</v>
      </c>
    </row>
    <row r="27" ht="14.25">
      <c r="A27">
        <v>26</v>
      </c>
      <c r="B27" s="1">
        <v>25</v>
      </c>
      <c r="C27" t="s">
        <v>37</v>
      </c>
      <c r="D27" t="s">
        <v>113</v>
      </c>
      <c r="E27" t="s">
        <v>456</v>
      </c>
      <c r="F27">
        <v>8</v>
      </c>
      <c r="G27" t="s">
        <v>456</v>
      </c>
      <c r="H27" t="s">
        <v>456</v>
      </c>
      <c r="I27">
        <v>8</v>
      </c>
      <c r="J27">
        <v>22</v>
      </c>
      <c r="K27">
        <v>177</v>
      </c>
    </row>
    <row r="28" ht="14.25">
      <c r="A28">
        <v>27</v>
      </c>
      <c r="B28" s="1">
        <v>26</v>
      </c>
      <c r="C28" t="s">
        <v>37</v>
      </c>
      <c r="D28" t="s">
        <v>89</v>
      </c>
      <c r="E28" t="s">
        <v>456</v>
      </c>
      <c r="F28" t="s">
        <v>456</v>
      </c>
      <c r="G28">
        <v>12</v>
      </c>
      <c r="H28" t="s">
        <v>456</v>
      </c>
      <c r="I28">
        <v>12</v>
      </c>
      <c r="J28">
        <v>7</v>
      </c>
      <c r="K28">
        <v>88</v>
      </c>
    </row>
    <row r="29" ht="14.25">
      <c r="A29">
        <v>28</v>
      </c>
      <c r="B29" s="1">
        <v>27</v>
      </c>
      <c r="C29" t="s">
        <v>37</v>
      </c>
      <c r="D29" t="s">
        <v>38</v>
      </c>
      <c r="E29" t="s">
        <v>456</v>
      </c>
      <c r="F29" t="s">
        <v>456</v>
      </c>
      <c r="G29">
        <v>10</v>
      </c>
      <c r="H29" t="s">
        <v>456</v>
      </c>
      <c r="I29">
        <v>10</v>
      </c>
      <c r="J29">
        <v>14</v>
      </c>
      <c r="K29">
        <v>144</v>
      </c>
    </row>
    <row r="30" ht="14.25">
      <c r="A30">
        <v>29</v>
      </c>
      <c r="B30" s="1">
        <v>28</v>
      </c>
      <c r="C30" t="s">
        <v>37</v>
      </c>
      <c r="D30" t="s">
        <v>120</v>
      </c>
      <c r="E30" t="s">
        <v>456</v>
      </c>
      <c r="F30" t="s">
        <v>456</v>
      </c>
      <c r="G30">
        <v>1</v>
      </c>
      <c r="H30" t="s">
        <v>456</v>
      </c>
      <c r="I30">
        <v>1</v>
      </c>
      <c r="J30">
        <v>97</v>
      </c>
      <c r="K30">
        <v>97</v>
      </c>
    </row>
    <row r="31" ht="14.25">
      <c r="A31">
        <v>30</v>
      </c>
      <c r="B31" s="1">
        <v>29</v>
      </c>
      <c r="C31" t="s">
        <v>37</v>
      </c>
      <c r="D31" t="s">
        <v>123</v>
      </c>
      <c r="E31" t="s">
        <v>456</v>
      </c>
      <c r="F31">
        <v>10</v>
      </c>
      <c r="G31" t="s">
        <v>456</v>
      </c>
      <c r="H31" t="s">
        <v>456</v>
      </c>
      <c r="I31">
        <v>10</v>
      </c>
      <c r="J31">
        <v>19</v>
      </c>
      <c r="K31">
        <v>187</v>
      </c>
    </row>
    <row r="32" ht="14.25">
      <c r="A32">
        <v>31</v>
      </c>
      <c r="B32" s="1">
        <v>30</v>
      </c>
      <c r="C32" t="s">
        <v>37</v>
      </c>
      <c r="D32" t="s">
        <v>126</v>
      </c>
      <c r="E32" t="s">
        <v>456</v>
      </c>
      <c r="F32">
        <v>8</v>
      </c>
      <c r="G32" t="s">
        <v>456</v>
      </c>
      <c r="H32" t="s">
        <v>456</v>
      </c>
      <c r="I32">
        <v>8</v>
      </c>
      <c r="J32">
        <v>10</v>
      </c>
      <c r="K32">
        <v>77</v>
      </c>
    </row>
    <row r="33" ht="14.25">
      <c r="A33">
        <v>32</v>
      </c>
      <c r="B33" s="1">
        <v>31</v>
      </c>
      <c r="C33" t="s">
        <v>37</v>
      </c>
      <c r="D33" t="s">
        <v>129</v>
      </c>
      <c r="E33">
        <v>1</v>
      </c>
      <c r="F33" t="s">
        <v>456</v>
      </c>
      <c r="G33" t="s">
        <v>456</v>
      </c>
      <c r="H33" t="s">
        <v>456</v>
      </c>
      <c r="I33">
        <v>1</v>
      </c>
      <c r="J33">
        <v>51</v>
      </c>
      <c r="K33">
        <v>51</v>
      </c>
    </row>
    <row r="34" ht="14.25">
      <c r="A34">
        <v>33</v>
      </c>
      <c r="B34" s="1">
        <v>32</v>
      </c>
      <c r="C34" t="s">
        <v>37</v>
      </c>
      <c r="D34" t="s">
        <v>132</v>
      </c>
      <c r="E34" t="s">
        <v>456</v>
      </c>
      <c r="F34">
        <v>6</v>
      </c>
      <c r="G34" t="s">
        <v>456</v>
      </c>
      <c r="H34" t="s">
        <v>456</v>
      </c>
      <c r="I34">
        <v>6</v>
      </c>
      <c r="J34">
        <v>9</v>
      </c>
      <c r="K34">
        <v>56</v>
      </c>
    </row>
    <row r="35" ht="14.25">
      <c r="A35">
        <v>34</v>
      </c>
      <c r="B35" s="1">
        <v>33</v>
      </c>
      <c r="C35" t="s">
        <v>37</v>
      </c>
      <c r="D35" t="s">
        <v>135</v>
      </c>
      <c r="E35" t="s">
        <v>456</v>
      </c>
      <c r="F35" t="s">
        <v>456</v>
      </c>
      <c r="G35">
        <v>14</v>
      </c>
      <c r="H35" t="s">
        <v>456</v>
      </c>
      <c r="I35">
        <v>14</v>
      </c>
      <c r="J35">
        <v>9</v>
      </c>
      <c r="K35">
        <v>132</v>
      </c>
    </row>
    <row r="36" ht="14.25">
      <c r="A36">
        <v>35</v>
      </c>
      <c r="B36" s="1">
        <v>34</v>
      </c>
      <c r="C36" t="s">
        <v>37</v>
      </c>
      <c r="D36" t="s">
        <v>53</v>
      </c>
      <c r="E36" t="s">
        <v>456</v>
      </c>
      <c r="F36" t="s">
        <v>456</v>
      </c>
      <c r="G36">
        <v>15</v>
      </c>
      <c r="H36" t="s">
        <v>456</v>
      </c>
      <c r="I36">
        <v>15</v>
      </c>
      <c r="J36">
        <v>5</v>
      </c>
      <c r="K36">
        <v>74</v>
      </c>
    </row>
    <row r="37" ht="14.25">
      <c r="A37">
        <v>36</v>
      </c>
      <c r="B37" s="1" t="s">
        <v>23</v>
      </c>
      <c r="C37" t="s">
        <v>37</v>
      </c>
      <c r="D37" t="s">
        <v>53</v>
      </c>
      <c r="E37" t="s">
        <v>456</v>
      </c>
      <c r="F37" t="s">
        <v>456</v>
      </c>
      <c r="G37">
        <v>5</v>
      </c>
      <c r="H37" t="s">
        <v>456</v>
      </c>
      <c r="I37">
        <v>5</v>
      </c>
      <c r="J37">
        <v>14</v>
      </c>
      <c r="K37">
        <v>70</v>
      </c>
    </row>
    <row r="38" ht="14.25">
      <c r="A38">
        <v>37</v>
      </c>
      <c r="B38" s="1">
        <v>35</v>
      </c>
      <c r="C38" t="s">
        <v>37</v>
      </c>
      <c r="D38" t="s">
        <v>142</v>
      </c>
      <c r="E38" t="s">
        <v>456</v>
      </c>
      <c r="F38" t="s">
        <v>456</v>
      </c>
      <c r="G38">
        <v>14</v>
      </c>
      <c r="H38" t="s">
        <v>456</v>
      </c>
      <c r="I38">
        <v>14</v>
      </c>
      <c r="J38">
        <v>12</v>
      </c>
      <c r="K38">
        <v>168</v>
      </c>
    </row>
    <row r="39" ht="14.25">
      <c r="A39">
        <v>38</v>
      </c>
      <c r="B39" s="1">
        <v>36</v>
      </c>
      <c r="C39" t="s">
        <v>37</v>
      </c>
      <c r="D39" t="s">
        <v>145</v>
      </c>
      <c r="E39" t="s">
        <v>456</v>
      </c>
      <c r="F39" t="s">
        <v>456</v>
      </c>
      <c r="G39">
        <v>1</v>
      </c>
      <c r="H39" t="s">
        <v>456</v>
      </c>
      <c r="I39">
        <v>1</v>
      </c>
      <c r="J39">
        <v>72</v>
      </c>
      <c r="K39">
        <v>72</v>
      </c>
    </row>
    <row r="40" ht="14.25">
      <c r="A40">
        <v>39</v>
      </c>
      <c r="B40" s="1">
        <v>38</v>
      </c>
      <c r="C40" t="s">
        <v>37</v>
      </c>
      <c r="D40" t="s">
        <v>148</v>
      </c>
      <c r="E40" t="s">
        <v>456</v>
      </c>
      <c r="F40">
        <v>8</v>
      </c>
      <c r="G40" t="s">
        <v>456</v>
      </c>
      <c r="H40" t="s">
        <v>456</v>
      </c>
      <c r="I40">
        <v>8</v>
      </c>
      <c r="J40">
        <v>13</v>
      </c>
      <c r="K40">
        <v>105</v>
      </c>
    </row>
    <row r="41" ht="14.25">
      <c r="A41">
        <v>40</v>
      </c>
      <c r="B41" s="1">
        <v>39</v>
      </c>
      <c r="C41" t="s">
        <v>37</v>
      </c>
      <c r="D41" t="s">
        <v>151</v>
      </c>
      <c r="E41" t="s">
        <v>456</v>
      </c>
      <c r="F41" t="s">
        <v>456</v>
      </c>
      <c r="G41">
        <v>2</v>
      </c>
      <c r="H41" t="s">
        <v>456</v>
      </c>
      <c r="I41">
        <v>2</v>
      </c>
      <c r="J41">
        <v>31</v>
      </c>
      <c r="K41">
        <v>63</v>
      </c>
    </row>
    <row r="42" ht="14.25">
      <c r="A42">
        <v>41</v>
      </c>
      <c r="B42" s="1">
        <v>40</v>
      </c>
      <c r="C42" t="s">
        <v>37</v>
      </c>
      <c r="D42" t="s">
        <v>154</v>
      </c>
      <c r="E42" t="s">
        <v>456</v>
      </c>
      <c r="F42">
        <v>8</v>
      </c>
      <c r="G42">
        <v>10</v>
      </c>
      <c r="H42" t="s">
        <v>456</v>
      </c>
      <c r="I42">
        <v>18</v>
      </c>
      <c r="J42">
        <v>12</v>
      </c>
      <c r="K42">
        <v>215</v>
      </c>
    </row>
    <row r="43" ht="14.25">
      <c r="A43">
        <v>42</v>
      </c>
      <c r="B43" s="1">
        <v>41</v>
      </c>
      <c r="C43" t="s">
        <v>37</v>
      </c>
      <c r="D43" t="s">
        <v>157</v>
      </c>
      <c r="E43">
        <v>9</v>
      </c>
      <c r="F43" t="s">
        <v>456</v>
      </c>
      <c r="G43" t="s">
        <v>456</v>
      </c>
      <c r="H43" t="s">
        <v>456</v>
      </c>
      <c r="I43">
        <v>9</v>
      </c>
      <c r="J43">
        <v>7</v>
      </c>
      <c r="K43">
        <v>60</v>
      </c>
    </row>
    <row r="44" ht="14.25">
      <c r="A44">
        <v>43</v>
      </c>
      <c r="B44" s="1">
        <v>42</v>
      </c>
      <c r="C44" t="s">
        <v>37</v>
      </c>
      <c r="D44" t="s">
        <v>142</v>
      </c>
      <c r="E44" t="s">
        <v>456</v>
      </c>
      <c r="F44" t="s">
        <v>456</v>
      </c>
      <c r="G44">
        <v>14</v>
      </c>
      <c r="H44" t="s">
        <v>456</v>
      </c>
      <c r="I44">
        <v>14</v>
      </c>
      <c r="J44">
        <v>12</v>
      </c>
      <c r="K44">
        <v>173</v>
      </c>
    </row>
    <row r="45" ht="14.25">
      <c r="A45">
        <v>44</v>
      </c>
      <c r="B45" s="1">
        <v>43</v>
      </c>
      <c r="C45" t="s">
        <v>37</v>
      </c>
      <c r="D45" t="s">
        <v>162</v>
      </c>
      <c r="E45" t="s">
        <v>456</v>
      </c>
      <c r="F45" t="s">
        <v>456</v>
      </c>
      <c r="G45">
        <v>10</v>
      </c>
      <c r="H45" t="s">
        <v>456</v>
      </c>
      <c r="I45">
        <v>10</v>
      </c>
      <c r="J45">
        <v>16</v>
      </c>
      <c r="K45">
        <v>162</v>
      </c>
    </row>
    <row r="46" ht="14.25">
      <c r="A46">
        <v>45</v>
      </c>
      <c r="B46" s="1">
        <v>44</v>
      </c>
      <c r="C46" t="s">
        <v>37</v>
      </c>
      <c r="D46" t="s">
        <v>165</v>
      </c>
      <c r="E46" t="s">
        <v>456</v>
      </c>
      <c r="F46">
        <v>4</v>
      </c>
      <c r="G46">
        <v>10</v>
      </c>
      <c r="H46" t="s">
        <v>456</v>
      </c>
      <c r="I46">
        <v>14</v>
      </c>
      <c r="J46">
        <v>17</v>
      </c>
      <c r="K46">
        <v>237</v>
      </c>
    </row>
    <row r="47" ht="14.25">
      <c r="A47">
        <v>46</v>
      </c>
      <c r="B47" s="1">
        <v>45</v>
      </c>
      <c r="C47" t="s">
        <v>37</v>
      </c>
      <c r="D47" t="s">
        <v>168</v>
      </c>
      <c r="E47" t="s">
        <v>456</v>
      </c>
      <c r="F47" t="s">
        <v>456</v>
      </c>
      <c r="G47">
        <v>8</v>
      </c>
      <c r="H47" t="s">
        <v>456</v>
      </c>
      <c r="I47">
        <v>8</v>
      </c>
      <c r="J47">
        <v>13</v>
      </c>
      <c r="K47">
        <v>104</v>
      </c>
    </row>
    <row r="48" ht="14.25">
      <c r="A48">
        <v>47</v>
      </c>
      <c r="B48" s="1">
        <v>47</v>
      </c>
      <c r="C48" t="s">
        <v>37</v>
      </c>
      <c r="D48" t="s">
        <v>168</v>
      </c>
      <c r="E48" t="s">
        <v>456</v>
      </c>
      <c r="F48" t="s">
        <v>456</v>
      </c>
      <c r="G48">
        <v>8</v>
      </c>
      <c r="H48" t="s">
        <v>456</v>
      </c>
      <c r="I48">
        <v>8</v>
      </c>
      <c r="J48">
        <v>14</v>
      </c>
      <c r="K48">
        <v>111</v>
      </c>
    </row>
    <row r="49" ht="14.25">
      <c r="A49">
        <v>48</v>
      </c>
      <c r="B49" s="1">
        <v>48</v>
      </c>
      <c r="C49" t="s">
        <v>37</v>
      </c>
      <c r="D49" t="s">
        <v>79</v>
      </c>
      <c r="E49" t="s">
        <v>456</v>
      </c>
      <c r="F49">
        <v>2</v>
      </c>
      <c r="G49" t="s">
        <v>456</v>
      </c>
      <c r="H49" t="s">
        <v>456</v>
      </c>
      <c r="I49">
        <v>2</v>
      </c>
      <c r="J49">
        <v>32</v>
      </c>
      <c r="K49">
        <v>65</v>
      </c>
    </row>
    <row r="50" ht="14.25">
      <c r="A50">
        <v>49</v>
      </c>
      <c r="B50" s="1">
        <v>49</v>
      </c>
      <c r="C50" t="s">
        <v>37</v>
      </c>
      <c r="D50" t="s">
        <v>175</v>
      </c>
      <c r="E50" t="s">
        <v>456</v>
      </c>
      <c r="F50" t="s">
        <v>456</v>
      </c>
      <c r="G50">
        <v>10</v>
      </c>
      <c r="H50" t="s">
        <v>456</v>
      </c>
      <c r="I50">
        <v>10</v>
      </c>
      <c r="J50">
        <v>12</v>
      </c>
      <c r="K50">
        <v>120</v>
      </c>
    </row>
    <row r="51" ht="14.25">
      <c r="A51">
        <v>50</v>
      </c>
      <c r="B51" s="1">
        <v>51</v>
      </c>
      <c r="C51" t="s">
        <v>37</v>
      </c>
      <c r="D51" t="s">
        <v>178</v>
      </c>
      <c r="E51" t="s">
        <v>456</v>
      </c>
      <c r="F51">
        <v>5</v>
      </c>
      <c r="G51" t="s">
        <v>456</v>
      </c>
      <c r="H51" t="s">
        <v>456</v>
      </c>
      <c r="I51">
        <v>5</v>
      </c>
      <c r="J51">
        <v>9</v>
      </c>
      <c r="K51">
        <v>46</v>
      </c>
    </row>
    <row r="52" ht="14.25">
      <c r="A52">
        <v>51</v>
      </c>
      <c r="B52" s="1">
        <v>54</v>
      </c>
      <c r="C52" t="s">
        <v>37</v>
      </c>
      <c r="D52" t="s">
        <v>181</v>
      </c>
      <c r="E52" t="s">
        <v>456</v>
      </c>
      <c r="F52" t="s">
        <v>456</v>
      </c>
      <c r="G52">
        <v>12</v>
      </c>
      <c r="H52" t="s">
        <v>456</v>
      </c>
      <c r="I52">
        <v>12</v>
      </c>
      <c r="J52">
        <v>13</v>
      </c>
      <c r="K52">
        <v>156</v>
      </c>
    </row>
    <row r="53" ht="14.25">
      <c r="A53">
        <v>52</v>
      </c>
      <c r="B53" s="1">
        <v>55</v>
      </c>
      <c r="C53" t="s">
        <v>37</v>
      </c>
      <c r="D53" t="s">
        <v>184</v>
      </c>
      <c r="E53" t="s">
        <v>456</v>
      </c>
      <c r="F53">
        <v>13</v>
      </c>
      <c r="G53" t="s">
        <v>456</v>
      </c>
      <c r="H53" t="s">
        <v>456</v>
      </c>
      <c r="I53">
        <v>13</v>
      </c>
      <c r="J53">
        <v>16</v>
      </c>
      <c r="K53">
        <v>205</v>
      </c>
    </row>
    <row r="54" ht="14.25">
      <c r="A54">
        <v>53</v>
      </c>
      <c r="B54" s="1">
        <v>56</v>
      </c>
      <c r="C54" t="s">
        <v>37</v>
      </c>
      <c r="D54" t="s">
        <v>187</v>
      </c>
      <c r="E54" t="s">
        <v>456</v>
      </c>
      <c r="F54">
        <v>10</v>
      </c>
      <c r="G54" t="s">
        <v>456</v>
      </c>
      <c r="H54" t="s">
        <v>456</v>
      </c>
      <c r="I54">
        <v>10</v>
      </c>
      <c r="J54">
        <v>20</v>
      </c>
      <c r="K54">
        <v>198</v>
      </c>
    </row>
    <row r="55" ht="14.25">
      <c r="A55">
        <v>54</v>
      </c>
      <c r="B55" s="1">
        <v>57</v>
      </c>
      <c r="C55" t="s">
        <v>37</v>
      </c>
      <c r="D55" t="s">
        <v>190</v>
      </c>
      <c r="E55" t="s">
        <v>456</v>
      </c>
      <c r="F55" t="s">
        <v>456</v>
      </c>
      <c r="G55">
        <v>2</v>
      </c>
      <c r="H55" t="s">
        <v>456</v>
      </c>
      <c r="I55">
        <v>2</v>
      </c>
      <c r="J55">
        <v>60</v>
      </c>
      <c r="K55">
        <v>120</v>
      </c>
    </row>
    <row r="56" ht="14.25">
      <c r="A56">
        <v>55</v>
      </c>
      <c r="B56" s="1" t="s">
        <v>193</v>
      </c>
      <c r="C56" t="s">
        <v>37</v>
      </c>
      <c r="D56" t="s">
        <v>194</v>
      </c>
      <c r="E56" t="s">
        <v>456</v>
      </c>
      <c r="F56" t="s">
        <v>456</v>
      </c>
      <c r="G56">
        <v>10</v>
      </c>
      <c r="H56" t="s">
        <v>456</v>
      </c>
      <c r="I56">
        <v>10</v>
      </c>
      <c r="J56">
        <v>10</v>
      </c>
      <c r="K56">
        <v>98</v>
      </c>
    </row>
    <row r="57" ht="14.25">
      <c r="A57">
        <v>56</v>
      </c>
      <c r="B57" s="1">
        <v>60</v>
      </c>
      <c r="C57" t="s">
        <v>37</v>
      </c>
      <c r="D57" t="s">
        <v>178</v>
      </c>
      <c r="E57">
        <v>2</v>
      </c>
      <c r="F57">
        <v>2</v>
      </c>
      <c r="G57" t="s">
        <v>456</v>
      </c>
      <c r="H57" t="s">
        <v>456</v>
      </c>
      <c r="I57">
        <v>4</v>
      </c>
      <c r="J57">
        <v>13</v>
      </c>
      <c r="K57">
        <v>54</v>
      </c>
    </row>
    <row r="58" ht="14.25">
      <c r="A58">
        <v>57</v>
      </c>
      <c r="B58" s="1" t="s">
        <v>25</v>
      </c>
      <c r="C58" t="s">
        <v>37</v>
      </c>
      <c r="D58" t="s">
        <v>199</v>
      </c>
      <c r="E58">
        <v>3</v>
      </c>
      <c r="F58" t="s">
        <v>456</v>
      </c>
      <c r="G58" t="s">
        <v>456</v>
      </c>
      <c r="H58" t="s">
        <v>456</v>
      </c>
      <c r="I58">
        <v>3</v>
      </c>
      <c r="J58">
        <v>19</v>
      </c>
      <c r="K58">
        <v>58</v>
      </c>
    </row>
    <row r="59" ht="14.25">
      <c r="A59">
        <v>58</v>
      </c>
      <c r="B59" s="1">
        <v>61</v>
      </c>
      <c r="C59" t="s">
        <v>37</v>
      </c>
      <c r="D59" t="s">
        <v>178</v>
      </c>
      <c r="E59" t="s">
        <v>456</v>
      </c>
      <c r="F59">
        <v>5</v>
      </c>
      <c r="G59" t="s">
        <v>456</v>
      </c>
      <c r="H59" t="s">
        <v>456</v>
      </c>
      <c r="I59">
        <v>5</v>
      </c>
      <c r="J59">
        <v>10</v>
      </c>
      <c r="K59">
        <v>49</v>
      </c>
    </row>
    <row r="60" ht="14.25">
      <c r="A60">
        <v>59</v>
      </c>
      <c r="B60" s="1">
        <v>63</v>
      </c>
      <c r="C60" t="s">
        <v>37</v>
      </c>
      <c r="D60" t="s">
        <v>204</v>
      </c>
      <c r="E60" t="s">
        <v>456</v>
      </c>
      <c r="F60" t="s">
        <v>456</v>
      </c>
      <c r="G60">
        <v>9</v>
      </c>
      <c r="H60" t="s">
        <v>456</v>
      </c>
      <c r="I60">
        <v>9</v>
      </c>
      <c r="J60">
        <v>15</v>
      </c>
      <c r="K60">
        <v>134</v>
      </c>
    </row>
    <row r="61" ht="14.25">
      <c r="A61">
        <v>60</v>
      </c>
      <c r="B61" s="1">
        <v>64</v>
      </c>
      <c r="C61" t="s">
        <v>37</v>
      </c>
      <c r="D61" t="s">
        <v>207</v>
      </c>
      <c r="E61">
        <v>3</v>
      </c>
      <c r="F61" t="s">
        <v>456</v>
      </c>
      <c r="G61" t="s">
        <v>456</v>
      </c>
      <c r="H61" t="s">
        <v>456</v>
      </c>
      <c r="I61">
        <v>3</v>
      </c>
      <c r="J61">
        <v>30</v>
      </c>
      <c r="K61">
        <v>91</v>
      </c>
    </row>
    <row r="62" ht="14.25">
      <c r="A62">
        <v>61</v>
      </c>
      <c r="B62" s="1">
        <v>65</v>
      </c>
      <c r="C62" t="s">
        <v>37</v>
      </c>
      <c r="D62" t="s">
        <v>148</v>
      </c>
      <c r="E62" t="s">
        <v>456</v>
      </c>
      <c r="F62" t="s">
        <v>456</v>
      </c>
      <c r="G62">
        <v>10</v>
      </c>
      <c r="H62" t="s">
        <v>456</v>
      </c>
      <c r="I62">
        <v>10</v>
      </c>
      <c r="J62">
        <v>11</v>
      </c>
      <c r="K62">
        <v>107</v>
      </c>
    </row>
    <row r="63" ht="14.25">
      <c r="A63">
        <v>62</v>
      </c>
      <c r="B63" s="1" t="s">
        <v>26</v>
      </c>
      <c r="C63" t="s">
        <v>37</v>
      </c>
      <c r="D63" t="s">
        <v>212</v>
      </c>
      <c r="E63" t="s">
        <v>456</v>
      </c>
      <c r="F63" t="s">
        <v>456</v>
      </c>
      <c r="G63">
        <v>10</v>
      </c>
      <c r="H63" t="s">
        <v>456</v>
      </c>
      <c r="I63">
        <v>10</v>
      </c>
      <c r="J63">
        <v>11</v>
      </c>
      <c r="K63">
        <v>114</v>
      </c>
    </row>
    <row r="64" ht="14.25">
      <c r="A64">
        <v>63</v>
      </c>
      <c r="B64" s="1">
        <v>66</v>
      </c>
      <c r="C64" t="s">
        <v>37</v>
      </c>
      <c r="D64" t="s">
        <v>215</v>
      </c>
      <c r="E64" t="s">
        <v>456</v>
      </c>
      <c r="F64" t="s">
        <v>456</v>
      </c>
      <c r="G64">
        <v>10</v>
      </c>
      <c r="H64" t="s">
        <v>456</v>
      </c>
      <c r="I64">
        <v>10</v>
      </c>
      <c r="J64">
        <v>17</v>
      </c>
      <c r="K64">
        <v>175</v>
      </c>
    </row>
    <row r="65" ht="14.25">
      <c r="A65">
        <v>64</v>
      </c>
      <c r="B65" s="1">
        <v>67</v>
      </c>
      <c r="C65" t="s">
        <v>37</v>
      </c>
      <c r="D65" t="s">
        <v>218</v>
      </c>
      <c r="E65" t="s">
        <v>456</v>
      </c>
      <c r="F65" t="s">
        <v>456</v>
      </c>
      <c r="G65">
        <v>20</v>
      </c>
      <c r="H65" t="s">
        <v>456</v>
      </c>
      <c r="I65">
        <v>20</v>
      </c>
      <c r="J65">
        <v>9</v>
      </c>
      <c r="K65">
        <v>187</v>
      </c>
    </row>
    <row r="66" ht="14.25">
      <c r="A66">
        <v>65</v>
      </c>
      <c r="B66" s="1" t="s">
        <v>27</v>
      </c>
      <c r="C66" t="s">
        <v>37</v>
      </c>
      <c r="D66" t="s">
        <v>218</v>
      </c>
      <c r="E66" t="s">
        <v>456</v>
      </c>
      <c r="F66">
        <v>3</v>
      </c>
      <c r="G66" t="s">
        <v>456</v>
      </c>
      <c r="H66" t="s">
        <v>456</v>
      </c>
      <c r="I66">
        <v>3</v>
      </c>
      <c r="J66">
        <v>50</v>
      </c>
      <c r="K66">
        <v>151</v>
      </c>
    </row>
    <row r="67" ht="14.25">
      <c r="A67">
        <v>66</v>
      </c>
      <c r="B67" s="1">
        <v>68</v>
      </c>
      <c r="C67" t="s">
        <v>37</v>
      </c>
      <c r="D67" t="s">
        <v>223</v>
      </c>
      <c r="E67" t="s">
        <v>456</v>
      </c>
      <c r="F67">
        <v>1</v>
      </c>
      <c r="G67" t="s">
        <v>456</v>
      </c>
      <c r="H67" t="s">
        <v>456</v>
      </c>
      <c r="I67">
        <v>1</v>
      </c>
      <c r="J67">
        <v>51</v>
      </c>
      <c r="K67">
        <v>51</v>
      </c>
    </row>
    <row r="68" ht="14.25">
      <c r="A68">
        <v>67</v>
      </c>
      <c r="B68" s="1">
        <v>70</v>
      </c>
      <c r="C68" t="s">
        <v>37</v>
      </c>
      <c r="D68" t="s">
        <v>226</v>
      </c>
      <c r="E68" t="s">
        <v>456</v>
      </c>
      <c r="F68" t="s">
        <v>456</v>
      </c>
      <c r="G68">
        <v>5</v>
      </c>
      <c r="H68" t="s">
        <v>456</v>
      </c>
      <c r="I68">
        <v>5</v>
      </c>
      <c r="J68">
        <v>22</v>
      </c>
      <c r="K68">
        <v>110</v>
      </c>
    </row>
    <row r="69" ht="14.25">
      <c r="A69">
        <v>68</v>
      </c>
      <c r="B69" s="1">
        <v>71</v>
      </c>
      <c r="C69" t="s">
        <v>37</v>
      </c>
      <c r="D69" t="s">
        <v>229</v>
      </c>
      <c r="E69" t="s">
        <v>456</v>
      </c>
      <c r="F69" t="s">
        <v>456</v>
      </c>
      <c r="G69">
        <v>25</v>
      </c>
      <c r="H69" t="s">
        <v>456</v>
      </c>
      <c r="I69">
        <v>25</v>
      </c>
      <c r="J69">
        <v>4</v>
      </c>
      <c r="K69">
        <v>103</v>
      </c>
    </row>
    <row r="70" ht="14.25">
      <c r="A70">
        <v>69</v>
      </c>
      <c r="B70" s="1">
        <v>72</v>
      </c>
      <c r="C70" t="s">
        <v>37</v>
      </c>
      <c r="D70" t="s">
        <v>232</v>
      </c>
      <c r="E70" t="s">
        <v>456</v>
      </c>
      <c r="F70">
        <v>3</v>
      </c>
      <c r="G70" t="s">
        <v>456</v>
      </c>
      <c r="H70" t="s">
        <v>456</v>
      </c>
      <c r="I70">
        <v>3</v>
      </c>
      <c r="J70">
        <v>30</v>
      </c>
      <c r="K70">
        <v>91</v>
      </c>
    </row>
    <row r="71" ht="14.25">
      <c r="A71">
        <v>70</v>
      </c>
      <c r="B71" s="1">
        <v>73</v>
      </c>
      <c r="C71" t="s">
        <v>37</v>
      </c>
      <c r="D71" t="s">
        <v>235</v>
      </c>
      <c r="F71">
        <v>7</v>
      </c>
      <c r="G71" t="s">
        <v>456</v>
      </c>
      <c r="H71" t="s">
        <v>456</v>
      </c>
      <c r="I71">
        <v>7</v>
      </c>
      <c r="J71">
        <v>13</v>
      </c>
      <c r="K71">
        <v>94</v>
      </c>
    </row>
    <row r="72" ht="14.25">
      <c r="A72">
        <v>71</v>
      </c>
      <c r="B72" s="1">
        <v>74</v>
      </c>
      <c r="C72" t="s">
        <v>37</v>
      </c>
      <c r="D72" t="s">
        <v>238</v>
      </c>
      <c r="E72">
        <v>6</v>
      </c>
      <c r="F72" t="s">
        <v>456</v>
      </c>
      <c r="G72" t="s">
        <v>456</v>
      </c>
      <c r="H72" t="s">
        <v>456</v>
      </c>
      <c r="I72">
        <v>6</v>
      </c>
      <c r="J72">
        <v>25</v>
      </c>
      <c r="K72">
        <v>152</v>
      </c>
    </row>
    <row r="73" ht="14.25">
      <c r="A73">
        <v>72</v>
      </c>
      <c r="B73" s="1" t="s">
        <v>28</v>
      </c>
      <c r="C73" t="s">
        <v>37</v>
      </c>
      <c r="D73" t="s">
        <v>241</v>
      </c>
      <c r="E73">
        <v>4</v>
      </c>
      <c r="F73" t="s">
        <v>456</v>
      </c>
      <c r="G73" t="s">
        <v>456</v>
      </c>
      <c r="H73" t="s">
        <v>456</v>
      </c>
      <c r="I73">
        <v>4</v>
      </c>
      <c r="J73">
        <v>16</v>
      </c>
      <c r="K73">
        <v>64</v>
      </c>
    </row>
    <row r="74" ht="14.25">
      <c r="A74">
        <v>73</v>
      </c>
      <c r="B74" s="1">
        <v>75</v>
      </c>
      <c r="C74" t="s">
        <v>37</v>
      </c>
      <c r="D74" t="s">
        <v>244</v>
      </c>
      <c r="E74">
        <v>3</v>
      </c>
      <c r="F74" t="s">
        <v>456</v>
      </c>
      <c r="G74" t="s">
        <v>456</v>
      </c>
      <c r="H74" t="s">
        <v>456</v>
      </c>
      <c r="I74">
        <v>3</v>
      </c>
      <c r="J74">
        <v>23</v>
      </c>
      <c r="K74">
        <v>69</v>
      </c>
    </row>
    <row r="75" ht="14.25">
      <c r="A75">
        <v>74</v>
      </c>
      <c r="B75" s="1">
        <v>76</v>
      </c>
      <c r="C75" t="s">
        <v>37</v>
      </c>
      <c r="D75" t="s">
        <v>247</v>
      </c>
      <c r="E75">
        <v>4</v>
      </c>
      <c r="F75" t="s">
        <v>456</v>
      </c>
      <c r="G75" t="s">
        <v>456</v>
      </c>
      <c r="H75" t="s">
        <v>456</v>
      </c>
      <c r="I75">
        <v>4</v>
      </c>
      <c r="J75">
        <v>13</v>
      </c>
      <c r="K75">
        <v>52</v>
      </c>
    </row>
    <row r="76" ht="14.25">
      <c r="A76">
        <v>75</v>
      </c>
      <c r="B76" s="1">
        <v>77</v>
      </c>
      <c r="C76" t="s">
        <v>37</v>
      </c>
      <c r="D76" t="s">
        <v>250</v>
      </c>
      <c r="E76" t="s">
        <v>456</v>
      </c>
      <c r="F76" t="s">
        <v>456</v>
      </c>
      <c r="G76">
        <v>12</v>
      </c>
      <c r="H76" t="s">
        <v>456</v>
      </c>
      <c r="I76">
        <v>12</v>
      </c>
      <c r="J76">
        <v>8</v>
      </c>
      <c r="K76">
        <v>99</v>
      </c>
    </row>
    <row r="77" ht="14.25">
      <c r="A77">
        <v>76</v>
      </c>
      <c r="B77" s="1">
        <v>78</v>
      </c>
      <c r="C77" t="s">
        <v>37</v>
      </c>
      <c r="D77" t="s">
        <v>107</v>
      </c>
      <c r="E77" t="s">
        <v>456</v>
      </c>
      <c r="F77" t="s">
        <v>456</v>
      </c>
      <c r="G77">
        <v>15</v>
      </c>
      <c r="H77" t="s">
        <v>456</v>
      </c>
      <c r="I77">
        <v>15</v>
      </c>
      <c r="J77">
        <v>9</v>
      </c>
      <c r="K77">
        <v>134</v>
      </c>
    </row>
    <row r="78" ht="14.25">
      <c r="A78">
        <v>77</v>
      </c>
      <c r="B78" s="1">
        <v>80</v>
      </c>
      <c r="C78" t="s">
        <v>37</v>
      </c>
      <c r="D78" t="s">
        <v>255</v>
      </c>
      <c r="E78" t="s">
        <v>456</v>
      </c>
      <c r="F78" t="s">
        <v>456</v>
      </c>
      <c r="G78">
        <v>12</v>
      </c>
      <c r="H78" t="s">
        <v>456</v>
      </c>
      <c r="I78">
        <v>12</v>
      </c>
      <c r="J78">
        <v>10</v>
      </c>
      <c r="K78">
        <v>115</v>
      </c>
    </row>
    <row r="79" ht="14.25">
      <c r="A79">
        <v>78</v>
      </c>
      <c r="B79" s="1">
        <v>81</v>
      </c>
      <c r="C79" t="s">
        <v>37</v>
      </c>
      <c r="D79" t="s">
        <v>258</v>
      </c>
      <c r="E79" t="s">
        <v>456</v>
      </c>
      <c r="F79" t="s">
        <v>456</v>
      </c>
      <c r="G79">
        <v>4</v>
      </c>
      <c r="H79" t="s">
        <v>456</v>
      </c>
      <c r="I79">
        <v>4</v>
      </c>
      <c r="J79">
        <v>48</v>
      </c>
      <c r="K79">
        <v>192</v>
      </c>
    </row>
    <row r="80" ht="14.25">
      <c r="A80">
        <v>79</v>
      </c>
      <c r="B80" s="1">
        <v>82</v>
      </c>
      <c r="C80" t="s">
        <v>37</v>
      </c>
      <c r="D80" t="s">
        <v>261</v>
      </c>
      <c r="E80" t="s">
        <v>456</v>
      </c>
      <c r="F80">
        <v>14</v>
      </c>
      <c r="G80" t="s">
        <v>456</v>
      </c>
      <c r="H80" t="s">
        <v>456</v>
      </c>
      <c r="I80">
        <v>14</v>
      </c>
      <c r="J80">
        <v>9</v>
      </c>
      <c r="K80">
        <v>122</v>
      </c>
    </row>
    <row r="81" ht="14.25">
      <c r="A81">
        <v>80</v>
      </c>
      <c r="B81" s="1">
        <v>83</v>
      </c>
      <c r="C81" t="s">
        <v>37</v>
      </c>
      <c r="D81" t="s">
        <v>107</v>
      </c>
      <c r="E81" t="s">
        <v>456</v>
      </c>
      <c r="F81" t="s">
        <v>456</v>
      </c>
      <c r="G81">
        <v>15</v>
      </c>
      <c r="H81" t="s">
        <v>456</v>
      </c>
      <c r="I81">
        <v>15</v>
      </c>
      <c r="J81">
        <v>9</v>
      </c>
      <c r="K81">
        <v>134</v>
      </c>
    </row>
    <row r="82" ht="14.25">
      <c r="A82">
        <v>81</v>
      </c>
      <c r="B82" s="1">
        <v>84</v>
      </c>
      <c r="C82" t="s">
        <v>37</v>
      </c>
      <c r="D82" t="s">
        <v>266</v>
      </c>
      <c r="E82" t="s">
        <v>456</v>
      </c>
      <c r="F82" t="s">
        <v>456</v>
      </c>
      <c r="G82">
        <v>6</v>
      </c>
      <c r="H82" t="s">
        <v>456</v>
      </c>
      <c r="I82">
        <v>6</v>
      </c>
      <c r="J82">
        <v>17</v>
      </c>
      <c r="K82">
        <v>104</v>
      </c>
    </row>
    <row r="83" ht="14.25">
      <c r="A83">
        <v>82</v>
      </c>
      <c r="B83" s="1" t="s">
        <v>269</v>
      </c>
      <c r="C83" t="s">
        <v>37</v>
      </c>
      <c r="D83" t="s">
        <v>270</v>
      </c>
      <c r="E83" t="s">
        <v>456</v>
      </c>
      <c r="F83" t="s">
        <v>456</v>
      </c>
      <c r="G83">
        <v>7</v>
      </c>
      <c r="H83" t="s">
        <v>456</v>
      </c>
      <c r="I83">
        <v>7</v>
      </c>
      <c r="J83">
        <v>20</v>
      </c>
      <c r="K83">
        <v>142</v>
      </c>
    </row>
    <row r="84" ht="14.25">
      <c r="A84">
        <v>83</v>
      </c>
      <c r="B84" s="1">
        <v>89</v>
      </c>
      <c r="C84" t="s">
        <v>37</v>
      </c>
      <c r="D84" t="s">
        <v>273</v>
      </c>
      <c r="E84" t="s">
        <v>456</v>
      </c>
      <c r="F84">
        <v>4</v>
      </c>
      <c r="G84" t="s">
        <v>456</v>
      </c>
      <c r="H84" t="s">
        <v>456</v>
      </c>
      <c r="I84">
        <v>4</v>
      </c>
      <c r="J84">
        <v>19</v>
      </c>
      <c r="K84">
        <v>76</v>
      </c>
    </row>
    <row r="85" ht="14.25">
      <c r="A85">
        <v>84</v>
      </c>
      <c r="B85" s="1">
        <v>90</v>
      </c>
      <c r="C85" t="s">
        <v>37</v>
      </c>
      <c r="D85" t="s">
        <v>107</v>
      </c>
      <c r="E85" t="s">
        <v>456</v>
      </c>
      <c r="F85" t="s">
        <v>456</v>
      </c>
      <c r="G85">
        <v>10</v>
      </c>
      <c r="H85" t="s">
        <v>456</v>
      </c>
      <c r="I85">
        <v>10</v>
      </c>
      <c r="J85">
        <v>15</v>
      </c>
      <c r="K85">
        <v>152</v>
      </c>
    </row>
    <row r="86" ht="14.25">
      <c r="A86">
        <v>85</v>
      </c>
      <c r="B86" s="1">
        <v>92</v>
      </c>
      <c r="C86" t="s">
        <v>37</v>
      </c>
      <c r="D86" t="s">
        <v>278</v>
      </c>
      <c r="E86" t="s">
        <v>456</v>
      </c>
      <c r="F86">
        <v>5</v>
      </c>
      <c r="G86">
        <v>5</v>
      </c>
      <c r="H86" t="s">
        <v>456</v>
      </c>
      <c r="I86">
        <v>10</v>
      </c>
      <c r="J86">
        <v>16</v>
      </c>
      <c r="K86">
        <v>162</v>
      </c>
    </row>
    <row r="87" ht="14.25">
      <c r="A87">
        <v>86</v>
      </c>
      <c r="B87" s="1" t="s">
        <v>30</v>
      </c>
      <c r="C87" t="s">
        <v>37</v>
      </c>
      <c r="D87" t="s">
        <v>281</v>
      </c>
      <c r="E87" t="s">
        <v>456</v>
      </c>
      <c r="F87">
        <v>2</v>
      </c>
      <c r="G87" t="s">
        <v>456</v>
      </c>
      <c r="H87" t="s">
        <v>456</v>
      </c>
      <c r="I87">
        <v>2</v>
      </c>
      <c r="J87">
        <v>67</v>
      </c>
      <c r="K87">
        <v>134</v>
      </c>
    </row>
    <row r="88" ht="14.25">
      <c r="A88">
        <v>87</v>
      </c>
      <c r="B88" s="1">
        <v>93</v>
      </c>
      <c r="C88" t="s">
        <v>37</v>
      </c>
      <c r="D88" t="s">
        <v>284</v>
      </c>
      <c r="E88" t="s">
        <v>456</v>
      </c>
      <c r="F88">
        <v>12</v>
      </c>
      <c r="G88" t="s">
        <v>456</v>
      </c>
      <c r="H88" t="s">
        <v>456</v>
      </c>
      <c r="I88">
        <v>12</v>
      </c>
      <c r="J88">
        <v>16</v>
      </c>
      <c r="K88">
        <v>187</v>
      </c>
    </row>
    <row r="89" ht="14.25">
      <c r="A89">
        <v>88</v>
      </c>
      <c r="B89" s="1">
        <v>94</v>
      </c>
      <c r="C89" t="s">
        <v>37</v>
      </c>
      <c r="D89" t="s">
        <v>287</v>
      </c>
      <c r="E89" t="s">
        <v>456</v>
      </c>
      <c r="F89" t="s">
        <v>456</v>
      </c>
      <c r="G89">
        <v>15</v>
      </c>
      <c r="H89" t="s">
        <v>456</v>
      </c>
      <c r="I89">
        <v>15</v>
      </c>
      <c r="J89">
        <v>14</v>
      </c>
      <c r="K89">
        <v>204</v>
      </c>
    </row>
    <row r="90" ht="14.25">
      <c r="A90">
        <v>89</v>
      </c>
      <c r="B90" s="1">
        <v>96</v>
      </c>
      <c r="C90" t="s">
        <v>37</v>
      </c>
      <c r="D90" t="s">
        <v>287</v>
      </c>
      <c r="E90" t="s">
        <v>456</v>
      </c>
      <c r="F90" t="s">
        <v>456</v>
      </c>
      <c r="G90">
        <v>15</v>
      </c>
      <c r="H90" t="s">
        <v>456</v>
      </c>
      <c r="I90">
        <v>15</v>
      </c>
      <c r="J90">
        <v>13</v>
      </c>
      <c r="K90">
        <v>191</v>
      </c>
    </row>
    <row r="91" ht="14.25">
      <c r="A91">
        <v>90</v>
      </c>
      <c r="B91" s="1">
        <v>98</v>
      </c>
      <c r="C91" t="s">
        <v>37</v>
      </c>
      <c r="D91" t="s">
        <v>292</v>
      </c>
      <c r="E91" t="s">
        <v>456</v>
      </c>
      <c r="F91" t="s">
        <v>456</v>
      </c>
      <c r="G91">
        <v>15</v>
      </c>
      <c r="H91" t="s">
        <v>456</v>
      </c>
      <c r="I91">
        <v>15</v>
      </c>
      <c r="J91">
        <v>10</v>
      </c>
      <c r="K91">
        <v>157</v>
      </c>
    </row>
    <row r="92" ht="14.25">
      <c r="A92">
        <v>91</v>
      </c>
      <c r="B92" s="1">
        <v>99</v>
      </c>
      <c r="C92" t="s">
        <v>37</v>
      </c>
      <c r="D92" t="s">
        <v>295</v>
      </c>
      <c r="E92" t="s">
        <v>456</v>
      </c>
      <c r="F92" t="s">
        <v>456</v>
      </c>
      <c r="G92">
        <v>6</v>
      </c>
      <c r="H92" t="s">
        <v>456</v>
      </c>
      <c r="I92">
        <v>6</v>
      </c>
      <c r="J92">
        <v>17</v>
      </c>
      <c r="K92">
        <v>102</v>
      </c>
    </row>
    <row r="93" ht="14.25">
      <c r="A93">
        <v>92</v>
      </c>
      <c r="B93" s="1">
        <v>12</v>
      </c>
      <c r="C93" t="s">
        <v>298</v>
      </c>
      <c r="D93" t="s">
        <v>336</v>
      </c>
      <c r="E93" t="s">
        <v>456</v>
      </c>
      <c r="F93" t="s">
        <v>456</v>
      </c>
      <c r="G93">
        <v>11</v>
      </c>
      <c r="H93" t="s">
        <v>456</v>
      </c>
      <c r="I93">
        <v>11</v>
      </c>
      <c r="J93">
        <v>10</v>
      </c>
      <c r="K93">
        <v>112.7</v>
      </c>
    </row>
    <row r="94" ht="14.25">
      <c r="A94">
        <v>93</v>
      </c>
      <c r="B94" s="1">
        <v>1</v>
      </c>
      <c r="C94" t="s">
        <v>305</v>
      </c>
      <c r="D94" t="s">
        <v>306</v>
      </c>
      <c r="E94" t="s">
        <v>456</v>
      </c>
      <c r="F94" t="s">
        <v>456</v>
      </c>
      <c r="G94">
        <v>4</v>
      </c>
      <c r="H94" t="s">
        <v>456</v>
      </c>
      <c r="I94">
        <v>4</v>
      </c>
      <c r="J94">
        <v>21</v>
      </c>
      <c r="K94">
        <v>83</v>
      </c>
    </row>
    <row r="95" ht="14.25">
      <c r="A95">
        <v>94</v>
      </c>
      <c r="B95" s="1">
        <v>2</v>
      </c>
      <c r="C95" t="s">
        <v>305</v>
      </c>
      <c r="D95" t="s">
        <v>309</v>
      </c>
      <c r="G95">
        <v>9</v>
      </c>
      <c r="I95">
        <v>9</v>
      </c>
      <c r="J95">
        <v>8</v>
      </c>
      <c r="K95">
        <v>69</v>
      </c>
    </row>
    <row r="96" ht="14.25">
      <c r="A96">
        <v>95</v>
      </c>
      <c r="B96" s="1">
        <v>5</v>
      </c>
      <c r="C96" t="s">
        <v>305</v>
      </c>
      <c r="D96" t="s">
        <v>339</v>
      </c>
      <c r="G96">
        <v>4</v>
      </c>
      <c r="I96">
        <v>4</v>
      </c>
      <c r="J96">
        <v>20</v>
      </c>
      <c r="K96">
        <v>79</v>
      </c>
    </row>
    <row r="97" ht="14.25">
      <c r="A97">
        <v>96</v>
      </c>
      <c r="B97" s="1">
        <v>6</v>
      </c>
      <c r="C97" t="s">
        <v>305</v>
      </c>
      <c r="D97" t="s">
        <v>315</v>
      </c>
      <c r="G97">
        <v>8</v>
      </c>
      <c r="I97">
        <v>8</v>
      </c>
      <c r="J97">
        <v>12</v>
      </c>
      <c r="K97">
        <v>97</v>
      </c>
    </row>
    <row r="98" ht="14.25">
      <c r="A98">
        <v>97</v>
      </c>
      <c r="B98" s="1">
        <v>8</v>
      </c>
      <c r="C98" t="s">
        <v>305</v>
      </c>
      <c r="D98" t="s">
        <v>318</v>
      </c>
      <c r="G98">
        <v>2</v>
      </c>
      <c r="I98">
        <v>2</v>
      </c>
      <c r="J98">
        <v>36</v>
      </c>
      <c r="K98">
        <v>73</v>
      </c>
    </row>
    <row r="99" ht="14.25">
      <c r="A99">
        <v>98</v>
      </c>
      <c r="B99" s="1">
        <v>9</v>
      </c>
      <c r="C99" t="s">
        <v>305</v>
      </c>
      <c r="D99" t="s">
        <v>321</v>
      </c>
      <c r="G99">
        <v>8</v>
      </c>
      <c r="I99">
        <v>8</v>
      </c>
      <c r="J99">
        <v>11</v>
      </c>
      <c r="K99">
        <v>90</v>
      </c>
    </row>
    <row r="100" ht="14.25">
      <c r="A100">
        <v>99</v>
      </c>
      <c r="B100" s="1">
        <v>17</v>
      </c>
      <c r="C100" t="s">
        <v>305</v>
      </c>
      <c r="D100" t="s">
        <v>330</v>
      </c>
      <c r="G100">
        <v>8</v>
      </c>
      <c r="I100">
        <v>8</v>
      </c>
      <c r="J100">
        <v>11</v>
      </c>
      <c r="K100">
        <v>88</v>
      </c>
    </row>
    <row r="101" ht="14.25">
      <c r="A101">
        <v>100</v>
      </c>
      <c r="B101" s="1">
        <v>22</v>
      </c>
      <c r="C101" t="s">
        <v>305</v>
      </c>
      <c r="D101" t="s">
        <v>333</v>
      </c>
      <c r="E101" t="s">
        <v>456</v>
      </c>
      <c r="F101" t="s">
        <v>456</v>
      </c>
      <c r="G101">
        <v>10</v>
      </c>
      <c r="H101" t="s">
        <v>456</v>
      </c>
      <c r="I101">
        <v>10</v>
      </c>
      <c r="J101">
        <v>10</v>
      </c>
      <c r="K101">
        <v>96</v>
      </c>
    </row>
    <row r="102" ht="14.25">
      <c r="B102" s="1"/>
    </row>
    <row r="103" ht="14.25">
      <c r="B103" s="1"/>
    </row>
    <row r="104" ht="14.25"/>
    <row r="105" ht="14.25">
      <c r="B105" s="1"/>
    </row>
    <row r="106" ht="14.25">
      <c r="B106" s="1"/>
    </row>
    <row r="107" ht="14.25">
      <c r="B107"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bestFit="1" min="10" max="10" width="40.00390625"/>
    <col bestFit="1" min="11" max="11" width="31.7109375"/>
  </cols>
  <sheetData>
    <row r="1" ht="14.25">
      <c r="A1" t="s">
        <v>31</v>
      </c>
      <c r="B1" s="2" t="s">
        <v>0</v>
      </c>
      <c r="C1" s="3" t="s">
        <v>32</v>
      </c>
      <c r="D1" t="s">
        <v>33</v>
      </c>
      <c r="E1" t="s">
        <v>446</v>
      </c>
      <c r="F1" t="s">
        <v>447</v>
      </c>
      <c r="G1" t="s">
        <v>448</v>
      </c>
      <c r="H1" t="s">
        <v>449</v>
      </c>
      <c r="I1" t="s">
        <v>450</v>
      </c>
      <c r="J1" t="s">
        <v>451</v>
      </c>
      <c r="K1" t="s">
        <v>452</v>
      </c>
    </row>
    <row r="2" ht="14.25">
      <c r="A2">
        <v>1</v>
      </c>
      <c r="B2" s="1">
        <v>1</v>
      </c>
      <c r="C2" s="3" t="s">
        <v>37</v>
      </c>
      <c r="D2" t="s">
        <v>38</v>
      </c>
      <c r="E2" t="s">
        <v>456</v>
      </c>
      <c r="F2" t="s">
        <v>456</v>
      </c>
      <c r="G2">
        <v>10</v>
      </c>
      <c r="H2" t="s">
        <v>456</v>
      </c>
      <c r="I2">
        <v>10</v>
      </c>
      <c r="J2">
        <v>17</v>
      </c>
      <c r="K2">
        <v>166</v>
      </c>
    </row>
    <row r="3" ht="14.25">
      <c r="A3">
        <v>2</v>
      </c>
      <c r="B3" s="1" t="s">
        <v>14</v>
      </c>
      <c r="C3" s="3" t="s">
        <v>37</v>
      </c>
      <c r="D3" t="s">
        <v>41</v>
      </c>
      <c r="E3" t="s">
        <v>456</v>
      </c>
      <c r="F3" t="s">
        <v>456</v>
      </c>
      <c r="G3">
        <v>3</v>
      </c>
      <c r="H3" t="s">
        <v>456</v>
      </c>
      <c r="I3">
        <v>3</v>
      </c>
      <c r="J3">
        <v>48</v>
      </c>
      <c r="K3">
        <v>143</v>
      </c>
    </row>
    <row r="4" ht="14.25">
      <c r="A4">
        <v>3</v>
      </c>
      <c r="B4" s="1">
        <v>2</v>
      </c>
      <c r="C4" s="3" t="s">
        <v>37</v>
      </c>
      <c r="D4" t="s">
        <v>341</v>
      </c>
      <c r="E4" t="s">
        <v>456</v>
      </c>
      <c r="F4">
        <v>3</v>
      </c>
      <c r="G4" t="s">
        <v>456</v>
      </c>
      <c r="H4" t="s">
        <v>456</v>
      </c>
      <c r="I4">
        <v>3</v>
      </c>
      <c r="J4">
        <v>38</v>
      </c>
      <c r="K4">
        <v>115</v>
      </c>
    </row>
    <row r="5" ht="14.25">
      <c r="A5">
        <v>4</v>
      </c>
      <c r="B5" s="1">
        <v>3</v>
      </c>
      <c r="C5" s="3" t="s">
        <v>37</v>
      </c>
      <c r="D5" t="s">
        <v>47</v>
      </c>
      <c r="E5" t="s">
        <v>456</v>
      </c>
      <c r="F5" t="s">
        <v>456</v>
      </c>
      <c r="G5">
        <v>15</v>
      </c>
      <c r="H5" t="s">
        <v>456</v>
      </c>
      <c r="I5">
        <v>15</v>
      </c>
      <c r="J5">
        <v>8</v>
      </c>
      <c r="K5">
        <v>121</v>
      </c>
    </row>
    <row r="6" ht="14.25">
      <c r="A6">
        <v>5</v>
      </c>
      <c r="B6" s="1" t="s">
        <v>16</v>
      </c>
      <c r="C6" s="3" t="s">
        <v>37</v>
      </c>
      <c r="D6" t="s">
        <v>50</v>
      </c>
      <c r="E6" t="s">
        <v>456</v>
      </c>
      <c r="F6" t="s">
        <v>456</v>
      </c>
      <c r="G6">
        <v>12</v>
      </c>
      <c r="H6" t="s">
        <v>456</v>
      </c>
      <c r="I6">
        <v>12</v>
      </c>
      <c r="J6">
        <v>13</v>
      </c>
      <c r="K6">
        <v>153</v>
      </c>
    </row>
    <row r="7" ht="14.25">
      <c r="A7">
        <v>6</v>
      </c>
      <c r="B7" s="1">
        <v>4</v>
      </c>
      <c r="C7" s="3" t="s">
        <v>37</v>
      </c>
      <c r="D7" t="s">
        <v>344</v>
      </c>
      <c r="E7" t="s">
        <v>456</v>
      </c>
      <c r="F7" t="s">
        <v>456</v>
      </c>
      <c r="G7">
        <v>15</v>
      </c>
      <c r="H7" t="s">
        <v>456</v>
      </c>
      <c r="I7">
        <v>15</v>
      </c>
      <c r="J7">
        <v>4</v>
      </c>
      <c r="K7">
        <v>62</v>
      </c>
    </row>
    <row r="8" ht="14.25">
      <c r="A8">
        <v>7</v>
      </c>
      <c r="B8" s="1">
        <v>6</v>
      </c>
      <c r="C8" s="3" t="s">
        <v>37</v>
      </c>
      <c r="D8" t="s">
        <v>56</v>
      </c>
      <c r="E8" t="s">
        <v>456</v>
      </c>
      <c r="F8" t="s">
        <v>456</v>
      </c>
      <c r="G8">
        <v>6</v>
      </c>
      <c r="H8" t="s">
        <v>456</v>
      </c>
      <c r="I8">
        <v>6</v>
      </c>
      <c r="J8">
        <v>20</v>
      </c>
      <c r="K8">
        <v>120</v>
      </c>
    </row>
    <row r="9" ht="14.25">
      <c r="A9">
        <v>8</v>
      </c>
      <c r="B9" s="1" t="s">
        <v>18</v>
      </c>
      <c r="C9" s="3" t="s">
        <v>37</v>
      </c>
      <c r="D9" t="s">
        <v>56</v>
      </c>
      <c r="E9" t="s">
        <v>456</v>
      </c>
      <c r="F9" t="s">
        <v>456</v>
      </c>
      <c r="G9">
        <v>6</v>
      </c>
      <c r="H9" t="s">
        <v>456</v>
      </c>
      <c r="I9">
        <v>6</v>
      </c>
      <c r="J9">
        <v>21</v>
      </c>
      <c r="K9">
        <v>128</v>
      </c>
    </row>
    <row r="10" ht="14.25">
      <c r="A10">
        <v>9</v>
      </c>
      <c r="B10" s="1">
        <v>7</v>
      </c>
      <c r="C10" s="3" t="s">
        <v>37</v>
      </c>
      <c r="D10" t="s">
        <v>61</v>
      </c>
      <c r="E10" t="s">
        <v>456</v>
      </c>
      <c r="F10" t="s">
        <v>456</v>
      </c>
      <c r="G10">
        <v>10</v>
      </c>
      <c r="H10" t="s">
        <v>456</v>
      </c>
      <c r="I10">
        <v>10</v>
      </c>
      <c r="J10">
        <v>15</v>
      </c>
      <c r="K10">
        <v>145</v>
      </c>
    </row>
    <row r="11" ht="14.25">
      <c r="A11">
        <v>10</v>
      </c>
      <c r="B11" s="1">
        <v>8</v>
      </c>
      <c r="C11" s="3" t="s">
        <v>37</v>
      </c>
      <c r="D11" t="s">
        <v>64</v>
      </c>
      <c r="E11" t="s">
        <v>456</v>
      </c>
      <c r="F11" t="s">
        <v>456</v>
      </c>
      <c r="G11">
        <v>4</v>
      </c>
      <c r="H11" t="s">
        <v>456</v>
      </c>
      <c r="I11">
        <v>4</v>
      </c>
      <c r="J11">
        <v>26</v>
      </c>
      <c r="K11">
        <v>102</v>
      </c>
    </row>
    <row r="12" ht="14.25">
      <c r="A12">
        <v>11</v>
      </c>
      <c r="B12" s="1">
        <v>10</v>
      </c>
      <c r="C12" s="3" t="s">
        <v>37</v>
      </c>
      <c r="D12" t="s">
        <v>67</v>
      </c>
      <c r="E12" t="s">
        <v>456</v>
      </c>
      <c r="F12" t="s">
        <v>456</v>
      </c>
      <c r="G12">
        <v>7</v>
      </c>
      <c r="H12" t="s">
        <v>456</v>
      </c>
      <c r="I12">
        <v>7</v>
      </c>
      <c r="J12">
        <v>26</v>
      </c>
      <c r="K12">
        <v>181</v>
      </c>
    </row>
    <row r="13" ht="14.25">
      <c r="A13">
        <v>12</v>
      </c>
      <c r="B13" s="1">
        <v>11</v>
      </c>
      <c r="C13" s="3" t="s">
        <v>37</v>
      </c>
      <c r="D13" t="s">
        <v>70</v>
      </c>
      <c r="E13" t="s">
        <v>456</v>
      </c>
      <c r="F13">
        <v>1</v>
      </c>
      <c r="G13" t="s">
        <v>456</v>
      </c>
      <c r="H13" t="s">
        <v>456</v>
      </c>
      <c r="I13">
        <v>1</v>
      </c>
      <c r="J13">
        <v>35</v>
      </c>
      <c r="K13">
        <v>35</v>
      </c>
    </row>
    <row r="14" ht="14.25">
      <c r="A14">
        <v>13</v>
      </c>
      <c r="B14" s="1">
        <v>12</v>
      </c>
      <c r="C14" s="3" t="s">
        <v>37</v>
      </c>
      <c r="D14" t="s">
        <v>73</v>
      </c>
      <c r="E14" t="s">
        <v>456</v>
      </c>
      <c r="F14">
        <v>3</v>
      </c>
      <c r="G14" t="s">
        <v>456</v>
      </c>
      <c r="H14" t="s">
        <v>456</v>
      </c>
      <c r="I14">
        <v>3</v>
      </c>
      <c r="J14">
        <v>16</v>
      </c>
      <c r="K14">
        <v>49</v>
      </c>
    </row>
    <row r="15" ht="14.25">
      <c r="A15">
        <v>14</v>
      </c>
      <c r="B15" s="1">
        <v>13</v>
      </c>
      <c r="C15" s="3" t="s">
        <v>37</v>
      </c>
      <c r="D15" t="s">
        <v>76</v>
      </c>
      <c r="E15" t="s">
        <v>456</v>
      </c>
      <c r="F15">
        <v>10</v>
      </c>
      <c r="G15" t="s">
        <v>456</v>
      </c>
      <c r="H15" t="s">
        <v>456</v>
      </c>
      <c r="I15">
        <v>10</v>
      </c>
      <c r="J15">
        <v>15</v>
      </c>
      <c r="K15">
        <v>147</v>
      </c>
    </row>
    <row r="16" ht="14.25">
      <c r="A16">
        <v>15</v>
      </c>
      <c r="B16" s="1">
        <v>15</v>
      </c>
      <c r="C16" s="3" t="s">
        <v>37</v>
      </c>
      <c r="D16" t="s">
        <v>79</v>
      </c>
      <c r="E16">
        <v>2</v>
      </c>
      <c r="F16">
        <v>2</v>
      </c>
      <c r="G16" t="s">
        <v>456</v>
      </c>
      <c r="H16" t="s">
        <v>456</v>
      </c>
      <c r="I16">
        <v>4</v>
      </c>
      <c r="J16">
        <v>17</v>
      </c>
      <c r="K16">
        <v>68</v>
      </c>
    </row>
    <row r="17" ht="14.25">
      <c r="A17">
        <v>16</v>
      </c>
      <c r="B17" s="1">
        <v>16</v>
      </c>
      <c r="C17" s="3" t="s">
        <v>37</v>
      </c>
      <c r="D17" t="s">
        <v>82</v>
      </c>
      <c r="E17" t="s">
        <v>456</v>
      </c>
      <c r="F17" t="s">
        <v>456</v>
      </c>
      <c r="G17">
        <v>9</v>
      </c>
      <c r="H17" t="s">
        <v>456</v>
      </c>
      <c r="I17">
        <v>9</v>
      </c>
      <c r="J17">
        <v>7</v>
      </c>
      <c r="K17">
        <v>64</v>
      </c>
    </row>
    <row r="18" ht="14.25">
      <c r="A18">
        <v>17</v>
      </c>
      <c r="B18" s="1" t="s">
        <v>19</v>
      </c>
      <c r="C18" s="3" t="s">
        <v>37</v>
      </c>
      <c r="D18" t="s">
        <v>85</v>
      </c>
      <c r="E18" t="s">
        <v>456</v>
      </c>
      <c r="F18" t="s">
        <v>456</v>
      </c>
      <c r="G18">
        <v>6</v>
      </c>
      <c r="H18" t="s">
        <v>456</v>
      </c>
      <c r="I18">
        <v>6</v>
      </c>
      <c r="J18">
        <v>26</v>
      </c>
      <c r="K18">
        <v>158</v>
      </c>
    </row>
    <row r="19" ht="14.25">
      <c r="A19">
        <v>18</v>
      </c>
      <c r="B19" s="1" t="s">
        <v>88</v>
      </c>
      <c r="C19" s="3" t="s">
        <v>37</v>
      </c>
      <c r="D19" t="s">
        <v>89</v>
      </c>
      <c r="E19" t="s">
        <v>456</v>
      </c>
      <c r="F19" t="s">
        <v>456</v>
      </c>
      <c r="G19">
        <v>9</v>
      </c>
      <c r="H19" t="s">
        <v>456</v>
      </c>
      <c r="I19">
        <v>9</v>
      </c>
      <c r="J19">
        <v>16</v>
      </c>
      <c r="K19">
        <v>143</v>
      </c>
    </row>
    <row r="20" ht="14.25">
      <c r="A20">
        <v>19</v>
      </c>
      <c r="B20" s="1">
        <v>18</v>
      </c>
      <c r="C20" s="3" t="s">
        <v>37</v>
      </c>
      <c r="D20" t="s">
        <v>92</v>
      </c>
      <c r="E20" t="s">
        <v>456</v>
      </c>
      <c r="F20" t="s">
        <v>456</v>
      </c>
      <c r="G20">
        <v>17</v>
      </c>
      <c r="H20" t="s">
        <v>456</v>
      </c>
      <c r="I20">
        <v>17</v>
      </c>
      <c r="J20">
        <v>11</v>
      </c>
      <c r="K20">
        <v>195</v>
      </c>
    </row>
    <row r="21" ht="14.25">
      <c r="A21">
        <v>20</v>
      </c>
      <c r="B21" s="1" t="s">
        <v>22</v>
      </c>
      <c r="C21" s="3" t="s">
        <v>37</v>
      </c>
      <c r="D21" t="s">
        <v>95</v>
      </c>
      <c r="E21" t="s">
        <v>456</v>
      </c>
      <c r="F21" t="s">
        <v>456</v>
      </c>
      <c r="G21">
        <v>10</v>
      </c>
      <c r="H21" t="s">
        <v>456</v>
      </c>
      <c r="I21">
        <v>10</v>
      </c>
      <c r="J21">
        <v>24</v>
      </c>
      <c r="K21">
        <v>241</v>
      </c>
    </row>
    <row r="22" ht="14.25">
      <c r="A22">
        <v>21</v>
      </c>
      <c r="B22" s="1">
        <v>19</v>
      </c>
      <c r="C22" s="3" t="s">
        <v>37</v>
      </c>
      <c r="D22" t="s">
        <v>98</v>
      </c>
      <c r="E22" t="s">
        <v>456</v>
      </c>
      <c r="F22">
        <v>7</v>
      </c>
      <c r="G22" t="s">
        <v>456</v>
      </c>
      <c r="H22" t="s">
        <v>456</v>
      </c>
      <c r="I22">
        <v>7</v>
      </c>
      <c r="J22">
        <v>15</v>
      </c>
      <c r="K22">
        <v>107</v>
      </c>
    </row>
    <row r="23" ht="14.25">
      <c r="A23">
        <v>22</v>
      </c>
      <c r="B23" s="1">
        <v>20</v>
      </c>
      <c r="C23" s="3" t="s">
        <v>37</v>
      </c>
      <c r="D23" t="s">
        <v>349</v>
      </c>
      <c r="E23">
        <v>2</v>
      </c>
      <c r="F23" t="s">
        <v>456</v>
      </c>
      <c r="G23" t="s">
        <v>456</v>
      </c>
      <c r="H23" t="s">
        <v>456</v>
      </c>
      <c r="I23">
        <v>2</v>
      </c>
      <c r="J23">
        <v>36</v>
      </c>
      <c r="K23">
        <v>73</v>
      </c>
    </row>
    <row r="24" ht="14.25">
      <c r="A24">
        <v>23</v>
      </c>
      <c r="B24" s="1">
        <v>21</v>
      </c>
      <c r="C24" s="3" t="s">
        <v>37</v>
      </c>
      <c r="D24" t="s">
        <v>104</v>
      </c>
      <c r="E24" t="s">
        <v>456</v>
      </c>
      <c r="F24">
        <v>10</v>
      </c>
      <c r="G24" t="s">
        <v>456</v>
      </c>
      <c r="H24" t="s">
        <v>456</v>
      </c>
      <c r="I24">
        <v>10</v>
      </c>
      <c r="J24">
        <v>11</v>
      </c>
      <c r="K24">
        <v>108</v>
      </c>
    </row>
    <row r="25" ht="14.25">
      <c r="A25">
        <v>24</v>
      </c>
      <c r="B25" s="1">
        <v>22</v>
      </c>
      <c r="C25" s="3" t="s">
        <v>37</v>
      </c>
      <c r="D25" t="s">
        <v>107</v>
      </c>
      <c r="E25" t="s">
        <v>456</v>
      </c>
      <c r="F25" t="s">
        <v>456</v>
      </c>
      <c r="G25">
        <v>10</v>
      </c>
      <c r="H25" t="s">
        <v>456</v>
      </c>
      <c r="I25">
        <v>10</v>
      </c>
      <c r="J25">
        <v>13</v>
      </c>
      <c r="K25">
        <v>126</v>
      </c>
    </row>
    <row r="26" ht="14.25">
      <c r="A26">
        <v>25</v>
      </c>
      <c r="B26" s="1">
        <v>24</v>
      </c>
      <c r="C26" s="3" t="s">
        <v>37</v>
      </c>
      <c r="D26" t="s">
        <v>110</v>
      </c>
      <c r="E26" t="s">
        <v>456</v>
      </c>
      <c r="F26">
        <v>8</v>
      </c>
      <c r="G26" t="s">
        <v>456</v>
      </c>
      <c r="H26" t="s">
        <v>456</v>
      </c>
      <c r="I26">
        <v>8</v>
      </c>
      <c r="J26">
        <v>14</v>
      </c>
      <c r="K26">
        <v>109</v>
      </c>
    </row>
    <row r="27" ht="14.25">
      <c r="A27">
        <v>26</v>
      </c>
      <c r="B27" s="1">
        <v>25</v>
      </c>
      <c r="C27" s="3" t="s">
        <v>37</v>
      </c>
      <c r="D27" t="s">
        <v>113</v>
      </c>
      <c r="E27" t="s">
        <v>456</v>
      </c>
      <c r="F27">
        <v>8</v>
      </c>
      <c r="G27" t="s">
        <v>456</v>
      </c>
      <c r="H27" t="s">
        <v>456</v>
      </c>
      <c r="I27">
        <v>8</v>
      </c>
      <c r="J27">
        <v>22</v>
      </c>
      <c r="K27">
        <v>177</v>
      </c>
    </row>
    <row r="28" ht="14.25">
      <c r="A28">
        <v>27</v>
      </c>
      <c r="B28" s="1">
        <v>27</v>
      </c>
      <c r="C28" s="3" t="s">
        <v>37</v>
      </c>
      <c r="D28" t="s">
        <v>38</v>
      </c>
      <c r="E28" t="s">
        <v>456</v>
      </c>
      <c r="F28" t="s">
        <v>456</v>
      </c>
      <c r="G28">
        <v>10</v>
      </c>
      <c r="H28" t="s">
        <v>456</v>
      </c>
      <c r="I28">
        <v>10</v>
      </c>
      <c r="J28">
        <v>14</v>
      </c>
      <c r="K28">
        <v>144</v>
      </c>
    </row>
    <row r="29" ht="14.25">
      <c r="A29">
        <v>28</v>
      </c>
      <c r="B29" s="1">
        <v>28</v>
      </c>
      <c r="C29" s="3" t="s">
        <v>37</v>
      </c>
      <c r="D29" t="s">
        <v>120</v>
      </c>
      <c r="E29" t="s">
        <v>456</v>
      </c>
      <c r="F29" t="s">
        <v>456</v>
      </c>
      <c r="G29">
        <v>1</v>
      </c>
      <c r="H29" t="s">
        <v>456</v>
      </c>
      <c r="I29">
        <v>1</v>
      </c>
      <c r="J29">
        <v>97</v>
      </c>
      <c r="K29">
        <v>97</v>
      </c>
    </row>
    <row r="30" ht="14.25">
      <c r="A30">
        <v>29</v>
      </c>
      <c r="B30" s="1">
        <v>29</v>
      </c>
      <c r="C30" s="3" t="s">
        <v>37</v>
      </c>
      <c r="D30" t="s">
        <v>123</v>
      </c>
      <c r="E30" t="s">
        <v>456</v>
      </c>
      <c r="F30">
        <v>10</v>
      </c>
      <c r="G30" t="s">
        <v>456</v>
      </c>
      <c r="H30" t="s">
        <v>456</v>
      </c>
      <c r="I30">
        <v>10</v>
      </c>
      <c r="J30">
        <v>19</v>
      </c>
      <c r="K30">
        <v>187</v>
      </c>
    </row>
    <row r="31" ht="14.25">
      <c r="A31">
        <v>30</v>
      </c>
      <c r="B31" s="1">
        <v>30</v>
      </c>
      <c r="C31" s="3" t="s">
        <v>37</v>
      </c>
      <c r="D31" t="s">
        <v>126</v>
      </c>
      <c r="E31" t="s">
        <v>456</v>
      </c>
      <c r="F31">
        <v>8</v>
      </c>
      <c r="G31" t="s">
        <v>456</v>
      </c>
      <c r="H31" t="s">
        <v>456</v>
      </c>
      <c r="I31">
        <v>8</v>
      </c>
      <c r="J31">
        <v>10</v>
      </c>
      <c r="K31">
        <v>77</v>
      </c>
    </row>
    <row r="32" ht="14.25">
      <c r="A32">
        <v>31</v>
      </c>
      <c r="B32" s="1">
        <v>31</v>
      </c>
      <c r="C32" s="3" t="s">
        <v>37</v>
      </c>
      <c r="D32" t="s">
        <v>129</v>
      </c>
      <c r="E32">
        <v>1</v>
      </c>
      <c r="F32" t="s">
        <v>456</v>
      </c>
      <c r="G32" t="s">
        <v>456</v>
      </c>
      <c r="H32" t="s">
        <v>456</v>
      </c>
      <c r="I32">
        <v>1</v>
      </c>
      <c r="J32">
        <v>51</v>
      </c>
      <c r="K32">
        <v>51</v>
      </c>
    </row>
    <row r="33" ht="14.25">
      <c r="A33">
        <v>32</v>
      </c>
      <c r="B33" s="1">
        <v>32</v>
      </c>
      <c r="C33" s="3" t="s">
        <v>37</v>
      </c>
      <c r="D33" t="s">
        <v>132</v>
      </c>
      <c r="E33" t="s">
        <v>456</v>
      </c>
      <c r="F33">
        <v>6</v>
      </c>
      <c r="G33" t="s">
        <v>456</v>
      </c>
      <c r="H33" t="s">
        <v>456</v>
      </c>
      <c r="I33">
        <v>6</v>
      </c>
      <c r="J33">
        <v>9</v>
      </c>
      <c r="K33">
        <v>56</v>
      </c>
    </row>
    <row r="34" ht="14.25">
      <c r="A34">
        <v>33</v>
      </c>
      <c r="B34" s="1">
        <v>33</v>
      </c>
      <c r="C34" s="3" t="s">
        <v>37</v>
      </c>
      <c r="D34" t="s">
        <v>135</v>
      </c>
      <c r="E34" t="s">
        <v>456</v>
      </c>
      <c r="F34" t="s">
        <v>456</v>
      </c>
      <c r="G34">
        <v>14</v>
      </c>
      <c r="H34" t="s">
        <v>456</v>
      </c>
      <c r="I34">
        <v>14</v>
      </c>
      <c r="J34">
        <v>9</v>
      </c>
      <c r="K34">
        <v>132</v>
      </c>
    </row>
    <row r="35" ht="14.25">
      <c r="A35">
        <v>34</v>
      </c>
      <c r="B35" s="1" t="s">
        <v>23</v>
      </c>
      <c r="C35" s="3" t="s">
        <v>37</v>
      </c>
      <c r="D35" t="s">
        <v>53</v>
      </c>
      <c r="E35" t="s">
        <v>456</v>
      </c>
      <c r="F35" t="s">
        <v>456</v>
      </c>
      <c r="G35">
        <v>11</v>
      </c>
      <c r="H35" t="s">
        <v>456</v>
      </c>
      <c r="I35">
        <v>11</v>
      </c>
      <c r="J35">
        <v>6</v>
      </c>
      <c r="K35">
        <v>70</v>
      </c>
    </row>
    <row r="36" ht="14.25">
      <c r="A36">
        <v>35</v>
      </c>
      <c r="B36" s="1">
        <v>35</v>
      </c>
      <c r="C36" s="3" t="s">
        <v>37</v>
      </c>
      <c r="D36" t="s">
        <v>142</v>
      </c>
      <c r="E36" t="s">
        <v>456</v>
      </c>
      <c r="F36" t="s">
        <v>456</v>
      </c>
      <c r="G36">
        <v>14</v>
      </c>
      <c r="H36" t="s">
        <v>456</v>
      </c>
      <c r="I36">
        <v>14</v>
      </c>
      <c r="J36">
        <v>12</v>
      </c>
      <c r="K36">
        <v>168</v>
      </c>
    </row>
    <row r="37" ht="14.25">
      <c r="A37">
        <v>36</v>
      </c>
      <c r="B37" s="1">
        <v>36</v>
      </c>
      <c r="C37" s="3" t="s">
        <v>37</v>
      </c>
      <c r="D37" t="s">
        <v>145</v>
      </c>
      <c r="E37" t="s">
        <v>456</v>
      </c>
      <c r="F37" t="s">
        <v>456</v>
      </c>
      <c r="G37">
        <v>1</v>
      </c>
      <c r="H37" t="s">
        <v>456</v>
      </c>
      <c r="I37">
        <v>1</v>
      </c>
      <c r="J37">
        <v>72</v>
      </c>
      <c r="K37">
        <v>72</v>
      </c>
    </row>
    <row r="38" ht="14.25">
      <c r="A38">
        <v>37</v>
      </c>
      <c r="B38" s="1">
        <v>38</v>
      </c>
      <c r="C38" s="3" t="s">
        <v>37</v>
      </c>
      <c r="D38" t="s">
        <v>148</v>
      </c>
      <c r="E38" t="s">
        <v>456</v>
      </c>
      <c r="F38">
        <v>8</v>
      </c>
      <c r="G38" t="s">
        <v>456</v>
      </c>
      <c r="H38" t="s">
        <v>456</v>
      </c>
      <c r="I38">
        <v>8</v>
      </c>
      <c r="J38">
        <v>13</v>
      </c>
      <c r="K38">
        <v>105</v>
      </c>
    </row>
    <row r="39" ht="14.25">
      <c r="A39">
        <v>38</v>
      </c>
      <c r="B39" s="1">
        <v>39</v>
      </c>
      <c r="C39" s="3" t="s">
        <v>37</v>
      </c>
      <c r="D39" t="s">
        <v>151</v>
      </c>
      <c r="E39" t="s">
        <v>456</v>
      </c>
      <c r="F39" t="s">
        <v>456</v>
      </c>
      <c r="G39">
        <v>2</v>
      </c>
      <c r="H39" t="s">
        <v>456</v>
      </c>
      <c r="I39">
        <v>2</v>
      </c>
      <c r="J39">
        <v>31</v>
      </c>
      <c r="K39">
        <v>63</v>
      </c>
    </row>
    <row r="40" ht="14.25">
      <c r="A40">
        <v>39</v>
      </c>
      <c r="B40" s="1" t="s">
        <v>352</v>
      </c>
      <c r="C40" s="3" t="s">
        <v>37</v>
      </c>
      <c r="D40" t="s">
        <v>353</v>
      </c>
      <c r="E40" t="s">
        <v>456</v>
      </c>
      <c r="F40" t="s">
        <v>456</v>
      </c>
      <c r="G40">
        <v>4</v>
      </c>
      <c r="H40" t="s">
        <v>456</v>
      </c>
      <c r="I40">
        <v>4</v>
      </c>
      <c r="J40">
        <v>15</v>
      </c>
      <c r="K40">
        <v>61</v>
      </c>
    </row>
    <row r="41" ht="14.25">
      <c r="A41">
        <v>40</v>
      </c>
      <c r="B41" s="1">
        <v>40</v>
      </c>
      <c r="C41" s="3" t="s">
        <v>37</v>
      </c>
      <c r="D41" t="s">
        <v>356</v>
      </c>
      <c r="E41" t="s">
        <v>456</v>
      </c>
      <c r="F41">
        <v>8</v>
      </c>
      <c r="G41">
        <v>10</v>
      </c>
      <c r="H41" t="s">
        <v>456</v>
      </c>
      <c r="I41">
        <v>18</v>
      </c>
      <c r="J41">
        <v>9</v>
      </c>
      <c r="K41">
        <v>170</v>
      </c>
    </row>
    <row r="42" ht="14.25">
      <c r="A42">
        <v>41</v>
      </c>
      <c r="B42" s="1">
        <v>41</v>
      </c>
      <c r="C42" s="3" t="s">
        <v>37</v>
      </c>
      <c r="D42" t="s">
        <v>157</v>
      </c>
      <c r="E42">
        <v>9</v>
      </c>
      <c r="F42" t="s">
        <v>456</v>
      </c>
      <c r="G42" t="s">
        <v>456</v>
      </c>
      <c r="H42" t="s">
        <v>456</v>
      </c>
      <c r="I42">
        <v>9</v>
      </c>
      <c r="J42">
        <v>7</v>
      </c>
      <c r="K42">
        <v>60</v>
      </c>
    </row>
    <row r="43" ht="14.25">
      <c r="A43">
        <v>42</v>
      </c>
      <c r="B43" s="1">
        <v>42</v>
      </c>
      <c r="C43" s="3" t="s">
        <v>37</v>
      </c>
      <c r="D43" t="s">
        <v>142</v>
      </c>
      <c r="E43" t="s">
        <v>456</v>
      </c>
      <c r="F43" t="s">
        <v>456</v>
      </c>
      <c r="G43">
        <v>14</v>
      </c>
      <c r="H43" t="s">
        <v>456</v>
      </c>
      <c r="I43">
        <v>14</v>
      </c>
      <c r="J43">
        <v>12</v>
      </c>
      <c r="K43">
        <v>173</v>
      </c>
    </row>
    <row r="44" ht="14.25">
      <c r="A44">
        <v>43</v>
      </c>
      <c r="B44" s="1">
        <v>43</v>
      </c>
      <c r="C44" s="3" t="s">
        <v>37</v>
      </c>
      <c r="D44" t="s">
        <v>162</v>
      </c>
      <c r="E44" t="s">
        <v>456</v>
      </c>
      <c r="F44" t="s">
        <v>456</v>
      </c>
      <c r="G44">
        <v>10</v>
      </c>
      <c r="H44" t="s">
        <v>456</v>
      </c>
      <c r="I44">
        <v>10</v>
      </c>
      <c r="J44">
        <v>16</v>
      </c>
      <c r="K44">
        <v>162</v>
      </c>
    </row>
    <row r="45" ht="14.25">
      <c r="A45">
        <v>44</v>
      </c>
      <c r="B45" s="1">
        <v>44</v>
      </c>
      <c r="C45" s="3" t="s">
        <v>37</v>
      </c>
      <c r="D45" t="s">
        <v>165</v>
      </c>
      <c r="E45" t="s">
        <v>456</v>
      </c>
      <c r="F45">
        <v>4</v>
      </c>
      <c r="G45">
        <v>10</v>
      </c>
      <c r="H45" t="s">
        <v>456</v>
      </c>
      <c r="I45">
        <v>14</v>
      </c>
      <c r="J45">
        <v>17</v>
      </c>
      <c r="K45">
        <v>237</v>
      </c>
    </row>
    <row r="46" ht="14.25">
      <c r="A46">
        <v>45</v>
      </c>
      <c r="B46" s="1">
        <v>45</v>
      </c>
      <c r="C46" s="3" t="s">
        <v>37</v>
      </c>
      <c r="D46" t="s">
        <v>168</v>
      </c>
      <c r="E46" t="s">
        <v>456</v>
      </c>
      <c r="F46" t="s">
        <v>456</v>
      </c>
      <c r="G46">
        <v>8</v>
      </c>
      <c r="H46" t="s">
        <v>456</v>
      </c>
      <c r="I46">
        <v>8</v>
      </c>
      <c r="J46">
        <v>13</v>
      </c>
      <c r="K46">
        <v>104</v>
      </c>
    </row>
    <row r="47" ht="14.25">
      <c r="A47">
        <v>46</v>
      </c>
      <c r="B47" s="1">
        <v>47</v>
      </c>
      <c r="C47" s="3" t="s">
        <v>37</v>
      </c>
      <c r="D47" t="s">
        <v>168</v>
      </c>
      <c r="E47" t="s">
        <v>456</v>
      </c>
      <c r="F47" t="s">
        <v>456</v>
      </c>
      <c r="G47">
        <v>8</v>
      </c>
      <c r="H47" t="s">
        <v>456</v>
      </c>
      <c r="I47">
        <v>8</v>
      </c>
      <c r="J47">
        <v>14</v>
      </c>
      <c r="K47">
        <v>111</v>
      </c>
    </row>
    <row r="48" ht="14.25">
      <c r="A48">
        <v>47</v>
      </c>
      <c r="B48" s="1">
        <v>48</v>
      </c>
      <c r="C48" s="3" t="s">
        <v>37</v>
      </c>
      <c r="D48" t="s">
        <v>79</v>
      </c>
      <c r="E48" t="s">
        <v>456</v>
      </c>
      <c r="F48">
        <v>2</v>
      </c>
      <c r="G48" t="s">
        <v>456</v>
      </c>
      <c r="H48" t="s">
        <v>456</v>
      </c>
      <c r="I48">
        <v>2</v>
      </c>
      <c r="J48">
        <v>32</v>
      </c>
      <c r="K48">
        <v>65</v>
      </c>
    </row>
    <row r="49" ht="14.25">
      <c r="A49">
        <v>48</v>
      </c>
      <c r="B49" s="1">
        <v>49</v>
      </c>
      <c r="C49" s="3" t="s">
        <v>37</v>
      </c>
      <c r="D49" t="s">
        <v>175</v>
      </c>
      <c r="E49" t="s">
        <v>456</v>
      </c>
      <c r="F49" t="s">
        <v>456</v>
      </c>
      <c r="G49">
        <v>10</v>
      </c>
      <c r="H49" t="s">
        <v>456</v>
      </c>
      <c r="I49">
        <v>10</v>
      </c>
      <c r="J49">
        <v>12</v>
      </c>
      <c r="K49">
        <v>120</v>
      </c>
    </row>
    <row r="50" ht="14.25">
      <c r="A50">
        <v>49</v>
      </c>
      <c r="B50" s="1">
        <v>51</v>
      </c>
      <c r="C50" s="3" t="s">
        <v>37</v>
      </c>
      <c r="D50" t="s">
        <v>178</v>
      </c>
      <c r="E50" t="s">
        <v>456</v>
      </c>
      <c r="F50">
        <v>5</v>
      </c>
      <c r="G50" t="s">
        <v>456</v>
      </c>
      <c r="H50" t="s">
        <v>456</v>
      </c>
      <c r="I50">
        <v>5</v>
      </c>
      <c r="J50">
        <v>9</v>
      </c>
      <c r="K50">
        <v>46</v>
      </c>
    </row>
    <row r="51" ht="14.25">
      <c r="A51">
        <v>50</v>
      </c>
      <c r="B51" s="1">
        <v>54</v>
      </c>
      <c r="C51" s="3" t="s">
        <v>37</v>
      </c>
      <c r="D51" t="s">
        <v>181</v>
      </c>
      <c r="E51" t="s">
        <v>456</v>
      </c>
      <c r="F51" t="s">
        <v>456</v>
      </c>
      <c r="G51">
        <v>12</v>
      </c>
      <c r="H51" t="s">
        <v>456</v>
      </c>
      <c r="I51">
        <v>12</v>
      </c>
      <c r="J51">
        <v>13</v>
      </c>
      <c r="K51">
        <v>156</v>
      </c>
    </row>
    <row r="52" ht="14.25">
      <c r="A52">
        <v>51</v>
      </c>
      <c r="B52" s="1">
        <v>55</v>
      </c>
      <c r="C52" s="3" t="s">
        <v>37</v>
      </c>
      <c r="D52" t="s">
        <v>359</v>
      </c>
      <c r="E52" t="s">
        <v>456</v>
      </c>
      <c r="F52">
        <v>13</v>
      </c>
      <c r="G52" t="s">
        <v>456</v>
      </c>
      <c r="H52" t="s">
        <v>456</v>
      </c>
      <c r="I52">
        <v>13</v>
      </c>
      <c r="J52">
        <v>15</v>
      </c>
      <c r="K52">
        <v>191</v>
      </c>
    </row>
    <row r="53" ht="14.25">
      <c r="A53">
        <v>52</v>
      </c>
      <c r="B53" s="1">
        <v>56</v>
      </c>
      <c r="C53" s="3" t="s">
        <v>37</v>
      </c>
      <c r="D53" t="s">
        <v>187</v>
      </c>
      <c r="E53" t="s">
        <v>456</v>
      </c>
      <c r="F53">
        <v>10</v>
      </c>
      <c r="G53" t="s">
        <v>456</v>
      </c>
      <c r="H53" t="s">
        <v>456</v>
      </c>
      <c r="I53">
        <v>10</v>
      </c>
      <c r="J53">
        <v>20</v>
      </c>
      <c r="K53">
        <v>198</v>
      </c>
    </row>
    <row r="54" ht="14.25">
      <c r="A54">
        <v>53</v>
      </c>
      <c r="B54" s="1">
        <v>57</v>
      </c>
      <c r="C54" s="3" t="s">
        <v>37</v>
      </c>
      <c r="D54" t="s">
        <v>362</v>
      </c>
      <c r="E54" t="s">
        <v>456</v>
      </c>
      <c r="F54" t="s">
        <v>456</v>
      </c>
      <c r="G54">
        <v>2</v>
      </c>
      <c r="H54" t="s">
        <v>456</v>
      </c>
      <c r="I54">
        <v>2</v>
      </c>
      <c r="J54">
        <v>47</v>
      </c>
      <c r="K54">
        <v>94</v>
      </c>
    </row>
    <row r="55" ht="14.25">
      <c r="A55">
        <v>54</v>
      </c>
      <c r="B55" s="1" t="s">
        <v>193</v>
      </c>
      <c r="C55" s="3" t="s">
        <v>37</v>
      </c>
      <c r="D55" t="s">
        <v>194</v>
      </c>
      <c r="E55" t="s">
        <v>456</v>
      </c>
      <c r="F55" t="s">
        <v>456</v>
      </c>
      <c r="G55">
        <v>10</v>
      </c>
      <c r="H55" t="s">
        <v>456</v>
      </c>
      <c r="I55">
        <v>10</v>
      </c>
      <c r="J55">
        <v>10</v>
      </c>
      <c r="K55">
        <v>98</v>
      </c>
    </row>
    <row r="56" ht="14.25">
      <c r="A56">
        <v>55</v>
      </c>
      <c r="B56" s="1">
        <v>60</v>
      </c>
      <c r="C56" s="3" t="s">
        <v>37</v>
      </c>
      <c r="D56" t="s">
        <v>178</v>
      </c>
      <c r="E56">
        <v>2</v>
      </c>
      <c r="F56">
        <v>2</v>
      </c>
      <c r="G56" t="s">
        <v>456</v>
      </c>
      <c r="H56" t="s">
        <v>456</v>
      </c>
      <c r="I56">
        <v>4</v>
      </c>
      <c r="J56">
        <v>13</v>
      </c>
      <c r="K56">
        <v>54</v>
      </c>
    </row>
    <row r="57" ht="14.25">
      <c r="A57">
        <v>56</v>
      </c>
      <c r="B57" s="1" t="s">
        <v>25</v>
      </c>
      <c r="C57" s="3" t="s">
        <v>37</v>
      </c>
      <c r="D57" t="s">
        <v>199</v>
      </c>
      <c r="E57">
        <v>3</v>
      </c>
      <c r="F57" t="s">
        <v>456</v>
      </c>
      <c r="G57" t="s">
        <v>456</v>
      </c>
      <c r="H57" t="s">
        <v>456</v>
      </c>
      <c r="I57">
        <v>3</v>
      </c>
      <c r="J57">
        <v>19</v>
      </c>
      <c r="K57">
        <v>58</v>
      </c>
    </row>
    <row r="58" ht="14.25">
      <c r="A58">
        <v>57</v>
      </c>
      <c r="B58" s="1">
        <v>61</v>
      </c>
      <c r="C58" s="3" t="s">
        <v>37</v>
      </c>
      <c r="D58" t="s">
        <v>178</v>
      </c>
      <c r="E58" t="s">
        <v>456</v>
      </c>
      <c r="F58">
        <v>5</v>
      </c>
      <c r="G58" t="s">
        <v>456</v>
      </c>
      <c r="H58" t="s">
        <v>456</v>
      </c>
      <c r="I58">
        <v>5</v>
      </c>
      <c r="J58">
        <v>10</v>
      </c>
      <c r="K58">
        <v>49</v>
      </c>
    </row>
    <row r="59" ht="14.25">
      <c r="A59">
        <v>58</v>
      </c>
      <c r="B59" s="1">
        <v>63</v>
      </c>
      <c r="C59" s="3" t="s">
        <v>37</v>
      </c>
      <c r="D59" t="s">
        <v>204</v>
      </c>
      <c r="E59" t="s">
        <v>456</v>
      </c>
      <c r="F59" t="s">
        <v>456</v>
      </c>
      <c r="G59">
        <v>10</v>
      </c>
      <c r="H59" t="s">
        <v>456</v>
      </c>
      <c r="I59">
        <v>10</v>
      </c>
      <c r="J59">
        <v>13</v>
      </c>
      <c r="K59">
        <v>134</v>
      </c>
    </row>
    <row r="60" ht="14.25">
      <c r="A60">
        <v>59</v>
      </c>
      <c r="B60" s="1">
        <v>64</v>
      </c>
      <c r="C60" s="3" t="s">
        <v>37</v>
      </c>
      <c r="D60" t="s">
        <v>365</v>
      </c>
      <c r="E60">
        <v>3</v>
      </c>
      <c r="F60" t="s">
        <v>456</v>
      </c>
      <c r="G60" t="s">
        <v>456</v>
      </c>
      <c r="H60" t="s">
        <v>456</v>
      </c>
      <c r="I60">
        <v>3</v>
      </c>
      <c r="J60">
        <v>22</v>
      </c>
      <c r="K60">
        <v>66</v>
      </c>
    </row>
    <row r="61" ht="14.25">
      <c r="A61">
        <v>60</v>
      </c>
      <c r="B61" s="1">
        <v>65</v>
      </c>
      <c r="C61" s="3" t="s">
        <v>37</v>
      </c>
      <c r="D61" t="s">
        <v>148</v>
      </c>
      <c r="E61" t="s">
        <v>456</v>
      </c>
      <c r="F61" t="s">
        <v>456</v>
      </c>
      <c r="G61">
        <v>10</v>
      </c>
      <c r="H61" t="s">
        <v>456</v>
      </c>
      <c r="I61">
        <v>10</v>
      </c>
      <c r="J61">
        <v>11</v>
      </c>
      <c r="K61">
        <v>107</v>
      </c>
    </row>
    <row r="62" ht="14.25">
      <c r="A62">
        <v>61</v>
      </c>
      <c r="B62" s="1" t="s">
        <v>26</v>
      </c>
      <c r="C62" s="3" t="s">
        <v>37</v>
      </c>
      <c r="D62" t="s">
        <v>212</v>
      </c>
      <c r="E62" t="s">
        <v>456</v>
      </c>
      <c r="F62" t="s">
        <v>456</v>
      </c>
      <c r="G62">
        <v>10</v>
      </c>
      <c r="H62" t="s">
        <v>456</v>
      </c>
      <c r="I62">
        <v>10</v>
      </c>
      <c r="J62">
        <v>11</v>
      </c>
      <c r="K62">
        <v>114</v>
      </c>
    </row>
    <row r="63" ht="14.25">
      <c r="A63">
        <v>62</v>
      </c>
      <c r="B63" s="1">
        <v>66</v>
      </c>
      <c r="C63" s="3" t="s">
        <v>37</v>
      </c>
      <c r="D63" t="s">
        <v>215</v>
      </c>
      <c r="E63" t="s">
        <v>456</v>
      </c>
      <c r="F63" t="s">
        <v>456</v>
      </c>
      <c r="G63">
        <v>10</v>
      </c>
      <c r="H63" t="s">
        <v>456</v>
      </c>
      <c r="I63">
        <v>10</v>
      </c>
      <c r="J63">
        <v>17</v>
      </c>
      <c r="K63">
        <v>175</v>
      </c>
    </row>
    <row r="64" ht="14.25">
      <c r="A64">
        <v>63</v>
      </c>
      <c r="B64" s="1">
        <v>67</v>
      </c>
      <c r="C64" s="3" t="s">
        <v>37</v>
      </c>
      <c r="D64" t="s">
        <v>218</v>
      </c>
      <c r="E64" t="s">
        <v>456</v>
      </c>
      <c r="F64" t="s">
        <v>456</v>
      </c>
      <c r="G64">
        <v>20</v>
      </c>
      <c r="H64" t="s">
        <v>456</v>
      </c>
      <c r="I64">
        <v>20</v>
      </c>
      <c r="J64">
        <v>9</v>
      </c>
      <c r="K64">
        <v>187</v>
      </c>
    </row>
    <row r="65" ht="14.25">
      <c r="A65">
        <v>64</v>
      </c>
      <c r="B65" s="1">
        <v>68</v>
      </c>
      <c r="C65" s="3" t="s">
        <v>37</v>
      </c>
      <c r="D65" t="s">
        <v>223</v>
      </c>
      <c r="E65" t="s">
        <v>456</v>
      </c>
      <c r="F65">
        <v>1</v>
      </c>
      <c r="G65" t="s">
        <v>456</v>
      </c>
      <c r="H65" t="s">
        <v>456</v>
      </c>
      <c r="I65">
        <v>1</v>
      </c>
      <c r="J65">
        <v>51</v>
      </c>
      <c r="K65">
        <v>51</v>
      </c>
    </row>
    <row r="66" ht="14.25">
      <c r="A66">
        <v>65</v>
      </c>
      <c r="B66" s="1">
        <v>70</v>
      </c>
      <c r="C66" s="3" t="s">
        <v>37</v>
      </c>
      <c r="D66" t="s">
        <v>226</v>
      </c>
      <c r="E66" t="s">
        <v>456</v>
      </c>
      <c r="F66" t="s">
        <v>456</v>
      </c>
      <c r="G66">
        <v>5</v>
      </c>
      <c r="H66" t="s">
        <v>456</v>
      </c>
      <c r="I66">
        <v>5</v>
      </c>
      <c r="J66">
        <v>22</v>
      </c>
      <c r="K66">
        <v>110</v>
      </c>
    </row>
    <row r="67" ht="14.25">
      <c r="A67">
        <v>66</v>
      </c>
      <c r="B67" s="1">
        <v>71</v>
      </c>
      <c r="C67" s="3" t="s">
        <v>37</v>
      </c>
      <c r="D67" t="s">
        <v>229</v>
      </c>
      <c r="E67" t="s">
        <v>456</v>
      </c>
      <c r="F67" t="s">
        <v>456</v>
      </c>
      <c r="G67">
        <v>15</v>
      </c>
      <c r="H67" t="s">
        <v>456</v>
      </c>
      <c r="I67">
        <v>15</v>
      </c>
      <c r="J67">
        <v>7</v>
      </c>
      <c r="K67">
        <v>103</v>
      </c>
    </row>
    <row r="68" ht="14.25">
      <c r="A68">
        <v>67</v>
      </c>
      <c r="B68" s="1">
        <v>72</v>
      </c>
      <c r="C68" s="3" t="s">
        <v>37</v>
      </c>
      <c r="D68" t="s">
        <v>232</v>
      </c>
      <c r="E68" t="s">
        <v>456</v>
      </c>
      <c r="F68">
        <v>3</v>
      </c>
      <c r="G68" t="s">
        <v>456</v>
      </c>
      <c r="H68" t="s">
        <v>456</v>
      </c>
      <c r="I68">
        <v>3</v>
      </c>
      <c r="J68">
        <v>30</v>
      </c>
      <c r="K68">
        <v>91</v>
      </c>
    </row>
    <row r="69" ht="14.25">
      <c r="A69">
        <v>68</v>
      </c>
      <c r="B69" s="1">
        <v>73</v>
      </c>
      <c r="C69" s="3" t="s">
        <v>37</v>
      </c>
      <c r="D69" t="s">
        <v>235</v>
      </c>
      <c r="E69" t="s">
        <v>456</v>
      </c>
      <c r="F69">
        <v>7</v>
      </c>
      <c r="G69" t="s">
        <v>456</v>
      </c>
      <c r="H69" t="s">
        <v>456</v>
      </c>
      <c r="I69">
        <v>7</v>
      </c>
      <c r="J69">
        <v>13</v>
      </c>
      <c r="K69">
        <v>94</v>
      </c>
    </row>
    <row r="70" ht="14.25">
      <c r="A70">
        <v>69</v>
      </c>
      <c r="B70" s="1">
        <v>74</v>
      </c>
      <c r="C70" s="3" t="s">
        <v>37</v>
      </c>
      <c r="D70" t="s">
        <v>238</v>
      </c>
      <c r="E70">
        <v>6</v>
      </c>
      <c r="F70" t="s">
        <v>456</v>
      </c>
      <c r="G70" t="s">
        <v>456</v>
      </c>
      <c r="H70" t="s">
        <v>456</v>
      </c>
      <c r="I70">
        <v>6</v>
      </c>
      <c r="J70">
        <v>25</v>
      </c>
      <c r="K70">
        <v>152</v>
      </c>
    </row>
    <row r="71" ht="14.25">
      <c r="A71">
        <v>70</v>
      </c>
      <c r="B71" s="1" t="s">
        <v>28</v>
      </c>
      <c r="C71" s="3" t="s">
        <v>37</v>
      </c>
      <c r="D71" t="s">
        <v>241</v>
      </c>
      <c r="E71">
        <v>4</v>
      </c>
      <c r="F71" t="s">
        <v>456</v>
      </c>
      <c r="G71" t="s">
        <v>456</v>
      </c>
      <c r="H71" t="s">
        <v>456</v>
      </c>
      <c r="I71">
        <v>4</v>
      </c>
      <c r="J71">
        <v>16</v>
      </c>
      <c r="K71">
        <v>64</v>
      </c>
    </row>
    <row r="72" ht="14.25">
      <c r="A72">
        <v>71</v>
      </c>
      <c r="B72" s="1">
        <v>75</v>
      </c>
      <c r="C72" s="3" t="s">
        <v>37</v>
      </c>
      <c r="D72" t="s">
        <v>244</v>
      </c>
      <c r="E72">
        <v>3</v>
      </c>
      <c r="F72" t="s">
        <v>456</v>
      </c>
      <c r="G72" t="s">
        <v>456</v>
      </c>
      <c r="H72" t="s">
        <v>456</v>
      </c>
      <c r="I72">
        <v>3</v>
      </c>
      <c r="J72">
        <v>23</v>
      </c>
      <c r="K72">
        <v>69</v>
      </c>
    </row>
    <row r="73" ht="14.25">
      <c r="A73">
        <v>72</v>
      </c>
      <c r="B73" s="1">
        <v>76</v>
      </c>
      <c r="C73" s="3" t="s">
        <v>37</v>
      </c>
      <c r="D73" t="s">
        <v>247</v>
      </c>
      <c r="E73">
        <v>4</v>
      </c>
      <c r="F73" t="s">
        <v>456</v>
      </c>
      <c r="G73" t="s">
        <v>456</v>
      </c>
      <c r="H73" t="s">
        <v>456</v>
      </c>
      <c r="I73">
        <v>4</v>
      </c>
      <c r="J73">
        <v>13</v>
      </c>
      <c r="K73">
        <v>52</v>
      </c>
    </row>
    <row r="74" ht="14.25">
      <c r="A74">
        <v>73</v>
      </c>
      <c r="B74" s="1">
        <v>77</v>
      </c>
      <c r="C74" s="3" t="s">
        <v>37</v>
      </c>
      <c r="D74" t="s">
        <v>250</v>
      </c>
      <c r="E74" t="s">
        <v>456</v>
      </c>
      <c r="F74" t="s">
        <v>456</v>
      </c>
      <c r="G74">
        <v>12</v>
      </c>
      <c r="H74" t="s">
        <v>456</v>
      </c>
      <c r="I74">
        <v>12</v>
      </c>
      <c r="J74">
        <v>8</v>
      </c>
      <c r="K74">
        <v>99</v>
      </c>
    </row>
    <row r="75" ht="14.25">
      <c r="A75">
        <v>74</v>
      </c>
      <c r="B75" s="1">
        <v>78</v>
      </c>
      <c r="C75" s="3" t="s">
        <v>37</v>
      </c>
      <c r="D75" t="s">
        <v>107</v>
      </c>
      <c r="E75" t="s">
        <v>456</v>
      </c>
      <c r="F75" t="s">
        <v>456</v>
      </c>
      <c r="G75">
        <v>15</v>
      </c>
      <c r="H75" t="s">
        <v>456</v>
      </c>
      <c r="I75">
        <v>15</v>
      </c>
      <c r="J75">
        <v>9</v>
      </c>
      <c r="K75">
        <v>134</v>
      </c>
    </row>
    <row r="76" ht="14.25">
      <c r="A76">
        <v>75</v>
      </c>
      <c r="B76" s="1">
        <v>80</v>
      </c>
      <c r="C76" s="3" t="s">
        <v>37</v>
      </c>
      <c r="D76" t="s">
        <v>255</v>
      </c>
      <c r="E76" t="s">
        <v>456</v>
      </c>
      <c r="F76" t="s">
        <v>456</v>
      </c>
      <c r="G76">
        <v>7</v>
      </c>
      <c r="H76" t="s">
        <v>456</v>
      </c>
      <c r="I76">
        <v>7</v>
      </c>
      <c r="J76">
        <v>16</v>
      </c>
      <c r="K76">
        <v>115</v>
      </c>
    </row>
    <row r="77" ht="14.25">
      <c r="A77">
        <v>76</v>
      </c>
      <c r="B77" s="1">
        <v>81</v>
      </c>
      <c r="C77" s="3" t="s">
        <v>37</v>
      </c>
      <c r="D77" t="s">
        <v>258</v>
      </c>
      <c r="E77" t="s">
        <v>456</v>
      </c>
      <c r="F77" t="s">
        <v>456</v>
      </c>
      <c r="G77">
        <v>4</v>
      </c>
      <c r="H77" t="s">
        <v>456</v>
      </c>
      <c r="I77">
        <v>4</v>
      </c>
      <c r="J77">
        <v>48</v>
      </c>
      <c r="K77">
        <v>192</v>
      </c>
    </row>
    <row r="78" ht="14.25">
      <c r="A78">
        <v>77</v>
      </c>
      <c r="B78" s="1">
        <v>82</v>
      </c>
      <c r="C78" s="3" t="s">
        <v>37</v>
      </c>
      <c r="D78" t="s">
        <v>261</v>
      </c>
      <c r="E78" t="s">
        <v>456</v>
      </c>
      <c r="F78">
        <v>14</v>
      </c>
      <c r="G78" t="s">
        <v>456</v>
      </c>
      <c r="H78" t="s">
        <v>456</v>
      </c>
      <c r="I78">
        <v>14</v>
      </c>
      <c r="J78">
        <v>9</v>
      </c>
      <c r="K78">
        <v>122</v>
      </c>
    </row>
    <row r="79" ht="14.25">
      <c r="A79">
        <v>78</v>
      </c>
      <c r="B79" s="1">
        <v>83</v>
      </c>
      <c r="C79" s="3" t="s">
        <v>37</v>
      </c>
      <c r="D79" t="s">
        <v>107</v>
      </c>
      <c r="E79" t="s">
        <v>456</v>
      </c>
      <c r="F79" t="s">
        <v>456</v>
      </c>
      <c r="G79">
        <v>15</v>
      </c>
      <c r="H79" t="s">
        <v>456</v>
      </c>
      <c r="I79">
        <v>15</v>
      </c>
      <c r="J79">
        <v>9</v>
      </c>
      <c r="K79">
        <v>134</v>
      </c>
    </row>
    <row r="80" ht="14.25">
      <c r="A80">
        <v>79</v>
      </c>
      <c r="B80" s="1">
        <v>84</v>
      </c>
      <c r="C80" s="3" t="s">
        <v>37</v>
      </c>
      <c r="D80" t="s">
        <v>266</v>
      </c>
      <c r="E80" t="s">
        <v>456</v>
      </c>
      <c r="F80" t="s">
        <v>456</v>
      </c>
      <c r="G80">
        <v>6</v>
      </c>
      <c r="H80" t="s">
        <v>456</v>
      </c>
      <c r="I80">
        <v>6</v>
      </c>
      <c r="J80">
        <v>17</v>
      </c>
      <c r="K80">
        <v>104</v>
      </c>
    </row>
    <row r="81" ht="14.25">
      <c r="A81">
        <v>80</v>
      </c>
      <c r="B81" s="1" t="s">
        <v>269</v>
      </c>
      <c r="C81" s="3" t="s">
        <v>37</v>
      </c>
      <c r="D81" t="s">
        <v>370</v>
      </c>
      <c r="E81" t="s">
        <v>456</v>
      </c>
      <c r="F81" t="s">
        <v>456</v>
      </c>
      <c r="G81">
        <v>12</v>
      </c>
      <c r="H81" t="s">
        <v>456</v>
      </c>
      <c r="I81">
        <v>12</v>
      </c>
      <c r="J81">
        <v>17</v>
      </c>
      <c r="K81">
        <v>198</v>
      </c>
    </row>
    <row r="82" ht="14.25">
      <c r="A82">
        <v>81</v>
      </c>
      <c r="B82" s="1">
        <v>89</v>
      </c>
      <c r="C82" s="3" t="s">
        <v>37</v>
      </c>
      <c r="D82" t="s">
        <v>273</v>
      </c>
      <c r="E82" t="s">
        <v>456</v>
      </c>
      <c r="F82">
        <v>4</v>
      </c>
      <c r="G82" t="s">
        <v>456</v>
      </c>
      <c r="H82" t="s">
        <v>456</v>
      </c>
      <c r="I82">
        <v>4</v>
      </c>
      <c r="J82">
        <v>19</v>
      </c>
      <c r="K82">
        <v>76</v>
      </c>
    </row>
    <row r="83" ht="14.25">
      <c r="A83">
        <v>82</v>
      </c>
      <c r="B83" s="1">
        <v>90</v>
      </c>
      <c r="C83" s="3" t="s">
        <v>37</v>
      </c>
      <c r="D83" t="s">
        <v>107</v>
      </c>
      <c r="E83" t="s">
        <v>456</v>
      </c>
      <c r="F83" t="s">
        <v>456</v>
      </c>
      <c r="G83">
        <v>10</v>
      </c>
      <c r="H83" t="s">
        <v>456</v>
      </c>
      <c r="I83">
        <v>10</v>
      </c>
      <c r="J83">
        <v>15</v>
      </c>
      <c r="K83">
        <v>152</v>
      </c>
    </row>
    <row r="84" ht="14.25">
      <c r="A84">
        <v>83</v>
      </c>
      <c r="B84" s="1">
        <v>92</v>
      </c>
      <c r="C84" s="3" t="s">
        <v>37</v>
      </c>
      <c r="D84" t="s">
        <v>278</v>
      </c>
      <c r="E84" t="s">
        <v>456</v>
      </c>
      <c r="F84" t="s">
        <v>456</v>
      </c>
      <c r="G84">
        <v>10</v>
      </c>
      <c r="H84" t="s">
        <v>456</v>
      </c>
      <c r="I84">
        <v>10</v>
      </c>
      <c r="J84">
        <v>16</v>
      </c>
      <c r="K84">
        <v>162</v>
      </c>
    </row>
    <row r="85" ht="14.25">
      <c r="A85">
        <v>84</v>
      </c>
      <c r="B85" s="1" t="s">
        <v>30</v>
      </c>
      <c r="C85" s="3" t="s">
        <v>37</v>
      </c>
      <c r="D85" t="s">
        <v>281</v>
      </c>
      <c r="E85" t="s">
        <v>456</v>
      </c>
      <c r="F85">
        <v>2</v>
      </c>
      <c r="G85" t="s">
        <v>456</v>
      </c>
      <c r="H85" t="s">
        <v>456</v>
      </c>
      <c r="I85">
        <v>2</v>
      </c>
      <c r="J85">
        <v>67</v>
      </c>
      <c r="K85">
        <v>134</v>
      </c>
    </row>
    <row r="86" ht="14.25">
      <c r="A86">
        <v>85</v>
      </c>
      <c r="B86" s="1">
        <v>93</v>
      </c>
      <c r="C86" s="3" t="s">
        <v>37</v>
      </c>
      <c r="D86" t="s">
        <v>284</v>
      </c>
      <c r="E86" t="s">
        <v>456</v>
      </c>
      <c r="F86">
        <v>12</v>
      </c>
      <c r="G86" t="s">
        <v>456</v>
      </c>
      <c r="H86" t="s">
        <v>456</v>
      </c>
      <c r="I86">
        <v>12</v>
      </c>
      <c r="J86">
        <v>16</v>
      </c>
      <c r="K86">
        <v>187</v>
      </c>
    </row>
    <row r="87" ht="14.25">
      <c r="A87">
        <v>86</v>
      </c>
      <c r="B87" s="1">
        <v>94</v>
      </c>
      <c r="C87" s="3" t="s">
        <v>37</v>
      </c>
      <c r="D87" t="s">
        <v>287</v>
      </c>
      <c r="E87" t="s">
        <v>456</v>
      </c>
      <c r="F87" t="s">
        <v>456</v>
      </c>
      <c r="G87">
        <v>15</v>
      </c>
      <c r="H87" t="s">
        <v>456</v>
      </c>
      <c r="I87">
        <v>15</v>
      </c>
      <c r="J87">
        <v>14</v>
      </c>
      <c r="K87">
        <v>204</v>
      </c>
    </row>
    <row r="88" ht="14.25">
      <c r="A88">
        <v>87</v>
      </c>
      <c r="B88" s="1">
        <v>96</v>
      </c>
      <c r="C88" s="3" t="s">
        <v>37</v>
      </c>
      <c r="D88" t="s">
        <v>287</v>
      </c>
      <c r="E88" t="s">
        <v>456</v>
      </c>
      <c r="F88" t="s">
        <v>456</v>
      </c>
      <c r="G88">
        <v>15</v>
      </c>
      <c r="H88" t="s">
        <v>456</v>
      </c>
      <c r="I88">
        <v>15</v>
      </c>
      <c r="J88">
        <v>13</v>
      </c>
      <c r="K88">
        <v>191</v>
      </c>
    </row>
    <row r="89" ht="14.25">
      <c r="A89">
        <v>88</v>
      </c>
      <c r="B89" s="1">
        <v>97</v>
      </c>
      <c r="C89" s="3" t="s">
        <v>37</v>
      </c>
      <c r="D89" t="s">
        <v>373</v>
      </c>
      <c r="E89" t="s">
        <v>456</v>
      </c>
      <c r="F89">
        <v>3</v>
      </c>
      <c r="G89" t="s">
        <v>456</v>
      </c>
      <c r="H89" t="s">
        <v>456</v>
      </c>
      <c r="I89">
        <v>3</v>
      </c>
      <c r="J89">
        <v>16</v>
      </c>
      <c r="K89">
        <v>48</v>
      </c>
    </row>
    <row r="90" ht="14.25">
      <c r="A90">
        <v>89</v>
      </c>
      <c r="B90" s="1">
        <v>98</v>
      </c>
      <c r="C90" s="3" t="s">
        <v>37</v>
      </c>
      <c r="D90" t="s">
        <v>292</v>
      </c>
      <c r="E90" t="s">
        <v>456</v>
      </c>
      <c r="F90" t="s">
        <v>456</v>
      </c>
      <c r="G90">
        <v>15</v>
      </c>
      <c r="H90" t="s">
        <v>456</v>
      </c>
      <c r="I90">
        <v>15</v>
      </c>
      <c r="J90">
        <v>10</v>
      </c>
      <c r="K90">
        <v>157</v>
      </c>
    </row>
    <row r="91" ht="14.25">
      <c r="A91">
        <v>90</v>
      </c>
      <c r="B91" s="1">
        <v>99</v>
      </c>
      <c r="C91" s="3" t="s">
        <v>37</v>
      </c>
      <c r="D91" t="s">
        <v>295</v>
      </c>
      <c r="E91" t="s">
        <v>456</v>
      </c>
      <c r="F91" t="s">
        <v>456</v>
      </c>
      <c r="G91">
        <v>6</v>
      </c>
      <c r="H91" t="s">
        <v>456</v>
      </c>
      <c r="I91">
        <v>6</v>
      </c>
      <c r="J91">
        <v>17</v>
      </c>
      <c r="K91">
        <v>102</v>
      </c>
    </row>
    <row r="92" ht="14.25">
      <c r="A92">
        <v>91</v>
      </c>
      <c r="B92" s="1">
        <v>10</v>
      </c>
      <c r="C92" s="3" t="s">
        <v>298</v>
      </c>
      <c r="D92" t="s">
        <v>376</v>
      </c>
      <c r="E92" t="s">
        <v>456</v>
      </c>
      <c r="F92" t="s">
        <v>456</v>
      </c>
      <c r="G92">
        <v>3</v>
      </c>
      <c r="H92" t="s">
        <v>456</v>
      </c>
      <c r="I92">
        <v>3</v>
      </c>
      <c r="J92">
        <v>22</v>
      </c>
      <c r="K92">
        <v>52.100000000000001</v>
      </c>
    </row>
    <row r="93" ht="14.25">
      <c r="A93">
        <v>92</v>
      </c>
      <c r="B93" s="1">
        <v>12</v>
      </c>
      <c r="C93" s="3" t="s">
        <v>298</v>
      </c>
      <c r="D93" t="s">
        <v>378</v>
      </c>
      <c r="E93" t="s">
        <v>456</v>
      </c>
      <c r="F93" t="s">
        <v>456</v>
      </c>
      <c r="G93">
        <v>8</v>
      </c>
      <c r="H93">
        <v>33</v>
      </c>
      <c r="I93">
        <v>41</v>
      </c>
      <c r="J93">
        <v>5</v>
      </c>
      <c r="K93">
        <v>130.59999999999999</v>
      </c>
    </row>
    <row r="94" ht="14.25">
      <c r="A94">
        <v>93</v>
      </c>
      <c r="B94" s="1">
        <v>2</v>
      </c>
      <c r="C94" s="3" t="s">
        <v>305</v>
      </c>
      <c r="D94" t="s">
        <v>309</v>
      </c>
      <c r="G94">
        <v>9</v>
      </c>
      <c r="I94">
        <v>9</v>
      </c>
      <c r="J94">
        <v>8</v>
      </c>
      <c r="K94">
        <v>69</v>
      </c>
    </row>
    <row r="95" ht="14.25">
      <c r="A95">
        <v>94</v>
      </c>
      <c r="B95" s="1">
        <v>5</v>
      </c>
      <c r="C95" s="3" t="s">
        <v>305</v>
      </c>
      <c r="D95" t="s">
        <v>339</v>
      </c>
      <c r="G95">
        <v>7</v>
      </c>
      <c r="I95">
        <v>7</v>
      </c>
      <c r="J95">
        <v>11</v>
      </c>
      <c r="K95">
        <v>79</v>
      </c>
    </row>
    <row r="96" ht="14.25">
      <c r="A96">
        <v>95</v>
      </c>
      <c r="B96" s="1">
        <v>6</v>
      </c>
      <c r="C96" s="3" t="s">
        <v>305</v>
      </c>
      <c r="D96" t="s">
        <v>380</v>
      </c>
      <c r="G96">
        <v>10</v>
      </c>
      <c r="I96">
        <v>10</v>
      </c>
      <c r="J96">
        <v>13</v>
      </c>
      <c r="K96">
        <v>132</v>
      </c>
    </row>
    <row r="97" ht="14.25">
      <c r="A97">
        <v>96</v>
      </c>
      <c r="B97" s="1">
        <v>8</v>
      </c>
      <c r="C97" s="3" t="s">
        <v>305</v>
      </c>
      <c r="D97" t="s">
        <v>318</v>
      </c>
      <c r="G97">
        <v>9</v>
      </c>
      <c r="I97">
        <v>9</v>
      </c>
      <c r="J97">
        <v>9</v>
      </c>
      <c r="K97">
        <v>82</v>
      </c>
    </row>
    <row r="98" ht="14.25">
      <c r="A98">
        <v>97</v>
      </c>
      <c r="B98" s="1">
        <v>9</v>
      </c>
      <c r="C98" s="3" t="s">
        <v>305</v>
      </c>
      <c r="D98" t="s">
        <v>321</v>
      </c>
      <c r="G98">
        <v>8</v>
      </c>
      <c r="I98">
        <v>8</v>
      </c>
      <c r="J98">
        <v>11</v>
      </c>
      <c r="K98">
        <v>90</v>
      </c>
    </row>
    <row r="99" ht="14.25">
      <c r="A99">
        <v>98</v>
      </c>
      <c r="B99" s="1">
        <v>17</v>
      </c>
      <c r="C99" s="3" t="s">
        <v>305</v>
      </c>
      <c r="D99" t="s">
        <v>330</v>
      </c>
      <c r="G99">
        <v>8</v>
      </c>
      <c r="I99">
        <v>8</v>
      </c>
      <c r="J99">
        <v>11</v>
      </c>
      <c r="K99">
        <v>88</v>
      </c>
    </row>
    <row r="100" ht="14.25">
      <c r="A100">
        <v>99</v>
      </c>
      <c r="B100" s="1">
        <v>22</v>
      </c>
      <c r="C100" s="3" t="s">
        <v>305</v>
      </c>
      <c r="D100" t="s">
        <v>333</v>
      </c>
      <c r="E100" t="s">
        <v>456</v>
      </c>
      <c r="F100" t="s">
        <v>456</v>
      </c>
      <c r="G100">
        <v>15</v>
      </c>
      <c r="H100" t="s">
        <v>456</v>
      </c>
      <c r="I100">
        <v>15</v>
      </c>
      <c r="J100">
        <v>7</v>
      </c>
      <c r="K100">
        <v>104</v>
      </c>
    </row>
    <row r="101" ht="14.25">
      <c r="B101" s="1"/>
    </row>
    <row r="102" ht="14.25">
      <c r="B102" s="1"/>
    </row>
    <row r="103" ht="14.25"/>
    <row r="104" ht="14.25">
      <c r="B104" s="1"/>
    </row>
    <row r="105" ht="14.25">
      <c r="B105" s="1"/>
    </row>
    <row r="106" ht="14.25">
      <c r="B106"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2025-01-23T19:15:39Z</dcterms:modified>
</cp:coreProperties>
</file>