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<sst xmlns="http://schemas.openxmlformats.org/spreadsheetml/2006/main" count="62" uniqueCount="48">
  <si>
    <t>level</t>
  </si>
  <si>
    <t>health</t>
  </si>
  <si>
    <t>wakan</t>
  </si>
  <si>
    <t>soul</t>
  </si>
  <si>
    <t>max_age</t>
  </si>
  <si>
    <t>armor</t>
  </si>
  <si>
    <t>iron_armor</t>
  </si>
  <si>
    <t>wood_armor</t>
  </si>
  <si>
    <t>water_armor</t>
  </si>
  <si>
    <t>fire_armor</t>
  </si>
  <si>
    <t>earth_armor</t>
  </si>
  <si>
    <t>soul_armor</t>
  </si>
  <si>
    <t>health_regen</t>
  </si>
  <si>
    <t>wakan_regen</t>
  </si>
  <si>
    <t>soul_regen</t>
  </si>
  <si>
    <t>等级</t>
  </si>
  <si>
    <t>生命</t>
  </si>
  <si>
    <t>灵气</t>
  </si>
  <si>
    <t>元神</t>
  </si>
  <si>
    <t>寿命</t>
  </si>
  <si>
    <t>通用减免</t>
  </si>
  <si>
    <t>金抗</t>
  </si>
  <si>
    <t>木抗</t>
  </si>
  <si>
    <t>水抗</t>
  </si>
  <si>
    <t>火抗</t>
  </si>
  <si>
    <t>土抗</t>
  </si>
  <si>
    <t>魂抗</t>
  </si>
  <si>
    <t>回血/月</t>
  </si>
  <si>
    <t>回灵/月</t>
  </si>
  <si>
    <t>回神/月</t>
  </si>
  <si>
    <t>查询等级</t>
  </si>
  <si>
    <t>查询伤害</t>
  </si>
  <si>
    <t>伤害组分-金</t>
  </si>
  <si>
    <t>伤害组分-木</t>
  </si>
  <si>
    <t>伤害组分-水</t>
  </si>
  <si>
    <t>伤害组分-火</t>
  </si>
  <si>
    <t>伤害组分-土</t>
  </si>
  <si>
    <t>伤害组分-魂</t>
  </si>
  <si>
    <t>基础减免</t>
  </si>
  <si>
    <t>金减免</t>
  </si>
  <si>
    <t>木减免</t>
  </si>
  <si>
    <t>水减免</t>
  </si>
  <si>
    <t>火减免</t>
  </si>
  <si>
    <t>土减免</t>
  </si>
  <si>
    <t>魂减免</t>
  </si>
  <si>
    <t>组分减免(混合)</t>
  </si>
  <si>
    <t>总减免</t>
  </si>
  <si>
    <t>最终伤害(不计算特殊减免)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</si>
</sst>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selection activeCell="I20" sqref="I20"/>
    </sheetView>
  </sheetViews>
  <sheetFormatPr defaultColWidth="9" defaultRowHeight="13.5"/>
  <cols>
    <col min="1" max="1" width="11.5"/>
    <col min="2" max="2" width="12.375" customWidth="1"/>
    <col min="3" max="3" width="13.125" customWidth="1"/>
    <col min="4" max="4" width="12.125" customWidth="1"/>
    <col min="5" max="5" width="12" customWidth="1"/>
    <col min="6" max="6" width="11.25" customWidth="1"/>
    <col min="7" max="7" width="11.5" customWidth="1"/>
    <col min="8" max="8" width="14.875" customWidth="1"/>
    <col min="9" max="9" width="11.375" customWidth="1"/>
    <col min="10" max="10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>
        <v>0</v>
      </c>
      <c r="B3">
        <v>100</v>
      </c>
      <c r="C3">
        <v>100</v>
      </c>
      <c r="D3">
        <v>100</v>
      </c>
      <c r="E3">
        <v>10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0.1</v>
      </c>
      <c r="N3">
        <v>0.1</v>
      </c>
      <c r="O3">
        <v>0.1</v>
      </c>
    </row>
    <row r="4" spans="1:5">
      <c r="A4">
        <v>1</v>
      </c>
      <c r="B4"/>
      <c r="E4">
        <v>20</v>
      </c>
    </row>
    <row r="5" spans="1:5">
      <c r="A5">
        <v>2</v>
      </c>
      <c r="B5"/>
      <c r="E5">
        <v>30</v>
      </c>
    </row>
    <row r="6" spans="1:5">
      <c r="A6">
        <v>3</v>
      </c>
      <c r="B6"/>
      <c r="E6">
        <v>40</v>
      </c>
    </row>
    <row r="7" spans="1:5">
      <c r="A7">
        <v>4</v>
      </c>
      <c r="B7"/>
      <c r="E7">
        <v>50</v>
      </c>
    </row>
    <row r="8" spans="1:5">
      <c r="A8">
        <v>5</v>
      </c>
      <c r="B8"/>
      <c r="E8">
        <v>60</v>
      </c>
    </row>
    <row r="9" spans="1:5">
      <c r="A9">
        <v>6</v>
      </c>
      <c r="B9"/>
      <c r="E9">
        <v>100</v>
      </c>
    </row>
    <row r="10" spans="1:5">
      <c r="A10">
        <v>7</v>
      </c>
      <c r="B10"/>
      <c r="E10">
        <v>200</v>
      </c>
    </row>
    <row r="11" spans="1:5">
      <c r="A11">
        <v>8</v>
      </c>
      <c r="B11"/>
      <c r="E11">
        <v>400</v>
      </c>
    </row>
    <row r="12" spans="1:5">
      <c r="A12">
        <v>9</v>
      </c>
      <c r="B12"/>
      <c r="E12">
        <v>1000</v>
      </c>
    </row>
    <row r="13" spans="1:5">
      <c r="A13">
        <v>10</v>
      </c>
      <c r="B13"/>
      <c r="E13">
        <v>2000</v>
      </c>
    </row>
    <row r="14" spans="1:5">
      <c r="A14">
        <v>11</v>
      </c>
      <c r="B14"/>
      <c r="E14">
        <v>4000</v>
      </c>
    </row>
    <row r="15" spans="1:5">
      <c r="A15">
        <v>12</v>
      </c>
      <c r="B15"/>
      <c r="E15">
        <v>8000</v>
      </c>
    </row>
    <row r="16" spans="1:5">
      <c r="A16">
        <v>13</v>
      </c>
      <c r="B16"/>
      <c r="E16">
        <v>10000</v>
      </c>
    </row>
    <row r="17" spans="1:5">
      <c r="A17">
        <v>14</v>
      </c>
      <c r="B17"/>
      <c r="E17">
        <v>10000000</v>
      </c>
    </row>
    <row r="18" spans="1:5">
      <c r="A18">
        <v>15</v>
      </c>
      <c r="B18"/>
      <c r="E18">
        <v>0</v>
      </c>
    </row>
    <row r="19" spans="1:5">
      <c r="A19">
        <v>16</v>
      </c>
      <c r="B19"/>
      <c r="E19">
        <v>0</v>
      </c>
    </row>
    <row r="20" spans="1:5">
      <c r="A20">
        <v>17</v>
      </c>
      <c r="B20"/>
      <c r="E20">
        <v>0</v>
      </c>
    </row>
    <row r="21" spans="1:5">
      <c r="A21">
        <v>18</v>
      </c>
      <c r="B21"/>
      <c r="E21">
        <v>0</v>
      </c>
    </row>
    <row r="22" spans="1:5">
      <c r="A22">
        <v>19</v>
      </c>
      <c r="B22"/>
      <c r="E22">
        <v>0</v>
      </c>
    </row>
    <row r="24" spans="1:15">
      <c r="A24" t="s">
        <v>30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</row>
    <row r="25" spans="1:15">
      <c r="A25">
        <v>0</v>
      </c>
      <c r="B25">
        <f ca="1">SUM(OFFSET(B3,0,0,MATCH($A25,$A3:$A22),1))</f>
        <v>100</v>
      </c>
      <c r="C25">
        <f ca="1" t="shared" ref="C25:O25" si="0">SUM(OFFSET(C3,0,0,MATCH($A25,$A3:$A22),1))</f>
        <v>100</v>
      </c>
      <c r="D25">
        <f ca="1" t="shared" si="0"/>
        <v>100</v>
      </c>
      <c r="E25">
        <f ca="1" t="shared" si="0"/>
        <v>10</v>
      </c>
      <c r="F25">
        <f ca="1" t="shared" si="0"/>
        <v>100</v>
      </c>
      <c r="G25">
        <f ca="1" t="shared" si="0"/>
        <v>100</v>
      </c>
      <c r="H25">
        <f ca="1" t="shared" si="0"/>
        <v>100</v>
      </c>
      <c r="I25">
        <f ca="1" t="shared" si="0"/>
        <v>100</v>
      </c>
      <c r="J25">
        <f ca="1" t="shared" si="0"/>
        <v>100</v>
      </c>
      <c r="K25">
        <f ca="1" t="shared" si="0"/>
        <v>100</v>
      </c>
      <c r="L25">
        <f ca="1" t="shared" si="0"/>
        <v>100</v>
      </c>
      <c r="M25">
        <f ca="1" t="shared" si="0"/>
        <v>0.1</v>
      </c>
      <c r="N25">
        <f ca="1" t="shared" si="0"/>
        <v>0.1</v>
      </c>
      <c r="O25">
        <f ca="1" t="shared" si="0"/>
        <v>0.1</v>
      </c>
    </row>
    <row r="27" spans="1:7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</row>
    <row r="28" spans="1:7">
      <c r="A28">
        <v>10000</v>
      </c>
      <c r="B28">
        <v>20</v>
      </c>
      <c r="C28">
        <v>10</v>
      </c>
      <c r="D28">
        <v>30</v>
      </c>
      <c r="E28">
        <v>40</v>
      </c>
      <c r="F28">
        <v>0</v>
      </c>
      <c r="G28">
        <v>0</v>
      </c>
    </row>
    <row r="29" spans="1:10">
      <c r="A29" t="s">
        <v>38</v>
      </c>
      <c r="B29" t="s">
        <v>39</v>
      </c>
      <c r="C29" t="s">
        <v>40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</row>
    <row r="30" spans="1:10">
      <c r="A30">
        <f ca="1">F25/(F25+10000)</f>
        <v>0.0099009900990099</v>
      </c>
      <c r="B30">
        <f ca="1">G25/(G25+10000)</f>
        <v>0.0099009900990099</v>
      </c>
      <c r="C30">
        <f ca="1">H25/(H25+10000)</f>
        <v>0.0099009900990099</v>
      </c>
      <c r="D30">
        <f ca="1">I25/(I25+10000)</f>
        <v>0.0099009900990099</v>
      </c>
      <c r="E30">
        <f ca="1">J25/(J25+10000)</f>
        <v>0.0099009900990099</v>
      </c>
      <c r="F30">
        <f ca="1">K25/(K25+10000)</f>
        <v>0.0099009900990099</v>
      </c>
      <c r="G30">
        <f ca="1">L25/(L25+10000)</f>
        <v>0.0099009900990099</v>
      </c>
      <c r="H30" cm="1">
        <f ca="1" t="array" ref="H30">SUMPRODUCT(B28:G28,B30:G30)/SUM(B28:G28)</f>
        <v>0.0099009900990099</v>
      </c>
      <c r="I30">
        <f ca="1">1-(1-A30)*(1-H30)</f>
        <v>0.0197039505930792</v>
      </c>
      <c r="J30">
        <f ca="1">A28*(1-I30)</f>
        <v>9802.96049406921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Inmny</dc:creator>
  <cp:lastModifiedBy>Inmny</cp:lastModifiedBy>
  <dcterms:created xsi:type="dcterms:W3CDTF">2024-09-27T07:21:26Z</dcterms:created>
  <dcterms:modified xsi:type="dcterms:W3CDTF">2024-09-27T08:03:25Z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C9FE016827B441BC931979390F4F58DE_11</vt:lpwstr>
  </property>
  <property fmtid="{D5CDD505-2E9C-101B-9397-08002B2CF9AE}" pid="3" name="KSOProductBuildVer">
    <vt:lpwstr>2052-12.1.0.18276</vt:lpwstr>
  </property>
</Properties>
</file>