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mc:AlternateContent xmlns:mc="http://schemas.openxmlformats.org/markup-compatibility/2006">
    <mc:Choice Requires="x15">
      <x15ac:absPath xmlns:x15ac="http://schemas.microsoft.com/office/spreadsheetml/2010/11/ac" url="https://unisyd.sharepoint.com/teams/inmr/human_splicing/Shared Documents/Minimum Intron/Paper/"/>
    </mc:Choice>
  </mc:AlternateContent>
  <xr:revisionPtr revIDLastSave="2" documentId="11_4AC0FA2D611ABC32D41038CE089E25791BFFB9DA" xr6:coauthVersionLast="40" xr6:coauthVersionMax="40" xr10:uidLastSave="{25C9EA05-F5D4-C544-8A98-81543B585FB0}"/>
  <bookViews>
    <workbookView xWindow="0" yWindow="440" windowWidth="33600" windowHeight="16440" xr2:uid="{00000000-000D-0000-FFFF-FFFF00000000}"/>
  </bookViews>
  <sheets>
    <sheet name="Index" sheetId="6" r:id="rId1"/>
    <sheet name="Sheet 1" sheetId="2" r:id="rId2"/>
    <sheet name="Sheet 2" sheetId="9" r:id="rId3"/>
    <sheet name="Sheet 3" sheetId="11" r:id="rId4"/>
  </sheets>
  <definedNames>
    <definedName name="_xlnm._FilterDatabase" localSheetId="3" hidden="1">'Sheet 3'!$A$2:$U$18</definedName>
  </definedNames>
  <calcPr calcId="191029" refMode="R1C1" iterateCount="0" calcOnSave="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8" i="2" l="1"/>
  <c r="H50" i="2"/>
</calcChain>
</file>

<file path=xl/sharedStrings.xml><?xml version="1.0" encoding="utf-8"?>
<sst xmlns="http://schemas.openxmlformats.org/spreadsheetml/2006/main" count="1340" uniqueCount="657">
  <si>
    <t>Sheet 1</t>
  </si>
  <si>
    <t>Sheet 2</t>
  </si>
  <si>
    <t>Curation of 32 introns &lt; 66 nt length extracted from NCBI Refseq</t>
  </si>
  <si>
    <t>Sheet 3</t>
  </si>
  <si>
    <r>
      <t>Curation of introns documented within branch point datasets from</t>
    </r>
    <r>
      <rPr>
        <vertAlign val="superscript"/>
        <sz val="11"/>
        <color rgb="FF000000"/>
        <rFont val="Calibri (Body)"/>
      </rPr>
      <t>38-40</t>
    </r>
    <r>
      <rPr>
        <sz val="11"/>
        <color rgb="FF000000"/>
        <rFont val="Calibri"/>
        <family val="2"/>
        <scheme val="minor"/>
      </rPr>
      <t>, rendering donor-branchpoint distance ≤ 50 nt</t>
    </r>
  </si>
  <si>
    <t>ClinVar Classification Key:</t>
  </si>
  <si>
    <t>Pathogenic</t>
  </si>
  <si>
    <t>VUS</t>
  </si>
  <si>
    <t>Benign</t>
  </si>
  <si>
    <t>Chromosome</t>
  </si>
  <si>
    <t>Variant start</t>
  </si>
  <si>
    <t>Variant end</t>
  </si>
  <si>
    <t>cDNA</t>
  </si>
  <si>
    <t>Gene</t>
  </si>
  <si>
    <t>Intron No.</t>
  </si>
  <si>
    <t>Intron length (nt)</t>
  </si>
  <si>
    <t>Deletion length (nt)</t>
  </si>
  <si>
    <t>Resultant intron length (nt)</t>
  </si>
  <si>
    <t>Strongest predicted branchpoint</t>
  </si>
  <si>
    <t>Donor-branchpoint length (nt)</t>
  </si>
  <si>
    <t>Resultant donor-branchpoint length (bp)</t>
  </si>
  <si>
    <t>ClinVar clinical significance</t>
  </si>
  <si>
    <t>RCV submission number</t>
  </si>
  <si>
    <t>RNA studies</t>
  </si>
  <si>
    <t>Comment</t>
  </si>
  <si>
    <t>chrX</t>
  </si>
  <si>
    <t>NM_000117.2:c.449+23_450-35del</t>
  </si>
  <si>
    <t>EMD</t>
  </si>
  <si>
    <t>NM_000117.2:c.450-24</t>
  </si>
  <si>
    <t>Family B</t>
  </si>
  <si>
    <t>1.Use of cryptic acceptor splice site that results in a loss of 65 bp. New recongised intron is 121 bp.
2.Intron 5 inclusion
3.Exon 5 skipping</t>
  </si>
  <si>
    <t>chr4</t>
  </si>
  <si>
    <t>NM_173660.4:c.54+25_55-38del</t>
  </si>
  <si>
    <t>DOK7</t>
  </si>
  <si>
    <t>NM_173660.4:c.55-22</t>
  </si>
  <si>
    <t>LOVD - http://www.dmd.nl/nmdb/variants.php?select_db=DOK7&amp;action=search_all&amp;search_Variant%2FDNA=c.54%2B25_55-38del</t>
  </si>
  <si>
    <t>Exon 1 extension</t>
  </si>
  <si>
    <t>chr16</t>
  </si>
  <si>
    <t>NM_024589.2:c.45+9_45+20delCGCGGGCCAGCG</t>
  </si>
  <si>
    <t>ROGDI</t>
  </si>
  <si>
    <t>NM_024589.2:c.46-21</t>
  </si>
  <si>
    <t>Uncertain significance</t>
  </si>
  <si>
    <t>RCV000034353</t>
  </si>
  <si>
    <t>Pathogenic variant. 2 submissions in ClinVar; 1 pathogenic and 1 uncertain significance. Functional studies show abnormal splicing.</t>
  </si>
  <si>
    <t>chr14</t>
  </si>
  <si>
    <t>NM_030943.3:c.1006+16_1006+30del</t>
  </si>
  <si>
    <t>AMN</t>
  </si>
  <si>
    <t>NM_030943.3:c.1007-20</t>
  </si>
  <si>
    <t>Likely pathogenic</t>
  </si>
  <si>
    <t>RCV000050154</t>
  </si>
  <si>
    <t>Exon 9 skipping</t>
  </si>
  <si>
    <t>NM_030943.3:c.1006+34_1006+48del</t>
  </si>
  <si>
    <t>RCV000050155</t>
  </si>
  <si>
    <t>NM_030943.3:c.1006+36_1006+50del</t>
  </si>
  <si>
    <t>RCV000050156</t>
  </si>
  <si>
    <t>No RNA studies</t>
  </si>
  <si>
    <t>chr21</t>
  </si>
  <si>
    <t>NM_001849.3:c.954+23_955-43del</t>
  </si>
  <si>
    <t>COL6A2</t>
  </si>
  <si>
    <t>NM_001849.3:c.955-29</t>
  </si>
  <si>
    <t>LOVD - https://databases.lovd.nl/shared/variants/COL6A2?search_position_c_start=954&amp;search_position_c_start_intron=23&amp;search_position_c_end=955&amp;search_position_c_end_intron=-43&amp;search_vot_clean_dna_change=%3D%22954%2B23_955-43del%22&amp;search_transcriptid={{transcriptid}}</t>
  </si>
  <si>
    <t/>
  </si>
  <si>
    <t>NM_024589.2:c.45+37_46-30del</t>
  </si>
  <si>
    <t>RCV000034352</t>
  </si>
  <si>
    <t>chr11</t>
  </si>
  <si>
    <t>NM_000256.3:c.1457+6_1457+25del</t>
  </si>
  <si>
    <t>MYBPC3</t>
  </si>
  <si>
    <t>NM_000256.3:c.1458-28</t>
  </si>
  <si>
    <r>
      <rPr>
        <b/>
        <u/>
        <sz val="11"/>
        <color rgb="FF000000"/>
        <rFont val="Calibri"/>
        <family val="2"/>
        <scheme val="minor"/>
      </rPr>
      <t>58</t>
    </r>
    <r>
      <rPr>
        <sz val="11"/>
        <color rgb="FF000000"/>
        <rFont val="Calibri"/>
        <family val="2"/>
        <scheme val="minor"/>
      </rPr>
      <t>, 68</t>
    </r>
  </si>
  <si>
    <r>
      <rPr>
        <b/>
        <u/>
        <sz val="11"/>
        <color rgb="FF000000"/>
        <rFont val="Calibri"/>
        <family val="2"/>
        <scheme val="minor"/>
      </rPr>
      <t>38</t>
    </r>
    <r>
      <rPr>
        <sz val="11"/>
        <color rgb="FF000000"/>
        <rFont val="Calibri"/>
        <family val="2"/>
        <scheme val="minor"/>
      </rPr>
      <t>, 48</t>
    </r>
  </si>
  <si>
    <t>RCV000151135</t>
  </si>
  <si>
    <t>NM_173660.4:c.54+8_54+17del</t>
  </si>
  <si>
    <t>Family A</t>
  </si>
  <si>
    <t>Use of cryptic donor splice site that results in a loss of 24 bp. New recongised intron is 90 bp.</t>
  </si>
  <si>
    <t>chr19</t>
  </si>
  <si>
    <t>NM_002691.3:c.840+10_840+19delTTCCCAGGGC</t>
  </si>
  <si>
    <t>POLD1</t>
  </si>
  <si>
    <t>NM_002691.3:c.841-18</t>
  </si>
  <si>
    <t>Likely benign</t>
  </si>
  <si>
    <t>RCV000473523</t>
  </si>
  <si>
    <t>NM_000159.3:c.-35+17_-35+19delAGCinsGG</t>
  </si>
  <si>
    <t>GCDH</t>
  </si>
  <si>
    <t>NM_000159.3:c.-34-18</t>
  </si>
  <si>
    <t>RCV000611096</t>
  </si>
  <si>
    <t>chr7</t>
  </si>
  <si>
    <t>NM_021930.5:c.2067+6_2067+9delTAAG</t>
  </si>
  <si>
    <t>RINT1</t>
  </si>
  <si>
    <t>NM_021930.5:c.2068-18</t>
  </si>
  <si>
    <r>
      <t xml:space="preserve">41, 50, </t>
    </r>
    <r>
      <rPr>
        <b/>
        <u/>
        <sz val="11"/>
        <color rgb="FF000000"/>
        <rFont val="Calibri"/>
        <family val="2"/>
        <scheme val="minor"/>
      </rPr>
      <t>55</t>
    </r>
  </si>
  <si>
    <r>
      <t xml:space="preserve">37, 46, </t>
    </r>
    <r>
      <rPr>
        <b/>
        <u/>
        <sz val="11"/>
        <color rgb="FF000000"/>
        <rFont val="Calibri"/>
        <family val="2"/>
        <scheme val="minor"/>
      </rPr>
      <t>51</t>
    </r>
  </si>
  <si>
    <t>RCV000474556</t>
  </si>
  <si>
    <t>NM_001113525.1:c.1574+17del</t>
  </si>
  <si>
    <t>ZNF276</t>
  </si>
  <si>
    <t>NM_001113525.1:c.1575-19</t>
  </si>
  <si>
    <r>
      <t xml:space="preserve">44, </t>
    </r>
    <r>
      <rPr>
        <b/>
        <u/>
        <sz val="11"/>
        <color rgb="FF000000"/>
        <rFont val="Calibri"/>
        <family val="2"/>
        <scheme val="minor"/>
      </rPr>
      <t>52</t>
    </r>
  </si>
  <si>
    <r>
      <t>43,</t>
    </r>
    <r>
      <rPr>
        <b/>
        <sz val="11"/>
        <color rgb="FF000000"/>
        <rFont val="Calibri"/>
        <family val="2"/>
        <scheme val="minor"/>
      </rPr>
      <t xml:space="preserve"> </t>
    </r>
    <r>
      <rPr>
        <b/>
        <u/>
        <sz val="11"/>
        <color rgb="FF000000"/>
        <rFont val="Calibri"/>
        <family val="2"/>
        <scheme val="minor"/>
      </rPr>
      <t>51</t>
    </r>
  </si>
  <si>
    <t>RCV000359037</t>
  </si>
  <si>
    <t>ClinVar descirbes this variant on the opposite strand, in the FANCA gene</t>
  </si>
  <si>
    <t>NM_001113525.1:c.1574+23del</t>
  </si>
  <si>
    <t>RCV000297540</t>
  </si>
  <si>
    <t>NM_001113525.1:c.1574+26del</t>
  </si>
  <si>
    <t>RCV000262165</t>
  </si>
  <si>
    <t>chr1</t>
  </si>
  <si>
    <t>NM_001128425.1:c.504+19_504+31delTAGGGGAAATAGG</t>
  </si>
  <si>
    <t>MUTYH</t>
  </si>
  <si>
    <t>NM_001128425.1:c.505-36</t>
  </si>
  <si>
    <r>
      <rPr>
        <b/>
        <u/>
        <sz val="11"/>
        <color rgb="FF000000"/>
        <rFont val="Calibri"/>
        <family val="2"/>
        <scheme val="minor"/>
      </rPr>
      <t>48</t>
    </r>
    <r>
      <rPr>
        <sz val="11"/>
        <color rgb="FF000000"/>
        <rFont val="Calibri"/>
        <family val="2"/>
        <scheme val="minor"/>
      </rPr>
      <t xml:space="preserve">, </t>
    </r>
    <r>
      <rPr>
        <b/>
        <u/>
        <sz val="11"/>
        <color rgb="FF000000"/>
        <rFont val="Calibri"/>
        <family val="2"/>
        <scheme val="minor"/>
      </rPr>
      <t>55</t>
    </r>
    <r>
      <rPr>
        <sz val="11"/>
        <color rgb="FF000000"/>
        <rFont val="Calibri"/>
        <family val="2"/>
        <scheme val="minor"/>
      </rPr>
      <t>, 64</t>
    </r>
  </si>
  <si>
    <r>
      <rPr>
        <b/>
        <u/>
        <sz val="11"/>
        <color rgb="FF000000"/>
        <rFont val="Calibri"/>
        <family val="2"/>
        <scheme val="minor"/>
      </rPr>
      <t>35</t>
    </r>
    <r>
      <rPr>
        <sz val="11"/>
        <color rgb="FF000000"/>
        <rFont val="Calibri"/>
        <family val="2"/>
        <scheme val="minor"/>
      </rPr>
      <t xml:space="preserve">, </t>
    </r>
    <r>
      <rPr>
        <b/>
        <u/>
        <sz val="11"/>
        <color rgb="FF000000"/>
        <rFont val="Calibri"/>
        <family val="2"/>
        <scheme val="minor"/>
      </rPr>
      <t>42</t>
    </r>
    <r>
      <rPr>
        <sz val="11"/>
        <color rgb="FF000000"/>
        <rFont val="Calibri"/>
        <family val="2"/>
        <scheme val="minor"/>
      </rPr>
      <t>, 51</t>
    </r>
  </si>
  <si>
    <t>Pathogenic/Likely pathogenic</t>
  </si>
  <si>
    <t>RCV000459179;RCV000580373</t>
  </si>
  <si>
    <t>Exon 6 skipping</t>
  </si>
  <si>
    <t>2 branch points were determined by Mercer: c.505-36 and c.505-29</t>
  </si>
  <si>
    <t>NM_022489.3:c.2310+8delA</t>
  </si>
  <si>
    <t>INF2</t>
  </si>
  <si>
    <t>NM_022489.3:c.2311-18</t>
  </si>
  <si>
    <r>
      <t xml:space="preserve">48, 50, </t>
    </r>
    <r>
      <rPr>
        <b/>
        <u/>
        <sz val="11"/>
        <color rgb="FF000000"/>
        <rFont val="Calibri"/>
        <family val="2"/>
        <scheme val="minor"/>
      </rPr>
      <t>54</t>
    </r>
  </si>
  <si>
    <r>
      <t>47, 49,</t>
    </r>
    <r>
      <rPr>
        <b/>
        <u/>
        <sz val="11"/>
        <color rgb="FF000000"/>
        <rFont val="Calibri"/>
        <family val="2"/>
        <scheme val="minor"/>
      </rPr>
      <t xml:space="preserve"> 53</t>
    </r>
  </si>
  <si>
    <t>RCV000252724;RCV000401995;RCV000576308</t>
  </si>
  <si>
    <t>chr17</t>
  </si>
  <si>
    <t>NM_000152.4:c.858+17_858+23delCGGGCGG</t>
  </si>
  <si>
    <t>GAA</t>
  </si>
  <si>
    <t>NM_000152.4:c.859-25</t>
  </si>
  <si>
    <r>
      <t xml:space="preserve">45, </t>
    </r>
    <r>
      <rPr>
        <b/>
        <u/>
        <sz val="11"/>
        <color rgb="FF000000"/>
        <rFont val="Calibri"/>
        <family val="2"/>
        <scheme val="minor"/>
      </rPr>
      <t>53</t>
    </r>
  </si>
  <si>
    <r>
      <t xml:space="preserve">38, </t>
    </r>
    <r>
      <rPr>
        <b/>
        <u/>
        <sz val="11"/>
        <color rgb="FF000000"/>
        <rFont val="Calibri"/>
        <family val="2"/>
        <scheme val="minor"/>
      </rPr>
      <t>46</t>
    </r>
  </si>
  <si>
    <t>RCV000486289</t>
  </si>
  <si>
    <t>chr3</t>
  </si>
  <si>
    <t>NM_004656.3:c.437+15_437+23delTGGGAGCTG</t>
  </si>
  <si>
    <t>BAP1</t>
  </si>
  <si>
    <t>NM_004656.3:c.438-17</t>
  </si>
  <si>
    <r>
      <t xml:space="preserve">51, </t>
    </r>
    <r>
      <rPr>
        <b/>
        <u/>
        <sz val="11"/>
        <color rgb="FF000000"/>
        <rFont val="Calibri"/>
        <family val="2"/>
        <scheme val="minor"/>
      </rPr>
      <t>66</t>
    </r>
  </si>
  <si>
    <r>
      <t xml:space="preserve">42, </t>
    </r>
    <r>
      <rPr>
        <b/>
        <u/>
        <sz val="11"/>
        <color rgb="FF000000"/>
        <rFont val="Calibri"/>
        <family val="2"/>
        <scheme val="minor"/>
      </rPr>
      <t>57</t>
    </r>
  </si>
  <si>
    <t>RCV000583647</t>
  </si>
  <si>
    <t>NM_001458.4:c.4737+9_4737+10delCT</t>
  </si>
  <si>
    <t>FLNC</t>
  </si>
  <si>
    <t>NM_001458.4:c.4738-19</t>
  </si>
  <si>
    <r>
      <t xml:space="preserve">45, </t>
    </r>
    <r>
      <rPr>
        <b/>
        <u/>
        <sz val="11"/>
        <color rgb="FF000000"/>
        <rFont val="Calibri"/>
        <family val="2"/>
        <scheme val="minor"/>
      </rPr>
      <t>57</t>
    </r>
  </si>
  <si>
    <r>
      <t xml:space="preserve">43, </t>
    </r>
    <r>
      <rPr>
        <b/>
        <u/>
        <sz val="11"/>
        <color rgb="FF000000"/>
        <rFont val="Calibri"/>
        <family val="2"/>
        <scheme val="minor"/>
      </rPr>
      <t>55</t>
    </r>
  </si>
  <si>
    <t>RCV000176729;RCV000556391</t>
  </si>
  <si>
    <t>NM_000455.4:c.597+14delA</t>
  </si>
  <si>
    <t>STK11</t>
  </si>
  <si>
    <t>NM_000455.4:c.598-23</t>
  </si>
  <si>
    <t>Benign/Likely benign</t>
  </si>
  <si>
    <t>RCV000160973;RCV000352916</t>
  </si>
  <si>
    <t>NM_000455.4:c.597+15delG</t>
  </si>
  <si>
    <t>RCV000584370</t>
  </si>
  <si>
    <t>NM_000941.2:c.1248+10_1248+33del24</t>
  </si>
  <si>
    <t>POR</t>
  </si>
  <si>
    <t>NM_000941.2:c.1249-17</t>
  </si>
  <si>
    <r>
      <t xml:space="preserve">68, 69, 72, 78, </t>
    </r>
    <r>
      <rPr>
        <b/>
        <u/>
        <sz val="11"/>
        <color rgb="FF000000"/>
        <rFont val="Calibri"/>
        <family val="2"/>
        <scheme val="minor"/>
      </rPr>
      <t>83</t>
    </r>
  </si>
  <si>
    <r>
      <t xml:space="preserve">44, 45, 48, 54, </t>
    </r>
    <r>
      <rPr>
        <b/>
        <u/>
        <sz val="11"/>
        <color rgb="FF000000"/>
        <rFont val="Calibri"/>
        <family val="2"/>
        <scheme val="minor"/>
      </rPr>
      <t>59</t>
    </r>
  </si>
  <si>
    <t>RCV000611848</t>
  </si>
  <si>
    <t>Was not in original extraction. I found this looking at the other POR variant</t>
  </si>
  <si>
    <t>chr13</t>
  </si>
  <si>
    <t>NM_018451.4:c.3703+19delC</t>
  </si>
  <si>
    <t>CENPJ</t>
  </si>
  <si>
    <t>NM_018451.4:c.3704-16</t>
  </si>
  <si>
    <r>
      <t xml:space="preserve">45, 47, 56, </t>
    </r>
    <r>
      <rPr>
        <b/>
        <u/>
        <sz val="11"/>
        <color rgb="FF000000"/>
        <rFont val="Calibri"/>
        <family val="2"/>
        <scheme val="minor"/>
      </rPr>
      <t>62</t>
    </r>
  </si>
  <si>
    <r>
      <t xml:space="preserve">44, 46, 55, </t>
    </r>
    <r>
      <rPr>
        <b/>
        <u/>
        <sz val="11"/>
        <color rgb="FF000000"/>
        <rFont val="Calibri"/>
        <family val="2"/>
        <scheme val="minor"/>
      </rPr>
      <t>61</t>
    </r>
  </si>
  <si>
    <t>RCV000606196</t>
  </si>
  <si>
    <t>chr8</t>
  </si>
  <si>
    <t>NM_014846.3:c.1688+10delG</t>
  </si>
  <si>
    <t>WASHC5</t>
  </si>
  <si>
    <t>NM_014846.3:c.1689-22</t>
  </si>
  <si>
    <t>RCV000458234</t>
  </si>
  <si>
    <t>NM_004260.3:c.2463+7_2463+8del</t>
  </si>
  <si>
    <t>RECQL4</t>
  </si>
  <si>
    <t>NM_004260.3:c.2464-18</t>
  </si>
  <si>
    <r>
      <t xml:space="preserve">51, 56, </t>
    </r>
    <r>
      <rPr>
        <b/>
        <u/>
        <sz val="11"/>
        <color rgb="FF000000"/>
        <rFont val="Calibri"/>
        <family val="2"/>
        <scheme val="minor"/>
      </rPr>
      <t>62</t>
    </r>
  </si>
  <si>
    <r>
      <t xml:space="preserve">49, 54, </t>
    </r>
    <r>
      <rPr>
        <b/>
        <u/>
        <sz val="11"/>
        <color rgb="FF000000"/>
        <rFont val="Calibri"/>
        <family val="2"/>
        <scheme val="minor"/>
      </rPr>
      <t>60</t>
    </r>
  </si>
  <si>
    <t>RCV000229958</t>
  </si>
  <si>
    <t>NM_001128425.1:c.1323+6_1323+12delTGAGCAG</t>
  </si>
  <si>
    <t>NM_001128425.1:c.1324-22</t>
  </si>
  <si>
    <r>
      <t xml:space="preserve">53, 59, </t>
    </r>
    <r>
      <rPr>
        <b/>
        <u/>
        <sz val="11"/>
        <color rgb="FF000000"/>
        <rFont val="Calibri"/>
        <family val="2"/>
        <scheme val="minor"/>
      </rPr>
      <t>64</t>
    </r>
    <r>
      <rPr>
        <sz val="11"/>
        <color rgb="FF000000"/>
        <rFont val="Calibri"/>
        <family val="2"/>
        <scheme val="minor"/>
      </rPr>
      <t>, 65</t>
    </r>
  </si>
  <si>
    <r>
      <t>46, 52,</t>
    </r>
    <r>
      <rPr>
        <b/>
        <u/>
        <sz val="11"/>
        <color rgb="FF000000"/>
        <rFont val="Calibri"/>
        <family val="2"/>
        <scheme val="minor"/>
      </rPr>
      <t xml:space="preserve"> 57</t>
    </r>
    <r>
      <rPr>
        <sz val="11"/>
        <color rgb="FF000000"/>
        <rFont val="Calibri"/>
        <family val="2"/>
        <scheme val="minor"/>
      </rPr>
      <t>, 58</t>
    </r>
  </si>
  <si>
    <t>RCV000463484</t>
  </si>
  <si>
    <t>NM_004260.3:c.2463+7del</t>
  </si>
  <si>
    <r>
      <t xml:space="preserve">50, 55, </t>
    </r>
    <r>
      <rPr>
        <b/>
        <u/>
        <sz val="11"/>
        <color rgb="FF000000"/>
        <rFont val="Calibri"/>
        <family val="2"/>
        <scheme val="minor"/>
      </rPr>
      <t>61</t>
    </r>
  </si>
  <si>
    <t>RCV000227850</t>
  </si>
  <si>
    <t>NM_207346.2:c.286-41_286-33delGCCCTCCCT</t>
  </si>
  <si>
    <t>TSEN54</t>
  </si>
  <si>
    <t>NM_207346.2:c.286-24</t>
  </si>
  <si>
    <t>RCV000245415</t>
  </si>
  <si>
    <t>chr15</t>
  </si>
  <si>
    <t>NM_022369.3:c.1418+10delA</t>
  </si>
  <si>
    <t>STRA6</t>
  </si>
  <si>
    <t>NM_022369.3:c.1419-30</t>
  </si>
  <si>
    <r>
      <rPr>
        <b/>
        <u/>
        <sz val="11"/>
        <color rgb="FF000000"/>
        <rFont val="Calibri"/>
        <family val="2"/>
        <scheme val="minor"/>
      </rPr>
      <t>51</t>
    </r>
    <r>
      <rPr>
        <sz val="11"/>
        <color rgb="FF000000"/>
        <rFont val="Calibri"/>
        <family val="2"/>
        <scheme val="minor"/>
      </rPr>
      <t>, 57</t>
    </r>
  </si>
  <si>
    <r>
      <rPr>
        <b/>
        <u/>
        <sz val="11"/>
        <color rgb="FF000000"/>
        <rFont val="Calibri"/>
        <family val="2"/>
        <scheme val="minor"/>
      </rPr>
      <t>50</t>
    </r>
    <r>
      <rPr>
        <sz val="11"/>
        <color rgb="FF000000"/>
        <rFont val="Calibri"/>
        <family val="2"/>
        <scheme val="minor"/>
      </rPr>
      <t>, 56</t>
    </r>
  </si>
  <si>
    <t>RCV000368037</t>
  </si>
  <si>
    <t>NM_017534.5:c.3263+12_3263+15delAGAA</t>
  </si>
  <si>
    <t>MYH2</t>
  </si>
  <si>
    <t>NM_017534.5:c.3264-30</t>
  </si>
  <si>
    <t>RCV000308055</t>
  </si>
  <si>
    <t>NM_002292.3:c.2884+15delG</t>
  </si>
  <si>
    <t>LAMB2</t>
  </si>
  <si>
    <t>NM_002292.3:c.2885-25</t>
  </si>
  <si>
    <r>
      <t xml:space="preserve">49, </t>
    </r>
    <r>
      <rPr>
        <b/>
        <u/>
        <sz val="11"/>
        <color rgb="FF000000"/>
        <rFont val="Calibri"/>
        <family val="2"/>
        <scheme val="minor"/>
      </rPr>
      <t>56</t>
    </r>
    <r>
      <rPr>
        <sz val="11"/>
        <color rgb="FF000000"/>
        <rFont val="Calibri"/>
        <family val="2"/>
        <scheme val="minor"/>
      </rPr>
      <t>, 58</t>
    </r>
  </si>
  <si>
    <r>
      <t xml:space="preserve">48, </t>
    </r>
    <r>
      <rPr>
        <b/>
        <u/>
        <sz val="11"/>
        <color rgb="FF000000"/>
        <rFont val="Calibri"/>
        <family val="2"/>
        <scheme val="minor"/>
      </rPr>
      <t>55</t>
    </r>
    <r>
      <rPr>
        <sz val="11"/>
        <color rgb="FF000000"/>
        <rFont val="Calibri"/>
        <family val="2"/>
        <scheme val="minor"/>
      </rPr>
      <t>, 57</t>
    </r>
  </si>
  <si>
    <t>RCV000310830;RCV000392693</t>
  </si>
  <si>
    <t>NM_001456.3:c.3979+8_3979+11delCTGG</t>
  </si>
  <si>
    <t>FLNA</t>
  </si>
  <si>
    <t>NM_001456.3:c.3980-21</t>
  </si>
  <si>
    <t>RCV000487337</t>
  </si>
  <si>
    <t>NM_007075.3:c.830+12delC</t>
  </si>
  <si>
    <t>WDR45</t>
  </si>
  <si>
    <t>NM_007075.3:c.831-18</t>
  </si>
  <si>
    <r>
      <t xml:space="preserve">50, 55, </t>
    </r>
    <r>
      <rPr>
        <b/>
        <u/>
        <sz val="11"/>
        <color rgb="FF000000"/>
        <rFont val="Calibri"/>
        <family val="2"/>
        <scheme val="minor"/>
      </rPr>
      <t>65</t>
    </r>
  </si>
  <si>
    <r>
      <t xml:space="preserve">49, 54, </t>
    </r>
    <r>
      <rPr>
        <b/>
        <u/>
        <sz val="11"/>
        <color rgb="FF000000"/>
        <rFont val="Calibri"/>
        <family val="2"/>
        <scheme val="minor"/>
      </rPr>
      <t>64</t>
    </r>
  </si>
  <si>
    <t>RCV000484941</t>
  </si>
  <si>
    <t>NM_001009944.2:c.12138+22delG</t>
  </si>
  <si>
    <t>PKD1</t>
  </si>
  <si>
    <t>NM_001009944.2:c.12139-22</t>
  </si>
  <si>
    <t>RCV000507104</t>
  </si>
  <si>
    <t>NM_005609.3:c.424+9_424+12delACAG</t>
  </si>
  <si>
    <t>PYGM</t>
  </si>
  <si>
    <t>NM_005609.3:c.425-26</t>
  </si>
  <si>
    <t>RCV000611281</t>
  </si>
  <si>
    <t>chr6</t>
  </si>
  <si>
    <t>NM_080680.2:c.2529+13delG</t>
  </si>
  <si>
    <t>COL11A2</t>
  </si>
  <si>
    <t>NM_080680.2:c.2530-22</t>
  </si>
  <si>
    <t>RCV000608757</t>
  </si>
  <si>
    <t>NM_000080.3:c.1219+17_1219+22delTGGCCC</t>
  </si>
  <si>
    <t>CHRNE</t>
  </si>
  <si>
    <t>NM_000080.3:c.1220-28</t>
  </si>
  <si>
    <r>
      <t xml:space="preserve">62, </t>
    </r>
    <r>
      <rPr>
        <b/>
        <u/>
        <sz val="11"/>
        <color rgb="FF000000"/>
        <rFont val="Calibri"/>
        <family val="2"/>
        <scheme val="minor"/>
      </rPr>
      <t>63</t>
    </r>
    <r>
      <rPr>
        <sz val="11"/>
        <color rgb="FF000000"/>
        <rFont val="Calibri"/>
        <family val="2"/>
        <scheme val="minor"/>
      </rPr>
      <t>, 69</t>
    </r>
  </si>
  <si>
    <r>
      <t xml:space="preserve">56, </t>
    </r>
    <r>
      <rPr>
        <b/>
        <u/>
        <sz val="11"/>
        <color rgb="FF000000"/>
        <rFont val="Calibri"/>
        <family val="2"/>
        <scheme val="minor"/>
      </rPr>
      <t>57</t>
    </r>
    <r>
      <rPr>
        <sz val="11"/>
        <color rgb="FF000000"/>
        <rFont val="Calibri"/>
        <family val="2"/>
        <scheme val="minor"/>
      </rPr>
      <t>, 63</t>
    </r>
  </si>
  <si>
    <t>RCV000253830</t>
  </si>
  <si>
    <t>chr9</t>
  </si>
  <si>
    <t>NM_001130438.2:c.7160+10_7160+13delTTAA</t>
  </si>
  <si>
    <t>SPTAN1</t>
  </si>
  <si>
    <t>NM_001130438.2:c.7161-25</t>
  </si>
  <si>
    <t>RCV000403853;RCV000480030;RCV000636474</t>
  </si>
  <si>
    <t>NM_003383.4:c.943+10delT</t>
  </si>
  <si>
    <t>VLDLR</t>
  </si>
  <si>
    <t>NM_003383.4:c.944-32</t>
  </si>
  <si>
    <t>RCV000291026</t>
  </si>
  <si>
    <t>chr2</t>
  </si>
  <si>
    <t>NM_001271208.1:c.2523+10_2523+17delGCCTGGGG</t>
  </si>
  <si>
    <t>NEB</t>
  </si>
  <si>
    <t>NM_001271208.1:c.2524-32</t>
  </si>
  <si>
    <t>RCV000608723</t>
  </si>
  <si>
    <t>NM_000784.3:c.1263+10delG</t>
  </si>
  <si>
    <t>CYP27A1</t>
  </si>
  <si>
    <t>NM_000784.3:c.1264-24</t>
  </si>
  <si>
    <t>RCV000267432</t>
  </si>
  <si>
    <t>NM_001267550.2:c.68527+10_68527+12delTAT</t>
  </si>
  <si>
    <t>TTN</t>
  </si>
  <si>
    <t>NM_001267550.2:c.68528-24</t>
  </si>
  <si>
    <t>RCV000610829</t>
  </si>
  <si>
    <t>NM_001267550.2:c.59035+6_59035+8delGTA</t>
  </si>
  <si>
    <t>NM_001267550.2:c.59036-26</t>
  </si>
  <si>
    <t>RCV000533609</t>
  </si>
  <si>
    <t>NM_003172.3:c.54+9_54+22delCGGGTGCGGGGTGC</t>
  </si>
  <si>
    <t>SURF1</t>
  </si>
  <si>
    <t>NM_003172.3:c.55-23</t>
  </si>
  <si>
    <r>
      <t xml:space="preserve">73, </t>
    </r>
    <r>
      <rPr>
        <b/>
        <u/>
        <sz val="11"/>
        <color rgb="FF000000"/>
        <rFont val="Calibri"/>
        <family val="2"/>
        <scheme val="minor"/>
      </rPr>
      <t>78</t>
    </r>
  </si>
  <si>
    <r>
      <t xml:space="preserve">59, </t>
    </r>
    <r>
      <rPr>
        <b/>
        <u/>
        <sz val="11"/>
        <color rgb="FF000000"/>
        <rFont val="Calibri"/>
        <family val="2"/>
        <scheme val="minor"/>
      </rPr>
      <t>64</t>
    </r>
  </si>
  <si>
    <t>RCV000483880;RCV000531800</t>
  </si>
  <si>
    <t>chr10</t>
  </si>
  <si>
    <t>NM_002860.3:c.453+13delT</t>
  </si>
  <si>
    <t>ALDH18A1</t>
  </si>
  <si>
    <t>NM_002860.3:c.454-25</t>
  </si>
  <si>
    <r>
      <t xml:space="preserve">60, </t>
    </r>
    <r>
      <rPr>
        <b/>
        <u/>
        <sz val="11"/>
        <color rgb="FF000000"/>
        <rFont val="Calibri"/>
        <family val="2"/>
        <scheme val="minor"/>
      </rPr>
      <t>65</t>
    </r>
  </si>
  <si>
    <t>RCV000345100</t>
  </si>
  <si>
    <t>NM_000135.2:c.1777-41_1777-38delTTTC</t>
  </si>
  <si>
    <t>FANCA</t>
  </si>
  <si>
    <t>NM_000135.2:c.1777-23</t>
  </si>
  <si>
    <r>
      <t xml:space="preserve">62, </t>
    </r>
    <r>
      <rPr>
        <b/>
        <u/>
        <sz val="11"/>
        <color rgb="FF000000"/>
        <rFont val="Calibri"/>
        <family val="2"/>
        <scheme val="minor"/>
      </rPr>
      <t>70</t>
    </r>
    <r>
      <rPr>
        <sz val="11"/>
        <color rgb="FF000000"/>
        <rFont val="Calibri"/>
        <family val="2"/>
        <scheme val="minor"/>
      </rPr>
      <t>, 72</t>
    </r>
  </si>
  <si>
    <r>
      <t xml:space="preserve">58, </t>
    </r>
    <r>
      <rPr>
        <b/>
        <u/>
        <sz val="11"/>
        <color rgb="FF000000"/>
        <rFont val="Calibri"/>
        <family val="2"/>
        <scheme val="minor"/>
      </rPr>
      <t>66</t>
    </r>
    <r>
      <rPr>
        <sz val="11"/>
        <color rgb="FF000000"/>
        <rFont val="Calibri"/>
        <family val="2"/>
        <scheme val="minor"/>
      </rPr>
      <t>, 68</t>
    </r>
  </si>
  <si>
    <t>RCV000244065</t>
  </si>
  <si>
    <t>Branch point at c.1777-23 determined by Pineda and Taggart</t>
  </si>
  <si>
    <t>NM_001165960.1:c.1701+15delG</t>
  </si>
  <si>
    <t>ALOXE3</t>
  </si>
  <si>
    <t>NM_001165960.1:c.1702-22</t>
  </si>
  <si>
    <r>
      <t xml:space="preserve">63, </t>
    </r>
    <r>
      <rPr>
        <b/>
        <u/>
        <sz val="11"/>
        <color rgb="FF000000"/>
        <rFont val="Calibri"/>
        <family val="2"/>
        <scheme val="minor"/>
      </rPr>
      <t>68</t>
    </r>
    <r>
      <rPr>
        <sz val="11"/>
        <color rgb="FF000000"/>
        <rFont val="Calibri"/>
        <family val="2"/>
        <scheme val="minor"/>
      </rPr>
      <t>, 73</t>
    </r>
  </si>
  <si>
    <r>
      <t xml:space="preserve">62, </t>
    </r>
    <r>
      <rPr>
        <b/>
        <u/>
        <sz val="11"/>
        <color rgb="FF000000"/>
        <rFont val="Calibri"/>
        <family val="2"/>
        <scheme val="minor"/>
      </rPr>
      <t>67</t>
    </r>
    <r>
      <rPr>
        <sz val="11"/>
        <color rgb="FF000000"/>
        <rFont val="Calibri"/>
        <family val="2"/>
        <scheme val="minor"/>
      </rPr>
      <t>, 72</t>
    </r>
  </si>
  <si>
    <t>RCV000328666</t>
  </si>
  <si>
    <t>NM_002087.3:c.933+7delA</t>
  </si>
  <si>
    <t>GRN</t>
  </si>
  <si>
    <t>NM_002087.3:c.934-25</t>
  </si>
  <si>
    <r>
      <t xml:space="preserve">58, </t>
    </r>
    <r>
      <rPr>
        <b/>
        <u/>
        <sz val="11"/>
        <color rgb="FF000000"/>
        <rFont val="Calibri"/>
        <family val="2"/>
        <scheme val="minor"/>
      </rPr>
      <t>65</t>
    </r>
  </si>
  <si>
    <r>
      <t xml:space="preserve">57, </t>
    </r>
    <r>
      <rPr>
        <b/>
        <u/>
        <sz val="11"/>
        <color rgb="FF000000"/>
        <rFont val="Calibri"/>
        <family val="2"/>
        <scheme val="minor"/>
      </rPr>
      <t>64</t>
    </r>
  </si>
  <si>
    <t>RCV000559099</t>
  </si>
  <si>
    <t>NM_178170.2:c.1732+8_1732+10delGGA</t>
  </si>
  <si>
    <t>NEK8</t>
  </si>
  <si>
    <t>NM_178170.2:c.1733-30</t>
  </si>
  <si>
    <t>RCV000230177;RCV000260096</t>
  </si>
  <si>
    <t>NM_001126114.2:c.919+19_919+21delAAG</t>
  </si>
  <si>
    <t>TP53</t>
  </si>
  <si>
    <t>NM_001126114.2:c.920-32</t>
  </si>
  <si>
    <r>
      <rPr>
        <b/>
        <u/>
        <sz val="11"/>
        <color rgb="FF000000"/>
        <rFont val="Calibri"/>
        <family val="2"/>
        <scheme val="minor"/>
      </rPr>
      <t>61</t>
    </r>
    <r>
      <rPr>
        <sz val="11"/>
        <color rgb="FF000000"/>
        <rFont val="Calibri"/>
        <family val="2"/>
        <scheme val="minor"/>
      </rPr>
      <t>, 67, 70</t>
    </r>
  </si>
  <si>
    <r>
      <rPr>
        <b/>
        <u/>
        <sz val="11"/>
        <color rgb="FF000000"/>
        <rFont val="Calibri"/>
        <family val="2"/>
        <scheme val="minor"/>
      </rPr>
      <t>58</t>
    </r>
    <r>
      <rPr>
        <sz val="11"/>
        <color rgb="FF000000"/>
        <rFont val="Calibri"/>
        <family val="2"/>
        <scheme val="minor"/>
      </rPr>
      <t>, 64, 67</t>
    </r>
  </si>
  <si>
    <t>RCV000484280</t>
  </si>
  <si>
    <t>Branch point at c.920-32 determined by Pineda</t>
  </si>
  <si>
    <t>NM_001271208.1:c.2106+11delA</t>
  </si>
  <si>
    <t>NM_001271208.1:c.2107-27</t>
  </si>
  <si>
    <r>
      <t xml:space="preserve">61, </t>
    </r>
    <r>
      <rPr>
        <b/>
        <u/>
        <sz val="11"/>
        <color rgb="FF000000"/>
        <rFont val="Calibri"/>
        <family val="2"/>
        <scheme val="minor"/>
      </rPr>
      <t>64</t>
    </r>
  </si>
  <si>
    <r>
      <t xml:space="preserve">60, </t>
    </r>
    <r>
      <rPr>
        <b/>
        <u/>
        <sz val="11"/>
        <color rgb="FF000000"/>
        <rFont val="Calibri"/>
        <family val="2"/>
        <scheme val="minor"/>
      </rPr>
      <t>63</t>
    </r>
  </si>
  <si>
    <t>RCV000481571</t>
  </si>
  <si>
    <t>NM_020631.4:c.1392+10_1392+24delCGCGTGCCGTGGGCG</t>
  </si>
  <si>
    <t>PLEKHG5</t>
  </si>
  <si>
    <t>NM_020631.4:c.1393-26</t>
  </si>
  <si>
    <t>RCV000482402</t>
  </si>
  <si>
    <t>chr12</t>
  </si>
  <si>
    <t>NM_006231.3:c.6747+11_6747+14delCCTC</t>
  </si>
  <si>
    <t>POLE</t>
  </si>
  <si>
    <t>NM_006231.3:c.6748-23</t>
  </si>
  <si>
    <t>RCV000602363</t>
  </si>
  <si>
    <t>Branch point at c.6748-23 determined by Pineda and Taggart</t>
  </si>
  <si>
    <t>NM_001916.4:c.326+7_326+10delAGCT</t>
  </si>
  <si>
    <t>CYC1</t>
  </si>
  <si>
    <t>NM_001916.4:c.327-19</t>
  </si>
  <si>
    <r>
      <t xml:space="preserve">66, </t>
    </r>
    <r>
      <rPr>
        <b/>
        <u/>
        <sz val="11"/>
        <color rgb="FF000000"/>
        <rFont val="Calibri"/>
        <family val="2"/>
        <scheme val="minor"/>
      </rPr>
      <t>71</t>
    </r>
    <r>
      <rPr>
        <sz val="11"/>
        <color rgb="FF000000"/>
        <rFont val="Calibri"/>
        <family val="2"/>
        <scheme val="minor"/>
      </rPr>
      <t xml:space="preserve">, 75, </t>
    </r>
    <r>
      <rPr>
        <b/>
        <u/>
        <sz val="11"/>
        <color rgb="FF000000"/>
        <rFont val="Calibri"/>
        <family val="2"/>
        <scheme val="minor"/>
      </rPr>
      <t>76</t>
    </r>
  </si>
  <si>
    <r>
      <t xml:space="preserve">62, </t>
    </r>
    <r>
      <rPr>
        <b/>
        <u/>
        <sz val="11"/>
        <color rgb="FF000000"/>
        <rFont val="Calibri"/>
        <family val="2"/>
        <scheme val="minor"/>
      </rPr>
      <t>67</t>
    </r>
    <r>
      <rPr>
        <sz val="11"/>
        <color rgb="FF000000"/>
        <rFont val="Calibri"/>
        <family val="2"/>
        <scheme val="minor"/>
      </rPr>
      <t xml:space="preserve">, 71, </t>
    </r>
    <r>
      <rPr>
        <b/>
        <u/>
        <sz val="11"/>
        <color rgb="FF000000"/>
        <rFont val="Calibri"/>
        <family val="2"/>
        <scheme val="minor"/>
      </rPr>
      <t>72</t>
    </r>
  </si>
  <si>
    <t>RCV000479767</t>
  </si>
  <si>
    <t>Branch points determined by Pineda were c.327-19 and c.327-24</t>
  </si>
  <si>
    <t>NM_001844.4:c.1266+19delC</t>
  </si>
  <si>
    <t>COL2A1</t>
  </si>
  <si>
    <t>NM_001844.4:c.1267-29</t>
  </si>
  <si>
    <t>RCV000253628</t>
  </si>
  <si>
    <t>NM_001126114.2:c.919+13delG</t>
  </si>
  <si>
    <r>
      <rPr>
        <b/>
        <u/>
        <sz val="11"/>
        <color rgb="FF000000"/>
        <rFont val="Calibri"/>
        <family val="2"/>
        <scheme val="minor"/>
      </rPr>
      <t>60</t>
    </r>
    <r>
      <rPr>
        <sz val="11"/>
        <color rgb="FF000000"/>
        <rFont val="Calibri"/>
        <family val="2"/>
        <scheme val="minor"/>
      </rPr>
      <t>, 66, 69</t>
    </r>
  </si>
  <si>
    <t>RCV000609372</t>
  </si>
  <si>
    <t>NM_033109.4:c.1674+20delT</t>
  </si>
  <si>
    <t>PNPT1</t>
  </si>
  <si>
    <t>NM_033109.4:c.1675-28</t>
  </si>
  <si>
    <r>
      <rPr>
        <b/>
        <u/>
        <sz val="11"/>
        <color rgb="FF000000"/>
        <rFont val="Calibri"/>
        <family val="2"/>
        <scheme val="minor"/>
      </rPr>
      <t>65</t>
    </r>
    <r>
      <rPr>
        <sz val="11"/>
        <color rgb="FF000000"/>
        <rFont val="Calibri"/>
        <family val="2"/>
        <scheme val="minor"/>
      </rPr>
      <t>, 70</t>
    </r>
  </si>
  <si>
    <r>
      <rPr>
        <b/>
        <u/>
        <sz val="11"/>
        <color rgb="FF000000"/>
        <rFont val="Calibri"/>
        <family val="2"/>
        <scheme val="minor"/>
      </rPr>
      <t>64</t>
    </r>
    <r>
      <rPr>
        <sz val="11"/>
        <color rgb="FF000000"/>
        <rFont val="Calibri"/>
        <family val="2"/>
        <scheme val="minor"/>
      </rPr>
      <t>, 69</t>
    </r>
  </si>
  <si>
    <t>RCV000198894</t>
  </si>
  <si>
    <t>NM_001927.3:c.639+13_639+15delCTT</t>
  </si>
  <si>
    <t>DES</t>
  </si>
  <si>
    <t>NM_001927.3:c.640-30</t>
  </si>
  <si>
    <t>RCV000221494;RCV000466080</t>
  </si>
  <si>
    <t>NM_000179.2:c.3801+14delG</t>
  </si>
  <si>
    <t>MSH6</t>
  </si>
  <si>
    <t>NM_000179.2:c.3802-18</t>
  </si>
  <si>
    <r>
      <t xml:space="preserve">65, </t>
    </r>
    <r>
      <rPr>
        <b/>
        <u/>
        <sz val="11"/>
        <color rgb="FF000000"/>
        <rFont val="Calibri"/>
        <family val="2"/>
        <scheme val="minor"/>
      </rPr>
      <t>76</t>
    </r>
  </si>
  <si>
    <r>
      <t xml:space="preserve">64, </t>
    </r>
    <r>
      <rPr>
        <b/>
        <u/>
        <sz val="11"/>
        <color rgb="FF000000"/>
        <rFont val="Calibri"/>
        <family val="2"/>
        <scheme val="minor"/>
      </rPr>
      <t>75</t>
    </r>
  </si>
  <si>
    <t>RCV000480802</t>
  </si>
  <si>
    <t>NM_001126114.2:c.96+16_96+31del16</t>
  </si>
  <si>
    <t>NM_001126114.2:c.97-24</t>
  </si>
  <si>
    <t>RCV000161045;RCV000507512</t>
  </si>
  <si>
    <t>NM_004517.3:c.448+13delC</t>
  </si>
  <si>
    <t>ILK</t>
  </si>
  <si>
    <t>NM_004517.3:c.449-27</t>
  </si>
  <si>
    <r>
      <rPr>
        <b/>
        <u/>
        <sz val="11"/>
        <color rgb="FF000000"/>
        <rFont val="Calibri"/>
        <family val="2"/>
        <scheme val="minor"/>
      </rPr>
      <t>68</t>
    </r>
    <r>
      <rPr>
        <sz val="11"/>
        <color rgb="FF000000"/>
        <rFont val="Calibri"/>
        <family val="2"/>
        <scheme val="minor"/>
      </rPr>
      <t>, 70, 75</t>
    </r>
  </si>
  <si>
    <r>
      <rPr>
        <b/>
        <u/>
        <sz val="11"/>
        <color rgb="FF000000"/>
        <rFont val="Calibri"/>
        <family val="2"/>
        <scheme val="minor"/>
      </rPr>
      <t>67</t>
    </r>
    <r>
      <rPr>
        <sz val="11"/>
        <color rgb="FF000000"/>
        <rFont val="Calibri"/>
        <family val="2"/>
        <scheme val="minor"/>
      </rPr>
      <t>, 69, 74</t>
    </r>
  </si>
  <si>
    <t>RCV000183455;RCV000611093</t>
  </si>
  <si>
    <t>Branch point at c.449-27 determined by Taggart</t>
  </si>
  <si>
    <t>NM_003172.2:c.54+45_54+51delGGGTGCG</t>
  </si>
  <si>
    <t>NM_003172.2:c.55-23</t>
  </si>
  <si>
    <r>
      <t xml:space="preserve">66, </t>
    </r>
    <r>
      <rPr>
        <b/>
        <u/>
        <sz val="11"/>
        <color rgb="FF000000"/>
        <rFont val="Calibri"/>
        <family val="2"/>
        <scheme val="minor"/>
      </rPr>
      <t>71</t>
    </r>
  </si>
  <si>
    <t>RCV000589405</t>
  </si>
  <si>
    <t>NM_005210.3:c.10-38delG</t>
  </si>
  <si>
    <t>CRYGB</t>
  </si>
  <si>
    <t>NM_005210.3:c.10-31</t>
  </si>
  <si>
    <r>
      <rPr>
        <b/>
        <u/>
        <sz val="11"/>
        <color rgb="FF000000"/>
        <rFont val="Calibri"/>
        <family val="2"/>
        <scheme val="minor"/>
      </rPr>
      <t>65</t>
    </r>
    <r>
      <rPr>
        <sz val="11"/>
        <color rgb="FF000000"/>
        <rFont val="Calibri"/>
        <family val="2"/>
        <scheme val="minor"/>
      </rPr>
      <t>, 70, 78, 80</t>
    </r>
  </si>
  <si>
    <r>
      <rPr>
        <b/>
        <u/>
        <sz val="11"/>
        <color rgb="FF000000"/>
        <rFont val="Calibri"/>
        <family val="2"/>
        <scheme val="minor"/>
      </rPr>
      <t>64</t>
    </r>
    <r>
      <rPr>
        <sz val="11"/>
        <color rgb="FF000000"/>
        <rFont val="Calibri"/>
        <family val="2"/>
        <scheme val="minor"/>
      </rPr>
      <t>, 69, 77, 79</t>
    </r>
  </si>
  <si>
    <t>RCV000034855</t>
  </si>
  <si>
    <t>Reported as autosomal dominant with an allele frequency of 0.13. Too common to be a pathogenic variant. Variant has not been reviewed since 2012.</t>
  </si>
  <si>
    <t>NM_017721.4:c.513+6_513+12del</t>
  </si>
  <si>
    <t>CC2D1A</t>
  </si>
  <si>
    <t>NM_017721.4:c.514-24</t>
  </si>
  <si>
    <r>
      <t xml:space="preserve">76, 77, </t>
    </r>
    <r>
      <rPr>
        <b/>
        <u/>
        <sz val="11"/>
        <color rgb="FF000000"/>
        <rFont val="Calibri"/>
        <family val="2"/>
        <scheme val="minor"/>
      </rPr>
      <t>78</t>
    </r>
    <r>
      <rPr>
        <sz val="11"/>
        <color rgb="FF000000"/>
        <rFont val="Calibri"/>
        <family val="2"/>
        <scheme val="minor"/>
      </rPr>
      <t>, 82</t>
    </r>
  </si>
  <si>
    <r>
      <t xml:space="preserve">69, 70, </t>
    </r>
    <r>
      <rPr>
        <b/>
        <u/>
        <sz val="11"/>
        <color rgb="FF000000"/>
        <rFont val="Calibri"/>
        <family val="2"/>
        <scheme val="minor"/>
      </rPr>
      <t>71</t>
    </r>
    <r>
      <rPr>
        <sz val="11"/>
        <color rgb="FF000000"/>
        <rFont val="Calibri"/>
        <family val="2"/>
        <scheme val="minor"/>
      </rPr>
      <t>, 75</t>
    </r>
  </si>
  <si>
    <t>RCV000116584</t>
  </si>
  <si>
    <t>NM_005097.3:c.359+14_359+15delCTinsA</t>
  </si>
  <si>
    <t>LGI1</t>
  </si>
  <si>
    <t>NM_005097.3:c.360-26</t>
  </si>
  <si>
    <r>
      <t xml:space="preserve">62, </t>
    </r>
    <r>
      <rPr>
        <b/>
        <u/>
        <sz val="11"/>
        <color rgb="FF000000"/>
        <rFont val="Calibri"/>
        <family val="2"/>
        <scheme val="minor"/>
      </rPr>
      <t>70</t>
    </r>
    <r>
      <rPr>
        <sz val="11"/>
        <color rgb="FF000000"/>
        <rFont val="Calibri"/>
        <family val="2"/>
        <scheme val="minor"/>
      </rPr>
      <t>, 74, 82</t>
    </r>
  </si>
  <si>
    <r>
      <t xml:space="preserve">61, </t>
    </r>
    <r>
      <rPr>
        <b/>
        <u/>
        <sz val="11"/>
        <color rgb="FF000000"/>
        <rFont val="Calibri"/>
        <family val="2"/>
        <scheme val="minor"/>
      </rPr>
      <t>69</t>
    </r>
    <r>
      <rPr>
        <sz val="11"/>
        <color rgb="FF000000"/>
        <rFont val="Calibri"/>
        <family val="2"/>
        <scheme val="minor"/>
      </rPr>
      <t>, 73, 81</t>
    </r>
  </si>
  <si>
    <t>RCV000482437</t>
  </si>
  <si>
    <t>NM_018127.6:c.797+14delG</t>
  </si>
  <si>
    <t>ELAC2</t>
  </si>
  <si>
    <t>NM_018127.6:c.798-26</t>
  </si>
  <si>
    <r>
      <t xml:space="preserve">63, 65, </t>
    </r>
    <r>
      <rPr>
        <b/>
        <u/>
        <sz val="11"/>
        <color rgb="FF000000"/>
        <rFont val="Calibri"/>
        <family val="2"/>
        <scheme val="minor"/>
      </rPr>
      <t>70</t>
    </r>
    <r>
      <rPr>
        <sz val="11"/>
        <color rgb="FF000000"/>
        <rFont val="Calibri"/>
        <family val="2"/>
        <scheme val="minor"/>
      </rPr>
      <t>, 72, 74</t>
    </r>
  </si>
  <si>
    <r>
      <t xml:space="preserve">62, 64, </t>
    </r>
    <r>
      <rPr>
        <b/>
        <u/>
        <sz val="11"/>
        <color rgb="FF000000"/>
        <rFont val="Calibri"/>
        <family val="2"/>
        <scheme val="minor"/>
      </rPr>
      <t>69</t>
    </r>
    <r>
      <rPr>
        <sz val="11"/>
        <color rgb="FF000000"/>
        <rFont val="Calibri"/>
        <family val="2"/>
        <scheme val="minor"/>
      </rPr>
      <t>, 71, 73</t>
    </r>
  </si>
  <si>
    <t>RCV000480208</t>
  </si>
  <si>
    <t>NM_006702.4:c.3799+18delC</t>
  </si>
  <si>
    <t>PNPLA6</t>
  </si>
  <si>
    <t>NM_006702.4:c.3800-26</t>
  </si>
  <si>
    <r>
      <t xml:space="preserve">63, 64, </t>
    </r>
    <r>
      <rPr>
        <b/>
        <u/>
        <sz val="11"/>
        <color rgb="FF000000"/>
        <rFont val="Calibri"/>
        <family val="2"/>
        <scheme val="minor"/>
      </rPr>
      <t>72</t>
    </r>
  </si>
  <si>
    <r>
      <t xml:space="preserve">62, 63, </t>
    </r>
    <r>
      <rPr>
        <b/>
        <u/>
        <sz val="11"/>
        <color rgb="FF000000"/>
        <rFont val="Calibri"/>
        <family val="2"/>
        <scheme val="minor"/>
      </rPr>
      <t>71</t>
    </r>
  </si>
  <si>
    <t>RCV000494415</t>
  </si>
  <si>
    <t>NM_000156.5:c.459+9_459+12delCTCT</t>
  </si>
  <si>
    <t>GAMT</t>
  </si>
  <si>
    <t>NM_000156.5:c.460-25</t>
  </si>
  <si>
    <t>RCV000601307</t>
  </si>
  <si>
    <t>NM_001267550.2:c.45082+6delA</t>
  </si>
  <si>
    <t>NM_001267550.2:c.45083-31</t>
  </si>
  <si>
    <r>
      <t>64,</t>
    </r>
    <r>
      <rPr>
        <b/>
        <sz val="11"/>
        <color rgb="FF000000"/>
        <rFont val="Calibri"/>
        <family val="2"/>
        <scheme val="minor"/>
      </rPr>
      <t xml:space="preserve"> </t>
    </r>
    <r>
      <rPr>
        <b/>
        <u/>
        <sz val="11"/>
        <color rgb="FF000000"/>
        <rFont val="Calibri"/>
        <family val="2"/>
        <scheme val="minor"/>
      </rPr>
      <t>68</t>
    </r>
    <r>
      <rPr>
        <sz val="11"/>
        <color rgb="FF000000"/>
        <rFont val="Calibri"/>
        <family val="2"/>
        <scheme val="minor"/>
      </rPr>
      <t>, 69</t>
    </r>
  </si>
  <si>
    <r>
      <t xml:space="preserve">63, </t>
    </r>
    <r>
      <rPr>
        <b/>
        <u/>
        <sz val="11"/>
        <color rgb="FF000000"/>
        <rFont val="Calibri"/>
        <family val="2"/>
        <scheme val="minor"/>
      </rPr>
      <t>67</t>
    </r>
    <r>
      <rPr>
        <sz val="11"/>
        <color rgb="FF000000"/>
        <rFont val="Calibri"/>
        <family val="2"/>
        <scheme val="minor"/>
      </rPr>
      <t>, 68</t>
    </r>
  </si>
  <si>
    <t>RCV000300500;RCV000399255</t>
  </si>
  <si>
    <t>Very likely that this creates a new cryptic donor site which would lead to a frameshift. Potenitally pathogenic for that reason.</t>
  </si>
  <si>
    <t>NM_001267550.2:c.63793+9delC</t>
  </si>
  <si>
    <t>NM_001267550.2:c.63794-19</t>
  </si>
  <si>
    <r>
      <rPr>
        <b/>
        <u/>
        <sz val="11"/>
        <color rgb="FF000000"/>
        <rFont val="Calibri"/>
        <family val="2"/>
        <scheme val="minor"/>
      </rPr>
      <t>80</t>
    </r>
    <r>
      <rPr>
        <sz val="11"/>
        <color rgb="FF000000"/>
        <rFont val="Calibri"/>
        <family val="2"/>
        <scheme val="minor"/>
      </rPr>
      <t>, 85</t>
    </r>
  </si>
  <si>
    <r>
      <rPr>
        <b/>
        <u/>
        <sz val="11"/>
        <color rgb="FF000000"/>
        <rFont val="Calibri"/>
        <family val="2"/>
        <scheme val="minor"/>
      </rPr>
      <t>79</t>
    </r>
    <r>
      <rPr>
        <sz val="11"/>
        <color rgb="FF000000"/>
        <rFont val="Calibri"/>
        <family val="2"/>
        <scheme val="minor"/>
      </rPr>
      <t>, 84</t>
    </r>
  </si>
  <si>
    <t>RCV000612166</t>
  </si>
  <si>
    <t>NM_000722.3:c.2727+8delA</t>
  </si>
  <si>
    <t>CACNA2D1</t>
  </si>
  <si>
    <t>NM_000722.3:c.2728-27</t>
  </si>
  <si>
    <r>
      <t xml:space="preserve">65, </t>
    </r>
    <r>
      <rPr>
        <b/>
        <u/>
        <sz val="11"/>
        <color rgb="FF000000"/>
        <rFont val="Calibri"/>
        <family val="2"/>
        <scheme val="minor"/>
      </rPr>
      <t>72</t>
    </r>
    <r>
      <rPr>
        <sz val="11"/>
        <color rgb="FF000000"/>
        <rFont val="Calibri"/>
        <family val="2"/>
        <scheme val="minor"/>
      </rPr>
      <t>, 77, 82, 85</t>
    </r>
  </si>
  <si>
    <r>
      <t xml:space="preserve">64, </t>
    </r>
    <r>
      <rPr>
        <b/>
        <u/>
        <sz val="11"/>
        <color rgb="FF000000"/>
        <rFont val="Calibri"/>
        <family val="2"/>
        <scheme val="minor"/>
      </rPr>
      <t>71</t>
    </r>
    <r>
      <rPr>
        <sz val="11"/>
        <color rgb="FF000000"/>
        <rFont val="Calibri"/>
        <family val="2"/>
        <scheme val="minor"/>
      </rPr>
      <t>, 76, 81, 84</t>
    </r>
  </si>
  <si>
    <t>RCV000610652</t>
  </si>
  <si>
    <t>NM_000941.2:c.1248+10del</t>
  </si>
  <si>
    <r>
      <t xml:space="preserve">67, 68, 71, 77, </t>
    </r>
    <r>
      <rPr>
        <b/>
        <u/>
        <sz val="11"/>
        <color rgb="FF000000"/>
        <rFont val="Calibri"/>
        <family val="2"/>
        <scheme val="minor"/>
      </rPr>
      <t>82</t>
    </r>
  </si>
  <si>
    <t>RCV000193664</t>
  </si>
  <si>
    <t>NM_001126114.2:c.96+25_96+34delACCTGGAGGG</t>
  </si>
  <si>
    <t>RCV000583745</t>
  </si>
  <si>
    <t>NM_000051.3:c.2921+17_2921+21delTTATG</t>
  </si>
  <si>
    <t>ATM</t>
  </si>
  <si>
    <t>NM_000051.3:c.2922-34</t>
  </si>
  <si>
    <r>
      <rPr>
        <b/>
        <u/>
        <sz val="11"/>
        <color rgb="FF000000"/>
        <rFont val="Calibri"/>
        <family val="2"/>
        <scheme val="minor"/>
      </rPr>
      <t>71</t>
    </r>
    <r>
      <rPr>
        <sz val="11"/>
        <color rgb="FF000000"/>
        <rFont val="Calibri"/>
        <family val="2"/>
        <scheme val="minor"/>
      </rPr>
      <t>, 74, 80, 81</t>
    </r>
  </si>
  <si>
    <r>
      <rPr>
        <b/>
        <u/>
        <sz val="11"/>
        <color rgb="FF000000"/>
        <rFont val="Calibri"/>
        <family val="2"/>
        <scheme val="minor"/>
      </rPr>
      <t>66</t>
    </r>
    <r>
      <rPr>
        <sz val="11"/>
        <color rgb="FF000000"/>
        <rFont val="Calibri"/>
        <family val="2"/>
        <scheme val="minor"/>
      </rPr>
      <t>, 69, 75, 76</t>
    </r>
  </si>
  <si>
    <t>RCV000582249</t>
  </si>
  <si>
    <t>chr20</t>
  </si>
  <si>
    <t>NM_003098.2:c.1425+18delT</t>
  </si>
  <si>
    <t>SNTA1</t>
  </si>
  <si>
    <t>NM_003098.2:c.1426-25</t>
  </si>
  <si>
    <t>RCV000604046</t>
  </si>
  <si>
    <t>NM_144573.3:c.687+19_687+22delGTTT</t>
  </si>
  <si>
    <t>NEXN</t>
  </si>
  <si>
    <t>NM_144573.3:c.688-29</t>
  </si>
  <si>
    <r>
      <t xml:space="preserve">69, 72, </t>
    </r>
    <r>
      <rPr>
        <b/>
        <u/>
        <sz val="11"/>
        <color rgb="FF000000"/>
        <rFont val="Calibri"/>
        <family val="2"/>
        <scheme val="minor"/>
      </rPr>
      <t>76</t>
    </r>
    <r>
      <rPr>
        <sz val="11"/>
        <color rgb="FF000000"/>
        <rFont val="Calibri"/>
        <family val="2"/>
        <scheme val="minor"/>
      </rPr>
      <t>, 90</t>
    </r>
  </si>
  <si>
    <r>
      <t xml:space="preserve">65, 68, </t>
    </r>
    <r>
      <rPr>
        <b/>
        <u/>
        <sz val="11"/>
        <color rgb="FF000000"/>
        <rFont val="Calibri"/>
        <family val="2"/>
        <scheme val="minor"/>
      </rPr>
      <t>72</t>
    </r>
    <r>
      <rPr>
        <sz val="11"/>
        <color rgb="FF000000"/>
        <rFont val="Calibri"/>
        <family val="2"/>
        <scheme val="minor"/>
      </rPr>
      <t>, 86</t>
    </r>
  </si>
  <si>
    <t>RCV000482817</t>
  </si>
  <si>
    <t>NM_000432.3:c.353+20delG</t>
  </si>
  <si>
    <t>MYL2</t>
  </si>
  <si>
    <t>NM_000432.3:c.354-30</t>
  </si>
  <si>
    <r>
      <t xml:space="preserve">65, 68, </t>
    </r>
    <r>
      <rPr>
        <b/>
        <u/>
        <sz val="11"/>
        <color rgb="FF000000"/>
        <rFont val="Calibri"/>
        <family val="2"/>
        <scheme val="minor"/>
      </rPr>
      <t>72</t>
    </r>
    <r>
      <rPr>
        <sz val="11"/>
        <color rgb="FF000000"/>
        <rFont val="Calibri"/>
        <family val="2"/>
        <scheme val="minor"/>
      </rPr>
      <t>, 78</t>
    </r>
  </si>
  <si>
    <r>
      <t xml:space="preserve">64, 67, </t>
    </r>
    <r>
      <rPr>
        <b/>
        <u/>
        <sz val="11"/>
        <color rgb="FF000000"/>
        <rFont val="Calibri"/>
        <family val="2"/>
        <scheme val="minor"/>
      </rPr>
      <t>71</t>
    </r>
    <r>
      <rPr>
        <sz val="11"/>
        <color rgb="FF000000"/>
        <rFont val="Calibri"/>
        <family val="2"/>
        <scheme val="minor"/>
      </rPr>
      <t>, 77</t>
    </r>
  </si>
  <si>
    <t>RCV000024463;RCV000222305;RCV000610862</t>
  </si>
  <si>
    <t>NM_000282.3:c.231+47_231+50delTATT</t>
  </si>
  <si>
    <t>PCCA</t>
  </si>
  <si>
    <t>NM_000282.3:c.232-26</t>
  </si>
  <si>
    <r>
      <t xml:space="preserve">68, 72, 78, </t>
    </r>
    <r>
      <rPr>
        <b/>
        <u/>
        <sz val="11"/>
        <color rgb="FF000000"/>
        <rFont val="Calibri"/>
        <family val="2"/>
        <scheme val="minor"/>
      </rPr>
      <t>79</t>
    </r>
    <r>
      <rPr>
        <sz val="11"/>
        <color rgb="FF000000"/>
        <rFont val="Calibri"/>
        <family val="2"/>
        <scheme val="minor"/>
      </rPr>
      <t>, 83, 88, 89</t>
    </r>
  </si>
  <si>
    <r>
      <t xml:space="preserve">64, 68 74, </t>
    </r>
    <r>
      <rPr>
        <b/>
        <u/>
        <sz val="11"/>
        <color rgb="FF000000"/>
        <rFont val="Calibri"/>
        <family val="2"/>
        <scheme val="minor"/>
      </rPr>
      <t>75</t>
    </r>
    <r>
      <rPr>
        <sz val="11"/>
        <color rgb="FF000000"/>
        <rFont val="Calibri"/>
        <family val="2"/>
        <scheme val="minor"/>
      </rPr>
      <t>, 79, 84, 85</t>
    </r>
  </si>
  <si>
    <t>RCV000235435;RCV000247194</t>
  </si>
  <si>
    <t>NM_001267550.2:c.59626+7delA</t>
  </si>
  <si>
    <t>NM_001267550.2:c.59627-27</t>
  </si>
  <si>
    <r>
      <t xml:space="preserve">66, 71, </t>
    </r>
    <r>
      <rPr>
        <b/>
        <u/>
        <sz val="11"/>
        <color rgb="FF000000"/>
        <rFont val="Calibri"/>
        <family val="2"/>
        <scheme val="minor"/>
      </rPr>
      <t>75</t>
    </r>
    <r>
      <rPr>
        <sz val="11"/>
        <color rgb="FF000000"/>
        <rFont val="Calibri"/>
        <family val="2"/>
        <scheme val="minor"/>
      </rPr>
      <t>, 78, 80, 86</t>
    </r>
  </si>
  <si>
    <r>
      <t xml:space="preserve">65, 70, </t>
    </r>
    <r>
      <rPr>
        <b/>
        <u/>
        <sz val="11"/>
        <color rgb="FF000000"/>
        <rFont val="Calibri"/>
        <family val="2"/>
        <scheme val="minor"/>
      </rPr>
      <t>74</t>
    </r>
    <r>
      <rPr>
        <sz val="11"/>
        <color rgb="FF000000"/>
        <rFont val="Calibri"/>
        <family val="2"/>
        <scheme val="minor"/>
      </rPr>
      <t>, 77, 79, 85</t>
    </r>
  </si>
  <si>
    <t>RCV000486733;RCV000643235</t>
  </si>
  <si>
    <t>Intron characteristics (GRCh37) *</t>
  </si>
  <si>
    <t>GTEx expression (top 2 expressed tissues)</t>
  </si>
  <si>
    <t>Intron curation</t>
  </si>
  <si>
    <t>#</t>
  </si>
  <si>
    <t>Canonical transcript</t>
  </si>
  <si>
    <t>No. of exons</t>
  </si>
  <si>
    <t>Chr</t>
  </si>
  <si>
    <t>Intron start</t>
  </si>
  <si>
    <t>Intron end</t>
  </si>
  <si>
    <t>Intron width</t>
  </si>
  <si>
    <t>Strand</t>
  </si>
  <si>
    <t>Intron no.</t>
  </si>
  <si>
    <t>Highest expressed tissue</t>
  </si>
  <si>
    <t>Highest expressed tissue (median TPM)</t>
  </si>
  <si>
    <t>2nd highest expressed tissue</t>
  </si>
  <si>
    <t>2nd highest expressed tissue (TPM)</t>
  </si>
  <si>
    <t>Donor/Acceptor type</t>
  </si>
  <si>
    <t xml:space="preserve">ENCODE tissue(s) inspected </t>
  </si>
  <si>
    <t>Curation outcome</t>
  </si>
  <si>
    <t>Reason</t>
  </si>
  <si>
    <t>Comments</t>
  </si>
  <si>
    <t>EPPK1</t>
  </si>
  <si>
    <t>NM_031308.3</t>
  </si>
  <si>
    <t>-</t>
  </si>
  <si>
    <t>Skin - Sun Exposed (Lower leg)</t>
  </si>
  <si>
    <t>Skin - Not Sun Exposed (Suprapubic)</t>
  </si>
  <si>
    <t>N/A</t>
  </si>
  <si>
    <t>Blood cell lines</t>
  </si>
  <si>
    <t>Invalid</t>
  </si>
  <si>
    <t>Non genuine intron</t>
  </si>
  <si>
    <t>Non genuine intron **</t>
  </si>
  <si>
    <t>MUC3A</t>
  </si>
  <si>
    <t>NM_005960.1</t>
  </si>
  <si>
    <t>+</t>
  </si>
  <si>
    <t>Small Intestine - Terminal Ileum</t>
  </si>
  <si>
    <t>Colon - Transverse</t>
  </si>
  <si>
    <t>MUC2</t>
  </si>
  <si>
    <t>NM_002457.4</t>
  </si>
  <si>
    <t>SYN2</t>
  </si>
  <si>
    <t>NM_133625.4</t>
  </si>
  <si>
    <t>Brain - Frontal Cortex (BA9)</t>
  </si>
  <si>
    <t>Brain - Cerebellar Hemisphere</t>
  </si>
  <si>
    <t>TA-CC</t>
  </si>
  <si>
    <t>Cerebellum</t>
  </si>
  <si>
    <t>RBP5</t>
  </si>
  <si>
    <t>NM_001329454.1</t>
  </si>
  <si>
    <t>Kidney - Cortex</t>
  </si>
  <si>
    <t>Liver</t>
  </si>
  <si>
    <t>GT-AG</t>
  </si>
  <si>
    <t>Kidney and liver</t>
  </si>
  <si>
    <t>Further investigation reqd</t>
  </si>
  <si>
    <t>Uncertain - Potential Refseq annotation issue</t>
  </si>
  <si>
    <t>GT-AG site. Evidence of splicing in Kidney and Liver. One thing to note here: Refseq annotates this splicing junction while Ensembl doesn't. The disconcordance between Ensembl and refseq is also present in hg38. Gencode's comments upon enquiring why they don't annotate this transcript; alluded to lack of complementary evidence. The refseq transcript was curated manually (and not using full length cDNA) but rather manual interpretation of RNASeq data.</t>
  </si>
  <si>
    <t>MST1L</t>
  </si>
  <si>
    <t>NM_001271733.1</t>
  </si>
  <si>
    <t>Uncertain - Lack of evidence in GTEx, ENCODE samples</t>
  </si>
  <si>
    <t>No evidence within tissues inspected (Liver, Kidney). In GTEx this specific splice junction is only shown in Kidney with read count = 1, so the likelihood of finding a sample where we can observe this is very low  This does not mean that this intron isn't genuine, but considerable more samples are required to be able to ascertain this.</t>
  </si>
  <si>
    <t>NPRL3</t>
  </si>
  <si>
    <t>NM_001243248.1</t>
  </si>
  <si>
    <t>Whole Blood</t>
  </si>
  <si>
    <t>Ovary</t>
  </si>
  <si>
    <t>Blood cell lines &amp; ovary</t>
  </si>
  <si>
    <t>This appears to be a transcript that's annotated in Refseq, but not in Ensembl. The gene is highly expressed in blood, but none of the blood cell lines (from ENCODE) or ovary display splicing in this region. This could be a genuine site, but needs more investigation</t>
  </si>
  <si>
    <t>GOLGA6L6</t>
  </si>
  <si>
    <t>NM_001145004.2</t>
  </si>
  <si>
    <t>Testis</t>
  </si>
  <si>
    <t>Adipose - Subcutaneous</t>
  </si>
  <si>
    <t>CELF2</t>
  </si>
  <si>
    <t>NM_001025077.2</t>
  </si>
  <si>
    <t>Nerve - Tibial</t>
  </si>
  <si>
    <t>Cells - EBV-transformed lymphocytes</t>
  </si>
  <si>
    <t>GC-CG (based on gencode 19)</t>
  </si>
  <si>
    <t>Tibial nerve (hg19) / Skeletal muscle (hg38)</t>
  </si>
  <si>
    <t>This intron is not real has been artificially introduced due to a 20 nucleotides stretch that is repeated</t>
  </si>
  <si>
    <t>AQP12A</t>
  </si>
  <si>
    <t>NM_198998.2</t>
  </si>
  <si>
    <t>Pancreas</t>
  </si>
  <si>
    <t>Uncertain - Lack of evidence in ENCODE samples</t>
  </si>
  <si>
    <t>Inconclusive. This isoform is a rarer isoform expressed in both Pancreas, small intestine. Inspection of additional samples from either tissues may reveal something. Couldn't observe any splicing of this intron within the ENCODE samples inspected</t>
  </si>
  <si>
    <t>POLR3C</t>
  </si>
  <si>
    <t>NM_006468.7</t>
  </si>
  <si>
    <t>Cells - Transformed fibroblasts</t>
  </si>
  <si>
    <t>TA-TC</t>
  </si>
  <si>
    <t>Refseq annotation issue</t>
  </si>
  <si>
    <t>Highly repeatitive region. This is very likely an annotation error</t>
  </si>
  <si>
    <t>GOLGA6L10</t>
  </si>
  <si>
    <t>NM_001164465.3</t>
  </si>
  <si>
    <t>Annotation error. Intron not visible in Refseq or Ensembl</t>
  </si>
  <si>
    <t>NDOR1</t>
  </si>
  <si>
    <t>NM_001144026.2</t>
  </si>
  <si>
    <t>Spleen</t>
  </si>
  <si>
    <t>Valid</t>
  </si>
  <si>
    <t>Evidence of splicing</t>
  </si>
  <si>
    <t>SAMD14</t>
  </si>
  <si>
    <t>NM_174920.3</t>
  </si>
  <si>
    <t>Brain - Cerebellum</t>
  </si>
  <si>
    <t>No evidence within two cerebellum tissues inspected. According to GTEx, none of the tissues show any junction reads across this intronic region. This needs further investigation. It's possible though that this is a false intron given the donor sequence "ATGgtgggttggggtg"</t>
  </si>
  <si>
    <t>HNRNPH1</t>
  </si>
  <si>
    <t>NM_001257293.1</t>
  </si>
  <si>
    <t>chr5</t>
  </si>
  <si>
    <t>KRTAP4-1</t>
  </si>
  <si>
    <t>NM_033060.2</t>
  </si>
  <si>
    <t>CT-AG</t>
  </si>
  <si>
    <t>The highest expressing tissue (Colon) has a very low median tpm. No reads could be observed in Encode colon samples. Apart from that, it's possible that this is not real given the discrepency between Refseq/Gencode29 vs Gencode19. Additionally, the intron sequence has high similarity to the prior adjacent exon</t>
  </si>
  <si>
    <t>TMEM191B</t>
  </si>
  <si>
    <t>NM_001242313.1</t>
  </si>
  <si>
    <t>chr22</t>
  </si>
  <si>
    <t>NA</t>
  </si>
  <si>
    <t>Colon - Transverse &amp; blood cell line</t>
  </si>
  <si>
    <t>OVCH1</t>
  </si>
  <si>
    <t>NM_183378.2</t>
  </si>
  <si>
    <t>Testis &amp; spleen</t>
  </si>
  <si>
    <t>No evidence within Testis/Spleen. The median is quite low so this may be a rare transcript and highly sample dependant</t>
  </si>
  <si>
    <t>CD33</t>
  </si>
  <si>
    <t>NM_001772.3</t>
  </si>
  <si>
    <t>Blood cell lines &amp; spleen</t>
  </si>
  <si>
    <t>SIGLEC6</t>
  </si>
  <si>
    <t>NM_001245.6</t>
  </si>
  <si>
    <t>Lung</t>
  </si>
  <si>
    <t>Small intestine</t>
  </si>
  <si>
    <t>PRODH</t>
  </si>
  <si>
    <t>NM_016335.4</t>
  </si>
  <si>
    <t>Lower leg skin &amp; tibial nerve</t>
  </si>
  <si>
    <t>This could be an annotation artefact</t>
  </si>
  <si>
    <t>CNPY3</t>
  </si>
  <si>
    <t>NM_001318842.1</t>
  </si>
  <si>
    <t>TNFRSF18</t>
  </si>
  <si>
    <t>NM_004195.2</t>
  </si>
  <si>
    <t>Lower leg skin</t>
  </si>
  <si>
    <t>PDIA2</t>
  </si>
  <si>
    <t>NM_006849.2</t>
  </si>
  <si>
    <t>LMNTD2</t>
  </si>
  <si>
    <t>NM_173573.2</t>
  </si>
  <si>
    <t>NM_004260.3</t>
  </si>
  <si>
    <t>ADAM11</t>
  </si>
  <si>
    <t>NM_002390.5</t>
  </si>
  <si>
    <t>PLXNA1</t>
  </si>
  <si>
    <t>NM_032242.3</t>
  </si>
  <si>
    <t>Artery - Aorta</t>
  </si>
  <si>
    <t>*</t>
  </si>
  <si>
    <t>Pruitt, K. D., Tatusova, T., &amp; Maglott, D. R. (2007). NCBI reference sequences (RefSeq): a curated non-redundant sequence database of genomes, transcripts and proteins. Nucleic Acids Research, 35(Database issue), D61–D65. https://doi.org/10.1093/nar/gkl842</t>
  </si>
  <si>
    <t>ftp://ftp.ncbi.nlm.nih.gov/refseq/H_sapiens/annotation/GRCh37_latest/refseq_identifiers/GRCh37_latest_genomic.gff.gz</t>
  </si>
  <si>
    <t>**</t>
  </si>
  <si>
    <t>Non genuine intron 'gap' introduced as a result of realigning NCBI Refseq release v105 to GRCh37. This introduces a “mini-intron” to account for the missing letter and keep the rest of the gene “in-frame”.</t>
  </si>
  <si>
    <t>http://blog.goldenhelix.com/grudy/updating-varseqs-transcript-annotation-along-with-ncbi-refseq-genes-interim-release/</t>
  </si>
  <si>
    <t>Intron characteristics (Gene / Transcript / Position) *</t>
  </si>
  <si>
    <t>Branch point</t>
  </si>
  <si>
    <t>Branch point curation</t>
  </si>
  <si>
    <t>Start</t>
  </si>
  <si>
    <t>End</t>
  </si>
  <si>
    <t>Intron length</t>
  </si>
  <si>
    <t>Donor ESS</t>
  </si>
  <si>
    <t>Acceptor ESS</t>
  </si>
  <si>
    <t>Annotated in Mercer? **</t>
  </si>
  <si>
    <t>Annotated in Taggart? ***</t>
  </si>
  <si>
    <t>Annotated in Pineda? ****</t>
  </si>
  <si>
    <t>Distance between branch point and acceptor ESS (inclusive)</t>
  </si>
  <si>
    <t>Distance between donor ESS and branch point (inclusive)</t>
  </si>
  <si>
    <t>Alamut branch point prediction score</t>
  </si>
  <si>
    <t>WDR83</t>
  </si>
  <si>
    <t>NM_001099737.2</t>
  </si>
  <si>
    <t>GT</t>
  </si>
  <si>
    <t>AG</t>
  </si>
  <si>
    <t>Y</t>
  </si>
  <si>
    <t>Remove - aligned to unrelated transcript</t>
  </si>
  <si>
    <t>Two overlapping genes WDR83 and WDR83OS. This branch point is most likely associated with WDR83OS intron 2</t>
  </si>
  <si>
    <t>VPS9D1</t>
  </si>
  <si>
    <t>NM_004913.2</t>
  </si>
  <si>
    <t>Not predicted</t>
  </si>
  <si>
    <t>Two overlapping genes VPS9D1 and VPS9D1-AS1. This branch point is most likely associated with VPS9D1-AS1 intron 2</t>
  </si>
  <si>
    <t>CHEK2</t>
  </si>
  <si>
    <t>NM_007194.3</t>
  </si>
  <si>
    <t>Branch point is most likely related to another transcript NM_001349956 intron 4</t>
  </si>
  <si>
    <t>CIDEB</t>
  </si>
  <si>
    <t>NM_001318807.1</t>
  </si>
  <si>
    <t>High confidence branch point is most likely related to another transcript LTBR42/ NM_019839 intron 1</t>
  </si>
  <si>
    <t>Branch point belongs to VPS9D1-AS1 NR_036480 intron 3</t>
  </si>
  <si>
    <t>UBR2</t>
  </si>
  <si>
    <t>NM_015255.2</t>
  </si>
  <si>
    <t>Branch point belongs to transcript  NM_001184801 intron 10</t>
  </si>
  <si>
    <t>MAN2C1</t>
  </si>
  <si>
    <t>NM_001256494.1</t>
  </si>
  <si>
    <t>Plausible</t>
  </si>
  <si>
    <t>There are no annotation artefacts. This one needs to be looked at closely to determine if it is indeed a branch site in context of this transcript</t>
  </si>
  <si>
    <t>MTIF2</t>
  </si>
  <si>
    <t>NM_001005369.1</t>
  </si>
  <si>
    <t>Branch point is most likely related to another transcript NM_001321003 intron 1</t>
  </si>
  <si>
    <t>WDR55</t>
  </si>
  <si>
    <t>NM_017706.4</t>
  </si>
  <si>
    <t>Branch point not predicted by Alamut. No annotation artefacts appear to be present</t>
  </si>
  <si>
    <t>CHCHD1</t>
  </si>
  <si>
    <t>NM_203298.2</t>
  </si>
  <si>
    <t>No annotation artefacts appear to be present</t>
  </si>
  <si>
    <t>AMT</t>
  </si>
  <si>
    <t>NM_000481.3</t>
  </si>
  <si>
    <t>FBXL6</t>
  </si>
  <si>
    <t>NM_012162.3</t>
  </si>
  <si>
    <t>WAS</t>
  </si>
  <si>
    <t>NM_000377.2</t>
  </si>
  <si>
    <t>HSF1</t>
  </si>
  <si>
    <t>NM_005526.3</t>
  </si>
  <si>
    <t>MSLN</t>
  </si>
  <si>
    <t>NM_005823.5</t>
  </si>
  <si>
    <t>TNPO2</t>
  </si>
  <si>
    <t>NM_001136195.1</t>
  </si>
  <si>
    <t>MerceTaggart, A. J., Lin, C.-L., Shrestha, B., Heintzelman, C., Kim, S., &amp; Fairbrother, W. G. (2017). Large-scale analysis of branchpoint usage across species and cell lines. Genome Research, 27(4), 639–649. https://doi.org/10.1101/gr.202820.115r, T. R., Clark, M. B., Andersen, S. B., Brunck, M. E., Haerty, W., Crawford, J., … Mattick, J. S. (2015). Genome-wide discovery of human splicing branchpoints. Genome Research, 25(2), 290–303. https://doi.org/10.1101/gr.182899.114</t>
  </si>
  <si>
    <t>***</t>
  </si>
  <si>
    <t>Taggart, A. J., Lin, C.-L., Shrestha, B., Heintzelman, C., Kim, S., &amp; Fairbrother, W. G. (2017). Large-scale analysis of branchpoint usage across species and cell lines. Genome Research, 27(4), 639–649. https://doi.org/10.1101/gr.202820.115</t>
  </si>
  <si>
    <t>****</t>
  </si>
  <si>
    <t>Pineda, J. M. B., &amp; Bradley, R. K. (2018). Most human introns are recognized via multiple and tissue-specific branchpoints. Genes &amp; Development, 32(7–8), 577–591. https://doi.org/10.1101/gad.312058.118</t>
  </si>
  <si>
    <r>
      <t xml:space="preserve">Donor-branchpoint length calculated for all branchpoints with a SpliceSiteFinder-like score </t>
    </r>
    <r>
      <rPr>
        <b/>
        <sz val="11"/>
        <color rgb="FF000000"/>
        <rFont val="Calibri"/>
        <family val="2"/>
      </rPr>
      <t>≥</t>
    </r>
    <r>
      <rPr>
        <b/>
        <sz val="9.35"/>
        <color rgb="FF000000"/>
        <rFont val="Calibri"/>
        <family val="2"/>
      </rPr>
      <t xml:space="preserve"> 50</t>
    </r>
  </si>
  <si>
    <r>
      <t xml:space="preserve">Curation of intronic indels extracted from ClinVar and LOVD which reduce resultant intron length to ≤ 100 bp. Indels involving the extended donor site (+1 to +5), the predicted branchpoints, or any deletion affecting residues between branchpoint and acceptor (i.e. the polypyrimidine tract were excluded. Branchpoints between 16 – 33 nucleotides of the splice acceptor were curated, corresponding to the 95th percentile for branchpoint-acceptor distance (AG inclusive) among short human introns (≤ 100 bp) determined in 2/3 studies reported in </t>
    </r>
    <r>
      <rPr>
        <vertAlign val="superscript"/>
        <sz val="11"/>
        <color rgb="FF000000"/>
        <rFont val="Calibri (Body)"/>
      </rPr>
      <t>38-40</t>
    </r>
    <r>
      <rPr>
        <sz val="11"/>
        <color rgb="FF000000"/>
        <rFont val="Calibri"/>
        <family val="2"/>
        <scheme val="minor"/>
      </rPr>
      <t>. The determined</t>
    </r>
    <r>
      <rPr>
        <vertAlign val="superscript"/>
        <sz val="11"/>
        <color rgb="FF000000"/>
        <rFont val="Calibri (Body)"/>
      </rPr>
      <t>38-40</t>
    </r>
    <r>
      <rPr>
        <sz val="11"/>
        <color rgb="FF000000"/>
        <rFont val="Calibri"/>
        <family val="2"/>
        <scheme val="minor"/>
      </rPr>
      <t>, or most strongly predicted branchpoint</t>
    </r>
    <r>
      <rPr>
        <vertAlign val="superscript"/>
        <sz val="11"/>
        <color rgb="FF000000"/>
        <rFont val="Calibri (Body)"/>
      </rPr>
      <t>25</t>
    </r>
    <r>
      <rPr>
        <sz val="11"/>
        <color rgb="FF000000"/>
        <rFont val="Calibri"/>
        <family val="2"/>
        <scheme val="minor"/>
      </rPr>
      <t>, is underlined and bold.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</si>
</sst>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rgb="FF000000"/>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rgb="FF000000"/>
      <name val="Calibri"/>
      <family val="2"/>
      <scheme val="minor"/>
    </font>
    <font>
      <b/>
      <u/>
      <sz val="11"/>
      <color rgb="FF000000"/>
      <name val="Calibri"/>
      <family val="2"/>
      <scheme val="minor"/>
    </font>
    <font>
      <b/>
      <u/>
      <sz val="11"/>
      <color theme="1"/>
      <name val="Calibri"/>
      <family val="2"/>
      <scheme val="minor"/>
    </font>
    <font>
      <sz val="11"/>
      <name val="Calibri"/>
      <family val="2"/>
      <scheme val="minor"/>
    </font>
    <font>
      <b/>
      <u/>
      <sz val="1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2"/>
      <color theme="1"/>
      <name val="Calibri"/>
      <family val="2"/>
      <scheme val="minor"/>
    </font>
    <font>
      <vertAlign val="superscript"/>
      <sz val="11"/>
      <color rgb="FF000000"/>
      <name val="Calibri (Body)"/>
    </font>
    <font>
      <u/>
      <sz val="11"/>
      <color theme="10"/>
      <name val="Calibri"/>
      <family val="2"/>
      <scheme val="minor"/>
    </font>
    <font>
      <sz val="11"/>
      <color theme="1"/>
      <name val="Lucida Grande"/>
      <family val="2"/>
    </font>
    <font>
      <i/>
      <sz val="11"/>
      <color rgb="FFB0B0B0"/>
      <name val="Lucida Grande"/>
      <family val="2"/>
    </font>
    <font>
      <u/>
      <sz val="12"/>
      <color theme="10"/>
      <name val="Calibri"/>
      <family val="2"/>
      <scheme val="minor"/>
    </font>
    <font>
      <sz val="11"/>
      <color rgb="FF9C0006"/>
      <name val="Calibri"/>
      <family val="2"/>
      <scheme val="minor"/>
    </font>
    <font>
      <sz val="11"/>
      <color rgb="FF006100"/>
      <name val="Calibri"/>
      <family val="2"/>
      <scheme val="minor"/>
    </font>
    <font>
      <b/>
      <sz val="11"/>
      <name val="Calibri"/>
      <family val="2"/>
      <scheme val="minor"/>
    </font>
    <font>
      <b/>
      <sz val="11"/>
      <color rgb="FF000000"/>
      <name val="Calibri"/>
      <family val="2"/>
    </font>
    <font>
      <b/>
      <sz val="9.35"/>
      <color rgb="FF000000"/>
      <name val="Calibri"/>
      <family val="2"/>
    </font>
  </fonts>
  <fills count="14">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4" fillId="0" borderId="0"/>
    <xf numFmtId="0" fontId="3" fillId="0" borderId="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6" fillId="0" borderId="0" applyNumberFormat="0" applyFill="0" applyBorder="0" applyAlignment="0" applyProtection="0"/>
    <xf numFmtId="0" fontId="1" fillId="0" borderId="0"/>
    <xf numFmtId="0" fontId="19" fillId="0" borderId="0" applyNumberFormat="0" applyFill="0" applyBorder="0" applyAlignment="0" applyProtection="0"/>
  </cellStyleXfs>
  <cellXfs count="108">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0" fillId="3" borderId="0" xfId="0" applyFill="1" applyBorder="1"/>
    <xf numFmtId="0" fontId="0" fillId="0" borderId="0" xfId="0" applyBorder="1"/>
    <xf numFmtId="0" fontId="0" fillId="2" borderId="0" xfId="0" applyFill="1" applyBorder="1"/>
    <xf numFmtId="0" fontId="0" fillId="4" borderId="0" xfId="0" applyFill="1" applyBorder="1"/>
    <xf numFmtId="0" fontId="5" fillId="0" borderId="0" xfId="0" applyFont="1" applyFill="1"/>
    <xf numFmtId="0" fontId="5" fillId="3" borderId="0" xfId="0" applyFont="1" applyFill="1"/>
    <xf numFmtId="0" fontId="9" fillId="3" borderId="0" xfId="0" applyFont="1" applyFill="1"/>
    <xf numFmtId="0" fontId="0" fillId="0" borderId="0" xfId="0" applyAlignment="1">
      <alignment horizontal="right"/>
    </xf>
    <xf numFmtId="0" fontId="0" fillId="0" borderId="0" xfId="0" applyFill="1" applyBorder="1"/>
    <xf numFmtId="0" fontId="9" fillId="0" borderId="0" xfId="0" applyFont="1" applyFill="1"/>
    <xf numFmtId="0" fontId="2" fillId="0" borderId="0" xfId="0" applyFont="1" applyFill="1" applyBorder="1"/>
    <xf numFmtId="0" fontId="6" fillId="0" borderId="0" xfId="0" applyFont="1"/>
    <xf numFmtId="0" fontId="6" fillId="0" borderId="0" xfId="0" applyFont="1" applyFill="1"/>
    <xf numFmtId="0" fontId="0" fillId="0" borderId="0" xfId="0" applyAlignment="1">
      <alignment vertical="center"/>
    </xf>
    <xf numFmtId="0" fontId="0" fillId="0" borderId="0" xfId="0" applyFill="1" applyAlignment="1">
      <alignment vertical="center"/>
    </xf>
    <xf numFmtId="0" fontId="0" fillId="0" borderId="0" xfId="0" applyAlignment="1">
      <alignment wrapText="1"/>
    </xf>
    <xf numFmtId="0" fontId="0" fillId="0" borderId="0" xfId="0" applyFill="1" applyAlignment="1">
      <alignment wrapText="1"/>
    </xf>
    <xf numFmtId="0" fontId="0" fillId="0" borderId="1" xfId="0" applyBorder="1" applyAlignment="1">
      <alignment wrapText="1"/>
    </xf>
    <xf numFmtId="0" fontId="0" fillId="0" borderId="1" xfId="0" applyBorder="1"/>
    <xf numFmtId="0" fontId="1" fillId="0" borderId="0" xfId="7" applyFont="1"/>
    <xf numFmtId="0" fontId="1" fillId="0" borderId="0" xfId="7"/>
    <xf numFmtId="0" fontId="14" fillId="0" borderId="1" xfId="7" applyFont="1" applyBorder="1" applyAlignment="1">
      <alignment wrapText="1"/>
    </xf>
    <xf numFmtId="0" fontId="14" fillId="4" borderId="1" xfId="7" applyFont="1" applyFill="1" applyBorder="1" applyAlignment="1">
      <alignment wrapText="1"/>
    </xf>
    <xf numFmtId="0" fontId="14" fillId="11" borderId="1" xfId="7" applyFont="1" applyFill="1" applyBorder="1" applyAlignment="1">
      <alignment wrapText="1"/>
    </xf>
    <xf numFmtId="0" fontId="14" fillId="12" borderId="1" xfId="7" applyFont="1" applyFill="1" applyBorder="1" applyAlignment="1">
      <alignment wrapText="1"/>
    </xf>
    <xf numFmtId="0" fontId="6" fillId="12" borderId="1" xfId="7" applyFont="1" applyFill="1" applyBorder="1" applyAlignment="1">
      <alignment wrapText="1"/>
    </xf>
    <xf numFmtId="0" fontId="1" fillId="0" borderId="0" xfId="7" applyAlignment="1">
      <alignment wrapText="1"/>
    </xf>
    <xf numFmtId="0" fontId="1" fillId="0" borderId="1" xfId="7" applyFont="1" applyBorder="1"/>
    <xf numFmtId="0" fontId="1" fillId="0" borderId="1" xfId="7" applyBorder="1"/>
    <xf numFmtId="0" fontId="2" fillId="0" borderId="1" xfId="7" applyFont="1" applyBorder="1" applyAlignment="1">
      <alignment wrapText="1"/>
    </xf>
    <xf numFmtId="0" fontId="1" fillId="0" borderId="1" xfId="7" applyFont="1" applyBorder="1" applyAlignment="1">
      <alignment wrapText="1"/>
    </xf>
    <xf numFmtId="0" fontId="1" fillId="0" borderId="1" xfId="4" applyFont="1" applyFill="1" applyBorder="1" applyAlignment="1">
      <alignment wrapText="1"/>
    </xf>
    <xf numFmtId="0" fontId="1" fillId="0" borderId="1" xfId="5" applyFont="1" applyFill="1" applyBorder="1" applyAlignment="1">
      <alignment wrapText="1"/>
    </xf>
    <xf numFmtId="0" fontId="17" fillId="0" borderId="1" xfId="7" applyFont="1" applyBorder="1"/>
    <xf numFmtId="0" fontId="1" fillId="0" borderId="1" xfId="3" applyFont="1" applyFill="1" applyBorder="1" applyAlignment="1">
      <alignment wrapText="1"/>
    </xf>
    <xf numFmtId="0" fontId="18" fillId="0" borderId="1" xfId="7" applyFont="1" applyBorder="1"/>
    <xf numFmtId="0" fontId="1" fillId="0" borderId="1" xfId="7" applyFont="1" applyFill="1" applyBorder="1" applyAlignment="1">
      <alignment wrapText="1"/>
    </xf>
    <xf numFmtId="0" fontId="1" fillId="0" borderId="0" xfId="7" quotePrefix="1"/>
    <xf numFmtId="0" fontId="19" fillId="0" borderId="0" xfId="8"/>
    <xf numFmtId="0" fontId="22" fillId="3" borderId="1" xfId="0" applyFont="1" applyFill="1" applyBorder="1" applyAlignment="1">
      <alignment wrapText="1"/>
    </xf>
    <xf numFmtId="0" fontId="22" fillId="11" borderId="1" xfId="0" applyFont="1" applyFill="1" applyBorder="1" applyAlignment="1">
      <alignment wrapText="1"/>
    </xf>
    <xf numFmtId="0" fontId="22" fillId="4" borderId="1" xfId="0" applyFont="1" applyFill="1" applyBorder="1" applyAlignment="1">
      <alignment wrapText="1"/>
    </xf>
    <xf numFmtId="0" fontId="9" fillId="0" borderId="0" xfId="0" applyFont="1" applyFill="1" applyAlignment="1">
      <alignment wrapText="1"/>
    </xf>
    <xf numFmtId="0" fontId="0" fillId="0" borderId="1" xfId="0" applyBorder="1" applyAlignment="1">
      <alignment horizontal="center"/>
    </xf>
    <xf numFmtId="0" fontId="20" fillId="6" borderId="1" xfId="4" applyFont="1" applyBorder="1"/>
    <xf numFmtId="0" fontId="0" fillId="0" borderId="1" xfId="0" applyFill="1" applyBorder="1" applyAlignment="1">
      <alignment wrapText="1"/>
    </xf>
    <xf numFmtId="0" fontId="0" fillId="0" borderId="1" xfId="0" applyFont="1" applyBorder="1"/>
    <xf numFmtId="0" fontId="21" fillId="5" borderId="1" xfId="3" applyFont="1" applyBorder="1"/>
    <xf numFmtId="0" fontId="0" fillId="0" borderId="0" xfId="0" quotePrefix="1"/>
    <xf numFmtId="0" fontId="0" fillId="0" borderId="0" xfId="0" applyFont="1"/>
    <xf numFmtId="0" fontId="16" fillId="0" borderId="0" xfId="6"/>
    <xf numFmtId="0" fontId="6" fillId="0" borderId="1" xfId="0" applyFont="1" applyBorder="1"/>
    <xf numFmtId="0" fontId="6" fillId="0" borderId="1" xfId="0" applyFont="1" applyBorder="1" applyAlignment="1">
      <alignment vertical="center"/>
    </xf>
    <xf numFmtId="0" fontId="6" fillId="0" borderId="1" xfId="0" applyFont="1" applyBorder="1" applyAlignment="1">
      <alignment horizontal="right"/>
    </xf>
    <xf numFmtId="0" fontId="6" fillId="0" borderId="1" xfId="0" applyFont="1" applyFill="1" applyBorder="1"/>
    <xf numFmtId="0" fontId="6" fillId="0" borderId="1" xfId="0" applyFont="1" applyBorder="1" applyAlignment="1">
      <alignment wrapText="1"/>
    </xf>
    <xf numFmtId="49" fontId="4" fillId="2" borderId="1" xfId="1" applyNumberFormat="1" applyFill="1" applyBorder="1"/>
    <xf numFmtId="0" fontId="0" fillId="2" borderId="1" xfId="0" applyFill="1" applyBorder="1"/>
    <xf numFmtId="0" fontId="2" fillId="2" borderId="1" xfId="1" applyFont="1" applyFill="1" applyBorder="1"/>
    <xf numFmtId="0" fontId="4" fillId="2" borderId="1" xfId="1" applyFill="1" applyBorder="1"/>
    <xf numFmtId="0" fontId="4" fillId="2" borderId="1" xfId="1" applyFill="1" applyBorder="1" applyAlignment="1">
      <alignment horizontal="center" vertical="center"/>
    </xf>
    <xf numFmtId="0" fontId="8" fillId="2" borderId="1" xfId="1" applyFont="1"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vertical="center"/>
    </xf>
    <xf numFmtId="0" fontId="0" fillId="4" borderId="1" xfId="0" applyFill="1" applyBorder="1"/>
    <xf numFmtId="0" fontId="0" fillId="4" borderId="1" xfId="0" applyFill="1" applyBorder="1" applyAlignment="1">
      <alignment horizontal="center" vertical="center"/>
    </xf>
    <xf numFmtId="0" fontId="7" fillId="4" borderId="1" xfId="0" applyFont="1" applyFill="1" applyBorder="1" applyAlignment="1">
      <alignment horizontal="center"/>
    </xf>
    <xf numFmtId="0" fontId="0" fillId="4" borderId="1" xfId="0" applyFill="1" applyBorder="1" applyAlignment="1">
      <alignment wrapText="1"/>
    </xf>
    <xf numFmtId="0" fontId="7" fillId="2" borderId="1" xfId="0" applyFont="1" applyFill="1" applyBorder="1" applyAlignment="1">
      <alignment horizontal="center"/>
    </xf>
    <xf numFmtId="0" fontId="0" fillId="4" borderId="1" xfId="0" applyFill="1" applyBorder="1" applyAlignment="1">
      <alignment horizontal="center"/>
    </xf>
    <xf numFmtId="0" fontId="0" fillId="3" borderId="1" xfId="0" applyFill="1" applyBorder="1"/>
    <xf numFmtId="0" fontId="0" fillId="3" borderId="1" xfId="0" applyFill="1" applyBorder="1" applyAlignment="1">
      <alignment horizontal="center" vertical="center"/>
    </xf>
    <xf numFmtId="0" fontId="7" fillId="3" borderId="1" xfId="0" applyFont="1" applyFill="1" applyBorder="1" applyAlignment="1">
      <alignment horizontal="center"/>
    </xf>
    <xf numFmtId="0" fontId="0" fillId="3" borderId="1" xfId="0" applyFill="1" applyBorder="1" applyAlignment="1">
      <alignment wrapText="1"/>
    </xf>
    <xf numFmtId="0" fontId="2" fillId="4" borderId="1" xfId="0" applyFont="1" applyFill="1" applyBorder="1"/>
    <xf numFmtId="0" fontId="2" fillId="4" borderId="1" xfId="0" applyFont="1" applyFill="1" applyBorder="1" applyAlignment="1">
      <alignment horizontal="center" vertical="center"/>
    </xf>
    <xf numFmtId="0" fontId="2" fillId="4" borderId="1" xfId="0" applyFont="1" applyFill="1" applyBorder="1" applyAlignment="1">
      <alignment wrapText="1"/>
    </xf>
    <xf numFmtId="0" fontId="0" fillId="3" borderId="1" xfId="0" applyFill="1" applyBorder="1" applyAlignment="1">
      <alignment horizontal="center"/>
    </xf>
    <xf numFmtId="0" fontId="0" fillId="2" borderId="1" xfId="0" applyFill="1" applyBorder="1" applyAlignment="1">
      <alignment horizontal="center"/>
    </xf>
    <xf numFmtId="0" fontId="2" fillId="3" borderId="1" xfId="0" applyFont="1" applyFill="1" applyBorder="1"/>
    <xf numFmtId="0" fontId="2" fillId="3" borderId="1" xfId="0" applyFont="1" applyFill="1" applyBorder="1" applyAlignment="1">
      <alignment horizontal="center" vertical="center"/>
    </xf>
    <xf numFmtId="0" fontId="2" fillId="3" borderId="1" xfId="0" applyFont="1" applyFill="1" applyBorder="1" applyAlignment="1">
      <alignment wrapText="1"/>
    </xf>
    <xf numFmtId="0" fontId="9" fillId="3" borderId="1" xfId="0" applyFont="1" applyFill="1" applyBorder="1"/>
    <xf numFmtId="0" fontId="10" fillId="3" borderId="1" xfId="0" applyFont="1" applyFill="1" applyBorder="1" applyAlignment="1">
      <alignment horizontal="center"/>
    </xf>
    <xf numFmtId="0" fontId="5" fillId="3" borderId="1" xfId="0" applyFont="1" applyFill="1" applyBorder="1" applyAlignment="1">
      <alignment wrapText="1"/>
    </xf>
    <xf numFmtId="0" fontId="9" fillId="3" borderId="1" xfId="0" applyFont="1" applyFill="1" applyBorder="1" applyAlignment="1">
      <alignment horizontal="center" vertical="center"/>
    </xf>
    <xf numFmtId="0" fontId="9" fillId="3" borderId="1" xfId="0" applyFont="1" applyFill="1" applyBorder="1" applyAlignment="1">
      <alignment wrapText="1"/>
    </xf>
    <xf numFmtId="0" fontId="0" fillId="3" borderId="1" xfId="0" applyFont="1" applyFill="1" applyBorder="1" applyAlignment="1">
      <alignment horizontal="center" vertical="center"/>
    </xf>
    <xf numFmtId="0" fontId="0" fillId="3" borderId="1" xfId="0" applyFont="1" applyFill="1" applyBorder="1" applyAlignment="1">
      <alignment horizontal="center"/>
    </xf>
    <xf numFmtId="0" fontId="3" fillId="2" borderId="1" xfId="2" applyFill="1" applyBorder="1" applyAlignment="1">
      <alignment wrapText="1"/>
    </xf>
    <xf numFmtId="0" fontId="3" fillId="4" borderId="1" xfId="2" applyFill="1" applyBorder="1" applyAlignment="1">
      <alignment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14" fillId="8" borderId="2" xfId="7" applyFont="1" applyFill="1" applyBorder="1" applyAlignment="1">
      <alignment horizontal="center"/>
    </xf>
    <xf numFmtId="0" fontId="14" fillId="9" borderId="0" xfId="7" applyFont="1" applyFill="1" applyAlignment="1">
      <alignment horizontal="center"/>
    </xf>
    <xf numFmtId="0" fontId="14" fillId="10" borderId="2" xfId="7" applyFont="1" applyFill="1" applyBorder="1" applyAlignment="1">
      <alignment horizontal="center" wrapText="1"/>
    </xf>
    <xf numFmtId="0" fontId="6" fillId="13" borderId="1" xfId="0" applyFont="1" applyFill="1" applyBorder="1" applyAlignment="1">
      <alignment horizontal="center"/>
    </xf>
    <xf numFmtId="0" fontId="6" fillId="9" borderId="3" xfId="0" applyFont="1" applyFill="1" applyBorder="1" applyAlignment="1">
      <alignment horizontal="center"/>
    </xf>
    <xf numFmtId="0" fontId="6" fillId="9" borderId="4" xfId="0" applyFont="1" applyFill="1" applyBorder="1" applyAlignment="1">
      <alignment horizontal="center"/>
    </xf>
    <xf numFmtId="0" fontId="6" fillId="9" borderId="5"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6" fillId="8" borderId="5" xfId="0" applyFont="1" applyFill="1" applyBorder="1" applyAlignment="1">
      <alignment horizontal="center"/>
    </xf>
  </cellXfs>
  <cellStyles count="9">
    <cellStyle name="Bad" xfId="4" builtinId="27"/>
    <cellStyle name="Good" xfId="3" builtinId="26"/>
    <cellStyle name="Hyperlink" xfId="6" builtinId="8"/>
    <cellStyle name="Hyperlink 2" xfId="8" xr:uid="{00000000-0005-0000-0000-000003000000}"/>
    <cellStyle name="Neutral" xfId="5" builtinId="28"/>
    <cellStyle name="Normal" xfId="0" builtinId="0"/>
    <cellStyle name="Normal 2" xfId="1" xr:uid="{00000000-0005-0000-0000-000006000000}"/>
    <cellStyle name="Normal 3" xfId="2" xr:uid="{00000000-0005-0000-0000-000007000000}"/>
    <cellStyle name="Normal 4" xfId="7" xr:uid="{00000000-0005-0000-0000-00000800000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139948</xdr:colOff>
      <xdr:row>4</xdr:row>
      <xdr:rowOff>95250</xdr:rowOff>
    </xdr:from>
    <xdr:to>
      <xdr:col>26</xdr:col>
      <xdr:colOff>439393</xdr:colOff>
      <xdr:row>24</xdr:row>
      <xdr:rowOff>109569</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0852781" y="867833"/>
          <a:ext cx="7072780" cy="5051986"/>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blog.goldenhelix.com/grudy/updating-varseqs-transcript-annotation-along-with-ncbi-refseq-genes-interim-release/" TargetMode="External"/><Relationship Id="rId2" Type="http://schemas.openxmlformats.org/officeDocument/2006/relationships/hyperlink" Target="ftp://ftp.ncbi.nlm.nih.gov/refseq/H_sapiens/annotation/GRCh37_latest/refseq_identifiers/GRCh37_latest_genomic.gff.gz" TargetMode="External"/><Relationship Id="rId1" Type="http://schemas.openxmlformats.org/officeDocument/2006/relationships/hyperlink" Target="https://doi.org/10.1093/nar/gkl84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i.org/10.1093/nar/gkl842" TargetMode="External"/><Relationship Id="rId1" Type="http://schemas.openxmlformats.org/officeDocument/2006/relationships/hyperlink" Target="ftp://ftp.ncbi.nlm.nih.gov/refseq/H_sapiens/annotation/GRCh37_latest/refseq_identifiers/GRCh37_latest_genomic.gff.g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tabSelected="1" zoomScale="200" workbookViewId="0">
      <selection activeCell="B8" sqref="B8"/>
    </sheetView>
  </sheetViews>
  <sheetFormatPr baseColWidth="10" defaultColWidth="11.5" defaultRowHeight="15"/>
  <cols>
    <col min="2" max="2" width="102.5" customWidth="1"/>
  </cols>
  <sheetData>
    <row r="1" spans="1:2" s="20" customFormat="1" ht="82">
      <c r="A1" s="22" t="s">
        <v>0</v>
      </c>
      <c r="B1" s="22" t="s">
        <v>656</v>
      </c>
    </row>
    <row r="2" spans="1:2">
      <c r="A2" s="23" t="s">
        <v>1</v>
      </c>
      <c r="B2" s="23" t="s">
        <v>2</v>
      </c>
    </row>
    <row r="3" spans="1:2" ht="17">
      <c r="A3" s="23" t="s">
        <v>3</v>
      </c>
      <c r="B3" s="2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C85"/>
  <sheetViews>
    <sheetView topLeftCell="A2" zoomScale="85" zoomScaleNormal="85" workbookViewId="0">
      <pane ySplit="3" topLeftCell="A5" activePane="bottomLeft" state="frozen"/>
      <selection activeCell="A2" sqref="A2"/>
      <selection pane="bottomLeft" activeCell="K5" sqref="K5"/>
    </sheetView>
  </sheetViews>
  <sheetFormatPr baseColWidth="10" defaultColWidth="8.83203125" defaultRowHeight="15"/>
  <cols>
    <col min="1" max="1" width="12.83203125" customWidth="1"/>
    <col min="2" max="2" width="12.5" bestFit="1" customWidth="1"/>
    <col min="3" max="3" width="11.6640625" bestFit="1" customWidth="1"/>
    <col min="4" max="4" width="52" customWidth="1"/>
    <col min="5" max="5" width="9.83203125" bestFit="1" customWidth="1"/>
    <col min="6" max="6" width="10.33203125" style="18" bestFit="1" customWidth="1"/>
    <col min="7" max="7" width="16.1640625" style="18" customWidth="1"/>
    <col min="8" max="8" width="17" style="18" customWidth="1"/>
    <col min="9" max="9" width="22.6640625" style="18" bestFit="1" customWidth="1"/>
    <col min="10" max="10" width="22.83203125" customWidth="1"/>
    <col min="11" max="11" width="24" style="12" customWidth="1"/>
    <col min="12" max="12" width="24" customWidth="1"/>
    <col min="13" max="13" width="28.6640625" bestFit="1" customWidth="1"/>
    <col min="14" max="14" width="19.83203125" customWidth="1"/>
    <col min="15" max="15" width="60.5" style="20" customWidth="1"/>
    <col min="16" max="16" width="60.1640625" style="20" customWidth="1"/>
    <col min="17" max="133" width="8.83203125" style="4"/>
  </cols>
  <sheetData>
    <row r="1" spans="1:133">
      <c r="A1" s="16" t="s">
        <v>5</v>
      </c>
    </row>
    <row r="2" spans="1:133">
      <c r="A2" s="1" t="s">
        <v>6</v>
      </c>
      <c r="B2" s="3" t="s">
        <v>7</v>
      </c>
      <c r="C2" s="2" t="s">
        <v>8</v>
      </c>
      <c r="K2" s="96" t="s">
        <v>655</v>
      </c>
      <c r="L2" s="96"/>
    </row>
    <row r="3" spans="1:133" s="4" customFormat="1">
      <c r="F3" s="19"/>
      <c r="G3" s="19"/>
      <c r="H3" s="19"/>
      <c r="I3" s="19"/>
      <c r="K3" s="97"/>
      <c r="L3" s="97"/>
      <c r="O3" s="21"/>
      <c r="P3" s="21"/>
    </row>
    <row r="4" spans="1:133" s="16" customFormat="1" ht="16">
      <c r="A4" s="56" t="s">
        <v>9</v>
      </c>
      <c r="B4" s="56" t="s">
        <v>10</v>
      </c>
      <c r="C4" s="56" t="s">
        <v>11</v>
      </c>
      <c r="D4" s="56" t="s">
        <v>12</v>
      </c>
      <c r="E4" s="56" t="s">
        <v>13</v>
      </c>
      <c r="F4" s="57" t="s">
        <v>14</v>
      </c>
      <c r="G4" s="57" t="s">
        <v>15</v>
      </c>
      <c r="H4" s="57" t="s">
        <v>16</v>
      </c>
      <c r="I4" s="57" t="s">
        <v>17</v>
      </c>
      <c r="J4" s="56" t="s">
        <v>18</v>
      </c>
      <c r="K4" s="58" t="s">
        <v>19</v>
      </c>
      <c r="L4" s="56" t="s">
        <v>20</v>
      </c>
      <c r="M4" s="56" t="s">
        <v>21</v>
      </c>
      <c r="N4" s="59" t="s">
        <v>22</v>
      </c>
      <c r="O4" s="60" t="s">
        <v>23</v>
      </c>
      <c r="P4" s="60" t="s">
        <v>24</v>
      </c>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row>
    <row r="5" spans="1:133" s="1" customFormat="1" ht="64">
      <c r="A5" s="61" t="s">
        <v>25</v>
      </c>
      <c r="B5" s="62">
        <v>153609185</v>
      </c>
      <c r="C5" s="62">
        <v>153609207</v>
      </c>
      <c r="D5" s="63" t="s">
        <v>26</v>
      </c>
      <c r="E5" s="64" t="s">
        <v>27</v>
      </c>
      <c r="F5" s="65">
        <v>5</v>
      </c>
      <c r="G5" s="65">
        <v>79</v>
      </c>
      <c r="H5" s="65">
        <v>23</v>
      </c>
      <c r="I5" s="65">
        <v>56</v>
      </c>
      <c r="J5" s="63" t="s">
        <v>28</v>
      </c>
      <c r="K5" s="66">
        <v>56</v>
      </c>
      <c r="L5" s="66">
        <v>33</v>
      </c>
      <c r="M5" s="62" t="s">
        <v>6</v>
      </c>
      <c r="N5" s="62" t="s">
        <v>29</v>
      </c>
      <c r="O5" s="67" t="s">
        <v>30</v>
      </c>
      <c r="P5" s="67"/>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row>
    <row r="6" spans="1:133" s="1" customFormat="1" ht="16">
      <c r="A6" s="61" t="s">
        <v>31</v>
      </c>
      <c r="B6" s="62">
        <v>3465181</v>
      </c>
      <c r="C6" s="62">
        <v>3465195</v>
      </c>
      <c r="D6" s="62" t="s">
        <v>32</v>
      </c>
      <c r="E6" s="64" t="s">
        <v>33</v>
      </c>
      <c r="F6" s="68">
        <v>1</v>
      </c>
      <c r="G6" s="65">
        <v>76</v>
      </c>
      <c r="H6" s="65">
        <v>15</v>
      </c>
      <c r="I6" s="65">
        <v>61</v>
      </c>
      <c r="J6" s="62" t="s">
        <v>34</v>
      </c>
      <c r="K6" s="66">
        <v>55</v>
      </c>
      <c r="L6" s="66">
        <v>40</v>
      </c>
      <c r="M6" s="62" t="s">
        <v>6</v>
      </c>
      <c r="N6" s="62" t="s">
        <v>35</v>
      </c>
      <c r="O6" s="94" t="s">
        <v>36</v>
      </c>
      <c r="P6" s="67"/>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row>
    <row r="7" spans="1:133" s="3" customFormat="1" ht="32">
      <c r="A7" s="69" t="s">
        <v>37</v>
      </c>
      <c r="B7" s="69">
        <v>4852508</v>
      </c>
      <c r="C7" s="69">
        <v>4852519</v>
      </c>
      <c r="D7" s="69" t="s">
        <v>38</v>
      </c>
      <c r="E7" s="69" t="s">
        <v>39</v>
      </c>
      <c r="F7" s="70">
        <v>1</v>
      </c>
      <c r="G7" s="70">
        <v>73</v>
      </c>
      <c r="H7" s="70">
        <v>12</v>
      </c>
      <c r="I7" s="70">
        <v>61</v>
      </c>
      <c r="J7" s="69" t="s">
        <v>40</v>
      </c>
      <c r="K7" s="71">
        <v>53</v>
      </c>
      <c r="L7" s="71">
        <v>41</v>
      </c>
      <c r="M7" s="69" t="s">
        <v>41</v>
      </c>
      <c r="N7" s="69" t="s">
        <v>42</v>
      </c>
      <c r="O7" s="95" t="s">
        <v>36</v>
      </c>
      <c r="P7" s="72" t="s">
        <v>43</v>
      </c>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row>
    <row r="8" spans="1:133" s="1" customFormat="1" ht="16">
      <c r="A8" s="62" t="s">
        <v>44</v>
      </c>
      <c r="B8" s="62">
        <v>103396439</v>
      </c>
      <c r="C8" s="62">
        <v>103396453</v>
      </c>
      <c r="D8" s="62" t="s">
        <v>45</v>
      </c>
      <c r="E8" s="62" t="s">
        <v>46</v>
      </c>
      <c r="F8" s="68">
        <v>9</v>
      </c>
      <c r="G8" s="68">
        <v>78</v>
      </c>
      <c r="H8" s="68">
        <v>15</v>
      </c>
      <c r="I8" s="68">
        <v>63</v>
      </c>
      <c r="J8" s="62" t="s">
        <v>47</v>
      </c>
      <c r="K8" s="73">
        <v>59</v>
      </c>
      <c r="L8" s="73">
        <v>44</v>
      </c>
      <c r="M8" s="62" t="s">
        <v>48</v>
      </c>
      <c r="N8" s="62" t="s">
        <v>49</v>
      </c>
      <c r="O8" s="67" t="s">
        <v>50</v>
      </c>
      <c r="P8" s="67"/>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row>
    <row r="9" spans="1:133" s="7" customFormat="1" ht="16">
      <c r="A9" s="62" t="s">
        <v>44</v>
      </c>
      <c r="B9" s="62">
        <v>103396457</v>
      </c>
      <c r="C9" s="62">
        <v>103396471</v>
      </c>
      <c r="D9" s="62" t="s">
        <v>51</v>
      </c>
      <c r="E9" s="62" t="s">
        <v>46</v>
      </c>
      <c r="F9" s="68">
        <v>9</v>
      </c>
      <c r="G9" s="68">
        <v>78</v>
      </c>
      <c r="H9" s="68">
        <v>15</v>
      </c>
      <c r="I9" s="68">
        <v>63</v>
      </c>
      <c r="J9" s="62" t="s">
        <v>47</v>
      </c>
      <c r="K9" s="73">
        <v>59</v>
      </c>
      <c r="L9" s="73">
        <v>44</v>
      </c>
      <c r="M9" s="62" t="s">
        <v>48</v>
      </c>
      <c r="N9" s="62" t="s">
        <v>52</v>
      </c>
      <c r="O9" s="67" t="s">
        <v>50</v>
      </c>
      <c r="P9" s="67"/>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row>
    <row r="10" spans="1:133" s="2" customFormat="1" ht="16">
      <c r="A10" s="62" t="s">
        <v>44</v>
      </c>
      <c r="B10" s="62">
        <v>103396459</v>
      </c>
      <c r="C10" s="62">
        <v>103396473</v>
      </c>
      <c r="D10" s="62" t="s">
        <v>53</v>
      </c>
      <c r="E10" s="62" t="s">
        <v>46</v>
      </c>
      <c r="F10" s="68">
        <v>9</v>
      </c>
      <c r="G10" s="68">
        <v>78</v>
      </c>
      <c r="H10" s="68">
        <v>15</v>
      </c>
      <c r="I10" s="68">
        <v>63</v>
      </c>
      <c r="J10" s="62" t="s">
        <v>47</v>
      </c>
      <c r="K10" s="73">
        <v>59</v>
      </c>
      <c r="L10" s="73">
        <v>44</v>
      </c>
      <c r="M10" s="62" t="s">
        <v>48</v>
      </c>
      <c r="N10" s="62" t="s">
        <v>54</v>
      </c>
      <c r="O10" s="67" t="s">
        <v>55</v>
      </c>
      <c r="P10" s="67"/>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row>
    <row r="11" spans="1:133" s="2" customFormat="1" ht="16">
      <c r="A11" s="64" t="s">
        <v>56</v>
      </c>
      <c r="B11" s="62">
        <v>47536614</v>
      </c>
      <c r="C11" s="62">
        <v>47536641</v>
      </c>
      <c r="D11" s="63" t="s">
        <v>57</v>
      </c>
      <c r="E11" s="64" t="s">
        <v>58</v>
      </c>
      <c r="F11" s="68">
        <v>9</v>
      </c>
      <c r="G11" s="65">
        <v>92</v>
      </c>
      <c r="H11" s="65">
        <v>28</v>
      </c>
      <c r="I11" s="65">
        <v>64</v>
      </c>
      <c r="J11" s="63" t="s">
        <v>59</v>
      </c>
      <c r="K11" s="66">
        <v>64</v>
      </c>
      <c r="L11" s="66">
        <v>36</v>
      </c>
      <c r="M11" s="62" t="s">
        <v>6</v>
      </c>
      <c r="N11" s="62" t="s">
        <v>60</v>
      </c>
      <c r="O11" s="67" t="s">
        <v>50</v>
      </c>
      <c r="P11" s="67"/>
      <c r="Q11" s="4"/>
      <c r="R11" s="4"/>
      <c r="S11" s="4"/>
      <c r="T11" s="4"/>
      <c r="U11" s="4"/>
      <c r="V11" s="4"/>
      <c r="W11" s="4"/>
      <c r="X11" s="4"/>
      <c r="Y11" s="4"/>
      <c r="Z11" s="4"/>
      <c r="AA11" s="4"/>
      <c r="AB11" s="4"/>
      <c r="AC11" s="4"/>
      <c r="AD11" s="4"/>
      <c r="AE11" s="4" t="s">
        <v>61</v>
      </c>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row>
    <row r="12" spans="1:133" s="1" customFormat="1" ht="16">
      <c r="A12" s="62" t="s">
        <v>37</v>
      </c>
      <c r="B12" s="62">
        <v>4852455</v>
      </c>
      <c r="C12" s="62">
        <v>4852527</v>
      </c>
      <c r="D12" s="62" t="s">
        <v>62</v>
      </c>
      <c r="E12" s="62" t="s">
        <v>39</v>
      </c>
      <c r="F12" s="68">
        <v>1</v>
      </c>
      <c r="G12" s="68">
        <v>73</v>
      </c>
      <c r="H12" s="68">
        <v>8</v>
      </c>
      <c r="I12" s="68">
        <v>65</v>
      </c>
      <c r="J12" s="62" t="s">
        <v>40</v>
      </c>
      <c r="K12" s="73">
        <v>53</v>
      </c>
      <c r="L12" s="73">
        <v>45</v>
      </c>
      <c r="M12" s="62" t="s">
        <v>6</v>
      </c>
      <c r="N12" s="62" t="s">
        <v>63</v>
      </c>
      <c r="O12" s="67" t="s">
        <v>55</v>
      </c>
      <c r="P12" s="67"/>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row>
    <row r="13" spans="1:133" s="1" customFormat="1" ht="16">
      <c r="A13" s="69" t="s">
        <v>64</v>
      </c>
      <c r="B13" s="69">
        <v>47364356</v>
      </c>
      <c r="C13" s="69">
        <v>47364375</v>
      </c>
      <c r="D13" s="69" t="s">
        <v>65</v>
      </c>
      <c r="E13" s="69" t="s">
        <v>66</v>
      </c>
      <c r="F13" s="70">
        <v>15</v>
      </c>
      <c r="G13" s="70">
        <v>85</v>
      </c>
      <c r="H13" s="70">
        <v>20</v>
      </c>
      <c r="I13" s="70">
        <v>65</v>
      </c>
      <c r="J13" s="69" t="s">
        <v>67</v>
      </c>
      <c r="K13" s="74" t="s">
        <v>68</v>
      </c>
      <c r="L13" s="74" t="s">
        <v>69</v>
      </c>
      <c r="M13" s="69" t="s">
        <v>41</v>
      </c>
      <c r="N13" s="69" t="s">
        <v>70</v>
      </c>
      <c r="O13" s="72" t="s">
        <v>55</v>
      </c>
      <c r="P13" s="72"/>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row>
    <row r="14" spans="1:133" s="1" customFormat="1" ht="32">
      <c r="A14" s="61" t="s">
        <v>31</v>
      </c>
      <c r="B14" s="62">
        <v>3465164</v>
      </c>
      <c r="C14" s="62">
        <v>3465173</v>
      </c>
      <c r="D14" s="62" t="s">
        <v>71</v>
      </c>
      <c r="E14" s="64" t="s">
        <v>33</v>
      </c>
      <c r="F14" s="68">
        <v>1</v>
      </c>
      <c r="G14" s="65">
        <v>76</v>
      </c>
      <c r="H14" s="65">
        <v>10</v>
      </c>
      <c r="I14" s="65">
        <v>66</v>
      </c>
      <c r="J14" s="62" t="s">
        <v>34</v>
      </c>
      <c r="K14" s="66">
        <v>55</v>
      </c>
      <c r="L14" s="66">
        <v>45</v>
      </c>
      <c r="M14" s="62" t="s">
        <v>6</v>
      </c>
      <c r="N14" s="62" t="s">
        <v>72</v>
      </c>
      <c r="O14" s="67" t="s">
        <v>73</v>
      </c>
      <c r="P14" s="67"/>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row>
    <row r="15" spans="1:133" ht="16">
      <c r="A15" s="75" t="s">
        <v>74</v>
      </c>
      <c r="B15" s="75">
        <v>50905793</v>
      </c>
      <c r="C15" s="75">
        <v>50905868</v>
      </c>
      <c r="D15" s="75" t="s">
        <v>75</v>
      </c>
      <c r="E15" s="75" t="s">
        <v>76</v>
      </c>
      <c r="F15" s="76">
        <v>7</v>
      </c>
      <c r="G15" s="76">
        <v>76</v>
      </c>
      <c r="H15" s="76">
        <v>10</v>
      </c>
      <c r="I15" s="76">
        <v>66</v>
      </c>
      <c r="J15" s="75" t="s">
        <v>77</v>
      </c>
      <c r="K15" s="77">
        <v>59</v>
      </c>
      <c r="L15" s="77">
        <v>49</v>
      </c>
      <c r="M15" s="75" t="s">
        <v>78</v>
      </c>
      <c r="N15" s="75" t="s">
        <v>79</v>
      </c>
      <c r="O15" s="78" t="s">
        <v>55</v>
      </c>
      <c r="P15" s="78"/>
    </row>
    <row r="16" spans="1:133" s="3" customFormat="1" ht="16">
      <c r="A16" s="75" t="s">
        <v>74</v>
      </c>
      <c r="B16" s="75">
        <v>13002017</v>
      </c>
      <c r="C16" s="75">
        <v>13002084</v>
      </c>
      <c r="D16" s="75" t="s">
        <v>80</v>
      </c>
      <c r="E16" s="75" t="s">
        <v>81</v>
      </c>
      <c r="F16" s="76">
        <v>1</v>
      </c>
      <c r="G16" s="76">
        <v>68</v>
      </c>
      <c r="H16" s="76">
        <v>1</v>
      </c>
      <c r="I16" s="76">
        <v>67</v>
      </c>
      <c r="J16" s="75" t="s">
        <v>82</v>
      </c>
      <c r="K16" s="77">
        <v>51</v>
      </c>
      <c r="L16" s="77">
        <v>50</v>
      </c>
      <c r="M16" s="75" t="s">
        <v>78</v>
      </c>
      <c r="N16" s="75" t="s">
        <v>83</v>
      </c>
      <c r="O16" s="78" t="s">
        <v>55</v>
      </c>
      <c r="P16" s="78"/>
      <c r="Q16" s="4"/>
      <c r="R16" s="4"/>
      <c r="S16" s="4"/>
      <c r="T16" s="4" t="s">
        <v>61</v>
      </c>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row>
    <row r="17" spans="1:133" s="5" customFormat="1" ht="16">
      <c r="A17" s="79" t="s">
        <v>84</v>
      </c>
      <c r="B17" s="79">
        <v>105205905</v>
      </c>
      <c r="C17" s="79">
        <v>105205976</v>
      </c>
      <c r="D17" s="79" t="s">
        <v>85</v>
      </c>
      <c r="E17" s="79" t="s">
        <v>86</v>
      </c>
      <c r="F17" s="80">
        <v>13</v>
      </c>
      <c r="G17" s="80">
        <v>72</v>
      </c>
      <c r="H17" s="80">
        <v>4</v>
      </c>
      <c r="I17" s="80">
        <v>68</v>
      </c>
      <c r="J17" s="79" t="s">
        <v>87</v>
      </c>
      <c r="K17" s="74" t="s">
        <v>88</v>
      </c>
      <c r="L17" s="74" t="s">
        <v>89</v>
      </c>
      <c r="M17" s="79" t="s">
        <v>41</v>
      </c>
      <c r="N17" s="69" t="s">
        <v>90</v>
      </c>
      <c r="O17" s="72" t="s">
        <v>55</v>
      </c>
      <c r="P17" s="81"/>
      <c r="Q17" s="15"/>
      <c r="R17" s="15"/>
      <c r="S17" s="15"/>
      <c r="T17" s="15"/>
      <c r="U17" s="15"/>
      <c r="V17" s="15"/>
      <c r="W17" s="15"/>
      <c r="X17" s="15"/>
      <c r="Y17" s="15"/>
      <c r="Z17" s="15"/>
      <c r="AA17" s="15"/>
      <c r="AB17" s="15"/>
      <c r="AC17" s="15"/>
      <c r="AD17" s="13"/>
      <c r="AE17" s="15" t="s">
        <v>61</v>
      </c>
      <c r="AF17" s="15"/>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row>
    <row r="18" spans="1:133" s="2" customFormat="1" ht="16">
      <c r="A18" s="75" t="s">
        <v>37</v>
      </c>
      <c r="B18" s="75">
        <v>89804314</v>
      </c>
      <c r="C18" s="75">
        <v>89804383</v>
      </c>
      <c r="D18" s="75" t="s">
        <v>91</v>
      </c>
      <c r="E18" s="75" t="s">
        <v>92</v>
      </c>
      <c r="F18" s="76">
        <v>11</v>
      </c>
      <c r="G18" s="76">
        <v>70</v>
      </c>
      <c r="H18" s="76">
        <v>1</v>
      </c>
      <c r="I18" s="76">
        <v>69</v>
      </c>
      <c r="J18" s="75" t="s">
        <v>93</v>
      </c>
      <c r="K18" s="82" t="s">
        <v>94</v>
      </c>
      <c r="L18" s="82" t="s">
        <v>95</v>
      </c>
      <c r="M18" s="75" t="s">
        <v>78</v>
      </c>
      <c r="N18" s="75" t="s">
        <v>96</v>
      </c>
      <c r="O18" s="78" t="s">
        <v>55</v>
      </c>
      <c r="P18" s="78" t="s">
        <v>97</v>
      </c>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row>
    <row r="19" spans="1:133" s="10" customFormat="1" ht="16">
      <c r="A19" s="75" t="s">
        <v>37</v>
      </c>
      <c r="B19" s="75">
        <v>89804314</v>
      </c>
      <c r="C19" s="75">
        <v>89804383</v>
      </c>
      <c r="D19" s="75" t="s">
        <v>98</v>
      </c>
      <c r="E19" s="75" t="s">
        <v>92</v>
      </c>
      <c r="F19" s="76">
        <v>11</v>
      </c>
      <c r="G19" s="76">
        <v>70</v>
      </c>
      <c r="H19" s="76">
        <v>1</v>
      </c>
      <c r="I19" s="76">
        <v>69</v>
      </c>
      <c r="J19" s="75" t="s">
        <v>93</v>
      </c>
      <c r="K19" s="82" t="s">
        <v>94</v>
      </c>
      <c r="L19" s="82" t="s">
        <v>95</v>
      </c>
      <c r="M19" s="75" t="s">
        <v>8</v>
      </c>
      <c r="N19" s="75" t="s">
        <v>99</v>
      </c>
      <c r="O19" s="78" t="s">
        <v>55</v>
      </c>
      <c r="P19" s="78" t="s">
        <v>97</v>
      </c>
      <c r="Q19" s="4"/>
      <c r="R19" s="4" t="s">
        <v>61</v>
      </c>
      <c r="S19" s="9"/>
      <c r="T19" s="9"/>
      <c r="U19" s="4"/>
      <c r="V19" s="4"/>
      <c r="W19" s="4"/>
      <c r="X19" s="4"/>
      <c r="Y19" s="4"/>
      <c r="Z19" s="9"/>
      <c r="AA19" s="4"/>
      <c r="AB19" s="4"/>
      <c r="AC19" s="4"/>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row>
    <row r="20" spans="1:133" s="11" customFormat="1" ht="16">
      <c r="A20" s="75" t="s">
        <v>37</v>
      </c>
      <c r="B20" s="75">
        <v>89804314</v>
      </c>
      <c r="C20" s="75">
        <v>89804383</v>
      </c>
      <c r="D20" s="75" t="s">
        <v>100</v>
      </c>
      <c r="E20" s="75" t="s">
        <v>92</v>
      </c>
      <c r="F20" s="76">
        <v>11</v>
      </c>
      <c r="G20" s="76">
        <v>70</v>
      </c>
      <c r="H20" s="76">
        <v>1</v>
      </c>
      <c r="I20" s="76">
        <v>69</v>
      </c>
      <c r="J20" s="75" t="s">
        <v>93</v>
      </c>
      <c r="K20" s="82" t="s">
        <v>94</v>
      </c>
      <c r="L20" s="82" t="s">
        <v>95</v>
      </c>
      <c r="M20" s="75" t="s">
        <v>78</v>
      </c>
      <c r="N20" s="75" t="s">
        <v>101</v>
      </c>
      <c r="O20" s="78" t="s">
        <v>55</v>
      </c>
      <c r="P20" s="78" t="s">
        <v>97</v>
      </c>
      <c r="Q20" s="14"/>
      <c r="R20" s="14"/>
      <c r="S20" s="14"/>
      <c r="T20" s="14"/>
      <c r="U20" s="14"/>
      <c r="V20" s="14"/>
      <c r="W20" s="14"/>
      <c r="X20" s="14"/>
      <c r="Y20" s="14"/>
      <c r="Z20" s="14"/>
      <c r="AA20" s="14"/>
      <c r="AB20" s="14"/>
      <c r="AC20" s="14"/>
      <c r="AD20" s="14"/>
      <c r="AE20" s="14" t="s">
        <v>61</v>
      </c>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row>
    <row r="21" spans="1:133" s="11" customFormat="1" ht="16">
      <c r="A21" s="62" t="s">
        <v>102</v>
      </c>
      <c r="B21" s="62">
        <v>45798507</v>
      </c>
      <c r="C21" s="62">
        <v>45798589</v>
      </c>
      <c r="D21" s="62" t="s">
        <v>103</v>
      </c>
      <c r="E21" s="62" t="s">
        <v>104</v>
      </c>
      <c r="F21" s="68">
        <v>6</v>
      </c>
      <c r="G21" s="68">
        <v>83</v>
      </c>
      <c r="H21" s="68">
        <v>13</v>
      </c>
      <c r="I21" s="68">
        <v>70</v>
      </c>
      <c r="J21" s="62" t="s">
        <v>105</v>
      </c>
      <c r="K21" s="83" t="s">
        <v>106</v>
      </c>
      <c r="L21" s="83" t="s">
        <v>107</v>
      </c>
      <c r="M21" s="62" t="s">
        <v>108</v>
      </c>
      <c r="N21" s="62" t="s">
        <v>109</v>
      </c>
      <c r="O21" s="67" t="s">
        <v>110</v>
      </c>
      <c r="P21" s="67" t="s">
        <v>111</v>
      </c>
      <c r="Q21" s="14"/>
      <c r="R21" s="14"/>
      <c r="S21" s="14"/>
      <c r="T21" s="14" t="s">
        <v>61</v>
      </c>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row>
    <row r="22" spans="1:133" s="11" customFormat="1" ht="16">
      <c r="A22" s="75" t="s">
        <v>44</v>
      </c>
      <c r="B22" s="75">
        <v>105177345</v>
      </c>
      <c r="C22" s="75">
        <v>105177415</v>
      </c>
      <c r="D22" s="75" t="s">
        <v>112</v>
      </c>
      <c r="E22" s="75" t="s">
        <v>113</v>
      </c>
      <c r="F22" s="76">
        <v>14</v>
      </c>
      <c r="G22" s="76">
        <v>71</v>
      </c>
      <c r="H22" s="76">
        <v>1</v>
      </c>
      <c r="I22" s="76">
        <v>70</v>
      </c>
      <c r="J22" s="75" t="s">
        <v>114</v>
      </c>
      <c r="K22" s="82" t="s">
        <v>115</v>
      </c>
      <c r="L22" s="82" t="s">
        <v>116</v>
      </c>
      <c r="M22" s="75" t="s">
        <v>8</v>
      </c>
      <c r="N22" s="75" t="s">
        <v>117</v>
      </c>
      <c r="O22" s="78" t="s">
        <v>55</v>
      </c>
      <c r="P22" s="78"/>
      <c r="Q22" s="14"/>
      <c r="R22" s="14"/>
      <c r="S22" s="14"/>
      <c r="T22" s="14"/>
      <c r="U22" s="14"/>
      <c r="V22" s="14"/>
      <c r="W22" s="14"/>
      <c r="X22" s="14"/>
      <c r="Y22" s="14"/>
      <c r="Z22" s="14"/>
      <c r="AA22" s="14"/>
      <c r="AB22" s="14"/>
      <c r="AC22" s="14"/>
      <c r="AD22" s="14"/>
      <c r="AE22" s="14" t="s">
        <v>61</v>
      </c>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row>
    <row r="23" spans="1:133" s="11" customFormat="1" ht="16">
      <c r="A23" s="75" t="s">
        <v>118</v>
      </c>
      <c r="B23" s="75">
        <v>78081522</v>
      </c>
      <c r="C23" s="75">
        <v>78081598</v>
      </c>
      <c r="D23" s="75" t="s">
        <v>119</v>
      </c>
      <c r="E23" s="75" t="s">
        <v>120</v>
      </c>
      <c r="F23" s="76">
        <v>5</v>
      </c>
      <c r="G23" s="76">
        <v>77</v>
      </c>
      <c r="H23" s="76">
        <v>7</v>
      </c>
      <c r="I23" s="76">
        <v>70</v>
      </c>
      <c r="J23" s="75" t="s">
        <v>121</v>
      </c>
      <c r="K23" s="82" t="s">
        <v>122</v>
      </c>
      <c r="L23" s="82" t="s">
        <v>123</v>
      </c>
      <c r="M23" s="75" t="s">
        <v>78</v>
      </c>
      <c r="N23" s="75" t="s">
        <v>124</v>
      </c>
      <c r="O23" s="78" t="s">
        <v>55</v>
      </c>
      <c r="P23" s="78"/>
      <c r="Q23" s="14"/>
      <c r="R23" s="14"/>
      <c r="S23" s="14"/>
      <c r="T23" s="14"/>
      <c r="U23" s="14"/>
      <c r="V23" s="14"/>
      <c r="W23" s="14"/>
      <c r="X23" s="14"/>
      <c r="Y23" s="14"/>
      <c r="Z23" s="14"/>
      <c r="AA23" s="14"/>
      <c r="AB23" s="14"/>
      <c r="AC23" s="14"/>
      <c r="AD23" s="14"/>
      <c r="AE23" s="14" t="s">
        <v>61</v>
      </c>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row>
    <row r="24" spans="1:133" s="2" customFormat="1" ht="16">
      <c r="A24" s="75" t="s">
        <v>125</v>
      </c>
      <c r="B24" s="75">
        <v>52441333</v>
      </c>
      <c r="C24" s="75">
        <v>52441414</v>
      </c>
      <c r="D24" s="75" t="s">
        <v>126</v>
      </c>
      <c r="E24" s="75" t="s">
        <v>127</v>
      </c>
      <c r="F24" s="76">
        <v>6</v>
      </c>
      <c r="G24" s="76">
        <v>82</v>
      </c>
      <c r="H24" s="76">
        <v>9</v>
      </c>
      <c r="I24" s="76">
        <v>73</v>
      </c>
      <c r="J24" s="75" t="s">
        <v>128</v>
      </c>
      <c r="K24" s="82" t="s">
        <v>129</v>
      </c>
      <c r="L24" s="82" t="s">
        <v>130</v>
      </c>
      <c r="M24" s="75" t="s">
        <v>78</v>
      </c>
      <c r="N24" s="75" t="s">
        <v>131</v>
      </c>
      <c r="O24" s="78" t="s">
        <v>55</v>
      </c>
      <c r="P24" s="78"/>
      <c r="Q24" s="4"/>
      <c r="R24" s="4"/>
      <c r="S24" s="4"/>
      <c r="T24" s="4"/>
      <c r="U24" s="4"/>
      <c r="V24" s="4"/>
      <c r="W24" s="4"/>
      <c r="X24" s="4"/>
      <c r="Y24" s="4"/>
      <c r="Z24" s="4"/>
      <c r="AA24" s="4"/>
      <c r="AB24" s="4"/>
      <c r="AC24" s="4" t="s">
        <v>61</v>
      </c>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row>
    <row r="25" spans="1:133" s="2" customFormat="1" ht="16">
      <c r="A25" s="75" t="s">
        <v>84</v>
      </c>
      <c r="B25" s="75">
        <v>128488772</v>
      </c>
      <c r="C25" s="75">
        <v>128488846</v>
      </c>
      <c r="D25" s="75" t="s">
        <v>132</v>
      </c>
      <c r="E25" s="75" t="s">
        <v>133</v>
      </c>
      <c r="F25" s="76">
        <v>27</v>
      </c>
      <c r="G25" s="76">
        <v>75</v>
      </c>
      <c r="H25" s="76">
        <v>2</v>
      </c>
      <c r="I25" s="76">
        <v>73</v>
      </c>
      <c r="J25" s="75" t="s">
        <v>134</v>
      </c>
      <c r="K25" s="82" t="s">
        <v>135</v>
      </c>
      <c r="L25" s="82" t="s">
        <v>136</v>
      </c>
      <c r="M25" s="75" t="s">
        <v>8</v>
      </c>
      <c r="N25" s="75" t="s">
        <v>137</v>
      </c>
      <c r="O25" s="78" t="s">
        <v>55</v>
      </c>
      <c r="P25" s="78"/>
      <c r="Q25" s="4"/>
      <c r="R25" s="4"/>
      <c r="S25" s="4"/>
      <c r="T25" s="4"/>
      <c r="U25" s="4"/>
      <c r="V25" s="4"/>
      <c r="W25" s="4"/>
      <c r="X25" s="4"/>
      <c r="Y25" s="4"/>
      <c r="Z25" s="4"/>
      <c r="AA25" s="4"/>
      <c r="AB25" s="4"/>
      <c r="AC25" s="4" t="s">
        <v>61</v>
      </c>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row>
    <row r="26" spans="1:133" s="2" customFormat="1" ht="16">
      <c r="A26" s="75" t="s">
        <v>74</v>
      </c>
      <c r="B26" s="75">
        <v>1220505</v>
      </c>
      <c r="C26" s="75">
        <v>1220579</v>
      </c>
      <c r="D26" s="75" t="s">
        <v>138</v>
      </c>
      <c r="E26" s="75" t="s">
        <v>139</v>
      </c>
      <c r="F26" s="76">
        <v>4</v>
      </c>
      <c r="G26" s="76">
        <v>75</v>
      </c>
      <c r="H26" s="76">
        <v>1</v>
      </c>
      <c r="I26" s="76">
        <v>74</v>
      </c>
      <c r="J26" s="75" t="s">
        <v>140</v>
      </c>
      <c r="K26" s="77">
        <v>53</v>
      </c>
      <c r="L26" s="77">
        <v>52</v>
      </c>
      <c r="M26" s="75" t="s">
        <v>141</v>
      </c>
      <c r="N26" s="75" t="s">
        <v>142</v>
      </c>
      <c r="O26" s="78" t="s">
        <v>55</v>
      </c>
      <c r="P26" s="78"/>
      <c r="Q26" s="4"/>
      <c r="R26" s="4"/>
      <c r="S26" s="4"/>
      <c r="T26" s="4"/>
      <c r="U26" s="4"/>
      <c r="V26" s="4"/>
      <c r="W26" s="4"/>
      <c r="X26" s="4"/>
      <c r="Y26" s="4"/>
      <c r="Z26" s="4"/>
      <c r="AA26" s="4"/>
      <c r="AB26" s="4"/>
      <c r="AC26" s="4" t="s">
        <v>61</v>
      </c>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row>
    <row r="27" spans="1:133" s="2" customFormat="1" ht="16">
      <c r="A27" s="75" t="s">
        <v>74</v>
      </c>
      <c r="B27" s="84">
        <v>1220505</v>
      </c>
      <c r="C27" s="84">
        <v>1220579</v>
      </c>
      <c r="D27" s="84" t="s">
        <v>143</v>
      </c>
      <c r="E27" s="75" t="s">
        <v>139</v>
      </c>
      <c r="F27" s="76">
        <v>4</v>
      </c>
      <c r="G27" s="76">
        <v>75</v>
      </c>
      <c r="H27" s="76">
        <v>1</v>
      </c>
      <c r="I27" s="76">
        <v>74</v>
      </c>
      <c r="J27" s="75" t="s">
        <v>140</v>
      </c>
      <c r="K27" s="77">
        <v>53</v>
      </c>
      <c r="L27" s="77">
        <v>52</v>
      </c>
      <c r="M27" s="84" t="s">
        <v>78</v>
      </c>
      <c r="N27" s="75" t="s">
        <v>144</v>
      </c>
      <c r="O27" s="78" t="s">
        <v>55</v>
      </c>
      <c r="P27" s="78"/>
      <c r="Q27" s="4"/>
      <c r="R27" s="4"/>
      <c r="S27" s="4"/>
      <c r="T27" s="4"/>
      <c r="U27" s="4"/>
      <c r="V27" s="4"/>
      <c r="W27" s="4"/>
      <c r="X27" s="4"/>
      <c r="Y27" s="4"/>
      <c r="Z27" s="4"/>
      <c r="AA27" s="4"/>
      <c r="AB27" s="4"/>
      <c r="AC27" s="4" t="s">
        <v>61</v>
      </c>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row>
    <row r="28" spans="1:133" s="2" customFormat="1" ht="16">
      <c r="A28" s="75" t="s">
        <v>84</v>
      </c>
      <c r="B28" s="75">
        <v>75614286</v>
      </c>
      <c r="C28" s="75">
        <v>75614309</v>
      </c>
      <c r="D28" s="75" t="s">
        <v>145</v>
      </c>
      <c r="E28" s="75" t="s">
        <v>146</v>
      </c>
      <c r="F28" s="76">
        <v>11</v>
      </c>
      <c r="G28" s="76">
        <v>99</v>
      </c>
      <c r="H28" s="85">
        <v>24</v>
      </c>
      <c r="I28" s="76">
        <f>G28-24</f>
        <v>75</v>
      </c>
      <c r="J28" s="75" t="s">
        <v>147</v>
      </c>
      <c r="K28" s="82" t="s">
        <v>148</v>
      </c>
      <c r="L28" s="82" t="s">
        <v>149</v>
      </c>
      <c r="M28" s="75" t="s">
        <v>78</v>
      </c>
      <c r="N28" s="75" t="s">
        <v>150</v>
      </c>
      <c r="O28" s="78" t="s">
        <v>55</v>
      </c>
      <c r="P28" s="78" t="s">
        <v>151</v>
      </c>
      <c r="Q28" s="4"/>
      <c r="R28" s="4"/>
      <c r="S28" s="4"/>
      <c r="T28" s="4"/>
      <c r="U28" s="4"/>
      <c r="V28" s="4"/>
      <c r="W28" s="4"/>
      <c r="X28" s="4"/>
      <c r="Y28" s="4"/>
      <c r="Z28" s="4"/>
      <c r="AA28" s="4"/>
      <c r="AB28" s="4"/>
      <c r="AC28" s="4" t="s">
        <v>61</v>
      </c>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row>
    <row r="29" spans="1:133" s="2" customFormat="1" ht="16">
      <c r="A29" s="75" t="s">
        <v>152</v>
      </c>
      <c r="B29" s="75">
        <v>25458222</v>
      </c>
      <c r="C29" s="75">
        <v>25458298</v>
      </c>
      <c r="D29" s="84" t="s">
        <v>153</v>
      </c>
      <c r="E29" s="84" t="s">
        <v>154</v>
      </c>
      <c r="F29" s="85">
        <v>15</v>
      </c>
      <c r="G29" s="85">
        <v>77</v>
      </c>
      <c r="H29" s="76">
        <v>1</v>
      </c>
      <c r="I29" s="85">
        <v>76</v>
      </c>
      <c r="J29" s="84" t="s">
        <v>155</v>
      </c>
      <c r="K29" s="82" t="s">
        <v>156</v>
      </c>
      <c r="L29" s="82" t="s">
        <v>157</v>
      </c>
      <c r="M29" s="75" t="s">
        <v>78</v>
      </c>
      <c r="N29" s="75" t="s">
        <v>158</v>
      </c>
      <c r="O29" s="78" t="s">
        <v>55</v>
      </c>
      <c r="P29" s="78"/>
      <c r="Q29" s="4"/>
      <c r="R29" s="4"/>
      <c r="S29" s="4"/>
      <c r="T29" s="4"/>
      <c r="U29" s="4"/>
      <c r="V29" s="4"/>
      <c r="W29" s="4"/>
      <c r="X29" s="4"/>
      <c r="Y29" s="4"/>
      <c r="Z29" s="4" t="s">
        <v>61</v>
      </c>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row>
    <row r="30" spans="1:133" s="2" customFormat="1" ht="16">
      <c r="A30" s="84" t="s">
        <v>159</v>
      </c>
      <c r="B30" s="84">
        <v>126071540</v>
      </c>
      <c r="C30" s="84">
        <v>126071617</v>
      </c>
      <c r="D30" s="84" t="s">
        <v>160</v>
      </c>
      <c r="E30" s="84" t="s">
        <v>161</v>
      </c>
      <c r="F30" s="85">
        <v>13</v>
      </c>
      <c r="G30" s="85">
        <v>78</v>
      </c>
      <c r="H30" s="85">
        <v>1</v>
      </c>
      <c r="I30" s="85">
        <v>77</v>
      </c>
      <c r="J30" s="84" t="s">
        <v>162</v>
      </c>
      <c r="K30" s="77">
        <v>57</v>
      </c>
      <c r="L30" s="77">
        <v>56</v>
      </c>
      <c r="M30" s="84" t="s">
        <v>78</v>
      </c>
      <c r="N30" s="84" t="s">
        <v>163</v>
      </c>
      <c r="O30" s="78" t="s">
        <v>55</v>
      </c>
      <c r="P30" s="78"/>
      <c r="Q30" s="4"/>
      <c r="R30" s="4"/>
      <c r="S30" s="4"/>
      <c r="T30" s="4"/>
      <c r="U30" s="4"/>
      <c r="V30" s="4"/>
      <c r="W30" s="4"/>
      <c r="X30" s="4"/>
      <c r="Y30" s="4"/>
      <c r="Z30" s="4"/>
      <c r="AA30" s="4"/>
      <c r="AB30" s="4" t="s">
        <v>61</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row>
    <row r="31" spans="1:133" s="2" customFormat="1" ht="16">
      <c r="A31" s="84" t="s">
        <v>159</v>
      </c>
      <c r="B31" s="84">
        <v>145738522</v>
      </c>
      <c r="C31" s="84">
        <v>145738600</v>
      </c>
      <c r="D31" s="84" t="s">
        <v>164</v>
      </c>
      <c r="E31" s="84" t="s">
        <v>165</v>
      </c>
      <c r="F31" s="85">
        <v>15</v>
      </c>
      <c r="G31" s="85">
        <v>79</v>
      </c>
      <c r="H31" s="85">
        <v>2</v>
      </c>
      <c r="I31" s="85">
        <v>77</v>
      </c>
      <c r="J31" s="84" t="s">
        <v>166</v>
      </c>
      <c r="K31" s="82" t="s">
        <v>167</v>
      </c>
      <c r="L31" s="82" t="s">
        <v>168</v>
      </c>
      <c r="M31" s="84" t="s">
        <v>78</v>
      </c>
      <c r="N31" s="75" t="s">
        <v>169</v>
      </c>
      <c r="O31" s="78" t="s">
        <v>55</v>
      </c>
      <c r="P31" s="86"/>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row>
    <row r="32" spans="1:133" s="1" customFormat="1" ht="16">
      <c r="A32" s="69" t="s">
        <v>102</v>
      </c>
      <c r="B32" s="69">
        <v>45797007</v>
      </c>
      <c r="C32" s="69">
        <v>45797091</v>
      </c>
      <c r="D32" s="69" t="s">
        <v>170</v>
      </c>
      <c r="E32" s="69" t="s">
        <v>104</v>
      </c>
      <c r="F32" s="70">
        <v>13</v>
      </c>
      <c r="G32" s="70">
        <v>85</v>
      </c>
      <c r="H32" s="70">
        <v>7</v>
      </c>
      <c r="I32" s="70">
        <v>78</v>
      </c>
      <c r="J32" s="69" t="s">
        <v>171</v>
      </c>
      <c r="K32" s="74" t="s">
        <v>172</v>
      </c>
      <c r="L32" s="74" t="s">
        <v>173</v>
      </c>
      <c r="M32" s="69" t="s">
        <v>41</v>
      </c>
      <c r="N32" s="69" t="s">
        <v>174</v>
      </c>
      <c r="O32" s="72" t="s">
        <v>55</v>
      </c>
      <c r="P32" s="72"/>
      <c r="Q32" s="4"/>
      <c r="R32" s="4"/>
      <c r="S32" s="4"/>
      <c r="T32" s="4"/>
      <c r="U32" s="4"/>
      <c r="V32" s="4"/>
      <c r="W32" s="4"/>
      <c r="X32" s="4"/>
      <c r="Y32" s="4"/>
      <c r="Z32" s="4"/>
      <c r="AA32" s="4"/>
      <c r="AB32" s="4"/>
      <c r="AC32" s="4" t="s">
        <v>61</v>
      </c>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row>
    <row r="33" spans="1:133" s="1" customFormat="1" ht="16">
      <c r="A33" s="84" t="s">
        <v>159</v>
      </c>
      <c r="B33" s="84">
        <v>145738522</v>
      </c>
      <c r="C33" s="84">
        <v>145738600</v>
      </c>
      <c r="D33" s="84" t="s">
        <v>175</v>
      </c>
      <c r="E33" s="84" t="s">
        <v>165</v>
      </c>
      <c r="F33" s="85">
        <v>15</v>
      </c>
      <c r="G33" s="85">
        <v>79</v>
      </c>
      <c r="H33" s="85">
        <v>1</v>
      </c>
      <c r="I33" s="85">
        <v>78</v>
      </c>
      <c r="J33" s="84" t="s">
        <v>166</v>
      </c>
      <c r="K33" s="82" t="s">
        <v>167</v>
      </c>
      <c r="L33" s="82" t="s">
        <v>176</v>
      </c>
      <c r="M33" s="84" t="s">
        <v>78</v>
      </c>
      <c r="N33" s="75" t="s">
        <v>177</v>
      </c>
      <c r="O33" s="78" t="s">
        <v>55</v>
      </c>
      <c r="P33" s="86"/>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row>
    <row r="34" spans="1:133" s="8" customFormat="1" ht="16">
      <c r="A34" s="75" t="s">
        <v>118</v>
      </c>
      <c r="B34" s="75">
        <v>73513154</v>
      </c>
      <c r="C34" s="75">
        <v>73513241</v>
      </c>
      <c r="D34" s="75" t="s">
        <v>178</v>
      </c>
      <c r="E34" s="75" t="s">
        <v>179</v>
      </c>
      <c r="F34" s="76">
        <v>3</v>
      </c>
      <c r="G34" s="76">
        <v>88</v>
      </c>
      <c r="H34" s="76">
        <v>9</v>
      </c>
      <c r="I34" s="76">
        <v>79</v>
      </c>
      <c r="J34" s="75" t="s">
        <v>180</v>
      </c>
      <c r="K34" s="77">
        <v>65</v>
      </c>
      <c r="L34" s="77">
        <v>56</v>
      </c>
      <c r="M34" s="75" t="s">
        <v>8</v>
      </c>
      <c r="N34" s="75" t="s">
        <v>181</v>
      </c>
      <c r="O34" s="78" t="s">
        <v>55</v>
      </c>
      <c r="P34" s="78" t="s">
        <v>61</v>
      </c>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s="8" customFormat="1" ht="16">
      <c r="A35" s="79" t="s">
        <v>182</v>
      </c>
      <c r="B35" s="79">
        <v>74474604</v>
      </c>
      <c r="C35" s="79">
        <v>74474683</v>
      </c>
      <c r="D35" s="79" t="s">
        <v>183</v>
      </c>
      <c r="E35" s="79" t="s">
        <v>184</v>
      </c>
      <c r="F35" s="80">
        <v>15</v>
      </c>
      <c r="G35" s="80">
        <v>80</v>
      </c>
      <c r="H35" s="80">
        <v>1</v>
      </c>
      <c r="I35" s="80">
        <v>79</v>
      </c>
      <c r="J35" s="79" t="s">
        <v>185</v>
      </c>
      <c r="K35" s="74" t="s">
        <v>186</v>
      </c>
      <c r="L35" s="74" t="s">
        <v>187</v>
      </c>
      <c r="M35" s="79" t="s">
        <v>41</v>
      </c>
      <c r="N35" s="79" t="s">
        <v>188</v>
      </c>
      <c r="O35" s="72" t="s">
        <v>55</v>
      </c>
      <c r="P35" s="81"/>
      <c r="Q35" s="15"/>
      <c r="R35" s="15"/>
      <c r="S35" s="15"/>
      <c r="T35" s="15"/>
      <c r="U35" s="15"/>
      <c r="V35" s="15"/>
      <c r="W35" s="15"/>
      <c r="X35" s="15"/>
      <c r="Y35" s="15"/>
      <c r="Z35" s="15"/>
      <c r="AA35" s="15"/>
      <c r="AB35" s="15"/>
      <c r="AC35" s="15"/>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s="8" customFormat="1" ht="16">
      <c r="A36" s="79" t="s">
        <v>118</v>
      </c>
      <c r="B36" s="79">
        <v>10432570</v>
      </c>
      <c r="C36" s="79">
        <v>10432652</v>
      </c>
      <c r="D36" s="79" t="s">
        <v>189</v>
      </c>
      <c r="E36" s="79" t="s">
        <v>190</v>
      </c>
      <c r="F36" s="80">
        <v>25</v>
      </c>
      <c r="G36" s="80">
        <v>83</v>
      </c>
      <c r="H36" s="80">
        <v>4</v>
      </c>
      <c r="I36" s="80">
        <v>79</v>
      </c>
      <c r="J36" s="79" t="s">
        <v>191</v>
      </c>
      <c r="K36" s="71">
        <v>54</v>
      </c>
      <c r="L36" s="71">
        <v>50</v>
      </c>
      <c r="M36" s="79" t="s">
        <v>41</v>
      </c>
      <c r="N36" s="79" t="s">
        <v>192</v>
      </c>
      <c r="O36" s="72" t="s">
        <v>55</v>
      </c>
      <c r="P36" s="81"/>
      <c r="Q36" s="15"/>
      <c r="R36" s="15"/>
      <c r="S36" s="15"/>
      <c r="T36" s="15"/>
      <c r="U36" s="15"/>
      <c r="V36" s="15"/>
      <c r="W36" s="15"/>
      <c r="X36" s="15"/>
      <c r="Y36" s="15"/>
      <c r="Z36" s="15"/>
      <c r="AA36" s="15"/>
      <c r="AB36" s="15"/>
      <c r="AC36" s="15"/>
      <c r="AD36" s="13"/>
      <c r="AE36" s="13"/>
      <c r="AF36" s="15"/>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s="8" customFormat="1" ht="16">
      <c r="A37" s="79" t="s">
        <v>125</v>
      </c>
      <c r="B37" s="79">
        <v>49162359</v>
      </c>
      <c r="C37" s="79">
        <v>49162438</v>
      </c>
      <c r="D37" s="79" t="s">
        <v>193</v>
      </c>
      <c r="E37" s="79" t="s">
        <v>194</v>
      </c>
      <c r="F37" s="80">
        <v>20</v>
      </c>
      <c r="G37" s="80">
        <v>80</v>
      </c>
      <c r="H37" s="80">
        <v>1</v>
      </c>
      <c r="I37" s="80">
        <v>79</v>
      </c>
      <c r="J37" s="79" t="s">
        <v>195</v>
      </c>
      <c r="K37" s="74" t="s">
        <v>196</v>
      </c>
      <c r="L37" s="74" t="s">
        <v>197</v>
      </c>
      <c r="M37" s="79" t="s">
        <v>41</v>
      </c>
      <c r="N37" s="79" t="s">
        <v>198</v>
      </c>
      <c r="O37" s="72" t="s">
        <v>55</v>
      </c>
      <c r="P37" s="81"/>
      <c r="Q37" s="15"/>
      <c r="R37" s="15"/>
      <c r="S37" s="15"/>
      <c r="T37" s="15"/>
      <c r="U37" s="15"/>
      <c r="V37" s="15"/>
      <c r="W37" s="15"/>
      <c r="X37" s="15"/>
      <c r="Y37" s="15"/>
      <c r="Z37" s="15"/>
      <c r="AA37" s="15"/>
      <c r="AB37" s="15"/>
      <c r="AC37" s="15"/>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s="8" customFormat="1" ht="16">
      <c r="A38" s="75" t="s">
        <v>25</v>
      </c>
      <c r="B38" s="75">
        <v>153588015</v>
      </c>
      <c r="C38" s="75">
        <v>153588099</v>
      </c>
      <c r="D38" s="75" t="s">
        <v>199</v>
      </c>
      <c r="E38" s="75" t="s">
        <v>200</v>
      </c>
      <c r="F38" s="76">
        <v>23</v>
      </c>
      <c r="G38" s="76">
        <v>85</v>
      </c>
      <c r="H38" s="76">
        <v>4</v>
      </c>
      <c r="I38" s="76">
        <v>81</v>
      </c>
      <c r="J38" s="75" t="s">
        <v>201</v>
      </c>
      <c r="K38" s="77">
        <v>65</v>
      </c>
      <c r="L38" s="77">
        <v>61</v>
      </c>
      <c r="M38" s="75" t="s">
        <v>78</v>
      </c>
      <c r="N38" s="75" t="s">
        <v>202</v>
      </c>
      <c r="O38" s="78" t="s">
        <v>55</v>
      </c>
      <c r="P38" s="78"/>
      <c r="Q38" s="15"/>
      <c r="R38" s="15"/>
      <c r="S38" s="15"/>
      <c r="T38" s="15"/>
      <c r="U38" s="15"/>
      <c r="V38" s="15"/>
      <c r="W38" s="15"/>
      <c r="X38" s="15"/>
      <c r="Y38" s="15"/>
      <c r="Z38" s="15"/>
      <c r="AA38" s="15"/>
      <c r="AB38" s="15"/>
      <c r="AC38" s="15"/>
      <c r="AD38" s="13"/>
      <c r="AE38" s="13"/>
      <c r="AF38" s="15"/>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s="3" customFormat="1" ht="16">
      <c r="A39" s="75" t="s">
        <v>25</v>
      </c>
      <c r="B39" s="75">
        <v>48932941</v>
      </c>
      <c r="C39" s="75">
        <v>48933022</v>
      </c>
      <c r="D39" s="75" t="s">
        <v>203</v>
      </c>
      <c r="E39" s="75" t="s">
        <v>204</v>
      </c>
      <c r="F39" s="76">
        <v>10</v>
      </c>
      <c r="G39" s="76">
        <v>82</v>
      </c>
      <c r="H39" s="85">
        <v>1</v>
      </c>
      <c r="I39" s="76">
        <v>81</v>
      </c>
      <c r="J39" s="75" t="s">
        <v>205</v>
      </c>
      <c r="K39" s="82" t="s">
        <v>206</v>
      </c>
      <c r="L39" s="82" t="s">
        <v>207</v>
      </c>
      <c r="M39" s="75" t="s">
        <v>78</v>
      </c>
      <c r="N39" s="75" t="s">
        <v>208</v>
      </c>
      <c r="O39" s="78" t="s">
        <v>55</v>
      </c>
      <c r="P39" s="78"/>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row>
    <row r="40" spans="1:133" s="3" customFormat="1" ht="16">
      <c r="A40" s="75" t="s">
        <v>37</v>
      </c>
      <c r="B40" s="87">
        <v>2140592</v>
      </c>
      <c r="C40" s="87">
        <v>2140674</v>
      </c>
      <c r="D40" s="75" t="s">
        <v>209</v>
      </c>
      <c r="E40" s="75" t="s">
        <v>210</v>
      </c>
      <c r="F40" s="76">
        <v>44</v>
      </c>
      <c r="G40" s="76">
        <v>83</v>
      </c>
      <c r="H40" s="76">
        <v>1</v>
      </c>
      <c r="I40" s="76">
        <v>82</v>
      </c>
      <c r="J40" s="75" t="s">
        <v>211</v>
      </c>
      <c r="K40" s="88">
        <v>62</v>
      </c>
      <c r="L40" s="88">
        <v>61</v>
      </c>
      <c r="M40" s="87" t="s">
        <v>8</v>
      </c>
      <c r="N40" s="75" t="s">
        <v>212</v>
      </c>
      <c r="O40" s="78" t="s">
        <v>55</v>
      </c>
      <c r="P40" s="89"/>
      <c r="Q40" s="4"/>
      <c r="R40" s="4"/>
      <c r="S40" s="4"/>
      <c r="T40" s="4"/>
      <c r="U40" s="4"/>
      <c r="V40" s="4"/>
      <c r="W40" s="4"/>
      <c r="X40" s="4"/>
      <c r="Y40" s="4"/>
      <c r="Z40" s="4"/>
      <c r="AA40" s="4"/>
      <c r="AB40" s="4"/>
      <c r="AC40" s="4"/>
      <c r="AD40" s="4"/>
      <c r="AE40" s="4" t="s">
        <v>61</v>
      </c>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row>
    <row r="41" spans="1:133" s="3" customFormat="1" ht="16">
      <c r="A41" s="87" t="s">
        <v>64</v>
      </c>
      <c r="B41" s="87">
        <v>64525822</v>
      </c>
      <c r="C41" s="87">
        <v>64525908</v>
      </c>
      <c r="D41" s="87" t="s">
        <v>213</v>
      </c>
      <c r="E41" s="87" t="s">
        <v>214</v>
      </c>
      <c r="F41" s="90">
        <v>3</v>
      </c>
      <c r="G41" s="90">
        <v>87</v>
      </c>
      <c r="H41" s="90">
        <v>4</v>
      </c>
      <c r="I41" s="90">
        <v>83</v>
      </c>
      <c r="J41" s="87" t="s">
        <v>215</v>
      </c>
      <c r="K41" s="88">
        <v>62</v>
      </c>
      <c r="L41" s="88">
        <v>58</v>
      </c>
      <c r="M41" s="87" t="s">
        <v>78</v>
      </c>
      <c r="N41" s="87" t="s">
        <v>216</v>
      </c>
      <c r="O41" s="78" t="s">
        <v>55</v>
      </c>
      <c r="P41" s="91"/>
      <c r="Q41" s="4"/>
      <c r="R41" s="4"/>
      <c r="S41" s="4"/>
      <c r="T41" s="4"/>
      <c r="U41" s="4"/>
      <c r="V41" s="4"/>
      <c r="W41" s="4"/>
      <c r="X41" s="4"/>
      <c r="Y41" s="4"/>
      <c r="Z41" s="4"/>
      <c r="AA41" s="4"/>
      <c r="AB41" s="4"/>
      <c r="AC41" s="4" t="s">
        <v>61</v>
      </c>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row>
    <row r="42" spans="1:133" s="3" customFormat="1" ht="16">
      <c r="A42" s="87" t="s">
        <v>217</v>
      </c>
      <c r="B42" s="87">
        <v>33141704</v>
      </c>
      <c r="C42" s="87">
        <v>33141787</v>
      </c>
      <c r="D42" s="87" t="s">
        <v>218</v>
      </c>
      <c r="E42" s="87" t="s">
        <v>219</v>
      </c>
      <c r="F42" s="90">
        <v>33</v>
      </c>
      <c r="G42" s="90">
        <v>84</v>
      </c>
      <c r="H42" s="90">
        <v>1</v>
      </c>
      <c r="I42" s="90">
        <v>83</v>
      </c>
      <c r="J42" s="87" t="s">
        <v>220</v>
      </c>
      <c r="K42" s="88">
        <v>63</v>
      </c>
      <c r="L42" s="88">
        <v>62</v>
      </c>
      <c r="M42" s="87" t="s">
        <v>78</v>
      </c>
      <c r="N42" s="87" t="s">
        <v>221</v>
      </c>
      <c r="O42" s="78" t="s">
        <v>55</v>
      </c>
      <c r="P42" s="91"/>
      <c r="Q42" s="4"/>
      <c r="R42" s="4"/>
      <c r="S42" s="4"/>
      <c r="T42" s="4"/>
      <c r="U42" s="4"/>
      <c r="V42" s="4"/>
      <c r="W42" s="4"/>
      <c r="X42" s="4"/>
      <c r="Y42" s="4"/>
      <c r="Z42" s="4"/>
      <c r="AA42" s="4"/>
      <c r="AB42" s="4"/>
      <c r="AC42" s="4" t="s">
        <v>61</v>
      </c>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row>
    <row r="43" spans="1:133" s="3" customFormat="1" ht="16">
      <c r="A43" s="75" t="s">
        <v>118</v>
      </c>
      <c r="B43" s="75">
        <v>4802403</v>
      </c>
      <c r="C43" s="75">
        <v>4802492</v>
      </c>
      <c r="D43" s="75" t="s">
        <v>222</v>
      </c>
      <c r="E43" s="75" t="s">
        <v>223</v>
      </c>
      <c r="F43" s="76">
        <v>10</v>
      </c>
      <c r="G43" s="76">
        <v>90</v>
      </c>
      <c r="H43" s="76">
        <v>6</v>
      </c>
      <c r="I43" s="76">
        <v>84</v>
      </c>
      <c r="J43" s="75" t="s">
        <v>224</v>
      </c>
      <c r="K43" s="82" t="s">
        <v>225</v>
      </c>
      <c r="L43" s="82" t="s">
        <v>226</v>
      </c>
      <c r="M43" s="75" t="s">
        <v>8</v>
      </c>
      <c r="N43" s="75" t="s">
        <v>227</v>
      </c>
      <c r="O43" s="78" t="s">
        <v>55</v>
      </c>
      <c r="P43" s="78"/>
      <c r="Q43" s="4"/>
      <c r="R43" s="4"/>
      <c r="S43" s="4"/>
      <c r="T43" s="4"/>
      <c r="U43" s="4"/>
      <c r="V43" s="4"/>
      <c r="W43" s="4"/>
      <c r="X43" s="4"/>
      <c r="Y43" s="4"/>
      <c r="Z43" s="4"/>
      <c r="AA43" s="4"/>
      <c r="AB43" s="4"/>
      <c r="AC43" s="4" t="s">
        <v>61</v>
      </c>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row>
    <row r="44" spans="1:133" s="3" customFormat="1" ht="16">
      <c r="A44" s="75" t="s">
        <v>228</v>
      </c>
      <c r="B44" s="75">
        <v>131394998</v>
      </c>
      <c r="C44" s="75">
        <v>131395086</v>
      </c>
      <c r="D44" s="75" t="s">
        <v>229</v>
      </c>
      <c r="E44" s="75" t="s">
        <v>230</v>
      </c>
      <c r="F44" s="76">
        <v>55</v>
      </c>
      <c r="G44" s="76">
        <v>89</v>
      </c>
      <c r="H44" s="85">
        <v>4</v>
      </c>
      <c r="I44" s="92">
        <v>85</v>
      </c>
      <c r="J44" s="75" t="s">
        <v>231</v>
      </c>
      <c r="K44" s="77">
        <v>65</v>
      </c>
      <c r="L44" s="77">
        <v>61</v>
      </c>
      <c r="M44" s="75" t="s">
        <v>141</v>
      </c>
      <c r="N44" s="75" t="s">
        <v>232</v>
      </c>
      <c r="O44" s="78" t="s">
        <v>55</v>
      </c>
      <c r="P44" s="78"/>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row>
    <row r="45" spans="1:133" s="2" customFormat="1" ht="16">
      <c r="A45" s="69" t="s">
        <v>228</v>
      </c>
      <c r="B45" s="69">
        <v>2643751</v>
      </c>
      <c r="C45" s="69">
        <v>2643836</v>
      </c>
      <c r="D45" s="69" t="s">
        <v>233</v>
      </c>
      <c r="E45" s="69" t="s">
        <v>234</v>
      </c>
      <c r="F45" s="70">
        <v>6</v>
      </c>
      <c r="G45" s="70">
        <v>86</v>
      </c>
      <c r="H45" s="70">
        <v>1</v>
      </c>
      <c r="I45" s="70">
        <v>85</v>
      </c>
      <c r="J45" s="69" t="s">
        <v>235</v>
      </c>
      <c r="K45" s="71">
        <v>55</v>
      </c>
      <c r="L45" s="71">
        <v>54</v>
      </c>
      <c r="M45" s="69" t="s">
        <v>41</v>
      </c>
      <c r="N45" s="69" t="s">
        <v>236</v>
      </c>
      <c r="O45" s="72" t="s">
        <v>55</v>
      </c>
      <c r="P45" s="72"/>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row>
    <row r="46" spans="1:133" s="2" customFormat="1" ht="16">
      <c r="A46" s="87" t="s">
        <v>237</v>
      </c>
      <c r="B46" s="87">
        <v>152544047</v>
      </c>
      <c r="C46" s="87">
        <v>152544139</v>
      </c>
      <c r="D46" s="87" t="s">
        <v>238</v>
      </c>
      <c r="E46" s="87" t="s">
        <v>239</v>
      </c>
      <c r="F46" s="90">
        <v>26</v>
      </c>
      <c r="G46" s="90">
        <v>93</v>
      </c>
      <c r="H46" s="90">
        <v>8</v>
      </c>
      <c r="I46" s="90">
        <v>85</v>
      </c>
      <c r="J46" s="87" t="s">
        <v>240</v>
      </c>
      <c r="K46" s="88">
        <v>62</v>
      </c>
      <c r="L46" s="88">
        <v>54</v>
      </c>
      <c r="M46" s="87" t="s">
        <v>78</v>
      </c>
      <c r="N46" s="87" t="s">
        <v>241</v>
      </c>
      <c r="O46" s="78" t="s">
        <v>55</v>
      </c>
      <c r="P46" s="91"/>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row>
    <row r="47" spans="1:133" s="2" customFormat="1" ht="16">
      <c r="A47" s="69" t="s">
        <v>237</v>
      </c>
      <c r="B47" s="69">
        <v>219679182</v>
      </c>
      <c r="C47" s="69">
        <v>219679267</v>
      </c>
      <c r="D47" s="69" t="s">
        <v>242</v>
      </c>
      <c r="E47" s="69" t="s">
        <v>243</v>
      </c>
      <c r="F47" s="70">
        <v>7</v>
      </c>
      <c r="G47" s="70">
        <v>86</v>
      </c>
      <c r="H47" s="70">
        <v>1</v>
      </c>
      <c r="I47" s="70">
        <v>85</v>
      </c>
      <c r="J47" s="69" t="s">
        <v>244</v>
      </c>
      <c r="K47" s="71">
        <v>63</v>
      </c>
      <c r="L47" s="71">
        <v>62</v>
      </c>
      <c r="M47" s="69" t="s">
        <v>41</v>
      </c>
      <c r="N47" s="69" t="s">
        <v>245</v>
      </c>
      <c r="O47" s="72" t="s">
        <v>55</v>
      </c>
      <c r="P47" s="72"/>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row>
    <row r="48" spans="1:133" s="2" customFormat="1" ht="16">
      <c r="A48" s="87" t="s">
        <v>237</v>
      </c>
      <c r="B48" s="87">
        <v>179442626</v>
      </c>
      <c r="C48" s="87">
        <v>179442714</v>
      </c>
      <c r="D48" s="87" t="s">
        <v>246</v>
      </c>
      <c r="E48" s="87" t="s">
        <v>247</v>
      </c>
      <c r="F48" s="90">
        <v>322</v>
      </c>
      <c r="G48" s="90">
        <v>89</v>
      </c>
      <c r="H48" s="90">
        <v>3</v>
      </c>
      <c r="I48" s="90">
        <v>86</v>
      </c>
      <c r="J48" s="87" t="s">
        <v>248</v>
      </c>
      <c r="K48" s="88">
        <v>66</v>
      </c>
      <c r="L48" s="88">
        <v>63</v>
      </c>
      <c r="M48" s="87" t="s">
        <v>78</v>
      </c>
      <c r="N48" s="87" t="s">
        <v>249</v>
      </c>
      <c r="O48" s="78" t="s">
        <v>55</v>
      </c>
      <c r="P48" s="91"/>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row>
    <row r="49" spans="1:133" s="2" customFormat="1" ht="16">
      <c r="A49" s="69" t="s">
        <v>237</v>
      </c>
      <c r="B49" s="69">
        <v>179457811</v>
      </c>
      <c r="C49" s="69">
        <v>179457899</v>
      </c>
      <c r="D49" s="69" t="s">
        <v>250</v>
      </c>
      <c r="E49" s="69" t="s">
        <v>247</v>
      </c>
      <c r="F49" s="70">
        <v>299</v>
      </c>
      <c r="G49" s="70">
        <v>89</v>
      </c>
      <c r="H49" s="80">
        <v>3</v>
      </c>
      <c r="I49" s="70">
        <v>86</v>
      </c>
      <c r="J49" s="69" t="s">
        <v>251</v>
      </c>
      <c r="K49" s="71">
        <v>64</v>
      </c>
      <c r="L49" s="71">
        <v>61</v>
      </c>
      <c r="M49" s="69" t="s">
        <v>41</v>
      </c>
      <c r="N49" s="69" t="s">
        <v>252</v>
      </c>
      <c r="O49" s="72" t="s">
        <v>55</v>
      </c>
      <c r="P49" s="72"/>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row>
    <row r="50" spans="1:133" s="2" customFormat="1" ht="16">
      <c r="A50" s="75" t="s">
        <v>228</v>
      </c>
      <c r="B50" s="75">
        <v>136223254</v>
      </c>
      <c r="C50" s="75">
        <v>136223267</v>
      </c>
      <c r="D50" s="75" t="s">
        <v>253</v>
      </c>
      <c r="E50" s="75" t="s">
        <v>254</v>
      </c>
      <c r="F50" s="76">
        <v>1</v>
      </c>
      <c r="G50" s="76">
        <v>100</v>
      </c>
      <c r="H50" s="76">
        <f>G50-I50</f>
        <v>14</v>
      </c>
      <c r="I50" s="76">
        <v>86</v>
      </c>
      <c r="J50" s="75" t="s">
        <v>255</v>
      </c>
      <c r="K50" s="82" t="s">
        <v>256</v>
      </c>
      <c r="L50" s="82" t="s">
        <v>257</v>
      </c>
      <c r="M50" s="75" t="s">
        <v>78</v>
      </c>
      <c r="N50" s="75" t="s">
        <v>258</v>
      </c>
      <c r="O50" s="78" t="s">
        <v>55</v>
      </c>
      <c r="P50" s="78"/>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row>
    <row r="51" spans="1:133" s="2" customFormat="1" ht="16">
      <c r="A51" s="69" t="s">
        <v>259</v>
      </c>
      <c r="B51" s="69">
        <v>97397031</v>
      </c>
      <c r="C51" s="69">
        <v>97397031</v>
      </c>
      <c r="D51" s="69" t="s">
        <v>260</v>
      </c>
      <c r="E51" s="69" t="s">
        <v>261</v>
      </c>
      <c r="F51" s="70">
        <v>4</v>
      </c>
      <c r="G51" s="70">
        <v>89</v>
      </c>
      <c r="H51" s="80">
        <v>1</v>
      </c>
      <c r="I51" s="70">
        <v>88</v>
      </c>
      <c r="J51" s="69" t="s">
        <v>262</v>
      </c>
      <c r="K51" s="74" t="s">
        <v>263</v>
      </c>
      <c r="L51" s="74" t="s">
        <v>257</v>
      </c>
      <c r="M51" s="69" t="s">
        <v>41</v>
      </c>
      <c r="N51" s="69" t="s">
        <v>264</v>
      </c>
      <c r="O51" s="72" t="s">
        <v>55</v>
      </c>
      <c r="P51" s="72"/>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row>
    <row r="52" spans="1:133" s="2" customFormat="1" ht="16">
      <c r="A52" s="75" t="s">
        <v>37</v>
      </c>
      <c r="B52" s="75">
        <v>89845296</v>
      </c>
      <c r="C52" s="75">
        <v>89845299</v>
      </c>
      <c r="D52" s="75" t="s">
        <v>265</v>
      </c>
      <c r="E52" s="75" t="s">
        <v>266</v>
      </c>
      <c r="F52" s="76">
        <v>19</v>
      </c>
      <c r="G52" s="76">
        <v>92</v>
      </c>
      <c r="H52" s="85">
        <v>4</v>
      </c>
      <c r="I52" s="76">
        <v>88</v>
      </c>
      <c r="J52" s="75" t="s">
        <v>267</v>
      </c>
      <c r="K52" s="82" t="s">
        <v>268</v>
      </c>
      <c r="L52" s="82" t="s">
        <v>269</v>
      </c>
      <c r="M52" s="75" t="s">
        <v>8</v>
      </c>
      <c r="N52" s="75" t="s">
        <v>270</v>
      </c>
      <c r="O52" s="78" t="s">
        <v>55</v>
      </c>
      <c r="P52" s="78" t="s">
        <v>271</v>
      </c>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row>
    <row r="53" spans="1:133" s="2" customFormat="1" ht="16">
      <c r="A53" s="75" t="s">
        <v>118</v>
      </c>
      <c r="B53" s="75">
        <v>8013395</v>
      </c>
      <c r="C53" s="75">
        <v>8013395</v>
      </c>
      <c r="D53" s="75" t="s">
        <v>272</v>
      </c>
      <c r="E53" s="75" t="s">
        <v>273</v>
      </c>
      <c r="F53" s="76">
        <v>10</v>
      </c>
      <c r="G53" s="76">
        <v>89</v>
      </c>
      <c r="H53" s="85">
        <v>1</v>
      </c>
      <c r="I53" s="76">
        <v>88</v>
      </c>
      <c r="J53" s="75" t="s">
        <v>274</v>
      </c>
      <c r="K53" s="82" t="s">
        <v>275</v>
      </c>
      <c r="L53" s="82" t="s">
        <v>276</v>
      </c>
      <c r="M53" s="75" t="s">
        <v>8</v>
      </c>
      <c r="N53" s="75" t="s">
        <v>277</v>
      </c>
      <c r="O53" s="78" t="s">
        <v>55</v>
      </c>
      <c r="P53" s="78"/>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row>
    <row r="54" spans="1:133" s="2" customFormat="1" ht="16">
      <c r="A54" s="75" t="s">
        <v>118</v>
      </c>
      <c r="B54" s="75">
        <v>42428835</v>
      </c>
      <c r="C54" s="75">
        <v>42428835</v>
      </c>
      <c r="D54" s="75" t="s">
        <v>278</v>
      </c>
      <c r="E54" s="75" t="s">
        <v>279</v>
      </c>
      <c r="F54" s="76">
        <v>9</v>
      </c>
      <c r="G54" s="76">
        <v>89</v>
      </c>
      <c r="H54" s="85">
        <v>1</v>
      </c>
      <c r="I54" s="76">
        <v>88</v>
      </c>
      <c r="J54" s="75" t="s">
        <v>280</v>
      </c>
      <c r="K54" s="82" t="s">
        <v>281</v>
      </c>
      <c r="L54" s="82" t="s">
        <v>282</v>
      </c>
      <c r="M54" s="75" t="s">
        <v>78</v>
      </c>
      <c r="N54" s="75" t="s">
        <v>283</v>
      </c>
      <c r="O54" s="78" t="s">
        <v>55</v>
      </c>
      <c r="P54" s="78"/>
      <c r="Q54" s="4"/>
      <c r="R54" s="4"/>
      <c r="S54" s="4"/>
      <c r="T54" s="4"/>
      <c r="U54" s="4"/>
      <c r="V54" s="4"/>
      <c r="W54" s="4"/>
      <c r="X54" s="4"/>
      <c r="Y54" s="4"/>
      <c r="Z54" s="4"/>
      <c r="AA54" s="4"/>
      <c r="AB54" s="4"/>
      <c r="AC54" s="4"/>
      <c r="AD54" s="4"/>
      <c r="AE54" s="4" t="s">
        <v>61</v>
      </c>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row>
    <row r="55" spans="1:133" s="5" customFormat="1" ht="16">
      <c r="A55" s="75" t="s">
        <v>118</v>
      </c>
      <c r="B55" s="75">
        <v>27068011</v>
      </c>
      <c r="C55" s="75">
        <v>27068013</v>
      </c>
      <c r="D55" s="75" t="s">
        <v>284</v>
      </c>
      <c r="E55" s="75" t="s">
        <v>285</v>
      </c>
      <c r="F55" s="76">
        <v>12</v>
      </c>
      <c r="G55" s="76">
        <v>92</v>
      </c>
      <c r="H55" s="76">
        <v>3</v>
      </c>
      <c r="I55" s="76">
        <v>89</v>
      </c>
      <c r="J55" s="75" t="s">
        <v>286</v>
      </c>
      <c r="K55" s="77">
        <v>63</v>
      </c>
      <c r="L55" s="88">
        <v>60</v>
      </c>
      <c r="M55" s="75" t="s">
        <v>78</v>
      </c>
      <c r="N55" s="75" t="s">
        <v>287</v>
      </c>
      <c r="O55" s="78" t="s">
        <v>55</v>
      </c>
      <c r="P55" s="78"/>
      <c r="Q55" s="4"/>
      <c r="R55" s="4"/>
      <c r="S55" s="4"/>
      <c r="T55" s="4"/>
      <c r="U55" s="4"/>
      <c r="V55" s="4"/>
      <c r="W55" s="4"/>
      <c r="X55" s="4"/>
      <c r="Y55" s="4"/>
      <c r="Z55" s="4"/>
      <c r="AA55" s="4"/>
      <c r="AB55" s="4"/>
      <c r="AC55" s="4"/>
      <c r="AD55" s="4"/>
      <c r="AE55" s="4"/>
      <c r="AF55" s="4"/>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row>
    <row r="56" spans="1:133" s="6" customFormat="1" ht="16">
      <c r="A56" s="75" t="s">
        <v>118</v>
      </c>
      <c r="B56" s="75">
        <v>7576998</v>
      </c>
      <c r="C56" s="75">
        <v>7577000</v>
      </c>
      <c r="D56" s="75" t="s">
        <v>288</v>
      </c>
      <c r="E56" s="75" t="s">
        <v>289</v>
      </c>
      <c r="F56" s="76">
        <v>8</v>
      </c>
      <c r="G56" s="76">
        <v>92</v>
      </c>
      <c r="H56" s="85">
        <v>3</v>
      </c>
      <c r="I56" s="76">
        <v>89</v>
      </c>
      <c r="J56" s="75" t="s">
        <v>290</v>
      </c>
      <c r="K56" s="82" t="s">
        <v>291</v>
      </c>
      <c r="L56" s="82" t="s">
        <v>292</v>
      </c>
      <c r="M56" s="75" t="s">
        <v>78</v>
      </c>
      <c r="N56" s="75" t="s">
        <v>293</v>
      </c>
      <c r="O56" s="78" t="s">
        <v>55</v>
      </c>
      <c r="P56" s="78" t="s">
        <v>294</v>
      </c>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row>
    <row r="57" spans="1:133" s="5" customFormat="1" ht="16">
      <c r="A57" s="75" t="s">
        <v>237</v>
      </c>
      <c r="B57" s="75">
        <v>152548562</v>
      </c>
      <c r="C57" s="75">
        <v>152548562</v>
      </c>
      <c r="D57" s="75" t="s">
        <v>295</v>
      </c>
      <c r="E57" s="75" t="s">
        <v>239</v>
      </c>
      <c r="F57" s="76">
        <v>22</v>
      </c>
      <c r="G57" s="76">
        <v>90</v>
      </c>
      <c r="H57" s="85">
        <v>1</v>
      </c>
      <c r="I57" s="76">
        <v>89</v>
      </c>
      <c r="J57" s="75" t="s">
        <v>296</v>
      </c>
      <c r="K57" s="82" t="s">
        <v>297</v>
      </c>
      <c r="L57" s="82" t="s">
        <v>298</v>
      </c>
      <c r="M57" s="75" t="s">
        <v>78</v>
      </c>
      <c r="N57" s="75" t="s">
        <v>299</v>
      </c>
      <c r="O57" s="78" t="s">
        <v>55</v>
      </c>
      <c r="P57" s="78"/>
      <c r="Q57" s="15"/>
      <c r="R57" s="15"/>
      <c r="S57" s="15"/>
      <c r="T57" s="15"/>
      <c r="U57" s="15"/>
      <c r="V57" s="15"/>
      <c r="W57" s="15"/>
      <c r="X57" s="15"/>
      <c r="Y57" s="15"/>
      <c r="Z57" s="15"/>
      <c r="AA57" s="15"/>
      <c r="AB57" s="15"/>
      <c r="AC57" s="15"/>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row>
    <row r="58" spans="1:133" s="5" customFormat="1" ht="16">
      <c r="A58" s="75" t="s">
        <v>102</v>
      </c>
      <c r="B58" s="75">
        <v>6531026</v>
      </c>
      <c r="C58" s="75">
        <v>6531040</v>
      </c>
      <c r="D58" s="75" t="s">
        <v>300</v>
      </c>
      <c r="E58" s="75" t="s">
        <v>301</v>
      </c>
      <c r="F58" s="76">
        <v>13</v>
      </c>
      <c r="G58" s="76">
        <v>105</v>
      </c>
      <c r="H58" s="85">
        <v>15</v>
      </c>
      <c r="I58" s="76">
        <v>90</v>
      </c>
      <c r="J58" s="75" t="s">
        <v>302</v>
      </c>
      <c r="K58" s="77">
        <v>80</v>
      </c>
      <c r="L58" s="77">
        <v>65</v>
      </c>
      <c r="M58" s="75" t="s">
        <v>78</v>
      </c>
      <c r="N58" s="75" t="s">
        <v>303</v>
      </c>
      <c r="O58" s="78" t="s">
        <v>55</v>
      </c>
      <c r="P58" s="78"/>
      <c r="Q58" s="15"/>
      <c r="R58" s="15"/>
      <c r="S58" s="15"/>
      <c r="T58" s="15"/>
      <c r="U58" s="15"/>
      <c r="V58" s="15"/>
      <c r="W58" s="15"/>
      <c r="X58" s="15"/>
      <c r="Y58" s="15"/>
      <c r="Z58" s="15"/>
      <c r="AA58" s="15"/>
      <c r="AB58" s="15"/>
      <c r="AC58" s="15"/>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row>
    <row r="59" spans="1:133" s="2" customFormat="1" ht="16">
      <c r="A59" s="75" t="s">
        <v>304</v>
      </c>
      <c r="B59" s="75">
        <v>133201477</v>
      </c>
      <c r="C59" s="75">
        <v>133201480</v>
      </c>
      <c r="D59" s="75" t="s">
        <v>305</v>
      </c>
      <c r="E59" s="75" t="s">
        <v>306</v>
      </c>
      <c r="F59" s="76">
        <v>48</v>
      </c>
      <c r="G59" s="76">
        <v>94</v>
      </c>
      <c r="H59" s="85">
        <v>4</v>
      </c>
      <c r="I59" s="76">
        <v>90</v>
      </c>
      <c r="J59" s="75" t="s">
        <v>307</v>
      </c>
      <c r="K59" s="77">
        <v>72</v>
      </c>
      <c r="L59" s="77">
        <v>68</v>
      </c>
      <c r="M59" s="75" t="s">
        <v>78</v>
      </c>
      <c r="N59" s="75" t="s">
        <v>308</v>
      </c>
      <c r="O59" s="78" t="s">
        <v>55</v>
      </c>
      <c r="P59" s="78" t="s">
        <v>309</v>
      </c>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row>
    <row r="60" spans="1:133" s="2" customFormat="1" ht="16">
      <c r="A60" s="75" t="s">
        <v>159</v>
      </c>
      <c r="B60" s="75">
        <v>145150939</v>
      </c>
      <c r="C60" s="75">
        <v>145150942</v>
      </c>
      <c r="D60" s="75" t="s">
        <v>310</v>
      </c>
      <c r="E60" s="75" t="s">
        <v>311</v>
      </c>
      <c r="F60" s="76">
        <v>2</v>
      </c>
      <c r="G60" s="76">
        <v>94</v>
      </c>
      <c r="H60" s="85">
        <v>4</v>
      </c>
      <c r="I60" s="76">
        <v>90</v>
      </c>
      <c r="J60" s="75" t="s">
        <v>312</v>
      </c>
      <c r="K60" s="82" t="s">
        <v>313</v>
      </c>
      <c r="L60" s="82" t="s">
        <v>314</v>
      </c>
      <c r="M60" s="75" t="s">
        <v>78</v>
      </c>
      <c r="N60" s="75" t="s">
        <v>315</v>
      </c>
      <c r="O60" s="78" t="s">
        <v>55</v>
      </c>
      <c r="P60" s="78" t="s">
        <v>316</v>
      </c>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row>
    <row r="61" spans="1:133" s="2" customFormat="1" ht="16">
      <c r="A61" s="75" t="s">
        <v>304</v>
      </c>
      <c r="B61" s="75">
        <v>48381033</v>
      </c>
      <c r="C61" s="75">
        <v>48381033</v>
      </c>
      <c r="D61" s="75" t="s">
        <v>317</v>
      </c>
      <c r="E61" s="75" t="s">
        <v>318</v>
      </c>
      <c r="F61" s="76">
        <v>20</v>
      </c>
      <c r="G61" s="76">
        <v>92</v>
      </c>
      <c r="H61" s="90">
        <v>1</v>
      </c>
      <c r="I61" s="76">
        <v>91</v>
      </c>
      <c r="J61" s="75" t="s">
        <v>319</v>
      </c>
      <c r="K61" s="77">
        <v>64</v>
      </c>
      <c r="L61" s="88">
        <v>63</v>
      </c>
      <c r="M61" s="75" t="s">
        <v>8</v>
      </c>
      <c r="N61" s="75" t="s">
        <v>320</v>
      </c>
      <c r="O61" s="78" t="s">
        <v>55</v>
      </c>
      <c r="P61" s="78"/>
      <c r="Q61" s="4"/>
      <c r="R61" s="4"/>
      <c r="S61" s="4"/>
      <c r="T61" s="4"/>
      <c r="U61" s="4"/>
      <c r="V61" s="4"/>
      <c r="W61" s="4"/>
      <c r="X61" s="4"/>
      <c r="Y61" s="4"/>
      <c r="Z61" s="4"/>
      <c r="AA61" s="4"/>
      <c r="AB61" s="4"/>
      <c r="AC61" s="4" t="s">
        <v>61</v>
      </c>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row>
    <row r="62" spans="1:133" s="2" customFormat="1" ht="16">
      <c r="A62" s="75" t="s">
        <v>118</v>
      </c>
      <c r="B62" s="75">
        <v>7577006</v>
      </c>
      <c r="C62" s="75">
        <v>7577006</v>
      </c>
      <c r="D62" s="75" t="s">
        <v>321</v>
      </c>
      <c r="E62" s="75" t="s">
        <v>289</v>
      </c>
      <c r="F62" s="76">
        <v>8</v>
      </c>
      <c r="G62" s="76">
        <v>92</v>
      </c>
      <c r="H62" s="85">
        <v>1</v>
      </c>
      <c r="I62" s="76">
        <v>91</v>
      </c>
      <c r="J62" s="75" t="s">
        <v>290</v>
      </c>
      <c r="K62" s="82" t="s">
        <v>291</v>
      </c>
      <c r="L62" s="82" t="s">
        <v>322</v>
      </c>
      <c r="M62" s="75" t="s">
        <v>78</v>
      </c>
      <c r="N62" s="75" t="s">
        <v>323</v>
      </c>
      <c r="O62" s="78" t="s">
        <v>55</v>
      </c>
      <c r="P62" s="78" t="s">
        <v>294</v>
      </c>
      <c r="Q62" s="4"/>
      <c r="R62" s="4"/>
      <c r="S62" s="4"/>
      <c r="T62" s="4"/>
      <c r="U62" s="4"/>
      <c r="V62" s="4"/>
      <c r="W62" s="4"/>
      <c r="X62" s="4"/>
      <c r="Y62" s="4"/>
      <c r="Z62" s="4"/>
      <c r="AA62" s="4"/>
      <c r="AB62" s="4"/>
      <c r="AC62" s="4" t="s">
        <v>61</v>
      </c>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row>
    <row r="63" spans="1:133" s="2" customFormat="1" ht="16">
      <c r="A63" s="75" t="s">
        <v>237</v>
      </c>
      <c r="B63" s="75">
        <v>55873530</v>
      </c>
      <c r="C63" s="75">
        <v>55873530</v>
      </c>
      <c r="D63" s="75" t="s">
        <v>324</v>
      </c>
      <c r="E63" s="75" t="s">
        <v>325</v>
      </c>
      <c r="F63" s="76">
        <v>20</v>
      </c>
      <c r="G63" s="76">
        <v>92</v>
      </c>
      <c r="H63" s="85">
        <v>1</v>
      </c>
      <c r="I63" s="76">
        <v>91</v>
      </c>
      <c r="J63" s="75" t="s">
        <v>326</v>
      </c>
      <c r="K63" s="82" t="s">
        <v>327</v>
      </c>
      <c r="L63" s="82" t="s">
        <v>328</v>
      </c>
      <c r="M63" s="75" t="s">
        <v>8</v>
      </c>
      <c r="N63" s="75" t="s">
        <v>329</v>
      </c>
      <c r="O63" s="78" t="s">
        <v>55</v>
      </c>
      <c r="P63" s="78"/>
      <c r="Q63" s="4"/>
      <c r="R63" s="4"/>
      <c r="S63" s="4"/>
      <c r="T63" s="4"/>
      <c r="U63" s="4"/>
      <c r="V63" s="4"/>
      <c r="W63" s="4"/>
      <c r="X63" s="4"/>
      <c r="Y63" s="4"/>
      <c r="Z63" s="4"/>
      <c r="AA63" s="4"/>
      <c r="AB63" s="4"/>
      <c r="AC63" s="4" t="s">
        <v>61</v>
      </c>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row>
    <row r="64" spans="1:133" s="2" customFormat="1" ht="16">
      <c r="A64" s="75" t="s">
        <v>237</v>
      </c>
      <c r="B64" s="75">
        <v>220284890</v>
      </c>
      <c r="C64" s="75">
        <v>220284892</v>
      </c>
      <c r="D64" s="75" t="s">
        <v>330</v>
      </c>
      <c r="E64" s="75" t="s">
        <v>331</v>
      </c>
      <c r="F64" s="76">
        <v>2</v>
      </c>
      <c r="G64" s="76">
        <v>95</v>
      </c>
      <c r="H64" s="76">
        <v>3</v>
      </c>
      <c r="I64" s="76">
        <v>92</v>
      </c>
      <c r="J64" s="75" t="s">
        <v>332</v>
      </c>
      <c r="K64" s="77">
        <v>66</v>
      </c>
      <c r="L64" s="77">
        <v>63</v>
      </c>
      <c r="M64" s="75" t="s">
        <v>78</v>
      </c>
      <c r="N64" s="75" t="s">
        <v>333</v>
      </c>
      <c r="O64" s="78" t="s">
        <v>55</v>
      </c>
      <c r="P64" s="78"/>
      <c r="Q64" s="4"/>
      <c r="R64" s="4"/>
      <c r="S64" s="4"/>
      <c r="T64" s="4"/>
      <c r="U64" s="4"/>
      <c r="V64" s="4"/>
      <c r="W64" s="4"/>
      <c r="X64" s="4"/>
      <c r="Y64" s="4"/>
      <c r="Z64" s="4"/>
      <c r="AA64" s="4"/>
      <c r="AB64" s="4"/>
      <c r="AC64" s="4" t="s">
        <v>61</v>
      </c>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row>
    <row r="65" spans="1:133" s="2" customFormat="1" ht="16">
      <c r="A65" s="75" t="s">
        <v>237</v>
      </c>
      <c r="B65" s="75">
        <v>48033511</v>
      </c>
      <c r="C65" s="75">
        <v>48033511</v>
      </c>
      <c r="D65" s="75" t="s">
        <v>334</v>
      </c>
      <c r="E65" s="75" t="s">
        <v>335</v>
      </c>
      <c r="F65" s="76">
        <v>8</v>
      </c>
      <c r="G65" s="76">
        <v>93</v>
      </c>
      <c r="H65" s="76">
        <v>1</v>
      </c>
      <c r="I65" s="76">
        <v>92</v>
      </c>
      <c r="J65" s="75" t="s">
        <v>336</v>
      </c>
      <c r="K65" s="82" t="s">
        <v>337</v>
      </c>
      <c r="L65" s="82" t="s">
        <v>338</v>
      </c>
      <c r="M65" s="75" t="s">
        <v>78</v>
      </c>
      <c r="N65" s="75" t="s">
        <v>339</v>
      </c>
      <c r="O65" s="78" t="s">
        <v>55</v>
      </c>
      <c r="P65" s="78"/>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row>
    <row r="66" spans="1:133" s="2" customFormat="1" ht="16">
      <c r="A66" s="75" t="s">
        <v>118</v>
      </c>
      <c r="B66" s="75">
        <v>7579644</v>
      </c>
      <c r="C66" s="75">
        <v>7579659</v>
      </c>
      <c r="D66" s="75" t="s">
        <v>340</v>
      </c>
      <c r="E66" s="75" t="s">
        <v>289</v>
      </c>
      <c r="F66" s="76">
        <v>3</v>
      </c>
      <c r="G66" s="76">
        <v>109</v>
      </c>
      <c r="H66" s="76">
        <v>16</v>
      </c>
      <c r="I66" s="76">
        <v>93</v>
      </c>
      <c r="J66" s="75" t="s">
        <v>341</v>
      </c>
      <c r="K66" s="77">
        <v>86</v>
      </c>
      <c r="L66" s="77">
        <v>70</v>
      </c>
      <c r="M66" s="75" t="s">
        <v>8</v>
      </c>
      <c r="N66" s="75" t="s">
        <v>342</v>
      </c>
      <c r="O66" s="78" t="s">
        <v>55</v>
      </c>
      <c r="P66" s="78"/>
      <c r="Q66" s="4"/>
      <c r="R66" s="4"/>
      <c r="S66" s="4"/>
      <c r="T66" s="4"/>
      <c r="U66" s="4"/>
      <c r="V66" s="4"/>
      <c r="W66" s="4"/>
      <c r="X66" s="4"/>
      <c r="Y66" s="4"/>
      <c r="Z66" s="4"/>
      <c r="AA66" s="4"/>
      <c r="AB66" s="4"/>
      <c r="AC66" s="4" t="s">
        <v>61</v>
      </c>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row>
    <row r="67" spans="1:133" s="2" customFormat="1" ht="16">
      <c r="A67" s="75" t="s">
        <v>64</v>
      </c>
      <c r="B67" s="75">
        <v>6630033</v>
      </c>
      <c r="C67" s="75">
        <v>6630033</v>
      </c>
      <c r="D67" s="75" t="s">
        <v>343</v>
      </c>
      <c r="E67" s="75" t="s">
        <v>344</v>
      </c>
      <c r="F67" s="76">
        <v>5</v>
      </c>
      <c r="G67" s="76">
        <v>94</v>
      </c>
      <c r="H67" s="85">
        <v>1</v>
      </c>
      <c r="I67" s="76">
        <v>93</v>
      </c>
      <c r="J67" s="75" t="s">
        <v>345</v>
      </c>
      <c r="K67" s="82" t="s">
        <v>346</v>
      </c>
      <c r="L67" s="82" t="s">
        <v>347</v>
      </c>
      <c r="M67" s="75" t="s">
        <v>8</v>
      </c>
      <c r="N67" s="75" t="s">
        <v>348</v>
      </c>
      <c r="O67" s="78" t="s">
        <v>55</v>
      </c>
      <c r="P67" s="78" t="s">
        <v>349</v>
      </c>
      <c r="Q67" s="4"/>
      <c r="R67" s="4"/>
      <c r="S67" s="4"/>
      <c r="T67" s="4"/>
      <c r="U67" s="4"/>
      <c r="V67" s="4"/>
      <c r="W67" s="4"/>
      <c r="X67" s="4"/>
      <c r="Y67" s="4"/>
      <c r="Z67" s="4"/>
      <c r="AA67" s="4"/>
      <c r="AB67" s="4"/>
      <c r="AC67" s="4" t="s">
        <v>61</v>
      </c>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row>
    <row r="68" spans="1:133" s="2" customFormat="1" ht="16">
      <c r="A68" s="75" t="s">
        <v>228</v>
      </c>
      <c r="B68" s="75">
        <v>136223225</v>
      </c>
      <c r="C68" s="75">
        <v>136223231</v>
      </c>
      <c r="D68" s="75" t="s">
        <v>350</v>
      </c>
      <c r="E68" s="75" t="s">
        <v>254</v>
      </c>
      <c r="F68" s="76">
        <v>1</v>
      </c>
      <c r="G68" s="76">
        <v>100</v>
      </c>
      <c r="H68" s="85">
        <v>7</v>
      </c>
      <c r="I68" s="76">
        <v>93</v>
      </c>
      <c r="J68" s="75" t="s">
        <v>351</v>
      </c>
      <c r="K68" s="82" t="s">
        <v>256</v>
      </c>
      <c r="L68" s="82" t="s">
        <v>352</v>
      </c>
      <c r="M68" s="75" t="s">
        <v>8</v>
      </c>
      <c r="N68" s="75" t="s">
        <v>353</v>
      </c>
      <c r="O68" s="78" t="s">
        <v>55</v>
      </c>
      <c r="P68" s="78"/>
      <c r="Q68" s="4"/>
      <c r="R68" s="4"/>
      <c r="S68" s="4"/>
      <c r="T68" s="4"/>
      <c r="U68" s="4"/>
      <c r="V68" s="4"/>
      <c r="W68" s="4"/>
      <c r="X68" s="4"/>
      <c r="Y68" s="4"/>
      <c r="Z68" s="4"/>
      <c r="AA68" s="4"/>
      <c r="AB68" s="4"/>
      <c r="AC68" s="4" t="s">
        <v>61</v>
      </c>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row>
    <row r="69" spans="1:133" s="2" customFormat="1" ht="48">
      <c r="A69" s="62" t="s">
        <v>237</v>
      </c>
      <c r="B69" s="62">
        <v>209010778</v>
      </c>
      <c r="C69" s="62">
        <v>209010778</v>
      </c>
      <c r="D69" s="62" t="s">
        <v>354</v>
      </c>
      <c r="E69" s="62" t="s">
        <v>355</v>
      </c>
      <c r="F69" s="68">
        <v>1</v>
      </c>
      <c r="G69" s="68">
        <v>95</v>
      </c>
      <c r="H69" s="68">
        <v>1</v>
      </c>
      <c r="I69" s="68">
        <v>94</v>
      </c>
      <c r="J69" s="62" t="s">
        <v>356</v>
      </c>
      <c r="K69" s="83" t="s">
        <v>357</v>
      </c>
      <c r="L69" s="83" t="s">
        <v>358</v>
      </c>
      <c r="M69" s="62" t="s">
        <v>6</v>
      </c>
      <c r="N69" s="62" t="s">
        <v>359</v>
      </c>
      <c r="O69" s="67" t="s">
        <v>55</v>
      </c>
      <c r="P69" s="67" t="s">
        <v>360</v>
      </c>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row>
    <row r="70" spans="1:133" s="2" customFormat="1" ht="16">
      <c r="A70" s="69" t="s">
        <v>74</v>
      </c>
      <c r="B70" s="69">
        <v>14024121</v>
      </c>
      <c r="C70" s="69">
        <v>14024127</v>
      </c>
      <c r="D70" s="69" t="s">
        <v>361</v>
      </c>
      <c r="E70" s="69" t="s">
        <v>362</v>
      </c>
      <c r="F70" s="70">
        <v>5</v>
      </c>
      <c r="G70" s="70">
        <v>101</v>
      </c>
      <c r="H70" s="70">
        <v>7</v>
      </c>
      <c r="I70" s="70">
        <v>94</v>
      </c>
      <c r="J70" s="69" t="s">
        <v>363</v>
      </c>
      <c r="K70" s="74" t="s">
        <v>364</v>
      </c>
      <c r="L70" s="74" t="s">
        <v>365</v>
      </c>
      <c r="M70" s="69" t="s">
        <v>41</v>
      </c>
      <c r="N70" s="69" t="s">
        <v>366</v>
      </c>
      <c r="O70" s="72" t="s">
        <v>55</v>
      </c>
      <c r="P70" s="72"/>
      <c r="Q70" s="4"/>
      <c r="R70" s="4"/>
      <c r="S70" s="4"/>
      <c r="T70" s="4"/>
      <c r="U70" s="4"/>
      <c r="V70" s="4"/>
      <c r="W70" s="4"/>
      <c r="X70" s="4"/>
      <c r="Y70" s="4"/>
      <c r="Z70" s="4"/>
      <c r="AA70" s="4"/>
      <c r="AB70" s="4"/>
      <c r="AC70" s="4" t="s">
        <v>61</v>
      </c>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row>
    <row r="71" spans="1:133" s="2" customFormat="1" ht="16">
      <c r="A71" s="75" t="s">
        <v>259</v>
      </c>
      <c r="B71" s="75">
        <v>95537221</v>
      </c>
      <c r="C71" s="75">
        <v>95537222</v>
      </c>
      <c r="D71" s="75" t="s">
        <v>367</v>
      </c>
      <c r="E71" s="75" t="s">
        <v>368</v>
      </c>
      <c r="F71" s="76">
        <v>3</v>
      </c>
      <c r="G71" s="76">
        <v>95</v>
      </c>
      <c r="H71" s="76">
        <v>1</v>
      </c>
      <c r="I71" s="76">
        <v>94</v>
      </c>
      <c r="J71" s="75" t="s">
        <v>369</v>
      </c>
      <c r="K71" s="82" t="s">
        <v>370</v>
      </c>
      <c r="L71" s="82" t="s">
        <v>371</v>
      </c>
      <c r="M71" s="75" t="s">
        <v>78</v>
      </c>
      <c r="N71" s="75" t="s">
        <v>372</v>
      </c>
      <c r="O71" s="78" t="s">
        <v>55</v>
      </c>
      <c r="P71" s="78"/>
      <c r="Q71" s="4"/>
      <c r="R71" s="4"/>
      <c r="S71" s="4"/>
      <c r="T71" s="4"/>
      <c r="U71" s="4"/>
      <c r="V71" s="4"/>
      <c r="W71" s="4"/>
      <c r="X71" s="4"/>
      <c r="Y71" s="4"/>
      <c r="Z71" s="4"/>
      <c r="AA71" s="4"/>
      <c r="AB71" s="4"/>
      <c r="AC71" s="4" t="s">
        <v>61</v>
      </c>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row>
    <row r="72" spans="1:133" s="2" customFormat="1" ht="16">
      <c r="A72" s="75" t="s">
        <v>118</v>
      </c>
      <c r="B72" s="75">
        <v>12909224</v>
      </c>
      <c r="C72" s="75">
        <v>12909224</v>
      </c>
      <c r="D72" s="75" t="s">
        <v>373</v>
      </c>
      <c r="E72" s="75" t="s">
        <v>374</v>
      </c>
      <c r="F72" s="76">
        <v>9</v>
      </c>
      <c r="G72" s="76">
        <v>95</v>
      </c>
      <c r="H72" s="85">
        <v>1</v>
      </c>
      <c r="I72" s="76">
        <v>94</v>
      </c>
      <c r="J72" s="75" t="s">
        <v>375</v>
      </c>
      <c r="K72" s="82" t="s">
        <v>376</v>
      </c>
      <c r="L72" s="82" t="s">
        <v>377</v>
      </c>
      <c r="M72" s="75" t="s">
        <v>78</v>
      </c>
      <c r="N72" s="75" t="s">
        <v>378</v>
      </c>
      <c r="O72" s="78" t="s">
        <v>55</v>
      </c>
      <c r="P72" s="78"/>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row>
    <row r="73" spans="1:133" s="2" customFormat="1" ht="16">
      <c r="A73" s="75" t="s">
        <v>74</v>
      </c>
      <c r="B73" s="75">
        <v>7626014</v>
      </c>
      <c r="C73" s="75">
        <v>7626014</v>
      </c>
      <c r="D73" s="75" t="s">
        <v>379</v>
      </c>
      <c r="E73" s="75" t="s">
        <v>380</v>
      </c>
      <c r="F73" s="76">
        <v>33</v>
      </c>
      <c r="G73" s="76">
        <v>97</v>
      </c>
      <c r="H73" s="85">
        <v>1</v>
      </c>
      <c r="I73" s="76">
        <v>96</v>
      </c>
      <c r="J73" s="75" t="s">
        <v>381</v>
      </c>
      <c r="K73" s="82" t="s">
        <v>382</v>
      </c>
      <c r="L73" s="82" t="s">
        <v>383</v>
      </c>
      <c r="M73" s="75" t="s">
        <v>8</v>
      </c>
      <c r="N73" s="75" t="s">
        <v>384</v>
      </c>
      <c r="O73" s="78" t="s">
        <v>55</v>
      </c>
      <c r="P73" s="78"/>
      <c r="Q73" s="4"/>
      <c r="R73" s="4"/>
      <c r="S73" s="4"/>
      <c r="T73" s="4"/>
      <c r="U73" s="4"/>
      <c r="V73" s="4"/>
      <c r="W73" s="4"/>
      <c r="X73" s="4"/>
      <c r="Y73" s="4"/>
      <c r="Z73" s="4"/>
      <c r="AA73" s="4"/>
      <c r="AB73" s="4"/>
      <c r="AC73" s="4" t="s">
        <v>61</v>
      </c>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row>
    <row r="74" spans="1:133" s="2" customFormat="1" ht="16">
      <c r="A74" s="75" t="s">
        <v>74</v>
      </c>
      <c r="B74" s="75">
        <v>1399115</v>
      </c>
      <c r="C74" s="75">
        <v>1399118</v>
      </c>
      <c r="D74" s="75" t="s">
        <v>385</v>
      </c>
      <c r="E74" s="75" t="s">
        <v>386</v>
      </c>
      <c r="F74" s="76">
        <v>4</v>
      </c>
      <c r="G74" s="76">
        <v>101</v>
      </c>
      <c r="H74" s="76">
        <v>4</v>
      </c>
      <c r="I74" s="76">
        <v>97</v>
      </c>
      <c r="J74" s="75" t="s">
        <v>387</v>
      </c>
      <c r="K74" s="77">
        <v>77</v>
      </c>
      <c r="L74" s="77">
        <v>73</v>
      </c>
      <c r="M74" s="75" t="s">
        <v>78</v>
      </c>
      <c r="N74" s="75" t="s">
        <v>388</v>
      </c>
      <c r="O74" s="78" t="s">
        <v>55</v>
      </c>
      <c r="P74" s="78"/>
      <c r="Q74" s="4"/>
      <c r="R74" s="4"/>
      <c r="S74" s="4"/>
      <c r="T74" s="4"/>
      <c r="U74" s="4"/>
      <c r="V74" s="4"/>
      <c r="W74" s="4"/>
      <c r="X74" s="4"/>
      <c r="Y74" s="4"/>
      <c r="Z74" s="4"/>
      <c r="AA74" s="4"/>
      <c r="AB74" s="4"/>
      <c r="AC74" s="4" t="s">
        <v>61</v>
      </c>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row>
    <row r="75" spans="1:133" s="2" customFormat="1" ht="32">
      <c r="A75" s="69" t="s">
        <v>237</v>
      </c>
      <c r="B75" s="69">
        <v>179486561</v>
      </c>
      <c r="C75" s="69">
        <v>179486561</v>
      </c>
      <c r="D75" s="69" t="s">
        <v>389</v>
      </c>
      <c r="E75" s="69" t="s">
        <v>247</v>
      </c>
      <c r="F75" s="70">
        <v>244</v>
      </c>
      <c r="G75" s="70">
        <v>98</v>
      </c>
      <c r="H75" s="70">
        <v>1</v>
      </c>
      <c r="I75" s="70">
        <v>97</v>
      </c>
      <c r="J75" s="69" t="s">
        <v>390</v>
      </c>
      <c r="K75" s="74" t="s">
        <v>391</v>
      </c>
      <c r="L75" s="74" t="s">
        <v>392</v>
      </c>
      <c r="M75" s="69" t="s">
        <v>41</v>
      </c>
      <c r="N75" s="69" t="s">
        <v>393</v>
      </c>
      <c r="O75" s="72" t="s">
        <v>55</v>
      </c>
      <c r="P75" s="72" t="s">
        <v>394</v>
      </c>
      <c r="Q75" s="4"/>
      <c r="R75" s="4"/>
      <c r="S75" s="4"/>
      <c r="T75" s="4"/>
      <c r="U75" s="4"/>
      <c r="V75" s="4"/>
      <c r="W75" s="4"/>
      <c r="X75" s="4"/>
      <c r="Y75" s="4"/>
      <c r="Z75" s="4"/>
      <c r="AA75" s="4"/>
      <c r="AB75" s="4"/>
      <c r="AC75" s="4" t="s">
        <v>61</v>
      </c>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row>
    <row r="76" spans="1:133" s="2" customFormat="1" ht="16">
      <c r="A76" s="75" t="s">
        <v>237</v>
      </c>
      <c r="B76" s="75">
        <v>179452234</v>
      </c>
      <c r="C76" s="75">
        <v>179452234</v>
      </c>
      <c r="D76" s="75" t="s">
        <v>395</v>
      </c>
      <c r="E76" s="75" t="s">
        <v>247</v>
      </c>
      <c r="F76" s="76">
        <v>306</v>
      </c>
      <c r="G76" s="76">
        <v>98</v>
      </c>
      <c r="H76" s="85">
        <v>1</v>
      </c>
      <c r="I76" s="76">
        <v>97</v>
      </c>
      <c r="J76" s="75" t="s">
        <v>396</v>
      </c>
      <c r="K76" s="82" t="s">
        <v>397</v>
      </c>
      <c r="L76" s="82" t="s">
        <v>398</v>
      </c>
      <c r="M76" s="75" t="s">
        <v>78</v>
      </c>
      <c r="N76" s="75" t="s">
        <v>399</v>
      </c>
      <c r="O76" s="78" t="s">
        <v>55</v>
      </c>
      <c r="P76" s="78"/>
      <c r="Q76" s="4"/>
      <c r="R76" s="4"/>
      <c r="S76" s="4"/>
      <c r="T76" s="4"/>
      <c r="U76" s="4"/>
      <c r="V76" s="4"/>
      <c r="W76" s="4"/>
      <c r="X76" s="4"/>
      <c r="Y76" s="4"/>
      <c r="Z76" s="4"/>
      <c r="AA76" s="4"/>
      <c r="AB76" s="4"/>
      <c r="AC76" s="4" t="s">
        <v>61</v>
      </c>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row>
    <row r="77" spans="1:133" s="2" customFormat="1" ht="16">
      <c r="A77" s="75" t="s">
        <v>84</v>
      </c>
      <c r="B77" s="75">
        <v>81593515</v>
      </c>
      <c r="C77" s="75">
        <v>81593515</v>
      </c>
      <c r="D77" s="75" t="s">
        <v>400</v>
      </c>
      <c r="E77" s="75" t="s">
        <v>401</v>
      </c>
      <c r="F77" s="76">
        <v>33</v>
      </c>
      <c r="G77" s="76">
        <v>98</v>
      </c>
      <c r="H77" s="85">
        <v>1</v>
      </c>
      <c r="I77" s="76">
        <v>97</v>
      </c>
      <c r="J77" s="75" t="s">
        <v>402</v>
      </c>
      <c r="K77" s="82" t="s">
        <v>403</v>
      </c>
      <c r="L77" s="82" t="s">
        <v>404</v>
      </c>
      <c r="M77" s="75" t="s">
        <v>78</v>
      </c>
      <c r="N77" s="75" t="s">
        <v>405</v>
      </c>
      <c r="O77" s="78" t="s">
        <v>55</v>
      </c>
      <c r="P77" s="78"/>
      <c r="Q77" s="4"/>
      <c r="R77" s="4"/>
      <c r="S77" s="4"/>
      <c r="T77" s="4"/>
      <c r="U77" s="4"/>
      <c r="V77" s="4"/>
      <c r="W77" s="4"/>
      <c r="X77" s="4"/>
      <c r="Y77" s="4"/>
      <c r="Z77" s="4"/>
      <c r="AA77" s="4"/>
      <c r="AB77" s="4"/>
      <c r="AC77" s="4" t="s">
        <v>61</v>
      </c>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row>
    <row r="78" spans="1:133" s="2" customFormat="1" ht="16">
      <c r="A78" s="69" t="s">
        <v>84</v>
      </c>
      <c r="B78" s="69">
        <v>75614286</v>
      </c>
      <c r="C78" s="69">
        <v>75614286</v>
      </c>
      <c r="D78" s="69" t="s">
        <v>406</v>
      </c>
      <c r="E78" s="69" t="s">
        <v>146</v>
      </c>
      <c r="F78" s="70">
        <v>11</v>
      </c>
      <c r="G78" s="70">
        <v>99</v>
      </c>
      <c r="H78" s="80">
        <v>1</v>
      </c>
      <c r="I78" s="70">
        <v>98</v>
      </c>
      <c r="J78" s="69" t="s">
        <v>147</v>
      </c>
      <c r="K78" s="74" t="s">
        <v>148</v>
      </c>
      <c r="L78" s="74" t="s">
        <v>407</v>
      </c>
      <c r="M78" s="69" t="s">
        <v>41</v>
      </c>
      <c r="N78" s="69" t="s">
        <v>408</v>
      </c>
      <c r="O78" s="72" t="s">
        <v>55</v>
      </c>
      <c r="P78" s="72"/>
      <c r="Q78" s="4"/>
      <c r="R78" s="4"/>
      <c r="S78" s="4"/>
      <c r="T78" s="4"/>
      <c r="U78" s="4"/>
      <c r="V78" s="4"/>
      <c r="W78" s="4"/>
      <c r="X78" s="4"/>
      <c r="Y78" s="4"/>
      <c r="Z78" s="4"/>
      <c r="AA78" s="4"/>
      <c r="AB78" s="4"/>
      <c r="AC78" s="4" t="s">
        <v>61</v>
      </c>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row>
    <row r="79" spans="1:133" s="2" customFormat="1" ht="16">
      <c r="A79" s="75" t="s">
        <v>118</v>
      </c>
      <c r="B79" s="75">
        <v>7579666</v>
      </c>
      <c r="C79" s="75">
        <v>7579675</v>
      </c>
      <c r="D79" s="75" t="s">
        <v>409</v>
      </c>
      <c r="E79" s="75" t="s">
        <v>289</v>
      </c>
      <c r="F79" s="76">
        <v>3</v>
      </c>
      <c r="G79" s="76">
        <v>109</v>
      </c>
      <c r="H79" s="85">
        <v>10</v>
      </c>
      <c r="I79" s="76">
        <v>99</v>
      </c>
      <c r="J79" s="75" t="s">
        <v>341</v>
      </c>
      <c r="K79" s="77">
        <v>86</v>
      </c>
      <c r="L79" s="77">
        <v>76</v>
      </c>
      <c r="M79" s="75" t="s">
        <v>78</v>
      </c>
      <c r="N79" s="75" t="s">
        <v>410</v>
      </c>
      <c r="O79" s="78" t="s">
        <v>55</v>
      </c>
      <c r="P79" s="78"/>
      <c r="Q79" s="4"/>
      <c r="R79" s="4"/>
      <c r="S79" s="4"/>
      <c r="T79" s="4"/>
      <c r="U79" s="4"/>
      <c r="V79" s="4"/>
      <c r="W79" s="4"/>
      <c r="X79" s="4"/>
      <c r="Y79" s="4"/>
      <c r="Z79" s="4"/>
      <c r="AA79" s="4"/>
      <c r="AB79" s="4"/>
      <c r="AC79" s="4" t="s">
        <v>61</v>
      </c>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row>
    <row r="80" spans="1:133" s="2" customFormat="1" ht="16">
      <c r="A80" s="75" t="s">
        <v>64</v>
      </c>
      <c r="B80" s="75">
        <v>108141890</v>
      </c>
      <c r="C80" s="75">
        <v>108141894</v>
      </c>
      <c r="D80" s="75" t="s">
        <v>411</v>
      </c>
      <c r="E80" s="75" t="s">
        <v>412</v>
      </c>
      <c r="F80" s="76">
        <v>19</v>
      </c>
      <c r="G80" s="76">
        <v>104</v>
      </c>
      <c r="H80" s="85">
        <v>5</v>
      </c>
      <c r="I80" s="76">
        <v>99</v>
      </c>
      <c r="J80" s="75" t="s">
        <v>413</v>
      </c>
      <c r="K80" s="82" t="s">
        <v>414</v>
      </c>
      <c r="L80" s="82" t="s">
        <v>415</v>
      </c>
      <c r="M80" s="75" t="s">
        <v>78</v>
      </c>
      <c r="N80" s="75" t="s">
        <v>416</v>
      </c>
      <c r="O80" s="78" t="s">
        <v>55</v>
      </c>
      <c r="P80" s="78"/>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row>
    <row r="81" spans="1:133" s="2" customFormat="1" ht="16">
      <c r="A81" s="75" t="s">
        <v>417</v>
      </c>
      <c r="B81" s="75">
        <v>31996489</v>
      </c>
      <c r="C81" s="75">
        <v>31996489</v>
      </c>
      <c r="D81" s="75" t="s">
        <v>418</v>
      </c>
      <c r="E81" s="75" t="s">
        <v>419</v>
      </c>
      <c r="F81" s="76">
        <v>7</v>
      </c>
      <c r="G81" s="76">
        <v>101</v>
      </c>
      <c r="H81" s="85">
        <v>1</v>
      </c>
      <c r="I81" s="92">
        <v>100</v>
      </c>
      <c r="J81" s="75" t="s">
        <v>420</v>
      </c>
      <c r="K81" s="77">
        <v>77</v>
      </c>
      <c r="L81" s="77">
        <v>76</v>
      </c>
      <c r="M81" s="75" t="s">
        <v>78</v>
      </c>
      <c r="N81" s="75" t="s">
        <v>421</v>
      </c>
      <c r="O81" s="78" t="s">
        <v>55</v>
      </c>
      <c r="P81" s="78"/>
      <c r="Q81" s="4"/>
      <c r="R81" s="4"/>
      <c r="S81" s="4"/>
      <c r="T81" s="4"/>
      <c r="U81" s="4"/>
      <c r="V81" s="4"/>
      <c r="W81" s="4"/>
      <c r="X81" s="4"/>
      <c r="Y81" s="4"/>
      <c r="Z81" s="4"/>
      <c r="AA81" s="4"/>
      <c r="AB81" s="4"/>
      <c r="AC81" s="4" t="s">
        <v>61</v>
      </c>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row>
    <row r="82" spans="1:133" s="2" customFormat="1" ht="16">
      <c r="A82" s="75" t="s">
        <v>102</v>
      </c>
      <c r="B82" s="75">
        <v>78392315</v>
      </c>
      <c r="C82" s="75">
        <v>78392318</v>
      </c>
      <c r="D82" s="75" t="s">
        <v>422</v>
      </c>
      <c r="E82" s="75" t="s">
        <v>423</v>
      </c>
      <c r="F82" s="76">
        <v>7</v>
      </c>
      <c r="G82" s="76">
        <v>104</v>
      </c>
      <c r="H82" s="85">
        <v>4</v>
      </c>
      <c r="I82" s="92">
        <v>100</v>
      </c>
      <c r="J82" s="75" t="s">
        <v>424</v>
      </c>
      <c r="K82" s="82" t="s">
        <v>425</v>
      </c>
      <c r="L82" s="93" t="s">
        <v>426</v>
      </c>
      <c r="M82" s="75" t="s">
        <v>78</v>
      </c>
      <c r="N82" s="75" t="s">
        <v>427</v>
      </c>
      <c r="O82" s="78" t="s">
        <v>55</v>
      </c>
      <c r="P82" s="78"/>
      <c r="Q82" s="4"/>
      <c r="R82" s="4"/>
      <c r="S82" s="4"/>
      <c r="T82" s="4"/>
      <c r="U82" s="4"/>
      <c r="V82" s="4"/>
      <c r="W82" s="4"/>
      <c r="X82" s="4"/>
      <c r="Y82" s="4"/>
      <c r="Z82" s="4"/>
      <c r="AA82" s="4"/>
      <c r="AB82" s="4" t="s">
        <v>61</v>
      </c>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row>
    <row r="83" spans="1:133" s="2" customFormat="1" ht="16">
      <c r="A83" s="75" t="s">
        <v>304</v>
      </c>
      <c r="B83" s="75">
        <v>111351030</v>
      </c>
      <c r="C83" s="75">
        <v>111351030</v>
      </c>
      <c r="D83" s="75" t="s">
        <v>428</v>
      </c>
      <c r="E83" s="75" t="s">
        <v>429</v>
      </c>
      <c r="F83" s="76">
        <v>5</v>
      </c>
      <c r="G83" s="76">
        <v>101</v>
      </c>
      <c r="H83" s="85">
        <v>1</v>
      </c>
      <c r="I83" s="76">
        <v>100</v>
      </c>
      <c r="J83" s="75" t="s">
        <v>430</v>
      </c>
      <c r="K83" s="93" t="s">
        <v>431</v>
      </c>
      <c r="L83" s="93" t="s">
        <v>432</v>
      </c>
      <c r="M83" s="75" t="s">
        <v>8</v>
      </c>
      <c r="N83" s="75" t="s">
        <v>433</v>
      </c>
      <c r="O83" s="78" t="s">
        <v>55</v>
      </c>
      <c r="P83" s="78"/>
      <c r="Q83" s="4"/>
      <c r="R83" s="4"/>
      <c r="S83" s="4"/>
      <c r="T83" s="4"/>
      <c r="U83" s="4"/>
      <c r="V83" s="4"/>
      <c r="W83" s="4"/>
      <c r="X83" s="4"/>
      <c r="Y83" s="4"/>
      <c r="Z83" s="4"/>
      <c r="AA83" s="4"/>
      <c r="AB83" s="4" t="s">
        <v>61</v>
      </c>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row>
    <row r="84" spans="1:133" s="2" customFormat="1" ht="16">
      <c r="A84" s="75" t="s">
        <v>152</v>
      </c>
      <c r="B84" s="75">
        <v>100764189</v>
      </c>
      <c r="C84" s="75">
        <v>100764192</v>
      </c>
      <c r="D84" s="75" t="s">
        <v>434</v>
      </c>
      <c r="E84" s="75" t="s">
        <v>435</v>
      </c>
      <c r="F84" s="76">
        <v>3</v>
      </c>
      <c r="G84" s="76">
        <v>104</v>
      </c>
      <c r="H84" s="76">
        <v>4</v>
      </c>
      <c r="I84" s="76">
        <v>100</v>
      </c>
      <c r="J84" s="75" t="s">
        <v>436</v>
      </c>
      <c r="K84" s="93" t="s">
        <v>437</v>
      </c>
      <c r="L84" s="93" t="s">
        <v>438</v>
      </c>
      <c r="M84" s="75" t="s">
        <v>8</v>
      </c>
      <c r="N84" s="75" t="s">
        <v>439</v>
      </c>
      <c r="O84" s="78" t="s">
        <v>55</v>
      </c>
      <c r="P84" s="78"/>
      <c r="Q84" s="4"/>
      <c r="R84" s="4"/>
      <c r="S84" s="4"/>
      <c r="T84" s="4"/>
      <c r="U84" s="4"/>
      <c r="V84" s="4"/>
      <c r="W84" s="4"/>
      <c r="X84" s="4"/>
      <c r="Y84" s="4"/>
      <c r="Z84" s="4"/>
      <c r="AA84" s="4"/>
      <c r="AB84" s="4" t="s">
        <v>61</v>
      </c>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row>
    <row r="85" spans="1:133" s="2" customFormat="1" ht="16">
      <c r="A85" s="75" t="s">
        <v>237</v>
      </c>
      <c r="B85" s="75">
        <v>179457099</v>
      </c>
      <c r="C85" s="75">
        <v>179457099</v>
      </c>
      <c r="D85" s="75" t="s">
        <v>440</v>
      </c>
      <c r="E85" s="75" t="s">
        <v>247</v>
      </c>
      <c r="F85" s="76">
        <v>301</v>
      </c>
      <c r="G85" s="76">
        <v>101</v>
      </c>
      <c r="H85" s="85">
        <v>1</v>
      </c>
      <c r="I85" s="76">
        <v>100</v>
      </c>
      <c r="J85" s="75" t="s">
        <v>441</v>
      </c>
      <c r="K85" s="82" t="s">
        <v>442</v>
      </c>
      <c r="L85" s="93" t="s">
        <v>443</v>
      </c>
      <c r="M85" s="75" t="s">
        <v>78</v>
      </c>
      <c r="N85" s="75" t="s">
        <v>444</v>
      </c>
      <c r="O85" s="78" t="s">
        <v>55</v>
      </c>
      <c r="P85" s="78"/>
      <c r="Q85" s="4"/>
      <c r="R85" s="4"/>
      <c r="S85" s="4"/>
      <c r="T85" s="4"/>
      <c r="U85" s="4"/>
      <c r="V85" s="4"/>
      <c r="W85" s="4"/>
      <c r="X85" s="4"/>
      <c r="Y85" s="4"/>
      <c r="Z85" s="4"/>
      <c r="AA85" s="4"/>
      <c r="AB85" s="4" t="s">
        <v>61</v>
      </c>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row>
  </sheetData>
  <sortState ref="A2:P82">
    <sortCondition ref="I1"/>
  </sortState>
  <mergeCells count="1">
    <mergeCell ref="K2:L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
  <sheetViews>
    <sheetView zoomScale="137" zoomScaleNormal="90" workbookViewId="0">
      <pane ySplit="2" topLeftCell="A3" activePane="bottomLeft" state="frozen"/>
      <selection pane="bottomLeft" activeCell="K10" sqref="K10"/>
    </sheetView>
  </sheetViews>
  <sheetFormatPr baseColWidth="10" defaultColWidth="10.83203125" defaultRowHeight="16"/>
  <cols>
    <col min="1" max="1" width="3.1640625" style="25" bestFit="1" customWidth="1"/>
    <col min="2" max="2" width="12.1640625" style="25" bestFit="1" customWidth="1"/>
    <col min="3" max="3" width="17.33203125" style="25" bestFit="1" customWidth="1"/>
    <col min="4" max="4" width="7.83203125" style="25" customWidth="1"/>
    <col min="5" max="5" width="6.5" style="25" bestFit="1" customWidth="1"/>
    <col min="6" max="7" width="11.6640625" style="25" bestFit="1" customWidth="1"/>
    <col min="8" max="9" width="8.6640625" style="25" customWidth="1"/>
    <col min="10" max="10" width="10.1640625" style="25" bestFit="1" customWidth="1"/>
    <col min="11" max="11" width="34.6640625" style="25" bestFit="1" customWidth="1"/>
    <col min="12" max="12" width="17.5" style="25" customWidth="1"/>
    <col min="13" max="13" width="35.33203125" style="25" bestFit="1" customWidth="1"/>
    <col min="14" max="14" width="16.33203125" style="25" customWidth="1"/>
    <col min="15" max="15" width="11.33203125" style="25" customWidth="1"/>
    <col min="16" max="16" width="19.5" style="25" customWidth="1"/>
    <col min="17" max="17" width="24" style="25" customWidth="1"/>
    <col min="18" max="18" width="24.6640625" style="25" customWidth="1"/>
    <col min="19" max="19" width="71" style="25" customWidth="1"/>
    <col min="20" max="16384" width="10.83203125" style="25"/>
  </cols>
  <sheetData>
    <row r="1" spans="1:19">
      <c r="A1" s="24"/>
      <c r="B1" s="98" t="s">
        <v>445</v>
      </c>
      <c r="C1" s="98"/>
      <c r="D1" s="98"/>
      <c r="E1" s="98"/>
      <c r="F1" s="98"/>
      <c r="G1" s="98"/>
      <c r="H1" s="98"/>
      <c r="I1" s="98"/>
      <c r="J1" s="98"/>
      <c r="K1" s="99" t="s">
        <v>446</v>
      </c>
      <c r="L1" s="99"/>
      <c r="M1" s="99"/>
      <c r="N1" s="99"/>
      <c r="O1" s="100" t="s">
        <v>447</v>
      </c>
      <c r="P1" s="100"/>
      <c r="Q1" s="100"/>
      <c r="R1" s="100"/>
      <c r="S1" s="100"/>
    </row>
    <row r="2" spans="1:19" s="31" customFormat="1" ht="51">
      <c r="A2" s="26" t="s">
        <v>448</v>
      </c>
      <c r="B2" s="27" t="s">
        <v>13</v>
      </c>
      <c r="C2" s="27" t="s">
        <v>449</v>
      </c>
      <c r="D2" s="27" t="s">
        <v>450</v>
      </c>
      <c r="E2" s="27" t="s">
        <v>451</v>
      </c>
      <c r="F2" s="27" t="s">
        <v>452</v>
      </c>
      <c r="G2" s="27" t="s">
        <v>453</v>
      </c>
      <c r="H2" s="27" t="s">
        <v>454</v>
      </c>
      <c r="I2" s="27" t="s">
        <v>455</v>
      </c>
      <c r="J2" s="27" t="s">
        <v>456</v>
      </c>
      <c r="K2" s="28" t="s">
        <v>457</v>
      </c>
      <c r="L2" s="28" t="s">
        <v>458</v>
      </c>
      <c r="M2" s="28" t="s">
        <v>459</v>
      </c>
      <c r="N2" s="28" t="s">
        <v>460</v>
      </c>
      <c r="O2" s="29" t="s">
        <v>461</v>
      </c>
      <c r="P2" s="29" t="s">
        <v>462</v>
      </c>
      <c r="Q2" s="29" t="s">
        <v>463</v>
      </c>
      <c r="R2" s="29" t="s">
        <v>464</v>
      </c>
      <c r="S2" s="30" t="s">
        <v>465</v>
      </c>
    </row>
    <row r="3" spans="1:19" ht="17">
      <c r="A3" s="32">
        <v>1</v>
      </c>
      <c r="B3" s="33" t="s">
        <v>466</v>
      </c>
      <c r="C3" s="33" t="s">
        <v>467</v>
      </c>
      <c r="D3" s="33">
        <v>3</v>
      </c>
      <c r="E3" s="33" t="s">
        <v>159</v>
      </c>
      <c r="F3" s="33">
        <v>144940300</v>
      </c>
      <c r="G3" s="33">
        <v>144940302</v>
      </c>
      <c r="H3" s="33">
        <v>3</v>
      </c>
      <c r="I3" s="33" t="s">
        <v>468</v>
      </c>
      <c r="J3" s="33">
        <v>2</v>
      </c>
      <c r="K3" s="33" t="s">
        <v>469</v>
      </c>
      <c r="L3" s="33">
        <v>35.520000000000003</v>
      </c>
      <c r="M3" s="33" t="s">
        <v>470</v>
      </c>
      <c r="N3" s="33">
        <v>24.94</v>
      </c>
      <c r="O3" s="34" t="s">
        <v>471</v>
      </c>
      <c r="P3" s="35" t="s">
        <v>472</v>
      </c>
      <c r="Q3" s="35" t="s">
        <v>473</v>
      </c>
      <c r="R3" s="35" t="s">
        <v>474</v>
      </c>
      <c r="S3" s="36" t="s">
        <v>475</v>
      </c>
    </row>
    <row r="4" spans="1:19" ht="17">
      <c r="A4" s="32">
        <v>2</v>
      </c>
      <c r="B4" s="33" t="s">
        <v>476</v>
      </c>
      <c r="C4" s="33" t="s">
        <v>477</v>
      </c>
      <c r="D4" s="33">
        <v>16</v>
      </c>
      <c r="E4" s="33" t="s">
        <v>84</v>
      </c>
      <c r="F4" s="33">
        <v>100550653</v>
      </c>
      <c r="G4" s="33">
        <v>100550655</v>
      </c>
      <c r="H4" s="33">
        <v>3</v>
      </c>
      <c r="I4" s="33" t="s">
        <v>478</v>
      </c>
      <c r="J4" s="33">
        <v>2</v>
      </c>
      <c r="K4" s="33" t="s">
        <v>479</v>
      </c>
      <c r="L4" s="33">
        <v>157.9</v>
      </c>
      <c r="M4" s="33" t="s">
        <v>480</v>
      </c>
      <c r="N4" s="33">
        <v>40.965000000000003</v>
      </c>
      <c r="O4" s="34" t="s">
        <v>471</v>
      </c>
      <c r="P4" s="35" t="s">
        <v>472</v>
      </c>
      <c r="Q4" s="35" t="s">
        <v>473</v>
      </c>
      <c r="R4" s="35" t="s">
        <v>474</v>
      </c>
      <c r="S4" s="36" t="s">
        <v>475</v>
      </c>
    </row>
    <row r="5" spans="1:19" ht="17">
      <c r="A5" s="32">
        <v>3</v>
      </c>
      <c r="B5" s="33" t="s">
        <v>476</v>
      </c>
      <c r="C5" s="33" t="s">
        <v>477</v>
      </c>
      <c r="D5" s="33">
        <v>16</v>
      </c>
      <c r="E5" s="33" t="s">
        <v>84</v>
      </c>
      <c r="F5" s="33">
        <v>100550785</v>
      </c>
      <c r="G5" s="33">
        <v>100550787</v>
      </c>
      <c r="H5" s="33">
        <v>3</v>
      </c>
      <c r="I5" s="33" t="s">
        <v>478</v>
      </c>
      <c r="J5" s="33">
        <v>3</v>
      </c>
      <c r="K5" s="33" t="s">
        <v>479</v>
      </c>
      <c r="L5" s="33">
        <v>157.9</v>
      </c>
      <c r="M5" s="33" t="s">
        <v>480</v>
      </c>
      <c r="N5" s="33">
        <v>40.965000000000003</v>
      </c>
      <c r="O5" s="34" t="s">
        <v>471</v>
      </c>
      <c r="P5" s="35" t="s">
        <v>472</v>
      </c>
      <c r="Q5" s="35" t="s">
        <v>473</v>
      </c>
      <c r="R5" s="35" t="s">
        <v>474</v>
      </c>
      <c r="S5" s="36" t="s">
        <v>475</v>
      </c>
    </row>
    <row r="6" spans="1:19" ht="17">
      <c r="A6" s="32">
        <v>4</v>
      </c>
      <c r="B6" s="33" t="s">
        <v>476</v>
      </c>
      <c r="C6" s="33" t="s">
        <v>477</v>
      </c>
      <c r="D6" s="33">
        <v>16</v>
      </c>
      <c r="E6" s="33" t="s">
        <v>84</v>
      </c>
      <c r="F6" s="33">
        <v>100550815</v>
      </c>
      <c r="G6" s="33">
        <v>100550817</v>
      </c>
      <c r="H6" s="33">
        <v>3</v>
      </c>
      <c r="I6" s="33" t="s">
        <v>478</v>
      </c>
      <c r="J6" s="33">
        <v>4</v>
      </c>
      <c r="K6" s="33" t="s">
        <v>479</v>
      </c>
      <c r="L6" s="33">
        <v>157.9</v>
      </c>
      <c r="M6" s="33" t="s">
        <v>480</v>
      </c>
      <c r="N6" s="33">
        <v>40.965000000000003</v>
      </c>
      <c r="O6" s="34" t="s">
        <v>471</v>
      </c>
      <c r="P6" s="35" t="s">
        <v>472</v>
      </c>
      <c r="Q6" s="35" t="s">
        <v>473</v>
      </c>
      <c r="R6" s="35" t="s">
        <v>474</v>
      </c>
      <c r="S6" s="36" t="s">
        <v>475</v>
      </c>
    </row>
    <row r="7" spans="1:19" ht="17">
      <c r="A7" s="32">
        <v>5</v>
      </c>
      <c r="B7" s="33" t="s">
        <v>481</v>
      </c>
      <c r="C7" s="33" t="s">
        <v>482</v>
      </c>
      <c r="D7" s="33">
        <v>51</v>
      </c>
      <c r="E7" s="33" t="s">
        <v>64</v>
      </c>
      <c r="F7" s="33">
        <v>1092799</v>
      </c>
      <c r="G7" s="33">
        <v>1092801</v>
      </c>
      <c r="H7" s="33">
        <v>3</v>
      </c>
      <c r="I7" s="33" t="s">
        <v>478</v>
      </c>
      <c r="J7" s="33">
        <v>30</v>
      </c>
      <c r="K7" s="33" t="s">
        <v>479</v>
      </c>
      <c r="L7" s="33">
        <v>419.8</v>
      </c>
      <c r="M7" s="33" t="s">
        <v>480</v>
      </c>
      <c r="N7" s="33">
        <v>252.25</v>
      </c>
      <c r="O7" s="34" t="s">
        <v>471</v>
      </c>
      <c r="P7" s="35" t="s">
        <v>472</v>
      </c>
      <c r="Q7" s="35" t="s">
        <v>473</v>
      </c>
      <c r="R7" s="35" t="s">
        <v>474</v>
      </c>
      <c r="S7" s="36" t="s">
        <v>475</v>
      </c>
    </row>
    <row r="8" spans="1:19" ht="17">
      <c r="A8" s="32">
        <v>6</v>
      </c>
      <c r="B8" s="33" t="s">
        <v>481</v>
      </c>
      <c r="C8" s="33" t="s">
        <v>482</v>
      </c>
      <c r="D8" s="33">
        <v>51</v>
      </c>
      <c r="E8" s="33" t="s">
        <v>64</v>
      </c>
      <c r="F8" s="33">
        <v>1093132</v>
      </c>
      <c r="G8" s="33">
        <v>1093134</v>
      </c>
      <c r="H8" s="33">
        <v>3</v>
      </c>
      <c r="I8" s="33" t="s">
        <v>478</v>
      </c>
      <c r="J8" s="33">
        <v>31</v>
      </c>
      <c r="K8" s="33" t="s">
        <v>479</v>
      </c>
      <c r="L8" s="33">
        <v>419.8</v>
      </c>
      <c r="M8" s="33" t="s">
        <v>480</v>
      </c>
      <c r="N8" s="33">
        <v>252.25</v>
      </c>
      <c r="O8" s="34" t="s">
        <v>471</v>
      </c>
      <c r="P8" s="35" t="s">
        <v>472</v>
      </c>
      <c r="Q8" s="35" t="s">
        <v>473</v>
      </c>
      <c r="R8" s="35" t="s">
        <v>474</v>
      </c>
      <c r="S8" s="36" t="s">
        <v>475</v>
      </c>
    </row>
    <row r="9" spans="1:19" ht="17">
      <c r="A9" s="32">
        <v>7</v>
      </c>
      <c r="B9" s="33" t="s">
        <v>483</v>
      </c>
      <c r="C9" s="33" t="s">
        <v>484</v>
      </c>
      <c r="D9" s="33">
        <v>14</v>
      </c>
      <c r="E9" s="33" t="s">
        <v>125</v>
      </c>
      <c r="F9" s="33">
        <v>12046236</v>
      </c>
      <c r="G9" s="33">
        <v>12046261</v>
      </c>
      <c r="H9" s="33">
        <v>26</v>
      </c>
      <c r="I9" s="33" t="s">
        <v>478</v>
      </c>
      <c r="J9" s="33">
        <v>1</v>
      </c>
      <c r="K9" s="33" t="s">
        <v>485</v>
      </c>
      <c r="L9" s="33">
        <v>164.7</v>
      </c>
      <c r="M9" s="33" t="s">
        <v>486</v>
      </c>
      <c r="N9" s="33">
        <v>119.2</v>
      </c>
      <c r="O9" s="35" t="s">
        <v>487</v>
      </c>
      <c r="P9" s="35" t="s">
        <v>488</v>
      </c>
      <c r="Q9" s="35" t="s">
        <v>473</v>
      </c>
      <c r="R9" s="35" t="s">
        <v>474</v>
      </c>
      <c r="S9" s="36" t="s">
        <v>475</v>
      </c>
    </row>
    <row r="10" spans="1:19" ht="102">
      <c r="A10" s="32">
        <v>8</v>
      </c>
      <c r="B10" s="33" t="s">
        <v>489</v>
      </c>
      <c r="C10" s="33" t="s">
        <v>490</v>
      </c>
      <c r="D10" s="33">
        <v>6</v>
      </c>
      <c r="E10" s="33" t="s">
        <v>304</v>
      </c>
      <c r="F10" s="33">
        <v>7281661</v>
      </c>
      <c r="G10" s="33">
        <v>7281690</v>
      </c>
      <c r="H10" s="33">
        <v>30</v>
      </c>
      <c r="I10" s="33" t="s">
        <v>468</v>
      </c>
      <c r="J10" s="33">
        <v>2</v>
      </c>
      <c r="K10" s="33" t="s">
        <v>491</v>
      </c>
      <c r="L10" s="33">
        <v>204</v>
      </c>
      <c r="M10" s="33" t="s">
        <v>492</v>
      </c>
      <c r="N10" s="33">
        <v>145</v>
      </c>
      <c r="O10" s="35" t="s">
        <v>493</v>
      </c>
      <c r="P10" s="35" t="s">
        <v>494</v>
      </c>
      <c r="Q10" s="35" t="s">
        <v>495</v>
      </c>
      <c r="R10" s="35" t="s">
        <v>496</v>
      </c>
      <c r="S10" s="37" t="s">
        <v>497</v>
      </c>
    </row>
    <row r="11" spans="1:19" ht="85">
      <c r="A11" s="32">
        <v>9</v>
      </c>
      <c r="B11" s="38" t="s">
        <v>498</v>
      </c>
      <c r="C11" s="38" t="s">
        <v>499</v>
      </c>
      <c r="D11" s="38">
        <v>15</v>
      </c>
      <c r="E11" s="38" t="s">
        <v>102</v>
      </c>
      <c r="F11" s="38">
        <v>17085531</v>
      </c>
      <c r="G11" s="38">
        <v>17085560</v>
      </c>
      <c r="H11" s="38">
        <v>30</v>
      </c>
      <c r="I11" s="38" t="s">
        <v>468</v>
      </c>
      <c r="J11" s="38">
        <v>9</v>
      </c>
      <c r="K11" s="38" t="s">
        <v>492</v>
      </c>
      <c r="L11" s="38">
        <v>57.21</v>
      </c>
      <c r="M11" s="38" t="s">
        <v>491</v>
      </c>
      <c r="N11" s="38">
        <v>33.25</v>
      </c>
      <c r="O11" s="34" t="s">
        <v>493</v>
      </c>
      <c r="P11" s="34" t="s">
        <v>494</v>
      </c>
      <c r="Q11" s="35" t="s">
        <v>495</v>
      </c>
      <c r="R11" s="35" t="s">
        <v>500</v>
      </c>
      <c r="S11" s="37" t="s">
        <v>501</v>
      </c>
    </row>
    <row r="12" spans="1:19" ht="68">
      <c r="A12" s="32">
        <v>10</v>
      </c>
      <c r="B12" s="38" t="s">
        <v>502</v>
      </c>
      <c r="C12" s="38" t="s">
        <v>503</v>
      </c>
      <c r="D12" s="38">
        <v>14</v>
      </c>
      <c r="E12" s="38" t="s">
        <v>37</v>
      </c>
      <c r="F12" s="38">
        <v>188334</v>
      </c>
      <c r="G12" s="38">
        <v>188365</v>
      </c>
      <c r="H12" s="38">
        <v>32</v>
      </c>
      <c r="I12" s="38" t="s">
        <v>468</v>
      </c>
      <c r="J12" s="38">
        <v>1</v>
      </c>
      <c r="K12" s="38" t="s">
        <v>504</v>
      </c>
      <c r="L12" s="38">
        <v>49.04</v>
      </c>
      <c r="M12" s="38" t="s">
        <v>505</v>
      </c>
      <c r="N12" s="38">
        <v>48.4</v>
      </c>
      <c r="O12" s="34" t="s">
        <v>493</v>
      </c>
      <c r="P12" s="34" t="s">
        <v>506</v>
      </c>
      <c r="Q12" s="35" t="s">
        <v>495</v>
      </c>
      <c r="R12" s="35" t="s">
        <v>496</v>
      </c>
      <c r="S12" s="37" t="s">
        <v>507</v>
      </c>
    </row>
    <row r="13" spans="1:19" ht="17">
      <c r="A13" s="32">
        <v>11</v>
      </c>
      <c r="B13" s="38" t="s">
        <v>508</v>
      </c>
      <c r="C13" s="38" t="s">
        <v>509</v>
      </c>
      <c r="D13" s="38">
        <v>11</v>
      </c>
      <c r="E13" s="38" t="s">
        <v>182</v>
      </c>
      <c r="F13" s="38">
        <v>20746970</v>
      </c>
      <c r="G13" s="38">
        <v>20747005</v>
      </c>
      <c r="H13" s="38">
        <v>36</v>
      </c>
      <c r="I13" s="38" t="s">
        <v>468</v>
      </c>
      <c r="J13" s="38">
        <v>1</v>
      </c>
      <c r="K13" s="38" t="s">
        <v>510</v>
      </c>
      <c r="L13" s="38">
        <v>3.0390000000000001</v>
      </c>
      <c r="M13" s="38" t="s">
        <v>511</v>
      </c>
      <c r="N13" s="38">
        <v>0</v>
      </c>
      <c r="O13" s="34" t="s">
        <v>471</v>
      </c>
      <c r="P13" s="34" t="s">
        <v>510</v>
      </c>
      <c r="Q13" s="35" t="s">
        <v>473</v>
      </c>
      <c r="R13" s="35" t="s">
        <v>474</v>
      </c>
      <c r="S13" s="36" t="s">
        <v>475</v>
      </c>
    </row>
    <row r="14" spans="1:19" ht="48">
      <c r="A14" s="32">
        <v>12</v>
      </c>
      <c r="B14" s="38" t="s">
        <v>512</v>
      </c>
      <c r="C14" s="38" t="s">
        <v>513</v>
      </c>
      <c r="D14" s="38">
        <v>14</v>
      </c>
      <c r="E14" s="38" t="s">
        <v>259</v>
      </c>
      <c r="F14" s="38">
        <v>11374575</v>
      </c>
      <c r="G14" s="38">
        <v>11374610</v>
      </c>
      <c r="H14" s="38">
        <v>36</v>
      </c>
      <c r="I14" s="38" t="s">
        <v>478</v>
      </c>
      <c r="J14" s="38">
        <v>13</v>
      </c>
      <c r="K14" s="38" t="s">
        <v>514</v>
      </c>
      <c r="L14" s="38">
        <v>56.4</v>
      </c>
      <c r="M14" s="38" t="s">
        <v>515</v>
      </c>
      <c r="N14" s="38">
        <v>53.895000000000003</v>
      </c>
      <c r="O14" s="34" t="s">
        <v>516</v>
      </c>
      <c r="P14" s="34" t="s">
        <v>517</v>
      </c>
      <c r="Q14" s="35" t="s">
        <v>473</v>
      </c>
      <c r="R14" s="35" t="s">
        <v>474</v>
      </c>
      <c r="S14" s="36" t="s">
        <v>518</v>
      </c>
    </row>
    <row r="15" spans="1:19" ht="68">
      <c r="A15" s="32">
        <v>13</v>
      </c>
      <c r="B15" s="38" t="s">
        <v>519</v>
      </c>
      <c r="C15" s="38" t="s">
        <v>520</v>
      </c>
      <c r="D15" s="38">
        <v>4</v>
      </c>
      <c r="E15" s="38" t="s">
        <v>237</v>
      </c>
      <c r="F15" s="38">
        <v>241631454</v>
      </c>
      <c r="G15" s="38">
        <v>241631490</v>
      </c>
      <c r="H15" s="38">
        <v>37</v>
      </c>
      <c r="I15" s="38" t="s">
        <v>478</v>
      </c>
      <c r="J15" s="38">
        <v>1</v>
      </c>
      <c r="K15" s="38" t="s">
        <v>521</v>
      </c>
      <c r="L15" s="38">
        <v>26.86</v>
      </c>
      <c r="M15" s="38" t="s">
        <v>479</v>
      </c>
      <c r="N15" s="38">
        <v>0.26200000000000001</v>
      </c>
      <c r="O15" s="34" t="s">
        <v>493</v>
      </c>
      <c r="P15" s="34" t="s">
        <v>521</v>
      </c>
      <c r="Q15" s="35" t="s">
        <v>495</v>
      </c>
      <c r="R15" s="35" t="s">
        <v>522</v>
      </c>
      <c r="S15" s="37" t="s">
        <v>523</v>
      </c>
    </row>
    <row r="16" spans="1:19" ht="17">
      <c r="A16" s="32">
        <v>14</v>
      </c>
      <c r="B16" s="38" t="s">
        <v>524</v>
      </c>
      <c r="C16" s="38" t="s">
        <v>525</v>
      </c>
      <c r="D16" s="38">
        <v>16</v>
      </c>
      <c r="E16" s="38" t="s">
        <v>102</v>
      </c>
      <c r="F16" s="38">
        <v>145592257</v>
      </c>
      <c r="G16" s="38">
        <v>145592295</v>
      </c>
      <c r="H16" s="38">
        <v>39</v>
      </c>
      <c r="I16" s="38" t="s">
        <v>468</v>
      </c>
      <c r="J16" s="38">
        <v>15</v>
      </c>
      <c r="K16" s="38" t="s">
        <v>510</v>
      </c>
      <c r="L16" s="38">
        <v>44.47</v>
      </c>
      <c r="M16" s="38" t="s">
        <v>526</v>
      </c>
      <c r="N16" s="38">
        <v>37.32</v>
      </c>
      <c r="O16" s="34" t="s">
        <v>527</v>
      </c>
      <c r="P16" s="34" t="s">
        <v>510</v>
      </c>
      <c r="Q16" s="35" t="s">
        <v>473</v>
      </c>
      <c r="R16" s="35" t="s">
        <v>528</v>
      </c>
      <c r="S16" s="36" t="s">
        <v>529</v>
      </c>
    </row>
    <row r="17" spans="1:19" ht="17">
      <c r="A17" s="32">
        <v>15</v>
      </c>
      <c r="B17" s="38" t="s">
        <v>530</v>
      </c>
      <c r="C17" s="38" t="s">
        <v>531</v>
      </c>
      <c r="D17" s="38">
        <v>10</v>
      </c>
      <c r="E17" s="38" t="s">
        <v>182</v>
      </c>
      <c r="F17" s="38">
        <v>82934750</v>
      </c>
      <c r="G17" s="38">
        <v>82934791</v>
      </c>
      <c r="H17" s="38">
        <v>42</v>
      </c>
      <c r="I17" s="38" t="s">
        <v>468</v>
      </c>
      <c r="J17" s="38">
        <v>6</v>
      </c>
      <c r="K17" s="38" t="s">
        <v>510</v>
      </c>
      <c r="L17" s="38">
        <v>1.907</v>
      </c>
      <c r="M17" s="38" t="s">
        <v>505</v>
      </c>
      <c r="N17" s="38">
        <v>0.3669</v>
      </c>
      <c r="O17" s="34" t="s">
        <v>471</v>
      </c>
      <c r="P17" s="34" t="s">
        <v>510</v>
      </c>
      <c r="Q17" s="35" t="s">
        <v>473</v>
      </c>
      <c r="R17" s="35" t="s">
        <v>528</v>
      </c>
      <c r="S17" s="36" t="s">
        <v>532</v>
      </c>
    </row>
    <row r="18" spans="1:19" ht="17">
      <c r="A18" s="32">
        <v>16</v>
      </c>
      <c r="B18" s="38" t="s">
        <v>508</v>
      </c>
      <c r="C18" s="38" t="s">
        <v>509</v>
      </c>
      <c r="D18" s="38">
        <v>11</v>
      </c>
      <c r="E18" s="38" t="s">
        <v>182</v>
      </c>
      <c r="F18" s="38">
        <v>20740692</v>
      </c>
      <c r="G18" s="38">
        <v>20740733</v>
      </c>
      <c r="H18" s="38">
        <v>42</v>
      </c>
      <c r="I18" s="38" t="s">
        <v>468</v>
      </c>
      <c r="J18" s="38">
        <v>9</v>
      </c>
      <c r="K18" s="38" t="s">
        <v>510</v>
      </c>
      <c r="L18" s="38">
        <v>3.0390000000000001</v>
      </c>
      <c r="M18" s="38" t="s">
        <v>511</v>
      </c>
      <c r="N18" s="38">
        <v>0</v>
      </c>
      <c r="O18" s="34" t="s">
        <v>471</v>
      </c>
      <c r="P18" s="34" t="s">
        <v>510</v>
      </c>
      <c r="Q18" s="35" t="s">
        <v>473</v>
      </c>
      <c r="R18" s="35" t="s">
        <v>528</v>
      </c>
      <c r="S18" s="36" t="s">
        <v>532</v>
      </c>
    </row>
    <row r="19" spans="1:19" ht="17">
      <c r="A19" s="32">
        <v>17</v>
      </c>
      <c r="B19" s="38" t="s">
        <v>533</v>
      </c>
      <c r="C19" s="38" t="s">
        <v>534</v>
      </c>
      <c r="D19" s="38">
        <v>14</v>
      </c>
      <c r="E19" s="38" t="s">
        <v>228</v>
      </c>
      <c r="F19" s="38">
        <v>140110470</v>
      </c>
      <c r="G19" s="38">
        <v>140110518</v>
      </c>
      <c r="H19" s="38">
        <v>49</v>
      </c>
      <c r="I19" s="38" t="s">
        <v>478</v>
      </c>
      <c r="J19" s="38">
        <v>12</v>
      </c>
      <c r="K19" s="38" t="s">
        <v>535</v>
      </c>
      <c r="L19" s="38">
        <v>34.575000000000003</v>
      </c>
      <c r="M19" s="38" t="s">
        <v>510</v>
      </c>
      <c r="N19" s="38">
        <v>33.47</v>
      </c>
      <c r="O19" s="34" t="s">
        <v>493</v>
      </c>
      <c r="P19" s="34" t="s">
        <v>510</v>
      </c>
      <c r="Q19" s="34" t="s">
        <v>536</v>
      </c>
      <c r="R19" s="35" t="s">
        <v>537</v>
      </c>
      <c r="S19" s="39" t="s">
        <v>537</v>
      </c>
    </row>
    <row r="20" spans="1:19" ht="68">
      <c r="A20" s="32">
        <v>18</v>
      </c>
      <c r="B20" s="38" t="s">
        <v>538</v>
      </c>
      <c r="C20" s="38" t="s">
        <v>539</v>
      </c>
      <c r="D20" s="38">
        <v>11</v>
      </c>
      <c r="E20" s="38" t="s">
        <v>118</v>
      </c>
      <c r="F20" s="38">
        <v>48191671</v>
      </c>
      <c r="G20" s="38">
        <v>48191720</v>
      </c>
      <c r="H20" s="38">
        <v>50</v>
      </c>
      <c r="I20" s="38" t="s">
        <v>468</v>
      </c>
      <c r="J20" s="38">
        <v>8</v>
      </c>
      <c r="K20" s="38" t="s">
        <v>540</v>
      </c>
      <c r="L20" s="38">
        <v>129.4</v>
      </c>
      <c r="M20" s="38" t="s">
        <v>486</v>
      </c>
      <c r="N20" s="38">
        <v>128.30000000000001</v>
      </c>
      <c r="O20" s="34" t="s">
        <v>493</v>
      </c>
      <c r="P20" s="34" t="s">
        <v>510</v>
      </c>
      <c r="Q20" s="35" t="s">
        <v>495</v>
      </c>
      <c r="R20" s="35" t="s">
        <v>500</v>
      </c>
      <c r="S20" s="37" t="s">
        <v>541</v>
      </c>
    </row>
    <row r="21" spans="1:19" ht="17">
      <c r="A21" s="32">
        <v>19</v>
      </c>
      <c r="B21" s="38" t="s">
        <v>542</v>
      </c>
      <c r="C21" s="38" t="s">
        <v>543</v>
      </c>
      <c r="D21" s="38">
        <v>14</v>
      </c>
      <c r="E21" s="38" t="s">
        <v>544</v>
      </c>
      <c r="F21" s="38">
        <v>179044934</v>
      </c>
      <c r="G21" s="38">
        <v>179044989</v>
      </c>
      <c r="H21" s="38">
        <v>56</v>
      </c>
      <c r="I21" s="38" t="s">
        <v>468</v>
      </c>
      <c r="J21" s="38">
        <v>7</v>
      </c>
      <c r="K21" s="38" t="s">
        <v>535</v>
      </c>
      <c r="L21" s="38">
        <v>279.45</v>
      </c>
      <c r="M21" s="38" t="s">
        <v>505</v>
      </c>
      <c r="N21" s="38">
        <v>272.60000000000002</v>
      </c>
      <c r="O21" s="34" t="s">
        <v>493</v>
      </c>
      <c r="P21" s="34" t="s">
        <v>535</v>
      </c>
      <c r="Q21" s="34" t="s">
        <v>536</v>
      </c>
      <c r="R21" s="35" t="s">
        <v>537</v>
      </c>
      <c r="S21" s="39" t="s">
        <v>537</v>
      </c>
    </row>
    <row r="22" spans="1:19" ht="68">
      <c r="A22" s="32">
        <v>20</v>
      </c>
      <c r="B22" s="38" t="s">
        <v>545</v>
      </c>
      <c r="C22" s="38" t="s">
        <v>546</v>
      </c>
      <c r="D22" s="38">
        <v>2</v>
      </c>
      <c r="E22" s="38" t="s">
        <v>118</v>
      </c>
      <c r="F22" s="38">
        <v>39340811</v>
      </c>
      <c r="G22" s="38">
        <v>39340867</v>
      </c>
      <c r="H22" s="38">
        <v>57</v>
      </c>
      <c r="I22" s="38" t="s">
        <v>468</v>
      </c>
      <c r="J22" s="38">
        <v>1</v>
      </c>
      <c r="K22" s="38" t="s">
        <v>480</v>
      </c>
      <c r="L22" s="38">
        <v>0.30135000000000001</v>
      </c>
      <c r="M22" s="38" t="s">
        <v>479</v>
      </c>
      <c r="N22" s="38">
        <v>0.1701</v>
      </c>
      <c r="O22" s="34" t="s">
        <v>547</v>
      </c>
      <c r="P22" s="34" t="s">
        <v>480</v>
      </c>
      <c r="Q22" s="35" t="s">
        <v>473</v>
      </c>
      <c r="R22" s="35" t="s">
        <v>528</v>
      </c>
      <c r="S22" s="36" t="s">
        <v>548</v>
      </c>
    </row>
    <row r="23" spans="1:19" ht="32">
      <c r="A23" s="32">
        <v>21</v>
      </c>
      <c r="B23" s="38" t="s">
        <v>549</v>
      </c>
      <c r="C23" s="38" t="s">
        <v>550</v>
      </c>
      <c r="D23" s="38">
        <v>9</v>
      </c>
      <c r="E23" s="38" t="s">
        <v>551</v>
      </c>
      <c r="F23" s="38">
        <v>20380064</v>
      </c>
      <c r="G23" s="38">
        <v>20380121</v>
      </c>
      <c r="H23" s="38">
        <v>58</v>
      </c>
      <c r="I23" s="38" t="s">
        <v>478</v>
      </c>
      <c r="J23" s="38">
        <v>8</v>
      </c>
      <c r="K23" s="40" t="s">
        <v>552</v>
      </c>
      <c r="L23" s="40" t="s">
        <v>552</v>
      </c>
      <c r="M23" s="40" t="s">
        <v>552</v>
      </c>
      <c r="N23" s="40" t="s">
        <v>552</v>
      </c>
      <c r="O23" s="34" t="s">
        <v>493</v>
      </c>
      <c r="P23" s="34" t="s">
        <v>553</v>
      </c>
      <c r="Q23" s="34" t="s">
        <v>536</v>
      </c>
      <c r="R23" s="35" t="s">
        <v>537</v>
      </c>
      <c r="S23" s="39" t="s">
        <v>537</v>
      </c>
    </row>
    <row r="24" spans="1:19" ht="34">
      <c r="A24" s="32">
        <v>22</v>
      </c>
      <c r="B24" s="38" t="s">
        <v>554</v>
      </c>
      <c r="C24" s="38" t="s">
        <v>555</v>
      </c>
      <c r="D24" s="38">
        <v>28</v>
      </c>
      <c r="E24" s="38" t="s">
        <v>304</v>
      </c>
      <c r="F24" s="38">
        <v>29630407</v>
      </c>
      <c r="G24" s="38">
        <v>29630467</v>
      </c>
      <c r="H24" s="38">
        <v>61</v>
      </c>
      <c r="I24" s="38" t="s">
        <v>468</v>
      </c>
      <c r="J24" s="38">
        <v>10</v>
      </c>
      <c r="K24" s="38" t="s">
        <v>510</v>
      </c>
      <c r="L24" s="38">
        <v>1.377</v>
      </c>
      <c r="M24" s="38" t="s">
        <v>535</v>
      </c>
      <c r="N24" s="38">
        <v>0.95530000000000004</v>
      </c>
      <c r="O24" s="34" t="s">
        <v>493</v>
      </c>
      <c r="P24" s="34" t="s">
        <v>556</v>
      </c>
      <c r="Q24" s="35" t="s">
        <v>495</v>
      </c>
      <c r="R24" s="35" t="s">
        <v>522</v>
      </c>
      <c r="S24" s="37" t="s">
        <v>557</v>
      </c>
    </row>
    <row r="25" spans="1:19" ht="17">
      <c r="A25" s="32">
        <v>23</v>
      </c>
      <c r="B25" s="38" t="s">
        <v>558</v>
      </c>
      <c r="C25" s="38" t="s">
        <v>559</v>
      </c>
      <c r="D25" s="38">
        <v>7</v>
      </c>
      <c r="E25" s="38" t="s">
        <v>74</v>
      </c>
      <c r="F25" s="38">
        <v>51728412</v>
      </c>
      <c r="G25" s="38">
        <v>51728473</v>
      </c>
      <c r="H25" s="38">
        <v>62</v>
      </c>
      <c r="I25" s="38" t="s">
        <v>478</v>
      </c>
      <c r="J25" s="38">
        <v>1</v>
      </c>
      <c r="K25" s="38" t="s">
        <v>535</v>
      </c>
      <c r="L25" s="38">
        <v>34.744999999999997</v>
      </c>
      <c r="M25" s="38" t="s">
        <v>504</v>
      </c>
      <c r="N25" s="38">
        <v>21.64</v>
      </c>
      <c r="O25" s="34" t="s">
        <v>493</v>
      </c>
      <c r="P25" s="34" t="s">
        <v>560</v>
      </c>
      <c r="Q25" s="34" t="s">
        <v>536</v>
      </c>
      <c r="R25" s="35" t="s">
        <v>537</v>
      </c>
      <c r="S25" s="39" t="s">
        <v>537</v>
      </c>
    </row>
    <row r="26" spans="1:19" ht="17">
      <c r="A26" s="32">
        <v>24</v>
      </c>
      <c r="B26" s="38" t="s">
        <v>561</v>
      </c>
      <c r="C26" s="38" t="s">
        <v>562</v>
      </c>
      <c r="D26" s="38">
        <v>8</v>
      </c>
      <c r="E26" s="38" t="s">
        <v>74</v>
      </c>
      <c r="F26" s="38">
        <v>52034774</v>
      </c>
      <c r="G26" s="38">
        <v>52034835</v>
      </c>
      <c r="H26" s="38">
        <v>62</v>
      </c>
      <c r="I26" s="38" t="s">
        <v>468</v>
      </c>
      <c r="J26" s="38">
        <v>1</v>
      </c>
      <c r="K26" s="38" t="s">
        <v>479</v>
      </c>
      <c r="L26" s="38">
        <v>2.0350000000000001</v>
      </c>
      <c r="M26" s="38" t="s">
        <v>563</v>
      </c>
      <c r="N26" s="38">
        <v>1.788</v>
      </c>
      <c r="O26" s="34" t="s">
        <v>493</v>
      </c>
      <c r="P26" s="34" t="s">
        <v>564</v>
      </c>
      <c r="Q26" s="34" t="s">
        <v>536</v>
      </c>
      <c r="R26" s="35" t="s">
        <v>537</v>
      </c>
      <c r="S26" s="39" t="s">
        <v>537</v>
      </c>
    </row>
    <row r="27" spans="1:19" ht="34">
      <c r="A27" s="32">
        <v>25</v>
      </c>
      <c r="B27" s="38" t="s">
        <v>565</v>
      </c>
      <c r="C27" s="38" t="s">
        <v>566</v>
      </c>
      <c r="D27" s="38">
        <v>15</v>
      </c>
      <c r="E27" s="38" t="s">
        <v>551</v>
      </c>
      <c r="F27" s="38">
        <v>18923841</v>
      </c>
      <c r="G27" s="38">
        <v>18923902</v>
      </c>
      <c r="H27" s="38">
        <v>62</v>
      </c>
      <c r="I27" s="38" t="s">
        <v>468</v>
      </c>
      <c r="J27" s="38">
        <v>1</v>
      </c>
      <c r="K27" s="38" t="s">
        <v>469</v>
      </c>
      <c r="L27" s="38">
        <v>91.59</v>
      </c>
      <c r="M27" s="38" t="s">
        <v>514</v>
      </c>
      <c r="N27" s="38">
        <v>88.65</v>
      </c>
      <c r="O27" s="34" t="s">
        <v>493</v>
      </c>
      <c r="P27" s="34" t="s">
        <v>567</v>
      </c>
      <c r="Q27" s="35" t="s">
        <v>495</v>
      </c>
      <c r="R27" s="35" t="s">
        <v>496</v>
      </c>
      <c r="S27" s="37" t="s">
        <v>568</v>
      </c>
    </row>
    <row r="28" spans="1:19" ht="17">
      <c r="A28" s="32">
        <v>26</v>
      </c>
      <c r="B28" s="38" t="s">
        <v>569</v>
      </c>
      <c r="C28" s="38" t="s">
        <v>570</v>
      </c>
      <c r="D28" s="38">
        <v>7</v>
      </c>
      <c r="E28" s="38" t="s">
        <v>217</v>
      </c>
      <c r="F28" s="38">
        <v>42903212</v>
      </c>
      <c r="G28" s="38">
        <v>42903274</v>
      </c>
      <c r="H28" s="38">
        <v>63</v>
      </c>
      <c r="I28" s="38" t="s">
        <v>478</v>
      </c>
      <c r="J28" s="38">
        <v>3</v>
      </c>
      <c r="K28" s="38" t="s">
        <v>504</v>
      </c>
      <c r="L28" s="38">
        <v>244.1</v>
      </c>
      <c r="M28" s="38" t="s">
        <v>535</v>
      </c>
      <c r="N28" s="38">
        <v>208.75</v>
      </c>
      <c r="O28" s="34" t="s">
        <v>493</v>
      </c>
      <c r="P28" s="34" t="s">
        <v>472</v>
      </c>
      <c r="Q28" s="34" t="s">
        <v>536</v>
      </c>
      <c r="R28" s="35" t="s">
        <v>537</v>
      </c>
      <c r="S28" s="41" t="s">
        <v>537</v>
      </c>
    </row>
    <row r="29" spans="1:19" ht="17">
      <c r="A29" s="32">
        <v>27</v>
      </c>
      <c r="B29" s="38" t="s">
        <v>571</v>
      </c>
      <c r="C29" s="38" t="s">
        <v>572</v>
      </c>
      <c r="D29" s="38">
        <v>5</v>
      </c>
      <c r="E29" s="38" t="s">
        <v>102</v>
      </c>
      <c r="F29" s="38">
        <v>1139349</v>
      </c>
      <c r="G29" s="38">
        <v>1139413</v>
      </c>
      <c r="H29" s="38">
        <v>65</v>
      </c>
      <c r="I29" s="38" t="s">
        <v>468</v>
      </c>
      <c r="J29" s="38">
        <v>4</v>
      </c>
      <c r="K29" s="38" t="s">
        <v>470</v>
      </c>
      <c r="L29" s="38">
        <v>34.6</v>
      </c>
      <c r="M29" s="38" t="s">
        <v>469</v>
      </c>
      <c r="N29" s="38">
        <v>28.87</v>
      </c>
      <c r="O29" s="34" t="s">
        <v>493</v>
      </c>
      <c r="P29" s="35" t="s">
        <v>573</v>
      </c>
      <c r="Q29" s="34" t="s">
        <v>536</v>
      </c>
      <c r="R29" s="35" t="s">
        <v>537</v>
      </c>
      <c r="S29" s="39" t="s">
        <v>537</v>
      </c>
    </row>
    <row r="30" spans="1:19" ht="17">
      <c r="A30" s="32">
        <v>28</v>
      </c>
      <c r="B30" s="38" t="s">
        <v>574</v>
      </c>
      <c r="C30" s="38" t="s">
        <v>575</v>
      </c>
      <c r="D30" s="38">
        <v>11</v>
      </c>
      <c r="E30" s="38" t="s">
        <v>37</v>
      </c>
      <c r="F30" s="38">
        <v>334594</v>
      </c>
      <c r="G30" s="38">
        <v>334658</v>
      </c>
      <c r="H30" s="38">
        <v>65</v>
      </c>
      <c r="I30" s="38" t="s">
        <v>478</v>
      </c>
      <c r="J30" s="38">
        <v>2</v>
      </c>
      <c r="K30" s="38" t="s">
        <v>521</v>
      </c>
      <c r="L30" s="38">
        <v>1021.5</v>
      </c>
      <c r="M30" s="38" t="s">
        <v>540</v>
      </c>
      <c r="N30" s="38">
        <v>570.70000000000005</v>
      </c>
      <c r="O30" s="34" t="s">
        <v>493</v>
      </c>
      <c r="P30" s="34" t="s">
        <v>521</v>
      </c>
      <c r="Q30" s="34" t="s">
        <v>536</v>
      </c>
      <c r="R30" s="35" t="s">
        <v>537</v>
      </c>
      <c r="S30" s="41" t="s">
        <v>537</v>
      </c>
    </row>
    <row r="31" spans="1:19" ht="17">
      <c r="A31" s="32">
        <v>29</v>
      </c>
      <c r="B31" s="38" t="s">
        <v>576</v>
      </c>
      <c r="C31" s="38" t="s">
        <v>577</v>
      </c>
      <c r="D31" s="38">
        <v>14</v>
      </c>
      <c r="E31" s="38" t="s">
        <v>64</v>
      </c>
      <c r="F31" s="38">
        <v>555931</v>
      </c>
      <c r="G31" s="38">
        <v>555995</v>
      </c>
      <c r="H31" s="38">
        <v>65</v>
      </c>
      <c r="I31" s="38" t="s">
        <v>468</v>
      </c>
      <c r="J31" s="38">
        <v>11</v>
      </c>
      <c r="K31" s="40" t="s">
        <v>552</v>
      </c>
      <c r="L31" s="40" t="s">
        <v>552</v>
      </c>
      <c r="M31" s="40" t="s">
        <v>552</v>
      </c>
      <c r="N31" s="40" t="s">
        <v>552</v>
      </c>
      <c r="O31" s="34" t="s">
        <v>493</v>
      </c>
      <c r="P31" s="34" t="s">
        <v>521</v>
      </c>
      <c r="Q31" s="34" t="s">
        <v>536</v>
      </c>
      <c r="R31" s="35" t="s">
        <v>537</v>
      </c>
      <c r="S31" s="39" t="s">
        <v>537</v>
      </c>
    </row>
    <row r="32" spans="1:19" ht="17">
      <c r="A32" s="32">
        <v>30</v>
      </c>
      <c r="B32" s="38" t="s">
        <v>165</v>
      </c>
      <c r="C32" s="38" t="s">
        <v>578</v>
      </c>
      <c r="D32" s="38">
        <v>22</v>
      </c>
      <c r="E32" s="38" t="s">
        <v>159</v>
      </c>
      <c r="F32" s="38">
        <v>145743020</v>
      </c>
      <c r="G32" s="38">
        <v>145743084</v>
      </c>
      <c r="H32" s="38">
        <v>65</v>
      </c>
      <c r="I32" s="38" t="s">
        <v>468</v>
      </c>
      <c r="J32" s="38">
        <v>1</v>
      </c>
      <c r="K32" s="38" t="s">
        <v>510</v>
      </c>
      <c r="L32" s="38">
        <v>56.04</v>
      </c>
      <c r="M32" s="38" t="s">
        <v>515</v>
      </c>
      <c r="N32" s="38">
        <v>29.88</v>
      </c>
      <c r="O32" s="34" t="s">
        <v>493</v>
      </c>
      <c r="P32" s="34" t="s">
        <v>510</v>
      </c>
      <c r="Q32" s="34" t="s">
        <v>536</v>
      </c>
      <c r="R32" s="35" t="s">
        <v>537</v>
      </c>
      <c r="S32" s="39" t="s">
        <v>537</v>
      </c>
    </row>
    <row r="33" spans="1:19" ht="17">
      <c r="A33" s="32">
        <v>31</v>
      </c>
      <c r="B33" s="38" t="s">
        <v>579</v>
      </c>
      <c r="C33" s="38" t="s">
        <v>580</v>
      </c>
      <c r="D33" s="38">
        <v>27</v>
      </c>
      <c r="E33" s="38" t="s">
        <v>118</v>
      </c>
      <c r="F33" s="38">
        <v>42849702</v>
      </c>
      <c r="G33" s="38">
        <v>42849766</v>
      </c>
      <c r="H33" s="38">
        <v>65</v>
      </c>
      <c r="I33" s="38" t="s">
        <v>478</v>
      </c>
      <c r="J33" s="38">
        <v>7</v>
      </c>
      <c r="K33" s="38" t="s">
        <v>540</v>
      </c>
      <c r="L33" s="38">
        <v>240.5</v>
      </c>
      <c r="M33" s="38" t="s">
        <v>486</v>
      </c>
      <c r="N33" s="38">
        <v>205.7</v>
      </c>
      <c r="O33" s="34" t="s">
        <v>493</v>
      </c>
      <c r="P33" s="34" t="s">
        <v>488</v>
      </c>
      <c r="Q33" s="34" t="s">
        <v>536</v>
      </c>
      <c r="R33" s="35" t="s">
        <v>537</v>
      </c>
      <c r="S33" s="39" t="s">
        <v>537</v>
      </c>
    </row>
    <row r="34" spans="1:19" ht="17">
      <c r="A34" s="32">
        <v>32</v>
      </c>
      <c r="B34" s="38" t="s">
        <v>581</v>
      </c>
      <c r="C34" s="38" t="s">
        <v>582</v>
      </c>
      <c r="D34" s="38">
        <v>31</v>
      </c>
      <c r="E34" s="38" t="s">
        <v>125</v>
      </c>
      <c r="F34" s="38">
        <v>126732960</v>
      </c>
      <c r="G34" s="38">
        <v>126733024</v>
      </c>
      <c r="H34" s="38">
        <v>65</v>
      </c>
      <c r="I34" s="38" t="s">
        <v>478</v>
      </c>
      <c r="J34" s="38">
        <v>10</v>
      </c>
      <c r="K34" s="38" t="s">
        <v>526</v>
      </c>
      <c r="L34" s="38">
        <v>58.73</v>
      </c>
      <c r="M34" s="38" t="s">
        <v>583</v>
      </c>
      <c r="N34" s="38">
        <v>53.08</v>
      </c>
      <c r="O34" s="34" t="s">
        <v>493</v>
      </c>
      <c r="P34" s="34" t="s">
        <v>488</v>
      </c>
      <c r="Q34" s="34" t="s">
        <v>536</v>
      </c>
      <c r="R34" s="35" t="s">
        <v>537</v>
      </c>
      <c r="S34" s="39" t="s">
        <v>537</v>
      </c>
    </row>
    <row r="36" spans="1:19">
      <c r="A36" s="42" t="s">
        <v>584</v>
      </c>
      <c r="B36" s="25" t="s">
        <v>585</v>
      </c>
    </row>
    <row r="37" spans="1:19">
      <c r="B37" s="43" t="s">
        <v>586</v>
      </c>
    </row>
    <row r="38" spans="1:19">
      <c r="A38" s="25" t="s">
        <v>587</v>
      </c>
      <c r="B38" s="25" t="s">
        <v>588</v>
      </c>
    </row>
    <row r="39" spans="1:19">
      <c r="B39" s="43" t="s">
        <v>589</v>
      </c>
    </row>
  </sheetData>
  <mergeCells count="3">
    <mergeCell ref="B1:J1"/>
    <mergeCell ref="K1:N1"/>
    <mergeCell ref="O1:S1"/>
  </mergeCells>
  <conditionalFormatting sqref="Q3:Q34">
    <cfRule type="cellIs" dxfId="2" priority="3" operator="equal">
      <formula>"Valid"</formula>
    </cfRule>
  </conditionalFormatting>
  <conditionalFormatting sqref="Q1:Q1048576">
    <cfRule type="containsText" dxfId="1" priority="1" operator="containsText" text="Further">
      <formula>NOT(ISERROR(SEARCH("Further",Q1)))</formula>
    </cfRule>
    <cfRule type="cellIs" dxfId="0" priority="2" operator="equal">
      <formula>"Invalid"</formula>
    </cfRule>
  </conditionalFormatting>
  <hyperlinks>
    <hyperlink ref="B36" r:id="rId1" display="https://doi.org/10.1093/nar/gkl842" xr:uid="{00000000-0004-0000-0200-000000000000}"/>
    <hyperlink ref="B37" r:id="rId2" xr:uid="{00000000-0004-0000-0200-000001000000}"/>
    <hyperlink ref="B39"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24"/>
  <sheetViews>
    <sheetView zoomScale="110" zoomScaleNormal="110" workbookViewId="0">
      <pane ySplit="2" topLeftCell="A3" activePane="bottomLeft" state="frozen"/>
      <selection pane="bottomLeft" activeCell="Q14" sqref="Q14"/>
    </sheetView>
  </sheetViews>
  <sheetFormatPr baseColWidth="10" defaultColWidth="8.83203125" defaultRowHeight="15"/>
  <cols>
    <col min="1" max="1" width="6.33203125" bestFit="1" customWidth="1"/>
    <col min="2" max="3" width="10.1640625" bestFit="1" customWidth="1"/>
    <col min="4" max="4" width="7.33203125" customWidth="1"/>
    <col min="5" max="5" width="7.83203125" bestFit="1" customWidth="1"/>
    <col min="6" max="6" width="17.5" customWidth="1"/>
    <col min="7" max="8" width="11.6640625" customWidth="1"/>
    <col min="9" max="9" width="10" customWidth="1"/>
    <col min="10" max="10" width="9.5" customWidth="1"/>
    <col min="11" max="11" width="11.1640625" customWidth="1"/>
    <col min="12" max="12" width="11" bestFit="1" customWidth="1"/>
    <col min="13" max="13" width="10.1640625" bestFit="1" customWidth="1"/>
    <col min="14" max="14" width="11.33203125" bestFit="1" customWidth="1"/>
    <col min="15" max="15" width="11.83203125" customWidth="1"/>
    <col min="16" max="16" width="11.1640625" bestFit="1" customWidth="1"/>
    <col min="17" max="17" width="19.5" bestFit="1" customWidth="1"/>
    <col min="18" max="18" width="17.33203125" bestFit="1" customWidth="1"/>
    <col min="19" max="19" width="16.83203125" customWidth="1"/>
    <col min="20" max="20" width="32" style="54" bestFit="1" customWidth="1"/>
    <col min="21" max="21" width="40.1640625" style="20" customWidth="1"/>
  </cols>
  <sheetData>
    <row r="1" spans="1:21">
      <c r="A1" s="101" t="s">
        <v>590</v>
      </c>
      <c r="B1" s="101"/>
      <c r="C1" s="101"/>
      <c r="D1" s="101"/>
      <c r="E1" s="101"/>
      <c r="F1" s="101"/>
      <c r="G1" s="101"/>
      <c r="H1" s="101"/>
      <c r="I1" s="101"/>
      <c r="J1" s="101"/>
      <c r="K1" s="101"/>
      <c r="L1" s="102" t="s">
        <v>591</v>
      </c>
      <c r="M1" s="103"/>
      <c r="N1" s="103"/>
      <c r="O1" s="103"/>
      <c r="P1" s="103"/>
      <c r="Q1" s="103"/>
      <c r="R1" s="104"/>
      <c r="S1" s="105" t="s">
        <v>592</v>
      </c>
      <c r="T1" s="106"/>
      <c r="U1" s="107"/>
    </row>
    <row r="2" spans="1:21" s="47" customFormat="1" ht="64">
      <c r="A2" s="44" t="s">
        <v>451</v>
      </c>
      <c r="B2" s="44" t="s">
        <v>593</v>
      </c>
      <c r="C2" s="44" t="s">
        <v>594</v>
      </c>
      <c r="D2" s="44" t="s">
        <v>455</v>
      </c>
      <c r="E2" s="44" t="s">
        <v>13</v>
      </c>
      <c r="F2" s="44" t="s">
        <v>449</v>
      </c>
      <c r="G2" s="44" t="s">
        <v>450</v>
      </c>
      <c r="H2" s="44" t="s">
        <v>595</v>
      </c>
      <c r="I2" s="44" t="s">
        <v>456</v>
      </c>
      <c r="J2" s="44" t="s">
        <v>596</v>
      </c>
      <c r="K2" s="44" t="s">
        <v>597</v>
      </c>
      <c r="L2" s="45" t="s">
        <v>593</v>
      </c>
      <c r="M2" s="45" t="s">
        <v>594</v>
      </c>
      <c r="N2" s="45" t="s">
        <v>598</v>
      </c>
      <c r="O2" s="45" t="s">
        <v>599</v>
      </c>
      <c r="P2" s="45" t="s">
        <v>600</v>
      </c>
      <c r="Q2" s="45" t="s">
        <v>601</v>
      </c>
      <c r="R2" s="45" t="s">
        <v>602</v>
      </c>
      <c r="S2" s="46" t="s">
        <v>603</v>
      </c>
      <c r="T2" s="46" t="s">
        <v>463</v>
      </c>
      <c r="U2" s="46" t="s">
        <v>465</v>
      </c>
    </row>
    <row r="3" spans="1:21" ht="48">
      <c r="A3" s="23" t="s">
        <v>74</v>
      </c>
      <c r="B3" s="23">
        <v>12779442</v>
      </c>
      <c r="C3" s="23">
        <v>12780568</v>
      </c>
      <c r="D3" s="23" t="s">
        <v>478</v>
      </c>
      <c r="E3" s="23" t="s">
        <v>604</v>
      </c>
      <c r="F3" s="23" t="s">
        <v>605</v>
      </c>
      <c r="G3" s="23">
        <v>11</v>
      </c>
      <c r="H3" s="23">
        <v>1127</v>
      </c>
      <c r="I3" s="23">
        <v>2</v>
      </c>
      <c r="J3" s="23" t="s">
        <v>606</v>
      </c>
      <c r="K3" s="23" t="s">
        <v>607</v>
      </c>
      <c r="L3" s="23">
        <v>12779459</v>
      </c>
      <c r="M3" s="23">
        <v>12779459</v>
      </c>
      <c r="N3" s="48" t="s">
        <v>61</v>
      </c>
      <c r="O3" s="48" t="s">
        <v>608</v>
      </c>
      <c r="P3" s="48" t="s">
        <v>608</v>
      </c>
      <c r="Q3" s="23">
        <v>1110</v>
      </c>
      <c r="R3" s="23">
        <v>18</v>
      </c>
      <c r="S3" s="23">
        <v>91.5</v>
      </c>
      <c r="T3" s="49" t="s">
        <v>609</v>
      </c>
      <c r="U3" s="50" t="s">
        <v>610</v>
      </c>
    </row>
    <row r="4" spans="1:21" ht="48">
      <c r="A4" s="23" t="s">
        <v>37</v>
      </c>
      <c r="B4" s="23">
        <v>89779125</v>
      </c>
      <c r="C4" s="23">
        <v>89782869</v>
      </c>
      <c r="D4" s="23" t="s">
        <v>468</v>
      </c>
      <c r="E4" s="23" t="s">
        <v>611</v>
      </c>
      <c r="F4" s="23" t="s">
        <v>612</v>
      </c>
      <c r="G4" s="23">
        <v>15</v>
      </c>
      <c r="H4" s="23">
        <v>3745</v>
      </c>
      <c r="I4" s="23">
        <v>4</v>
      </c>
      <c r="J4" s="23" t="s">
        <v>606</v>
      </c>
      <c r="K4" s="23" t="s">
        <v>607</v>
      </c>
      <c r="L4" s="23">
        <v>89782851</v>
      </c>
      <c r="M4" s="23">
        <v>89782851</v>
      </c>
      <c r="N4" s="48" t="s">
        <v>608</v>
      </c>
      <c r="O4" s="48" t="s">
        <v>608</v>
      </c>
      <c r="P4" s="48" t="s">
        <v>61</v>
      </c>
      <c r="Q4" s="23">
        <v>3727</v>
      </c>
      <c r="R4" s="23">
        <v>19</v>
      </c>
      <c r="S4" s="23" t="s">
        <v>613</v>
      </c>
      <c r="T4" s="49" t="s">
        <v>609</v>
      </c>
      <c r="U4" s="50" t="s">
        <v>614</v>
      </c>
    </row>
    <row r="5" spans="1:21" ht="32">
      <c r="A5" s="23" t="s">
        <v>551</v>
      </c>
      <c r="B5" s="23">
        <v>29115474</v>
      </c>
      <c r="C5" s="23">
        <v>29120964</v>
      </c>
      <c r="D5" s="23" t="s">
        <v>468</v>
      </c>
      <c r="E5" s="23" t="s">
        <v>615</v>
      </c>
      <c r="F5" s="23" t="s">
        <v>616</v>
      </c>
      <c r="G5" s="23">
        <v>15</v>
      </c>
      <c r="H5" s="23">
        <v>5491</v>
      </c>
      <c r="I5" s="23">
        <v>4</v>
      </c>
      <c r="J5" s="23" t="s">
        <v>606</v>
      </c>
      <c r="K5" s="23" t="s">
        <v>607</v>
      </c>
      <c r="L5" s="23">
        <v>29120942</v>
      </c>
      <c r="M5" s="23">
        <v>29120942</v>
      </c>
      <c r="N5" s="48" t="s">
        <v>608</v>
      </c>
      <c r="O5" s="48" t="s">
        <v>608</v>
      </c>
      <c r="P5" s="48" t="s">
        <v>61</v>
      </c>
      <c r="Q5" s="23">
        <v>5469</v>
      </c>
      <c r="R5" s="23">
        <v>23</v>
      </c>
      <c r="S5" s="23">
        <v>66.099999999999994</v>
      </c>
      <c r="T5" s="49" t="s">
        <v>609</v>
      </c>
      <c r="U5" s="50" t="s">
        <v>617</v>
      </c>
    </row>
    <row r="6" spans="1:21" ht="48">
      <c r="A6" s="23" t="s">
        <v>44</v>
      </c>
      <c r="B6" s="23">
        <v>24779755</v>
      </c>
      <c r="C6" s="23">
        <v>24779854</v>
      </c>
      <c r="D6" s="23" t="s">
        <v>468</v>
      </c>
      <c r="E6" s="23" t="s">
        <v>618</v>
      </c>
      <c r="F6" s="23" t="s">
        <v>619</v>
      </c>
      <c r="G6" s="23">
        <v>8</v>
      </c>
      <c r="H6" s="23">
        <v>100</v>
      </c>
      <c r="I6" s="23">
        <v>1</v>
      </c>
      <c r="J6" s="23" t="s">
        <v>606</v>
      </c>
      <c r="K6" s="23" t="s">
        <v>607</v>
      </c>
      <c r="L6" s="23">
        <v>24779827</v>
      </c>
      <c r="M6" s="23">
        <v>24779827</v>
      </c>
      <c r="N6" s="48" t="s">
        <v>608</v>
      </c>
      <c r="O6" s="48" t="s">
        <v>61</v>
      </c>
      <c r="P6" s="48" t="s">
        <v>608</v>
      </c>
      <c r="Q6" s="23">
        <v>73</v>
      </c>
      <c r="R6" s="23">
        <v>28</v>
      </c>
      <c r="S6" s="23">
        <v>90</v>
      </c>
      <c r="T6" s="49" t="s">
        <v>609</v>
      </c>
      <c r="U6" s="50" t="s">
        <v>620</v>
      </c>
    </row>
    <row r="7" spans="1:21" ht="32">
      <c r="A7" s="23" t="s">
        <v>37</v>
      </c>
      <c r="B7" s="23">
        <v>89779125</v>
      </c>
      <c r="C7" s="23">
        <v>89782869</v>
      </c>
      <c r="D7" s="23" t="s">
        <v>468</v>
      </c>
      <c r="E7" s="23" t="s">
        <v>611</v>
      </c>
      <c r="F7" s="23" t="s">
        <v>612</v>
      </c>
      <c r="G7" s="23">
        <v>15</v>
      </c>
      <c r="H7" s="23">
        <v>3745</v>
      </c>
      <c r="I7" s="23">
        <v>4</v>
      </c>
      <c r="J7" s="23" t="s">
        <v>606</v>
      </c>
      <c r="K7" s="23" t="s">
        <v>607</v>
      </c>
      <c r="L7" s="23">
        <v>89782842</v>
      </c>
      <c r="M7" s="23">
        <v>89782842</v>
      </c>
      <c r="N7" s="48" t="s">
        <v>608</v>
      </c>
      <c r="O7" s="48" t="s">
        <v>608</v>
      </c>
      <c r="P7" s="48" t="s">
        <v>608</v>
      </c>
      <c r="Q7" s="23">
        <v>3718</v>
      </c>
      <c r="R7" s="23">
        <v>28</v>
      </c>
      <c r="S7" s="23" t="s">
        <v>613</v>
      </c>
      <c r="T7" s="49" t="s">
        <v>609</v>
      </c>
      <c r="U7" s="50" t="s">
        <v>621</v>
      </c>
    </row>
    <row r="8" spans="1:21" ht="32">
      <c r="A8" s="23" t="s">
        <v>217</v>
      </c>
      <c r="B8" s="23">
        <v>42585077</v>
      </c>
      <c r="C8" s="23">
        <v>42600289</v>
      </c>
      <c r="D8" s="23" t="s">
        <v>478</v>
      </c>
      <c r="E8" s="23" t="s">
        <v>622</v>
      </c>
      <c r="F8" s="23" t="s">
        <v>623</v>
      </c>
      <c r="G8" s="23">
        <v>47</v>
      </c>
      <c r="H8" s="23">
        <v>15213</v>
      </c>
      <c r="I8" s="23">
        <v>11</v>
      </c>
      <c r="J8" s="23" t="s">
        <v>606</v>
      </c>
      <c r="K8" s="23" t="s">
        <v>607</v>
      </c>
      <c r="L8" s="23">
        <v>42585108</v>
      </c>
      <c r="M8" s="23">
        <v>42585108</v>
      </c>
      <c r="N8" s="48" t="s">
        <v>608</v>
      </c>
      <c r="O8" s="48" t="s">
        <v>608</v>
      </c>
      <c r="P8" s="48" t="s">
        <v>608</v>
      </c>
      <c r="Q8" s="23">
        <v>15182</v>
      </c>
      <c r="R8" s="23">
        <v>32</v>
      </c>
      <c r="S8" s="23">
        <v>90.3</v>
      </c>
      <c r="T8" s="49" t="s">
        <v>609</v>
      </c>
      <c r="U8" s="22" t="s">
        <v>624</v>
      </c>
    </row>
    <row r="9" spans="1:21" ht="48">
      <c r="A9" s="23" t="s">
        <v>182</v>
      </c>
      <c r="B9" s="23">
        <v>75652330</v>
      </c>
      <c r="C9" s="23">
        <v>75652430</v>
      </c>
      <c r="D9" s="23" t="s">
        <v>468</v>
      </c>
      <c r="E9" s="23" t="s">
        <v>625</v>
      </c>
      <c r="F9" s="23" t="s">
        <v>626</v>
      </c>
      <c r="G9" s="23">
        <v>26</v>
      </c>
      <c r="H9" s="23">
        <v>101</v>
      </c>
      <c r="I9" s="23">
        <v>14</v>
      </c>
      <c r="J9" s="23" t="s">
        <v>606</v>
      </c>
      <c r="K9" s="23" t="s">
        <v>607</v>
      </c>
      <c r="L9" s="23">
        <v>75652391</v>
      </c>
      <c r="M9" s="23">
        <v>75652391</v>
      </c>
      <c r="N9" s="48" t="s">
        <v>61</v>
      </c>
      <c r="O9" s="48" t="s">
        <v>608</v>
      </c>
      <c r="P9" s="48" t="s">
        <v>608</v>
      </c>
      <c r="Q9" s="23">
        <v>62</v>
      </c>
      <c r="R9" s="51">
        <v>40</v>
      </c>
      <c r="S9" s="23">
        <v>93</v>
      </c>
      <c r="T9" s="52" t="s">
        <v>627</v>
      </c>
      <c r="U9" s="22" t="s">
        <v>628</v>
      </c>
    </row>
    <row r="10" spans="1:21" ht="32">
      <c r="A10" s="23" t="s">
        <v>237</v>
      </c>
      <c r="B10" s="23">
        <v>55495876</v>
      </c>
      <c r="C10" s="23">
        <v>55495952</v>
      </c>
      <c r="D10" s="23" t="s">
        <v>468</v>
      </c>
      <c r="E10" s="23" t="s">
        <v>629</v>
      </c>
      <c r="F10" s="23" t="s">
        <v>630</v>
      </c>
      <c r="G10" s="23">
        <v>17</v>
      </c>
      <c r="H10" s="23">
        <v>77</v>
      </c>
      <c r="I10" s="23">
        <v>1</v>
      </c>
      <c r="J10" s="23" t="s">
        <v>606</v>
      </c>
      <c r="K10" s="23" t="s">
        <v>607</v>
      </c>
      <c r="L10" s="23">
        <v>55495909</v>
      </c>
      <c r="M10" s="23">
        <v>55495909</v>
      </c>
      <c r="N10" s="48" t="s">
        <v>608</v>
      </c>
      <c r="O10" s="48" t="s">
        <v>608</v>
      </c>
      <c r="P10" s="48" t="s">
        <v>608</v>
      </c>
      <c r="Q10" s="23">
        <v>34</v>
      </c>
      <c r="R10" s="23">
        <v>44</v>
      </c>
      <c r="S10" s="23">
        <v>94.6</v>
      </c>
      <c r="T10" s="49" t="s">
        <v>609</v>
      </c>
      <c r="U10" s="22" t="s">
        <v>631</v>
      </c>
    </row>
    <row r="11" spans="1:21" ht="32">
      <c r="A11" s="23" t="s">
        <v>544</v>
      </c>
      <c r="B11" s="23">
        <v>140048088</v>
      </c>
      <c r="C11" s="23">
        <v>140048196</v>
      </c>
      <c r="D11" s="23" t="s">
        <v>478</v>
      </c>
      <c r="E11" s="23" t="s">
        <v>632</v>
      </c>
      <c r="F11" s="23" t="s">
        <v>633</v>
      </c>
      <c r="G11" s="23">
        <v>7</v>
      </c>
      <c r="H11" s="23">
        <v>109</v>
      </c>
      <c r="I11" s="23">
        <v>3</v>
      </c>
      <c r="J11" s="23" t="s">
        <v>606</v>
      </c>
      <c r="K11" s="23" t="s">
        <v>607</v>
      </c>
      <c r="L11" s="23">
        <v>140048131</v>
      </c>
      <c r="M11" s="23">
        <v>140048131</v>
      </c>
      <c r="N11" s="48" t="s">
        <v>608</v>
      </c>
      <c r="O11" s="48" t="s">
        <v>608</v>
      </c>
      <c r="P11" s="48" t="s">
        <v>61</v>
      </c>
      <c r="Q11" s="23">
        <v>66</v>
      </c>
      <c r="R11" s="23">
        <v>44</v>
      </c>
      <c r="S11" s="23" t="s">
        <v>613</v>
      </c>
      <c r="T11" s="52" t="s">
        <v>627</v>
      </c>
      <c r="U11" s="22" t="s">
        <v>634</v>
      </c>
    </row>
    <row r="12" spans="1:21" ht="16">
      <c r="A12" s="23" t="s">
        <v>259</v>
      </c>
      <c r="B12" s="23">
        <v>75541958</v>
      </c>
      <c r="C12" s="23">
        <v>75542080</v>
      </c>
      <c r="D12" s="23" t="s">
        <v>478</v>
      </c>
      <c r="E12" s="23" t="s">
        <v>635</v>
      </c>
      <c r="F12" s="23" t="s">
        <v>636</v>
      </c>
      <c r="G12" s="23">
        <v>3</v>
      </c>
      <c r="H12" s="23">
        <v>123</v>
      </c>
      <c r="I12" s="23">
        <v>1</v>
      </c>
      <c r="J12" s="23" t="s">
        <v>606</v>
      </c>
      <c r="K12" s="23" t="s">
        <v>607</v>
      </c>
      <c r="L12" s="23">
        <v>75542002</v>
      </c>
      <c r="M12" s="23">
        <v>75542002</v>
      </c>
      <c r="N12" s="48" t="s">
        <v>608</v>
      </c>
      <c r="O12" s="48" t="s">
        <v>61</v>
      </c>
      <c r="P12" s="48" t="s">
        <v>608</v>
      </c>
      <c r="Q12" s="23">
        <v>79</v>
      </c>
      <c r="R12" s="23">
        <v>45</v>
      </c>
      <c r="S12" s="23">
        <v>40.6</v>
      </c>
      <c r="T12" s="52" t="s">
        <v>627</v>
      </c>
      <c r="U12" s="22" t="s">
        <v>637</v>
      </c>
    </row>
    <row r="13" spans="1:21" ht="32">
      <c r="A13" s="23" t="s">
        <v>125</v>
      </c>
      <c r="B13" s="23">
        <v>49456585</v>
      </c>
      <c r="C13" s="23">
        <v>49456692</v>
      </c>
      <c r="D13" s="23" t="s">
        <v>468</v>
      </c>
      <c r="E13" s="23" t="s">
        <v>638</v>
      </c>
      <c r="F13" s="23" t="s">
        <v>639</v>
      </c>
      <c r="G13" s="23">
        <v>9</v>
      </c>
      <c r="H13" s="23">
        <v>108</v>
      </c>
      <c r="I13" s="23">
        <v>6</v>
      </c>
      <c r="J13" s="23" t="s">
        <v>606</v>
      </c>
      <c r="K13" s="23" t="s">
        <v>607</v>
      </c>
      <c r="L13" s="23">
        <v>49456647</v>
      </c>
      <c r="M13" s="23">
        <v>49456647</v>
      </c>
      <c r="N13" s="48" t="s">
        <v>61</v>
      </c>
      <c r="O13" s="48" t="s">
        <v>608</v>
      </c>
      <c r="P13" s="48" t="s">
        <v>608</v>
      </c>
      <c r="Q13" s="23">
        <v>63</v>
      </c>
      <c r="R13" s="23">
        <v>46</v>
      </c>
      <c r="S13" s="23" t="s">
        <v>613</v>
      </c>
      <c r="T13" s="52" t="s">
        <v>627</v>
      </c>
      <c r="U13" s="22" t="s">
        <v>634</v>
      </c>
    </row>
    <row r="14" spans="1:21" ht="16">
      <c r="A14" s="23" t="s">
        <v>159</v>
      </c>
      <c r="B14" s="23">
        <v>145580576</v>
      </c>
      <c r="C14" s="23">
        <v>145580649</v>
      </c>
      <c r="D14" s="23" t="s">
        <v>468</v>
      </c>
      <c r="E14" s="23" t="s">
        <v>640</v>
      </c>
      <c r="F14" s="23" t="s">
        <v>641</v>
      </c>
      <c r="G14" s="23">
        <v>9</v>
      </c>
      <c r="H14" s="23">
        <v>74</v>
      </c>
      <c r="I14" s="23">
        <v>4</v>
      </c>
      <c r="J14" s="23" t="s">
        <v>606</v>
      </c>
      <c r="K14" s="23" t="s">
        <v>607</v>
      </c>
      <c r="L14" s="23">
        <v>145580602</v>
      </c>
      <c r="M14" s="23">
        <v>145580602</v>
      </c>
      <c r="N14" s="48" t="s">
        <v>61</v>
      </c>
      <c r="O14" s="48" t="s">
        <v>608</v>
      </c>
      <c r="P14" s="48" t="s">
        <v>608</v>
      </c>
      <c r="Q14" s="23">
        <v>27</v>
      </c>
      <c r="R14" s="23">
        <v>48</v>
      </c>
      <c r="S14" s="23">
        <v>73.5</v>
      </c>
      <c r="T14" s="52" t="s">
        <v>627</v>
      </c>
      <c r="U14" s="22" t="s">
        <v>637</v>
      </c>
    </row>
    <row r="15" spans="1:21" ht="16">
      <c r="A15" s="23" t="s">
        <v>25</v>
      </c>
      <c r="B15" s="23">
        <v>48544226</v>
      </c>
      <c r="C15" s="23">
        <v>48544334</v>
      </c>
      <c r="D15" s="23" t="s">
        <v>478</v>
      </c>
      <c r="E15" s="23" t="s">
        <v>642</v>
      </c>
      <c r="F15" s="23" t="s">
        <v>643</v>
      </c>
      <c r="G15" s="23">
        <v>12</v>
      </c>
      <c r="H15" s="23">
        <v>109</v>
      </c>
      <c r="I15" s="23">
        <v>4</v>
      </c>
      <c r="J15" s="23" t="s">
        <v>606</v>
      </c>
      <c r="K15" s="23" t="s">
        <v>607</v>
      </c>
      <c r="L15" s="23">
        <v>48544274</v>
      </c>
      <c r="M15" s="23">
        <v>48544274</v>
      </c>
      <c r="N15" s="48" t="s">
        <v>608</v>
      </c>
      <c r="O15" s="48" t="s">
        <v>61</v>
      </c>
      <c r="P15" s="48" t="s">
        <v>608</v>
      </c>
      <c r="Q15" s="23">
        <v>61</v>
      </c>
      <c r="R15" s="23">
        <v>49</v>
      </c>
      <c r="S15" s="23">
        <v>36.799999999999997</v>
      </c>
      <c r="T15" s="52" t="s">
        <v>627</v>
      </c>
      <c r="U15" s="22" t="s">
        <v>637</v>
      </c>
    </row>
    <row r="16" spans="1:21" ht="16">
      <c r="A16" s="23" t="s">
        <v>159</v>
      </c>
      <c r="B16" s="23">
        <v>145534936</v>
      </c>
      <c r="C16" s="23">
        <v>145535006</v>
      </c>
      <c r="D16" s="23" t="s">
        <v>478</v>
      </c>
      <c r="E16" s="23" t="s">
        <v>644</v>
      </c>
      <c r="F16" s="23" t="s">
        <v>645</v>
      </c>
      <c r="G16" s="23">
        <v>13</v>
      </c>
      <c r="H16" s="23">
        <v>71</v>
      </c>
      <c r="I16" s="23">
        <v>5</v>
      </c>
      <c r="J16" s="23" t="s">
        <v>606</v>
      </c>
      <c r="K16" s="23" t="s">
        <v>607</v>
      </c>
      <c r="L16" s="23">
        <v>145534985</v>
      </c>
      <c r="M16" s="23">
        <v>145534985</v>
      </c>
      <c r="N16" s="48" t="s">
        <v>608</v>
      </c>
      <c r="O16" s="48" t="s">
        <v>608</v>
      </c>
      <c r="P16" s="48" t="s">
        <v>608</v>
      </c>
      <c r="Q16" s="23">
        <v>22</v>
      </c>
      <c r="R16" s="23">
        <v>50</v>
      </c>
      <c r="S16" s="23">
        <v>69</v>
      </c>
      <c r="T16" s="52" t="s">
        <v>627</v>
      </c>
      <c r="U16" s="22" t="s">
        <v>637</v>
      </c>
    </row>
    <row r="17" spans="1:21" ht="16">
      <c r="A17" s="23" t="s">
        <v>37</v>
      </c>
      <c r="B17" s="23">
        <v>815618</v>
      </c>
      <c r="C17" s="23">
        <v>815690</v>
      </c>
      <c r="D17" s="23" t="s">
        <v>478</v>
      </c>
      <c r="E17" s="23" t="s">
        <v>646</v>
      </c>
      <c r="F17" s="23" t="s">
        <v>647</v>
      </c>
      <c r="G17" s="23">
        <v>18</v>
      </c>
      <c r="H17" s="23">
        <v>73</v>
      </c>
      <c r="I17" s="23">
        <v>10</v>
      </c>
      <c r="J17" s="23" t="s">
        <v>606</v>
      </c>
      <c r="K17" s="23" t="s">
        <v>607</v>
      </c>
      <c r="L17" s="23">
        <v>815667</v>
      </c>
      <c r="M17" s="23">
        <v>815667</v>
      </c>
      <c r="N17" s="48" t="s">
        <v>61</v>
      </c>
      <c r="O17" s="48" t="s">
        <v>608</v>
      </c>
      <c r="P17" s="48" t="s">
        <v>608</v>
      </c>
      <c r="Q17" s="23">
        <v>24</v>
      </c>
      <c r="R17" s="23">
        <v>50</v>
      </c>
      <c r="S17" s="23">
        <v>79.7</v>
      </c>
      <c r="T17" s="52" t="s">
        <v>627</v>
      </c>
      <c r="U17" s="22" t="s">
        <v>637</v>
      </c>
    </row>
    <row r="18" spans="1:21" ht="16">
      <c r="A18" s="23" t="s">
        <v>74</v>
      </c>
      <c r="B18" s="23">
        <v>12825984</v>
      </c>
      <c r="C18" s="23">
        <v>12826056</v>
      </c>
      <c r="D18" s="23" t="s">
        <v>468</v>
      </c>
      <c r="E18" s="23" t="s">
        <v>648</v>
      </c>
      <c r="F18" s="23" t="s">
        <v>649</v>
      </c>
      <c r="G18" s="23">
        <v>26</v>
      </c>
      <c r="H18" s="23">
        <v>73</v>
      </c>
      <c r="I18" s="23">
        <v>8</v>
      </c>
      <c r="J18" s="23" t="s">
        <v>606</v>
      </c>
      <c r="K18" s="23" t="s">
        <v>607</v>
      </c>
      <c r="L18" s="23">
        <v>12826007</v>
      </c>
      <c r="M18" s="23">
        <v>12826007</v>
      </c>
      <c r="N18" s="48" t="s">
        <v>61</v>
      </c>
      <c r="O18" s="48" t="s">
        <v>608</v>
      </c>
      <c r="P18" s="48" t="s">
        <v>608</v>
      </c>
      <c r="Q18" s="23">
        <v>24</v>
      </c>
      <c r="R18" s="23">
        <v>50</v>
      </c>
      <c r="S18" s="22">
        <v>46.4</v>
      </c>
      <c r="T18" s="52" t="s">
        <v>627</v>
      </c>
      <c r="U18" s="22" t="s">
        <v>637</v>
      </c>
    </row>
    <row r="20" spans="1:21">
      <c r="A20" s="53" t="s">
        <v>584</v>
      </c>
      <c r="B20" t="s">
        <v>585</v>
      </c>
    </row>
    <row r="21" spans="1:21">
      <c r="B21" s="55" t="s">
        <v>586</v>
      </c>
    </row>
    <row r="22" spans="1:21">
      <c r="A22" t="s">
        <v>587</v>
      </c>
      <c r="B22" t="s">
        <v>650</v>
      </c>
    </row>
    <row r="23" spans="1:21">
      <c r="A23" t="s">
        <v>651</v>
      </c>
      <c r="B23" t="s">
        <v>652</v>
      </c>
    </row>
    <row r="24" spans="1:21">
      <c r="A24" t="s">
        <v>653</v>
      </c>
      <c r="B24" t="s">
        <v>654</v>
      </c>
    </row>
  </sheetData>
  <mergeCells count="3">
    <mergeCell ref="A1:K1"/>
    <mergeCell ref="L1:R1"/>
    <mergeCell ref="S1:U1"/>
  </mergeCells>
  <hyperlinks>
    <hyperlink ref="B21" r:id="rId1" xr:uid="{00000000-0004-0000-0300-000000000000}"/>
    <hyperlink ref="B20" r:id="rId2" display="https://doi.org/10.1093/nar/gkl842" xr:uid="{00000000-0004-0000-0300-000001000000}"/>
  </hyperlink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78af0815-00ef-4590-85ff-bc2fb465c5ca">
      <UserInfo>
        <DisplayName>Himanshu Joshi</DisplayName>
        <AccountId>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16F8DD6F708E84A855267F750C0C2F8" ma:contentTypeVersion="9" ma:contentTypeDescription="Create a new document." ma:contentTypeScope="" ma:versionID="7c9436005b257d1f31919b31ef66082f">
  <xsd:schema xmlns:xsd="http://www.w3.org/2001/XMLSchema" xmlns:xs="http://www.w3.org/2001/XMLSchema" xmlns:p="http://schemas.microsoft.com/office/2006/metadata/properties" xmlns:ns2="78af0815-00ef-4590-85ff-bc2fb465c5ca" xmlns:ns3="3ce7d942-d1dd-4866-a21f-d0642901d78c" targetNamespace="http://schemas.microsoft.com/office/2006/metadata/properties" ma:root="true" ma:fieldsID="054217daa333f87eb753e11e6ade5840" ns2:_="" ns3:_="">
    <xsd:import namespace="78af0815-00ef-4590-85ff-bc2fb465c5ca"/>
    <xsd:import namespace="3ce7d942-d1dd-4866-a21f-d0642901d78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EventHashCode" minOccurs="0"/>
                <xsd:element ref="ns3:MediaServiceGenerationTim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af0815-00ef-4590-85ff-bc2fb465c5c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e7d942-d1dd-4866-a21f-d0642901d78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82B5D9-4CA7-4DD1-B2B3-A32BC8773B67}">
  <ds:schemaRefs>
    <ds:schemaRef ds:uri="http://schemas.microsoft.com/sharepoint/v3/contenttype/forms"/>
  </ds:schemaRefs>
</ds:datastoreItem>
</file>

<file path=customXml/itemProps2.xml><?xml version="1.0" encoding="utf-8"?>
<ds:datastoreItem xmlns:ds="http://schemas.openxmlformats.org/officeDocument/2006/customXml" ds:itemID="{2DCCC627-67A2-469C-B6F9-D57017387BC8}">
  <ds:schemaRefs>
    <ds:schemaRef ds:uri="http://purl.org/dc/elements/1.1/"/>
    <ds:schemaRef ds:uri="http://purl.org/dc/dcmityp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78af0815-00ef-4590-85ff-bc2fb465c5ca"/>
    <ds:schemaRef ds:uri="http://www.w3.org/XML/1998/namespace"/>
    <ds:schemaRef ds:uri="3ce7d942-d1dd-4866-a21f-d0642901d78c"/>
    <ds:schemaRef ds:uri="http://purl.org/dc/terms/"/>
  </ds:schemaRefs>
</ds:datastoreItem>
</file>

<file path=customXml/itemProps3.xml><?xml version="1.0" encoding="utf-8"?>
<ds:datastoreItem xmlns:ds="http://schemas.openxmlformats.org/officeDocument/2006/customXml" ds:itemID="{87249AA2-477E-4B6F-A671-93C337736E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af0815-00ef-4590-85ff-bc2fb465c5ca"/>
    <ds:schemaRef ds:uri="3ce7d942-d1dd-4866-a21f-d0642901d7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Index</vt:lpstr>
      <vt:lpstr>Sheet 1</vt:lpstr>
      <vt:lpstr>Sheet 2</vt:lpstr>
      <vt:lpstr>Sheet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Himanshu Joshi</cp:lastModifiedBy>
  <cp:revision/>
  <dcterms:created xsi:type="dcterms:W3CDTF">2018-10-12T14:29:26Z</dcterms:created>
  <dcterms:modified xsi:type="dcterms:W3CDTF">2018-12-18T22:59:34Z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0x010100D16F8DD6F708E84A855267F750C0C2F8</vt:lpwstr>
  </property>
</Properties>
</file>