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all US Pres Results &amp; PVIs" sheetId="1" r:id="rId3"/>
    <sheet state="visible" name="2-Party US Pres Results &amp; PVIs" sheetId="2" r:id="rId4"/>
  </sheets>
  <definedNames/>
  <calcPr/>
</workbook>
</file>

<file path=xl/sharedStrings.xml><?xml version="1.0" encoding="utf-8"?>
<sst xmlns="http://schemas.openxmlformats.org/spreadsheetml/2006/main" count="1046" uniqueCount="202">
  <si>
    <t>Year</t>
  </si>
  <si>
    <t>PVI</t>
  </si>
  <si>
    <t>State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</si>
  <si>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</si>
  <si>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</si>
  <si>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</si>
  <si>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</si>
  <si>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</si>
  <si>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</si>
  <si>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Clinton, Bill - Democratic</t>
  </si>
  <si>
    <t>Dole, Bob - Republican</t>
  </si>
  <si>
    <t>Bush, George H.W. - Republican</t>
  </si>
  <si>
    <t>Dukakis, Michael - Democratic</t>
  </si>
  <si>
    <t>Nader, Ralph - Green</t>
  </si>
  <si>
    <t>Mondale, Walter - Democratic</t>
  </si>
  <si>
    <t>Reagan, Ronald - Republican</t>
  </si>
  <si>
    <t>Carter, Jimmy - Democratic</t>
  </si>
  <si>
    <t>Perot, Ross - Reform</t>
  </si>
  <si>
    <t>Ford, Gerald - Republican</t>
  </si>
  <si>
    <t>Perot, Ross - Independent</t>
  </si>
  <si>
    <t>McGovern, George - Democratic</t>
  </si>
  <si>
    <t>Nixon, Richard - Republican</t>
  </si>
  <si>
    <t>Johnson, Lyndon (LBJ) - Democratic</t>
  </si>
  <si>
    <t>Goldwater, Barry - Republican</t>
  </si>
  <si>
    <t>Kennedy, Jack (JFK) - Democratic</t>
  </si>
  <si>
    <t>Stevenson, Adlai - Democratic</t>
  </si>
  <si>
    <t>Eisenhower, Dwight - Republican</t>
  </si>
  <si>
    <t>Anderson, John - Independent</t>
  </si>
  <si>
    <t>Roosevelt, Franklin (FDR) - Democratic</t>
  </si>
  <si>
    <t>Dewey, Thomas - Republican</t>
  </si>
  <si>
    <t>Humphrey, Hubert - Democratic</t>
  </si>
  <si>
    <t>Wilkie, Wendell - Republican</t>
  </si>
  <si>
    <t>Wallace, George - American Independent</t>
  </si>
  <si>
    <t>Landon, Alf - Republican</t>
  </si>
  <si>
    <t>Hoover, Herbert - Republican</t>
  </si>
  <si>
    <t>Other (Unpledge Democratic, etc.)</t>
  </si>
  <si>
    <t>Smith, Al - Democratic</t>
  </si>
  <si>
    <t>Cox, John - Democratic</t>
  </si>
  <si>
    <t>Harding, Warren - Republican</t>
  </si>
  <si>
    <t>Other (Unpledged Democratic, etc.)</t>
  </si>
  <si>
    <t>Wilson, Woodrow - Democratic</t>
  </si>
  <si>
    <t>Hughes, Charles - Republican</t>
  </si>
  <si>
    <t>Bryan, William - Democratic</t>
  </si>
  <si>
    <t>Taft, William - Republican</t>
  </si>
  <si>
    <t>Parker, Alton - Democratic</t>
  </si>
  <si>
    <t>Roosevelt, Theodore (Teddy) - Democratic</t>
  </si>
  <si>
    <t>McKinley, William - Republican</t>
  </si>
  <si>
    <t>Truman, Harry - Democratic</t>
  </si>
  <si>
    <t>Thurmond, Strom - States' Rights "Dixiecrat"</t>
  </si>
  <si>
    <t>Wallace, Henry - Progressive</t>
  </si>
  <si>
    <t>Cleveland, Grover - Democratic</t>
  </si>
  <si>
    <t>Harrison, Benjamin - Republican</t>
  </si>
  <si>
    <t>Blaine, James - Republican</t>
  </si>
  <si>
    <t>Hancock, Winfield - Democratic</t>
  </si>
  <si>
    <t>Garfield, James - Republican</t>
  </si>
  <si>
    <t>Tilden, Samuel - Democratic</t>
  </si>
  <si>
    <t>Hayes, Rutherford - Republican</t>
  </si>
  <si>
    <t>Thomas, Norman - Socialist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</si>
  <si>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</si>
  <si>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</si>
  <si>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</si>
  <si>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</si>
  <si>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</si>
  <si>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Davis, John - Democratic</t>
  </si>
  <si>
    <t>Coolidge, Calvin - Republican</t>
  </si>
  <si>
    <t>LaFollette, Robert - Progressive</t>
  </si>
  <si>
    <t>Pierce, Franklin - Democratic</t>
  </si>
  <si>
    <t>Scott, Winfield - Whig</t>
  </si>
  <si>
    <t>Cass, Lewis - Democratic</t>
  </si>
  <si>
    <t>Taylor, Zachary - Whig</t>
  </si>
  <si>
    <t>Debs, Eugene - Socialist</t>
  </si>
  <si>
    <t>Polk, James - Democratic</t>
  </si>
  <si>
    <t>Benson, Allan - Socialist</t>
  </si>
  <si>
    <t>Clay, Henry - Whig</t>
  </si>
  <si>
    <t>Van Buren, Martin - Democratic</t>
  </si>
  <si>
    <t>Harrison, William - Whig</t>
  </si>
  <si>
    <t>Roosevelt, Theodore "Teddy" - Progressive "Bull Moose"</t>
  </si>
  <si>
    <t>Whig</t>
  </si>
  <si>
    <t>Jackson, Andrew - Democratic</t>
  </si>
  <si>
    <t>Clay, Henry - National Republican</t>
  </si>
  <si>
    <t>Adams, John Quincy - National Republican</t>
  </si>
  <si>
    <t>Total</t>
  </si>
  <si>
    <t>Weaver, James - Populist</t>
  </si>
  <si>
    <t>Weaver, James - Greenback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</si>
  <si>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</si>
  <si>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</si>
  <si>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</si>
  <si>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</si>
  <si>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</si>
  <si>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</si>
  <si>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</si>
  <si>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Hale, John - Free Soil</t>
  </si>
  <si>
    <t>Van Buren, Martin - Free Soil</t>
  </si>
  <si>
    <t>Birney, James - Liberty</t>
  </si>
  <si>
    <t>White, Hugh - Whig</t>
  </si>
  <si>
    <t>Webster, Daniel - Whig</t>
  </si>
  <si>
    <t>Wirt, William - Anti-Masonic</t>
  </si>
  <si>
    <t>2012 raw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</si>
  <si>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</si>
  <si>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</si>
  <si>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</si>
  <si>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</si>
  <si>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</si>
  <si>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</si>
  <si>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</si>
  <si>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</si>
  <si>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</si>
  <si>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</si>
  <si>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</si>
  <si>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</si>
  <si>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</si>
  <si>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</si>
  <si>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</si>
  <si>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</si>
  <si>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</si>
  <si>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</si>
  <si>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</si>
  <si>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</si>
  <si>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</si>
  <si>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</si>
  <si>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</si>
  <si>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</si>
  <si>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</si>
  <si>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</si>
  <si>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</si>
  <si>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</si>
  <si>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</si>
  <si>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</si>
  <si>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</si>
  <si>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</si>
  <si>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</si>
  <si>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</si>
  <si>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</si>
  <si>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</si>
  <si>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</si>
  <si>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1852 raw</t>
  </si>
  <si>
    <t>1848 raw</t>
  </si>
  <si>
    <t>1844 raw</t>
  </si>
  <si>
    <t>1840 raw</t>
  </si>
  <si>
    <t>1836 raw</t>
  </si>
  <si>
    <t>1832 raw</t>
  </si>
  <si>
    <t>1828 raw</t>
  </si>
  <si>
    <t>Nationwide</t>
  </si>
  <si>
    <t>Even</t>
  </si>
  <si>
    <t>Alabama</t>
  </si>
  <si>
    <t>Civil War</t>
  </si>
  <si>
    <t>Alaska</t>
  </si>
  <si>
    <t>Arizona</t>
  </si>
  <si>
    <t>Arkansas</t>
  </si>
  <si>
    <t>California</t>
  </si>
  <si>
    <t>Colorado</t>
  </si>
  <si>
    <t>Republican</t>
  </si>
  <si>
    <t>Connecticut</t>
  </si>
  <si>
    <t>Delaware</t>
  </si>
  <si>
    <t>Democratic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</si>
  <si>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</si>
  <si>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</si>
  <si>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</si>
  <si>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</si>
  <si>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</si>
  <si>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</si>
  <si>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</si>
  <si>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</si>
  <si>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</si>
  <si>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</si>
  <si>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</si>
  <si>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</si>
  <si>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</si>
  <si>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</si>
  <si>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</si>
  <si>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</si>
  <si>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Reconstruction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</si>
  <si>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</si>
  <si>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</si>
  <si>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</si>
  <si>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</si>
  <si>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</si>
  <si>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</si>
  <si>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</si>
  <si>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</si>
  <si>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</si>
  <si>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</si>
  <si>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</si>
  <si>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</si>
  <si>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</si>
  <si>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</si>
  <si>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</si>
  <si>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</si>
  <si>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Ind. Democrat - John Floyd</t>
  </si>
  <si>
    <t>South Dakota</t>
  </si>
  <si>
    <t>Tennessee</t>
  </si>
  <si>
    <t>Texas</t>
  </si>
  <si>
    <t>Southern Democratic</t>
  </si>
  <si>
    <t>Whig - Willie Mangum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</si>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</sst>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1.0"/>
      <color rgb="FF000000"/>
      <name val="Calibri"/>
    </font>
    <font/>
    <font>
      <sz val="11.0"/>
    </font>
  </fonts>
  <fills count="1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  <fill>
      <patternFill patternType="solid">
        <fgColor rgb="FFD99FE8"/>
        <bgColor rgb="FFD99FE8"/>
      </patternFill>
    </fill>
    <fill>
      <patternFill patternType="solid">
        <fgColor rgb="FFFF4444"/>
        <bgColor rgb="FFFF4444"/>
      </patternFill>
    </fill>
    <fill>
      <patternFill patternType="solid">
        <fgColor rgb="FFCCFF67"/>
        <bgColor rgb="FFCCFF67"/>
      </patternFill>
    </fill>
    <fill>
      <patternFill patternType="solid">
        <fgColor rgb="FFCCFFCC"/>
        <bgColor rgb="FFCCFFCC"/>
      </patternFill>
    </fill>
    <fill>
      <patternFill patternType="solid">
        <fgColor rgb="FFF59100"/>
        <bgColor rgb="FFF59100"/>
      </patternFill>
    </fill>
    <fill>
      <patternFill patternType="solid">
        <fgColor rgb="FFFF9955"/>
        <bgColor rgb="FFFF9955"/>
      </patternFill>
    </fill>
    <fill>
      <patternFill patternType="solid">
        <fgColor rgb="FFA5A5A5"/>
        <bgColor rgb="FFA5A5A5"/>
      </patternFill>
    </fill>
    <fill>
      <patternFill patternType="solid">
        <fgColor rgb="FFF0DC82"/>
        <bgColor rgb="FFF0DC82"/>
      </patternFill>
    </fill>
    <fill>
      <patternFill patternType="solid">
        <fgColor rgb="FF37C837"/>
        <bgColor rgb="FF37C837"/>
      </patternFill>
    </fill>
  </fills>
  <borders count="16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5" fillId="0" fontId="1" numFmtId="0" xfId="0" applyBorder="1" applyFont="1"/>
    <xf borderId="6" fillId="0" fontId="0" numFmtId="0" xfId="0" applyBorder="1" applyFont="1"/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8" fillId="2" fontId="0" numFmtId="0" xfId="0" applyBorder="1" applyFill="1" applyFont="1"/>
    <xf borderId="9" fillId="0" fontId="0" numFmtId="0" xfId="0" applyBorder="1" applyFont="1"/>
    <xf borderId="6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9" fillId="0" fontId="1" numFmtId="0" xfId="0" applyBorder="1" applyFont="1"/>
    <xf borderId="8" fillId="0" fontId="0" numFmtId="0" xfId="0" applyBorder="1" applyFont="1"/>
    <xf borderId="8" fillId="2" fontId="0" numFmtId="0" xfId="0" applyBorder="1" applyFont="1"/>
    <xf borderId="9" fillId="2" fontId="0" numFmtId="0" xfId="0" applyBorder="1" applyFont="1"/>
    <xf borderId="9" fillId="0" fontId="0" numFmtId="0" xfId="0" applyBorder="1" applyFont="1"/>
    <xf borderId="5" fillId="0" fontId="0" numFmtId="0" xfId="0" applyBorder="1" applyFont="1"/>
    <xf borderId="1" fillId="0" fontId="0" numFmtId="0" xfId="0" applyBorder="1" applyFont="1"/>
    <xf borderId="7" fillId="0" fontId="0" numFmtId="0" xfId="0" applyBorder="1" applyFont="1"/>
    <xf borderId="4" fillId="0" fontId="0" numFmtId="0" xfId="0" applyBorder="1" applyFont="1"/>
    <xf borderId="10" fillId="0" fontId="0" numFmtId="0" xfId="0" applyAlignment="1" applyBorder="1" applyFont="1">
      <alignment horizontal="center"/>
    </xf>
    <xf borderId="8" fillId="0" fontId="0" numFmtId="164" xfId="0" applyAlignment="1" applyBorder="1" applyFont="1" applyNumberFormat="1">
      <alignment horizontal="center"/>
    </xf>
    <xf borderId="9" fillId="0" fontId="0" numFmtId="164" xfId="0" applyAlignment="1" applyBorder="1" applyFont="1" applyNumberFormat="1">
      <alignment horizontal="center"/>
    </xf>
    <xf borderId="10" fillId="0" fontId="0" numFmtId="0" xfId="0" applyAlignment="1" applyBorder="1" applyFont="1">
      <alignment horizontal="center"/>
    </xf>
    <xf borderId="9" fillId="0" fontId="0" numFmtId="164" xfId="0" applyAlignment="1" applyBorder="1" applyFont="1" applyNumberFormat="1">
      <alignment horizontal="center"/>
    </xf>
    <xf borderId="3" fillId="0" fontId="0" numFmtId="1" xfId="0" applyBorder="1" applyFont="1" applyNumberFormat="1"/>
    <xf borderId="0" fillId="0" fontId="0" numFmtId="1" xfId="0" applyFont="1" applyNumberFormat="1"/>
    <xf borderId="11" fillId="0" fontId="0" numFmtId="1" xfId="0" applyBorder="1" applyFont="1" applyNumberFormat="1"/>
    <xf borderId="0" fillId="0" fontId="0" numFmtId="0" xfId="0" applyFont="1"/>
    <xf borderId="12" fillId="0" fontId="0" numFmtId="164" xfId="0" applyAlignment="1" applyBorder="1" applyFont="1" applyNumberFormat="1">
      <alignment horizontal="center"/>
    </xf>
    <xf borderId="12" fillId="0" fontId="0" numFmtId="1" xfId="0" applyBorder="1" applyFont="1" applyNumberFormat="1"/>
    <xf borderId="13" fillId="0" fontId="0" numFmtId="1" xfId="0" applyBorder="1" applyFont="1" applyNumberFormat="1"/>
    <xf borderId="7" fillId="0" fontId="0" numFmtId="164" xfId="0" applyAlignment="1" applyBorder="1" applyFont="1" applyNumberFormat="1">
      <alignment horizontal="center"/>
    </xf>
    <xf borderId="3" fillId="0" fontId="0" numFmtId="0" xfId="0" applyBorder="1" applyFont="1"/>
    <xf borderId="14" fillId="0" fontId="0" numFmtId="1" xfId="0" applyBorder="1" applyFont="1" applyNumberFormat="1"/>
    <xf borderId="6" fillId="0" fontId="0" numFmtId="2" xfId="0" applyAlignment="1" applyBorder="1" applyFont="1" applyNumberFormat="1">
      <alignment horizontal="center"/>
    </xf>
    <xf borderId="3" fillId="0" fontId="0" numFmtId="2" xfId="0" applyAlignment="1" applyBorder="1" applyFont="1" applyNumberFormat="1">
      <alignment horizontal="center"/>
    </xf>
    <xf borderId="15" fillId="3" fontId="2" numFmtId="0" xfId="0" applyAlignment="1" applyBorder="1" applyFill="1" applyFont="1">
      <alignment horizontal="center"/>
    </xf>
    <xf borderId="3" fillId="0" fontId="0" numFmtId="164" xfId="0" applyAlignment="1" applyBorder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11" fillId="0" fontId="0" numFmtId="1" xfId="0" applyAlignment="1" applyBorder="1" applyFont="1" applyNumberFormat="1">
      <alignment horizontal="left"/>
    </xf>
    <xf borderId="14" fillId="0" fontId="0" numFmtId="0" xfId="0" applyBorder="1" applyFont="1"/>
    <xf borderId="3" fillId="4" fontId="0" numFmtId="164" xfId="0" applyAlignment="1" applyBorder="1" applyFill="1" applyFont="1" applyNumberFormat="1">
      <alignment horizontal="center"/>
    </xf>
    <xf borderId="0" fillId="0" fontId="0" numFmtId="9" xfId="0" applyAlignment="1" applyFont="1" applyNumberFormat="1">
      <alignment horizontal="center"/>
    </xf>
    <xf borderId="6" fillId="0" fontId="0" numFmtId="2" xfId="0" applyAlignment="1" applyBorder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11" fillId="0" fontId="0" numFmtId="1" xfId="0" applyAlignment="1" applyBorder="1" applyFont="1" applyNumberFormat="1">
      <alignment horizontal="left"/>
    </xf>
    <xf borderId="14" fillId="5" fontId="0" numFmtId="164" xfId="0" applyAlignment="1" applyBorder="1" applyFill="1" applyFont="1" applyNumberFormat="1">
      <alignment horizontal="center"/>
    </xf>
    <xf borderId="0" fillId="6" fontId="0" numFmtId="164" xfId="0" applyAlignment="1" applyBorder="1" applyFill="1" applyFont="1" applyNumberFormat="1">
      <alignment horizontal="center"/>
    </xf>
    <xf borderId="12" fillId="0" fontId="1" numFmtId="0" xfId="0" applyBorder="1" applyFont="1"/>
    <xf borderId="12" fillId="0" fontId="1" numFmtId="0" xfId="0" applyBorder="1" applyFont="1"/>
    <xf borderId="0" fillId="0" fontId="0" numFmtId="0" xfId="0" applyAlignment="1" applyFont="1">
      <alignment horizontal="right"/>
    </xf>
    <xf borderId="0" fillId="4" fontId="0" numFmtId="164" xfId="0" applyAlignment="1" applyBorder="1" applyFont="1" applyNumberFormat="1">
      <alignment horizontal="center"/>
    </xf>
    <xf borderId="6" fillId="0" fontId="2" numFmtId="0" xfId="0" applyAlignment="1" applyBorder="1" applyFont="1">
      <alignment horizontal="center"/>
    </xf>
    <xf borderId="0" fillId="4" fontId="0" numFmtId="0" xfId="0" applyBorder="1" applyFont="1"/>
    <xf borderId="11" fillId="4" fontId="0" numFmtId="1" xfId="0" applyAlignment="1" applyBorder="1" applyFont="1" applyNumberFormat="1">
      <alignment horizontal="left"/>
    </xf>
    <xf borderId="0" fillId="4" fontId="0" numFmtId="0" xfId="0" applyAlignment="1" applyBorder="1" applyFont="1">
      <alignment horizontal="right"/>
    </xf>
    <xf borderId="6" fillId="3" fontId="2" numFmtId="0" xfId="0" applyAlignment="1" applyBorder="1" applyFont="1">
      <alignment horizontal="center"/>
    </xf>
    <xf borderId="3" fillId="5" fontId="0" numFmtId="164" xfId="0" applyAlignment="1" applyBorder="1" applyFont="1" applyNumberFormat="1">
      <alignment horizontal="center"/>
    </xf>
    <xf borderId="0" fillId="0" fontId="1" numFmtId="0" xfId="0" applyBorder="1" applyFont="1"/>
    <xf borderId="0" fillId="0" fontId="1" numFmtId="0" xfId="0" applyBorder="1" applyFont="1"/>
    <xf borderId="0" fillId="7" fontId="0" numFmtId="164" xfId="0" applyAlignment="1" applyBorder="1" applyFill="1" applyFont="1" applyNumberFormat="1">
      <alignment horizontal="center"/>
    </xf>
    <xf borderId="3" fillId="8" fontId="0" numFmtId="164" xfId="0" applyAlignment="1" applyBorder="1" applyFill="1" applyFont="1" applyNumberFormat="1">
      <alignment horizontal="center"/>
    </xf>
    <xf borderId="0" fillId="9" fontId="0" numFmtId="164" xfId="0" applyAlignment="1" applyBorder="1" applyFill="1" applyFont="1" applyNumberFormat="1">
      <alignment horizontal="center"/>
    </xf>
    <xf borderId="0" fillId="10" fontId="0" numFmtId="164" xfId="0" applyAlignment="1" applyBorder="1" applyFill="1" applyFont="1" applyNumberFormat="1">
      <alignment horizontal="center"/>
    </xf>
    <xf borderId="3" fillId="4" fontId="0" numFmtId="164" xfId="0" applyAlignment="1" applyBorder="1" applyFont="1" applyNumberFormat="1">
      <alignment horizontal="center"/>
    </xf>
    <xf borderId="3" fillId="0" fontId="0" numFmtId="9" xfId="0" applyAlignment="1" applyBorder="1" applyFont="1" applyNumberFormat="1">
      <alignment horizontal="center"/>
    </xf>
    <xf borderId="11" fillId="0" fontId="0" numFmtId="0" xfId="0" applyBorder="1" applyFont="1"/>
    <xf borderId="11" fillId="0" fontId="0" numFmtId="3" xfId="0" applyBorder="1" applyFont="1" applyNumberFormat="1"/>
    <xf borderId="0" fillId="11" fontId="0" numFmtId="164" xfId="0" applyAlignment="1" applyBorder="1" applyFill="1" applyFont="1" applyNumberFormat="1">
      <alignment horizontal="center"/>
    </xf>
    <xf borderId="0" fillId="12" fontId="0" numFmtId="164" xfId="0" applyAlignment="1" applyBorder="1" applyFill="1" applyFont="1" applyNumberFormat="1">
      <alignment horizontal="center"/>
    </xf>
    <xf borderId="3" fillId="13" fontId="0" numFmtId="164" xfId="0" applyAlignment="1" applyBorder="1" applyFill="1" applyFont="1" applyNumberFormat="1">
      <alignment horizontal="center"/>
    </xf>
    <xf borderId="0" fillId="13" fontId="0" numFmtId="164" xfId="0" applyAlignment="1" applyBorder="1" applyFont="1" applyNumberFormat="1">
      <alignment horizontal="center"/>
    </xf>
    <xf borderId="3" fillId="14" fontId="0" numFmtId="164" xfId="0" applyAlignment="1" applyBorder="1" applyFill="1" applyFont="1" applyNumberFormat="1">
      <alignment horizontal="center"/>
    </xf>
    <xf borderId="3" fillId="6" fontId="0" numFmtId="164" xfId="0" applyAlignment="1" applyBorder="1" applyFont="1" applyNumberFormat="1">
      <alignment horizontal="center"/>
    </xf>
    <xf borderId="3" fillId="15" fontId="0" numFmtId="164" xfId="0" applyAlignment="1" applyBorder="1" applyFill="1" applyFont="1" applyNumberFormat="1">
      <alignment horizontal="center"/>
    </xf>
    <xf borderId="10" fillId="3" fontId="2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8DB3E2"/>
          <bgColor rgb="FF8DB3E2"/>
        </patternFill>
      </fill>
      <alignment/>
      <border>
        <left/>
        <right/>
        <top/>
        <bottom/>
      </border>
    </dxf>
    <dxf>
      <font/>
      <fill>
        <patternFill patternType="solid">
          <fgColor rgb="FFFF4444"/>
          <bgColor rgb="FFFF4444"/>
        </patternFill>
      </fill>
      <alignment/>
      <border>
        <left/>
        <right/>
        <top/>
        <bottom/>
      </border>
    </dxf>
    <dxf>
      <font/>
      <fill>
        <patternFill patternType="solid">
          <fgColor rgb="FFF0DC82"/>
          <bgColor rgb="FFF0DC82"/>
        </patternFill>
      </fill>
      <alignment/>
      <border>
        <left/>
        <right/>
        <top/>
        <bottom/>
      </border>
    </dxf>
    <dxf>
      <font/>
      <fill>
        <patternFill patternType="solid">
          <fgColor rgb="FFFFE6B0"/>
          <bgColor rgb="FFFFE6B0"/>
        </patternFill>
      </fill>
      <alignment/>
      <border>
        <left/>
        <right/>
        <top/>
        <bottom/>
      </border>
    </dxf>
    <dxf>
      <font/>
      <fill>
        <patternFill patternType="solid">
          <fgColor rgb="FF37C837"/>
          <bgColor rgb="FF37C837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5.13" defaultRowHeight="15.75"/>
  <cols>
    <col customWidth="1" min="1" max="1" width="12.5"/>
    <col customWidth="1" min="2" max="3" width="6.25"/>
    <col customWidth="1" min="4" max="5" width="2.38"/>
    <col customWidth="1" min="6" max="7" width="6.25"/>
    <col customWidth="1" min="8" max="9" width="2.38"/>
    <col customWidth="1" min="10" max="11" width="6.25"/>
    <col customWidth="1" min="12" max="13" width="2.38"/>
    <col customWidth="1" min="14" max="16" width="6.25"/>
    <col customWidth="1" min="17" max="18" width="2.38"/>
    <col customWidth="1" min="19" max="21" width="6.25"/>
    <col customWidth="1" min="22" max="23" width="2.38"/>
    <col customWidth="1" min="24" max="26" width="6.25"/>
    <col customWidth="1" min="27" max="28" width="2.38"/>
    <col customWidth="1" min="29" max="30" width="6.25"/>
    <col customWidth="1" min="31" max="32" width="2.38"/>
    <col customWidth="1" min="33" max="34" width="6.25"/>
    <col customWidth="1" min="35" max="36" width="2.38"/>
    <col customWidth="1" min="37" max="39" width="6.25"/>
    <col customWidth="1" min="40" max="41" width="2.38"/>
    <col customWidth="1" min="42" max="43" width="6.25"/>
    <col customWidth="1" min="44" max="45" width="2.38"/>
    <col customWidth="1" min="46" max="47" width="6.25"/>
    <col customWidth="1" min="48" max="49" width="2.38"/>
    <col customWidth="1" min="50" max="52" width="6.25"/>
    <col customWidth="1" min="53" max="54" width="2.38"/>
    <col customWidth="1" min="55" max="56" width="6.25"/>
    <col customWidth="1" min="57" max="58" width="2.38"/>
    <col customWidth="1" min="59" max="61" width="6.25"/>
    <col customWidth="1" min="62" max="63" width="2.38"/>
    <col customWidth="1" min="64" max="66" width="6.25"/>
    <col customWidth="1" min="67" max="68" width="2.38"/>
    <col customWidth="1" min="69" max="70" width="6.25"/>
    <col customWidth="1" min="71" max="72" width="2.38"/>
    <col customWidth="1" min="73" max="76" width="6.25"/>
    <col customWidth="1" min="77" max="78" width="2.38"/>
    <col customWidth="1" min="79" max="80" width="6.25"/>
    <col customWidth="1" min="81" max="82" width="2.38"/>
    <col customWidth="1" min="83" max="84" width="6.25"/>
    <col customWidth="1" min="85" max="86" width="2.38"/>
    <col customWidth="1" min="87" max="88" width="6.25"/>
    <col customWidth="1" min="89" max="90" width="2.38"/>
    <col customWidth="1" min="91" max="93" width="6.25"/>
    <col customWidth="1" min="94" max="95" width="2.38"/>
    <col customWidth="1" min="96" max="97" width="6.25"/>
    <col customWidth="1" min="98" max="99" width="2.38"/>
    <col customWidth="1" min="100" max="102" width="6.25"/>
    <col customWidth="1" min="103" max="104" width="2.38"/>
    <col customWidth="1" min="105" max="107" width="6.25"/>
    <col customWidth="1" min="108" max="109" width="2.38"/>
    <col customWidth="1" min="110" max="112" width="6.25"/>
    <col customWidth="1" min="113" max="114" width="2.38"/>
    <col customWidth="1" min="115" max="118" width="6.25"/>
    <col customWidth="1" min="119" max="120" width="2.38"/>
    <col customWidth="1" min="121" max="123" width="6.25"/>
    <col customWidth="1" min="124" max="125" width="2.38"/>
    <col customWidth="1" min="126" max="128" width="6.25"/>
    <col customWidth="1" min="129" max="130" width="2.38"/>
    <col customWidth="1" min="131" max="132" width="6.25"/>
    <col customWidth="1" min="133" max="134" width="2.38"/>
    <col customWidth="1" min="135" max="136" width="6.25"/>
    <col customWidth="1" min="137" max="138" width="2.38"/>
    <col customWidth="1" min="139" max="141" width="6.25"/>
    <col customWidth="1" min="142" max="143" width="2.38"/>
    <col customWidth="1" min="144" max="145" width="6.25"/>
    <col customWidth="1" min="146" max="147" width="2.38"/>
    <col customWidth="1" min="148" max="149" width="6.25"/>
    <col customWidth="1" min="150" max="151" width="2.38"/>
    <col customWidth="1" min="152" max="154" width="6.25"/>
    <col customWidth="1" min="155" max="156" width="2.38"/>
    <col customWidth="1" min="157" max="158" width="6.25"/>
    <col customWidth="1" min="159" max="160" width="2.38"/>
    <col customWidth="1" min="161" max="162" width="6.25"/>
    <col customWidth="1" min="163" max="164" width="2.38"/>
    <col customWidth="1" min="165" max="166" width="6.25"/>
    <col customWidth="1" min="167" max="168" width="2.38"/>
    <col customWidth="1" min="169" max="170" width="6.25"/>
    <col customWidth="1" min="171" max="172" width="2.38"/>
    <col customWidth="1" min="173" max="182" width="6.25"/>
    <col customWidth="1" min="183" max="183" width="2.88"/>
    <col customWidth="1" min="184" max="184" width="2.38"/>
    <col customWidth="1" min="185" max="187" width="6.25"/>
    <col customWidth="1" min="188" max="188" width="2.88"/>
    <col customWidth="1" min="189" max="189" width="2.38"/>
    <col customWidth="1" min="190" max="192" width="6.25"/>
    <col customWidth="1" min="193" max="193" width="2.88"/>
    <col customWidth="1" min="194" max="194" width="2.38"/>
    <col customWidth="1" min="195" max="196" width="6.25"/>
    <col customWidth="1" min="197" max="197" width="2.88"/>
    <col customWidth="1" min="198" max="198" width="2.38"/>
    <col customWidth="1" min="199" max="202" width="6.25"/>
    <col customWidth="1" min="203" max="203" width="2.88"/>
    <col customWidth="1" min="204" max="204" width="2.38"/>
    <col customWidth="1" min="205" max="207" width="6.25"/>
    <col customWidth="1" min="208" max="209" width="2.38"/>
    <col customWidth="1" min="210" max="211" width="6.25"/>
    <col customWidth="1" min="212" max="213" width="2.38"/>
    <col customWidth="1" min="214" max="214" width="8.0"/>
    <col customWidth="1" min="215" max="215" width="8.5"/>
    <col customWidth="1" min="216" max="217" width="7.63"/>
    <col customWidth="1" min="218" max="218" width="8.5"/>
    <col customWidth="1" min="219" max="220" width="8.0"/>
    <col customWidth="1" min="221" max="221" width="8.5"/>
    <col customWidth="1" min="222" max="223" width="8.0"/>
    <col customWidth="1" min="224" max="224" width="8.5"/>
    <col customWidth="1" min="225" max="231" width="8.0"/>
    <col customWidth="1" min="232" max="232" width="8.5"/>
    <col customWidth="1" min="233" max="384" width="8.0"/>
    <col customWidth="1" min="385" max="429" width="8.25"/>
  </cols>
  <sheetData>
    <row r="1" ht="15.0" customHeight="1">
      <c r="A1" s="2" t="s">
        <v>0</v>
      </c>
      <c r="B1" s="5">
        <v>2012.0</v>
      </c>
      <c r="F1" s="3">
        <v>2008.0</v>
      </c>
      <c r="J1" s="4">
        <v>2004.0</v>
      </c>
      <c r="K1" s="6"/>
      <c r="L1" s="6"/>
      <c r="M1" s="6"/>
      <c r="N1" s="4">
        <v>2000.0</v>
      </c>
      <c r="O1" s="6"/>
      <c r="P1" s="6"/>
      <c r="Q1" s="6"/>
      <c r="R1" s="6"/>
      <c r="S1" s="4">
        <v>1996.0</v>
      </c>
      <c r="T1" s="6"/>
      <c r="U1" s="6"/>
      <c r="V1" s="6"/>
      <c r="W1" s="6"/>
      <c r="X1" s="4">
        <v>1992.0</v>
      </c>
      <c r="Y1" s="6"/>
      <c r="Z1" s="6"/>
      <c r="AA1" s="6"/>
      <c r="AB1" s="6"/>
      <c r="AC1" s="4">
        <v>1988.0</v>
      </c>
      <c r="AD1" s="6"/>
      <c r="AE1" s="6"/>
      <c r="AF1" s="6"/>
      <c r="AG1" s="4">
        <v>1984.0</v>
      </c>
      <c r="AH1" s="6"/>
      <c r="AI1" s="6"/>
      <c r="AJ1" s="6"/>
      <c r="AK1" s="4">
        <v>1980.0</v>
      </c>
      <c r="AL1" s="6"/>
      <c r="AM1" s="6"/>
      <c r="AN1" s="6"/>
      <c r="AO1" s="6"/>
      <c r="AP1" s="4">
        <v>1976.0</v>
      </c>
      <c r="AQ1" s="6"/>
      <c r="AR1" s="6"/>
      <c r="AS1" s="6"/>
      <c r="AT1" s="4">
        <v>1972.0</v>
      </c>
      <c r="AU1" s="6"/>
      <c r="AV1" s="6"/>
      <c r="AW1" s="6"/>
      <c r="AX1" s="4">
        <v>1968.0</v>
      </c>
      <c r="AY1" s="6"/>
      <c r="AZ1" s="6"/>
      <c r="BA1" s="6"/>
      <c r="BB1" s="6"/>
      <c r="BC1" s="4">
        <v>1964.0</v>
      </c>
      <c r="BD1" s="6"/>
      <c r="BE1" s="6"/>
      <c r="BF1" s="6"/>
      <c r="BG1" s="3">
        <v>1960.0</v>
      </c>
      <c r="BL1" s="3">
        <v>1956.0</v>
      </c>
      <c r="BQ1" s="3">
        <v>1952.0</v>
      </c>
      <c r="BU1" s="3">
        <v>1948.0</v>
      </c>
      <c r="CA1" s="3">
        <v>1944.0</v>
      </c>
      <c r="CE1" s="3">
        <v>1940.0</v>
      </c>
      <c r="CI1" s="3">
        <v>1936.0</v>
      </c>
      <c r="CM1" s="3">
        <v>1932.0</v>
      </c>
      <c r="CR1" s="3">
        <v>1928.0</v>
      </c>
      <c r="CV1" s="3">
        <v>1924.0</v>
      </c>
      <c r="DA1" s="3">
        <v>1920.0</v>
      </c>
      <c r="DF1" s="3">
        <v>1916.0</v>
      </c>
      <c r="DK1" s="3">
        <v>1912.0</v>
      </c>
      <c r="DQ1" s="3">
        <v>1908.0</v>
      </c>
      <c r="DV1" s="3">
        <v>1904.0</v>
      </c>
      <c r="EA1" s="3">
        <v>1900.0</v>
      </c>
      <c r="EE1" s="3">
        <v>1896.0</v>
      </c>
      <c r="EI1" s="3">
        <v>1892.0</v>
      </c>
      <c r="EN1" s="3">
        <v>1888.0</v>
      </c>
      <c r="ER1" s="3">
        <v>1884.0</v>
      </c>
      <c r="EV1" s="3">
        <v>1880.0</v>
      </c>
      <c r="FA1" s="3">
        <v>1876.0</v>
      </c>
      <c r="FE1" s="3">
        <v>1872.0</v>
      </c>
      <c r="FI1" s="3">
        <v>1868.0</v>
      </c>
      <c r="FM1" s="3">
        <v>1864.0</v>
      </c>
      <c r="FQ1" s="4">
        <v>1860.0</v>
      </c>
      <c r="FR1" s="6"/>
      <c r="FS1" s="6"/>
      <c r="FT1" s="6"/>
      <c r="FU1" s="4">
        <v>1856.0</v>
      </c>
      <c r="FV1" s="6"/>
      <c r="FW1" s="6"/>
      <c r="FX1" s="4">
        <v>1852.0</v>
      </c>
      <c r="FY1" s="6"/>
      <c r="FZ1" s="6"/>
      <c r="GA1" s="6"/>
      <c r="GB1" s="6"/>
      <c r="GC1" s="4">
        <v>1848.0</v>
      </c>
      <c r="GD1" s="6"/>
      <c r="GE1" s="6"/>
      <c r="GF1" s="6"/>
      <c r="GG1" s="6"/>
      <c r="GH1" s="4">
        <v>1844.0</v>
      </c>
      <c r="GI1" s="6"/>
      <c r="GJ1" s="6"/>
      <c r="GK1" s="6"/>
      <c r="GL1" s="6"/>
      <c r="GM1" s="4">
        <v>1840.0</v>
      </c>
      <c r="GN1" s="6"/>
      <c r="GO1" s="6"/>
      <c r="GP1" s="6"/>
      <c r="GQ1" s="4">
        <v>1836.0</v>
      </c>
      <c r="GR1" s="6"/>
      <c r="GS1" s="6"/>
      <c r="GT1" s="6"/>
      <c r="GU1" s="6"/>
      <c r="GV1" s="6"/>
      <c r="GW1" s="4">
        <v>1832.0</v>
      </c>
      <c r="GX1" s="6"/>
      <c r="GY1" s="6"/>
      <c r="GZ1" s="6"/>
      <c r="HA1" s="6"/>
      <c r="HB1" s="4">
        <v>1828.0</v>
      </c>
      <c r="HC1" s="6"/>
      <c r="HD1" s="6"/>
      <c r="HE1" s="6"/>
      <c r="HF1" s="7"/>
      <c r="HG1" s="3">
        <v>2012.0</v>
      </c>
      <c r="HJ1" s="3">
        <v>2008.0</v>
      </c>
      <c r="HM1" s="3">
        <v>2004.0</v>
      </c>
      <c r="HP1" s="3">
        <v>2000.0</v>
      </c>
      <c r="HT1" s="3">
        <v>1996.0</v>
      </c>
      <c r="HX1" s="3">
        <v>1992.0</v>
      </c>
      <c r="IB1" s="3">
        <v>1988.0</v>
      </c>
      <c r="IE1" s="3">
        <v>1984.0</v>
      </c>
      <c r="IH1" s="3">
        <v>1980.0</v>
      </c>
      <c r="IL1" s="3">
        <v>1976.0</v>
      </c>
      <c r="IO1" s="3">
        <v>1972.0</v>
      </c>
      <c r="IR1" s="3">
        <v>1968.0</v>
      </c>
      <c r="IV1" s="3">
        <v>1964.0</v>
      </c>
      <c r="IY1" s="3">
        <v>1960.0</v>
      </c>
      <c r="JC1" s="3">
        <v>1956.0</v>
      </c>
      <c r="JG1" s="3">
        <v>1952.0</v>
      </c>
      <c r="JJ1" s="3">
        <v>1948.0</v>
      </c>
      <c r="JO1" s="3">
        <v>1944.0</v>
      </c>
      <c r="JR1" s="3">
        <v>1940.0</v>
      </c>
      <c r="JU1" s="3">
        <v>1936.0</v>
      </c>
      <c r="JX1" s="3">
        <v>1932.0</v>
      </c>
      <c r="KB1" s="3">
        <v>1928.0</v>
      </c>
      <c r="KE1" s="3">
        <v>1924.0</v>
      </c>
      <c r="KI1" s="3">
        <v>1920.0</v>
      </c>
      <c r="KM1" s="3">
        <v>1916.0</v>
      </c>
      <c r="KQ1" s="3">
        <v>1912.0</v>
      </c>
      <c r="KV1" s="3">
        <v>1908.0</v>
      </c>
      <c r="KZ1" s="3">
        <v>1904.0</v>
      </c>
      <c r="LD1" s="3">
        <v>1900.0</v>
      </c>
      <c r="LG1" s="3">
        <v>1896.0</v>
      </c>
      <c r="LJ1" s="3">
        <v>1892.0</v>
      </c>
      <c r="LN1" s="3">
        <v>1888.0</v>
      </c>
      <c r="LQ1" s="3">
        <v>1884.0</v>
      </c>
      <c r="LT1" s="3">
        <v>1880.0</v>
      </c>
      <c r="LX1" s="3">
        <v>1876.0</v>
      </c>
      <c r="MA1" s="3">
        <v>1872.0</v>
      </c>
      <c r="MD1" s="3">
        <v>1868.0</v>
      </c>
      <c r="MG1" s="3">
        <v>1864.0</v>
      </c>
      <c r="MJ1" s="3">
        <v>1860.0</v>
      </c>
      <c r="MO1" s="3">
        <v>1856.0</v>
      </c>
      <c r="MS1" s="3">
        <v>1852.0</v>
      </c>
      <c r="MW1" s="3">
        <v>1848.0</v>
      </c>
      <c r="NA1" s="3">
        <v>1844.0</v>
      </c>
      <c r="NE1" s="3">
        <v>1840.0</v>
      </c>
      <c r="NH1" s="3">
        <v>1836.0</v>
      </c>
      <c r="NM1" s="3">
        <v>1832.0</v>
      </c>
      <c r="NQ1" s="3">
        <v>1828.0</v>
      </c>
      <c r="NT1" s="7"/>
      <c r="NU1" s="12" t="s">
        <v>1</v>
      </c>
      <c r="NV1" s="8" t="s">
        <v>1</v>
      </c>
      <c r="NW1" s="8" t="s">
        <v>1</v>
      </c>
      <c r="NX1" s="8" t="s">
        <v>1</v>
      </c>
      <c r="NY1" s="8" t="s">
        <v>1</v>
      </c>
      <c r="NZ1" s="8" t="s">
        <v>1</v>
      </c>
      <c r="OA1" s="8" t="s">
        <v>1</v>
      </c>
      <c r="OB1" s="8" t="s">
        <v>1</v>
      </c>
      <c r="OC1" s="8" t="s">
        <v>1</v>
      </c>
      <c r="OD1" s="8" t="s">
        <v>1</v>
      </c>
      <c r="OE1" s="8" t="s">
        <v>1</v>
      </c>
      <c r="OF1" s="8" t="s">
        <v>1</v>
      </c>
      <c r="OG1" s="8" t="s">
        <v>1</v>
      </c>
      <c r="OH1" s="8" t="s">
        <v>1</v>
      </c>
      <c r="OI1" s="8" t="s">
        <v>1</v>
      </c>
      <c r="OJ1" s="8" t="s">
        <v>1</v>
      </c>
      <c r="OK1" s="8" t="s">
        <v>1</v>
      </c>
      <c r="OL1" s="8" t="s">
        <v>1</v>
      </c>
      <c r="OM1" s="8" t="s">
        <v>1</v>
      </c>
      <c r="ON1" s="8" t="s">
        <v>1</v>
      </c>
      <c r="OO1" s="8" t="s">
        <v>1</v>
      </c>
      <c r="OP1" s="8" t="s">
        <v>1</v>
      </c>
      <c r="OQ1" s="8" t="s">
        <v>1</v>
      </c>
      <c r="OR1" s="8" t="s">
        <v>1</v>
      </c>
      <c r="OS1" s="8" t="s">
        <v>1</v>
      </c>
      <c r="OT1" s="8" t="s">
        <v>1</v>
      </c>
      <c r="OU1" s="8" t="s">
        <v>1</v>
      </c>
      <c r="OV1" s="8" t="s">
        <v>1</v>
      </c>
      <c r="OW1" s="8" t="s">
        <v>1</v>
      </c>
      <c r="OX1" s="8" t="s">
        <v>1</v>
      </c>
      <c r="OY1" s="8" t="s">
        <v>1</v>
      </c>
      <c r="OZ1" s="8" t="s">
        <v>1</v>
      </c>
      <c r="PA1" s="8" t="s">
        <v>1</v>
      </c>
      <c r="PB1" s="8" t="s">
        <v>1</v>
      </c>
      <c r="PC1" s="8" t="s">
        <v>1</v>
      </c>
      <c r="PD1" s="8" t="s">
        <v>1</v>
      </c>
      <c r="PE1" s="8" t="s">
        <v>1</v>
      </c>
      <c r="PF1" s="8" t="s">
        <v>1</v>
      </c>
      <c r="PG1" s="8" t="s">
        <v>1</v>
      </c>
      <c r="PH1" s="8" t="s">
        <v>1</v>
      </c>
      <c r="PI1" s="8" t="s">
        <v>1</v>
      </c>
      <c r="PJ1" s="8" t="s">
        <v>1</v>
      </c>
      <c r="PK1" s="8" t="s">
        <v>1</v>
      </c>
      <c r="PL1" s="8" t="s">
        <v>1</v>
      </c>
      <c r="PM1" s="3" t="s">
        <v>1</v>
      </c>
    </row>
    <row r="2" ht="15.0" customHeight="1">
      <c r="A2" s="2" t="s">
        <v>2</v>
      </c>
      <c r="B2" s="16" t="s">
        <v>3</v>
      </c>
      <c r="C2" s="18" t="s">
        <v>4</v>
      </c>
      <c r="D2" s="13" t="s">
        <v>1</v>
      </c>
      <c r="E2" s="14"/>
      <c r="F2" s="15" t="s">
        <v>3</v>
      </c>
      <c r="G2" s="11" t="s">
        <v>5</v>
      </c>
      <c r="H2" s="13" t="s">
        <v>1</v>
      </c>
      <c r="I2" s="14"/>
      <c r="J2" s="15" t="s">
        <v>6</v>
      </c>
      <c r="K2" s="17" t="s">
        <v>7</v>
      </c>
      <c r="L2" s="13" t="s">
        <v>1</v>
      </c>
      <c r="M2" s="14"/>
      <c r="N2" s="15" t="s">
        <v>8</v>
      </c>
      <c r="O2" s="11" t="s">
        <v>7</v>
      </c>
      <c r="P2" s="11" t="s">
        <v>13</v>
      </c>
      <c r="Q2" s="13" t="s">
        <v>1</v>
      </c>
      <c r="R2" s="14"/>
      <c r="S2" s="10" t="s">
        <v>9</v>
      </c>
      <c r="T2" s="11" t="s">
        <v>10</v>
      </c>
      <c r="U2" s="11" t="s">
        <v>17</v>
      </c>
      <c r="V2" s="13" t="s">
        <v>1</v>
      </c>
      <c r="W2" s="14"/>
      <c r="X2" s="15" t="s">
        <v>9</v>
      </c>
      <c r="Y2" s="17" t="s">
        <v>11</v>
      </c>
      <c r="Z2" s="11" t="s">
        <v>19</v>
      </c>
      <c r="AA2" s="13" t="s">
        <v>1</v>
      </c>
      <c r="AB2" s="14"/>
      <c r="AC2" s="15" t="s">
        <v>12</v>
      </c>
      <c r="AD2" s="11" t="s">
        <v>11</v>
      </c>
      <c r="AE2" s="13" t="s">
        <v>1</v>
      </c>
      <c r="AF2" s="14"/>
      <c r="AG2" s="15" t="s">
        <v>14</v>
      </c>
      <c r="AH2" s="17" t="s">
        <v>15</v>
      </c>
      <c r="AI2" s="13" t="s">
        <v>1</v>
      </c>
      <c r="AJ2" s="14"/>
      <c r="AK2" s="10" t="s">
        <v>16</v>
      </c>
      <c r="AL2" s="11" t="s">
        <v>15</v>
      </c>
      <c r="AM2" s="11" t="s">
        <v>27</v>
      </c>
      <c r="AN2" s="13" t="s">
        <v>1</v>
      </c>
      <c r="AO2" s="14"/>
      <c r="AP2" s="15" t="s">
        <v>16</v>
      </c>
      <c r="AQ2" s="17" t="s">
        <v>18</v>
      </c>
      <c r="AR2" s="13" t="s">
        <v>1</v>
      </c>
      <c r="AS2" s="14"/>
      <c r="AT2" s="15" t="s">
        <v>20</v>
      </c>
      <c r="AU2" s="17" t="s">
        <v>21</v>
      </c>
      <c r="AV2" s="13" t="s">
        <v>1</v>
      </c>
      <c r="AW2" s="14"/>
      <c r="AX2" s="15" t="s">
        <v>30</v>
      </c>
      <c r="AY2" s="11" t="s">
        <v>21</v>
      </c>
      <c r="AZ2" s="11" t="s">
        <v>32</v>
      </c>
      <c r="BA2" s="13" t="s">
        <v>1</v>
      </c>
      <c r="BB2" s="14"/>
      <c r="BC2" s="10" t="s">
        <v>22</v>
      </c>
      <c r="BD2" s="11" t="s">
        <v>23</v>
      </c>
      <c r="BE2" s="13" t="s">
        <v>1</v>
      </c>
      <c r="BF2" s="14"/>
      <c r="BG2" s="15" t="s">
        <v>24</v>
      </c>
      <c r="BH2" s="11" t="s">
        <v>21</v>
      </c>
      <c r="BI2" s="11" t="s">
        <v>35</v>
      </c>
      <c r="BJ2" s="13" t="s">
        <v>1</v>
      </c>
      <c r="BK2" s="14"/>
      <c r="BL2" s="15" t="s">
        <v>25</v>
      </c>
      <c r="BM2" s="17" t="s">
        <v>26</v>
      </c>
      <c r="BN2" s="11" t="s">
        <v>39</v>
      </c>
      <c r="BO2" s="13" t="s">
        <v>1</v>
      </c>
      <c r="BP2" s="14"/>
      <c r="BQ2" s="15" t="s">
        <v>25</v>
      </c>
      <c r="BR2" s="11" t="s">
        <v>26</v>
      </c>
      <c r="BS2" s="13" t="s">
        <v>1</v>
      </c>
      <c r="BT2" s="14"/>
      <c r="BU2" s="10" t="s">
        <v>47</v>
      </c>
      <c r="BV2" s="11" t="s">
        <v>29</v>
      </c>
      <c r="BW2" s="11" t="s">
        <v>48</v>
      </c>
      <c r="BX2" s="11" t="s">
        <v>49</v>
      </c>
      <c r="BY2" s="13" t="s">
        <v>1</v>
      </c>
      <c r="BZ2" s="14"/>
      <c r="CA2" s="10" t="s">
        <v>28</v>
      </c>
      <c r="CB2" s="11" t="s">
        <v>29</v>
      </c>
      <c r="CC2" s="13" t="s">
        <v>1</v>
      </c>
      <c r="CD2" s="14"/>
      <c r="CE2" s="10" t="s">
        <v>28</v>
      </c>
      <c r="CF2" s="11" t="s">
        <v>31</v>
      </c>
      <c r="CG2" s="13" t="s">
        <v>1</v>
      </c>
      <c r="CH2" s="14"/>
      <c r="CI2" s="10" t="s">
        <v>28</v>
      </c>
      <c r="CJ2" s="11" t="s">
        <v>33</v>
      </c>
      <c r="CK2" s="13" t="s">
        <v>1</v>
      </c>
      <c r="CL2" s="14"/>
      <c r="CM2" s="15" t="s">
        <v>28</v>
      </c>
      <c r="CN2" s="17" t="s">
        <v>34</v>
      </c>
      <c r="CO2" s="11" t="s">
        <v>57</v>
      </c>
      <c r="CP2" s="13" t="s">
        <v>1</v>
      </c>
      <c r="CQ2" s="14"/>
      <c r="CR2" s="15" t="s">
        <v>36</v>
      </c>
      <c r="CS2" s="11" t="s">
        <v>34</v>
      </c>
      <c r="CT2" s="13" t="s">
        <v>1</v>
      </c>
      <c r="CU2" s="14"/>
      <c r="CV2" s="15" t="s">
        <v>63</v>
      </c>
      <c r="CW2" s="17" t="s">
        <v>64</v>
      </c>
      <c r="CX2" s="11" t="s">
        <v>65</v>
      </c>
      <c r="CY2" s="13" t="s">
        <v>1</v>
      </c>
      <c r="CZ2" s="14"/>
      <c r="DA2" s="15" t="s">
        <v>37</v>
      </c>
      <c r="DB2" s="11" t="s">
        <v>38</v>
      </c>
      <c r="DC2" s="11" t="s">
        <v>70</v>
      </c>
      <c r="DD2" s="13" t="s">
        <v>1</v>
      </c>
      <c r="DE2" s="14"/>
      <c r="DF2" s="10" t="s">
        <v>40</v>
      </c>
      <c r="DG2" s="11" t="s">
        <v>41</v>
      </c>
      <c r="DH2" s="11" t="s">
        <v>72</v>
      </c>
      <c r="DI2" s="13" t="s">
        <v>1</v>
      </c>
      <c r="DJ2" s="14"/>
      <c r="DK2" s="15" t="s">
        <v>40</v>
      </c>
      <c r="DL2" s="17" t="s">
        <v>43</v>
      </c>
      <c r="DM2" s="11" t="s">
        <v>76</v>
      </c>
      <c r="DN2" s="11" t="s">
        <v>70</v>
      </c>
      <c r="DO2" s="13" t="s">
        <v>1</v>
      </c>
      <c r="DP2" s="14"/>
      <c r="DQ2" s="15" t="s">
        <v>42</v>
      </c>
      <c r="DR2" s="11" t="s">
        <v>43</v>
      </c>
      <c r="DS2" s="11" t="s">
        <v>70</v>
      </c>
      <c r="DT2" s="13" t="s">
        <v>1</v>
      </c>
      <c r="DU2" s="14"/>
      <c r="DV2" s="15" t="s">
        <v>44</v>
      </c>
      <c r="DW2" s="17" t="s">
        <v>45</v>
      </c>
      <c r="DX2" s="11" t="s">
        <v>70</v>
      </c>
      <c r="DY2" s="13" t="s">
        <v>1</v>
      </c>
      <c r="DZ2" s="14"/>
      <c r="EA2" s="15" t="s">
        <v>42</v>
      </c>
      <c r="EB2" s="17" t="s">
        <v>46</v>
      </c>
      <c r="EC2" s="13" t="s">
        <v>1</v>
      </c>
      <c r="ED2" s="14"/>
      <c r="EE2" s="15" t="s">
        <v>42</v>
      </c>
      <c r="EF2" s="11" t="s">
        <v>46</v>
      </c>
      <c r="EG2" s="13" t="s">
        <v>1</v>
      </c>
      <c r="EH2" s="14"/>
      <c r="EI2" s="15" t="s">
        <v>50</v>
      </c>
      <c r="EJ2" s="17" t="s">
        <v>51</v>
      </c>
      <c r="EK2" s="11" t="s">
        <v>82</v>
      </c>
      <c r="EL2" s="13" t="s">
        <v>1</v>
      </c>
      <c r="EM2" s="14"/>
      <c r="EN2" s="10" t="s">
        <v>50</v>
      </c>
      <c r="EO2" s="11" t="s">
        <v>51</v>
      </c>
      <c r="EP2" s="13" t="s">
        <v>1</v>
      </c>
      <c r="EQ2" s="14"/>
      <c r="ER2" s="15" t="s">
        <v>50</v>
      </c>
      <c r="ES2" s="11" t="s">
        <v>52</v>
      </c>
      <c r="ET2" s="13" t="s">
        <v>1</v>
      </c>
      <c r="EU2" s="14"/>
      <c r="EV2" s="15" t="s">
        <v>53</v>
      </c>
      <c r="EW2" s="11" t="s">
        <v>54</v>
      </c>
      <c r="EX2" s="11" t="s">
        <v>83</v>
      </c>
      <c r="EY2" s="13" t="s">
        <v>1</v>
      </c>
      <c r="EZ2" s="14"/>
      <c r="FA2" s="15" t="s">
        <v>55</v>
      </c>
      <c r="FB2" s="11" t="s">
        <v>56</v>
      </c>
      <c r="FC2" s="13" t="s">
        <v>1</v>
      </c>
      <c r="FD2" s="14"/>
      <c r="FE2" s="15" t="s">
        <v>58</v>
      </c>
      <c r="FF2" s="17" t="s">
        <v>59</v>
      </c>
      <c r="FG2" s="13" t="s">
        <v>1</v>
      </c>
      <c r="FH2" s="14"/>
      <c r="FI2" s="15" t="s">
        <v>60</v>
      </c>
      <c r="FJ2" s="11" t="s">
        <v>59</v>
      </c>
      <c r="FK2" s="13" t="s">
        <v>1</v>
      </c>
      <c r="FL2" s="14"/>
      <c r="FM2" s="15" t="s">
        <v>61</v>
      </c>
      <c r="FN2" s="17" t="s">
        <v>62</v>
      </c>
      <c r="FO2" s="13" t="s">
        <v>1</v>
      </c>
      <c r="FP2" s="14"/>
      <c r="FQ2" s="15" t="s">
        <v>84</v>
      </c>
      <c r="FR2" s="11" t="s">
        <v>85</v>
      </c>
      <c r="FS2" s="11" t="s">
        <v>86</v>
      </c>
      <c r="FT2" s="21" t="s">
        <v>87</v>
      </c>
      <c r="FU2" s="15" t="s">
        <v>88</v>
      </c>
      <c r="FV2" s="11" t="s">
        <v>89</v>
      </c>
      <c r="FW2" s="11" t="s">
        <v>90</v>
      </c>
      <c r="FX2" s="15" t="s">
        <v>66</v>
      </c>
      <c r="FY2" s="11" t="s">
        <v>67</v>
      </c>
      <c r="FZ2" s="11" t="s">
        <v>91</v>
      </c>
      <c r="GA2" s="13" t="s">
        <v>1</v>
      </c>
      <c r="GB2" s="14"/>
      <c r="GC2" s="15" t="s">
        <v>68</v>
      </c>
      <c r="GD2" s="11" t="s">
        <v>69</v>
      </c>
      <c r="GE2" s="11" t="s">
        <v>92</v>
      </c>
      <c r="GF2" s="13" t="s">
        <v>1</v>
      </c>
      <c r="GG2" s="14"/>
      <c r="GH2" s="15" t="s">
        <v>71</v>
      </c>
      <c r="GI2" s="11" t="s">
        <v>73</v>
      </c>
      <c r="GJ2" s="11" t="s">
        <v>93</v>
      </c>
      <c r="GK2" s="13" t="s">
        <v>1</v>
      </c>
      <c r="GL2" s="14"/>
      <c r="GM2" s="10" t="s">
        <v>74</v>
      </c>
      <c r="GN2" s="11" t="s">
        <v>75</v>
      </c>
      <c r="GO2" s="13" t="s">
        <v>1</v>
      </c>
      <c r="GP2" s="14"/>
      <c r="GQ2" s="15" t="s">
        <v>74</v>
      </c>
      <c r="GR2" s="11" t="s">
        <v>75</v>
      </c>
      <c r="GS2" s="11" t="s">
        <v>94</v>
      </c>
      <c r="GT2" s="11" t="s">
        <v>95</v>
      </c>
      <c r="GU2" s="13" t="s">
        <v>1</v>
      </c>
      <c r="GV2" s="14"/>
      <c r="GW2" s="10" t="s">
        <v>78</v>
      </c>
      <c r="GX2" s="11" t="s">
        <v>79</v>
      </c>
      <c r="GY2" s="11" t="s">
        <v>96</v>
      </c>
      <c r="GZ2" s="13" t="s">
        <v>1</v>
      </c>
      <c r="HA2" s="14"/>
      <c r="HB2" s="15" t="s">
        <v>78</v>
      </c>
      <c r="HC2" s="11" t="s">
        <v>80</v>
      </c>
      <c r="HD2" s="13" t="s">
        <v>1</v>
      </c>
      <c r="HE2" s="14"/>
      <c r="HF2" s="7"/>
      <c r="HG2" s="4" t="s">
        <v>81</v>
      </c>
      <c r="HH2" s="19" t="s">
        <v>3</v>
      </c>
      <c r="HI2" s="20" t="s">
        <v>4</v>
      </c>
      <c r="HJ2" s="4" t="s">
        <v>81</v>
      </c>
      <c r="HK2" s="19" t="s">
        <v>3</v>
      </c>
      <c r="HL2" s="20" t="s">
        <v>5</v>
      </c>
      <c r="HM2" s="4" t="s">
        <v>81</v>
      </c>
      <c r="HN2" s="19" t="s">
        <v>6</v>
      </c>
      <c r="HO2" s="20" t="s">
        <v>7</v>
      </c>
      <c r="HP2" s="4" t="s">
        <v>81</v>
      </c>
      <c r="HQ2" s="19" t="s">
        <v>8</v>
      </c>
      <c r="HR2" s="19" t="s">
        <v>7</v>
      </c>
      <c r="HS2" s="20" t="s">
        <v>13</v>
      </c>
      <c r="HT2" s="4" t="s">
        <v>81</v>
      </c>
      <c r="HU2" s="19" t="s">
        <v>9</v>
      </c>
      <c r="HV2" s="19" t="s">
        <v>10</v>
      </c>
      <c r="HW2" s="20" t="s">
        <v>17</v>
      </c>
      <c r="HX2" s="4" t="s">
        <v>81</v>
      </c>
      <c r="HY2" s="19" t="s">
        <v>9</v>
      </c>
      <c r="HZ2" s="19" t="s">
        <v>11</v>
      </c>
      <c r="IA2" s="20" t="s">
        <v>19</v>
      </c>
      <c r="IB2" s="4" t="s">
        <v>81</v>
      </c>
      <c r="IC2" s="19" t="s">
        <v>12</v>
      </c>
      <c r="ID2" s="20" t="s">
        <v>11</v>
      </c>
      <c r="IE2" s="4" t="s">
        <v>81</v>
      </c>
      <c r="IF2" s="19" t="s">
        <v>14</v>
      </c>
      <c r="IG2" s="20" t="s">
        <v>15</v>
      </c>
      <c r="IH2" s="4" t="s">
        <v>81</v>
      </c>
      <c r="II2" s="19" t="s">
        <v>16</v>
      </c>
      <c r="IJ2" s="19" t="s">
        <v>15</v>
      </c>
      <c r="IK2" s="20" t="s">
        <v>27</v>
      </c>
      <c r="IL2" s="4" t="s">
        <v>81</v>
      </c>
      <c r="IM2" s="19" t="s">
        <v>16</v>
      </c>
      <c r="IN2" s="20" t="s">
        <v>18</v>
      </c>
      <c r="IO2" s="4" t="s">
        <v>81</v>
      </c>
      <c r="IP2" s="19" t="s">
        <v>20</v>
      </c>
      <c r="IQ2" s="20" t="s">
        <v>21</v>
      </c>
      <c r="IR2" s="4" t="s">
        <v>81</v>
      </c>
      <c r="IS2" s="19" t="s">
        <v>30</v>
      </c>
      <c r="IT2" s="19" t="s">
        <v>21</v>
      </c>
      <c r="IU2" s="20" t="s">
        <v>32</v>
      </c>
      <c r="IV2" s="4" t="s">
        <v>81</v>
      </c>
      <c r="IW2" s="19" t="s">
        <v>22</v>
      </c>
      <c r="IX2" s="20" t="s">
        <v>23</v>
      </c>
      <c r="IY2" s="4" t="s">
        <v>81</v>
      </c>
      <c r="IZ2" s="19" t="s">
        <v>24</v>
      </c>
      <c r="JA2" s="19" t="s">
        <v>21</v>
      </c>
      <c r="JB2" s="20" t="s">
        <v>35</v>
      </c>
      <c r="JC2" s="4" t="s">
        <v>81</v>
      </c>
      <c r="JD2" s="19" t="s">
        <v>25</v>
      </c>
      <c r="JE2" s="19" t="s">
        <v>26</v>
      </c>
      <c r="JF2" s="20" t="s">
        <v>39</v>
      </c>
      <c r="JG2" s="4" t="s">
        <v>81</v>
      </c>
      <c r="JH2" s="19" t="s">
        <v>25</v>
      </c>
      <c r="JI2" s="20" t="s">
        <v>26</v>
      </c>
      <c r="JJ2" s="4" t="s">
        <v>81</v>
      </c>
      <c r="JK2" s="19" t="s">
        <v>47</v>
      </c>
      <c r="JL2" s="19" t="s">
        <v>29</v>
      </c>
      <c r="JM2" s="19" t="s">
        <v>48</v>
      </c>
      <c r="JN2" s="20" t="s">
        <v>49</v>
      </c>
      <c r="JO2" s="4" t="s">
        <v>81</v>
      </c>
      <c r="JP2" s="19" t="s">
        <v>28</v>
      </c>
      <c r="JQ2" s="20" t="s">
        <v>29</v>
      </c>
      <c r="JR2" s="4" t="s">
        <v>81</v>
      </c>
      <c r="JS2" s="19" t="s">
        <v>28</v>
      </c>
      <c r="JT2" s="20" t="s">
        <v>31</v>
      </c>
      <c r="JU2" s="4" t="s">
        <v>81</v>
      </c>
      <c r="JV2" s="19" t="s">
        <v>28</v>
      </c>
      <c r="JW2" s="20" t="s">
        <v>33</v>
      </c>
      <c r="JX2" s="4" t="s">
        <v>81</v>
      </c>
      <c r="JY2" s="19" t="s">
        <v>28</v>
      </c>
      <c r="JZ2" s="19" t="s">
        <v>34</v>
      </c>
      <c r="KA2" s="20" t="s">
        <v>57</v>
      </c>
      <c r="KB2" s="4" t="s">
        <v>81</v>
      </c>
      <c r="KC2" s="19" t="s">
        <v>36</v>
      </c>
      <c r="KD2" s="20" t="s">
        <v>34</v>
      </c>
      <c r="KE2" s="4" t="s">
        <v>81</v>
      </c>
      <c r="KF2" s="19" t="s">
        <v>63</v>
      </c>
      <c r="KG2" s="19" t="s">
        <v>64</v>
      </c>
      <c r="KH2" s="20" t="s">
        <v>65</v>
      </c>
      <c r="KI2" s="4" t="s">
        <v>81</v>
      </c>
      <c r="KJ2" s="19" t="s">
        <v>37</v>
      </c>
      <c r="KK2" s="19" t="s">
        <v>38</v>
      </c>
      <c r="KL2" s="20" t="s">
        <v>70</v>
      </c>
      <c r="KM2" s="4" t="s">
        <v>81</v>
      </c>
      <c r="KN2" s="19" t="s">
        <v>40</v>
      </c>
      <c r="KO2" s="19" t="s">
        <v>41</v>
      </c>
      <c r="KP2" s="20" t="s">
        <v>72</v>
      </c>
      <c r="KQ2" s="4" t="s">
        <v>81</v>
      </c>
      <c r="KR2" s="19" t="s">
        <v>40</v>
      </c>
      <c r="KS2" s="19" t="s">
        <v>43</v>
      </c>
      <c r="KT2" s="19" t="s">
        <v>76</v>
      </c>
      <c r="KU2" s="20" t="s">
        <v>70</v>
      </c>
      <c r="KV2" s="22" t="s">
        <v>81</v>
      </c>
      <c r="KW2" s="19" t="s">
        <v>42</v>
      </c>
      <c r="KX2" s="19" t="s">
        <v>43</v>
      </c>
      <c r="KY2" s="20" t="s">
        <v>70</v>
      </c>
      <c r="KZ2" s="4" t="s">
        <v>81</v>
      </c>
      <c r="LA2" s="19" t="s">
        <v>44</v>
      </c>
      <c r="LB2" s="19" t="s">
        <v>45</v>
      </c>
      <c r="LC2" s="20" t="s">
        <v>70</v>
      </c>
      <c r="LD2" s="4" t="s">
        <v>81</v>
      </c>
      <c r="LE2" s="19" t="s">
        <v>42</v>
      </c>
      <c r="LF2" s="20" t="s">
        <v>46</v>
      </c>
      <c r="LG2" s="4" t="s">
        <v>81</v>
      </c>
      <c r="LH2" s="19" t="s">
        <v>42</v>
      </c>
      <c r="LI2" s="20" t="s">
        <v>46</v>
      </c>
      <c r="LJ2" s="4" t="s">
        <v>81</v>
      </c>
      <c r="LK2" s="19" t="s">
        <v>50</v>
      </c>
      <c r="LL2" s="19" t="s">
        <v>51</v>
      </c>
      <c r="LM2" s="20" t="s">
        <v>82</v>
      </c>
      <c r="LN2" s="4" t="s">
        <v>81</v>
      </c>
      <c r="LO2" s="19" t="s">
        <v>50</v>
      </c>
      <c r="LP2" s="20" t="s">
        <v>51</v>
      </c>
      <c r="LQ2" s="4" t="s">
        <v>81</v>
      </c>
      <c r="LR2" s="19" t="s">
        <v>50</v>
      </c>
      <c r="LS2" s="20" t="s">
        <v>52</v>
      </c>
      <c r="LT2" s="4" t="s">
        <v>81</v>
      </c>
      <c r="LU2" s="19" t="s">
        <v>53</v>
      </c>
      <c r="LV2" s="19" t="s">
        <v>54</v>
      </c>
      <c r="LW2" s="20" t="s">
        <v>83</v>
      </c>
      <c r="LX2" s="4" t="s">
        <v>81</v>
      </c>
      <c r="LY2" s="19" t="s">
        <v>55</v>
      </c>
      <c r="LZ2" s="20" t="s">
        <v>56</v>
      </c>
      <c r="MA2" s="4" t="s">
        <v>81</v>
      </c>
      <c r="MB2" s="19" t="s">
        <v>58</v>
      </c>
      <c r="MC2" s="20" t="s">
        <v>59</v>
      </c>
      <c r="MD2" s="4" t="s">
        <v>81</v>
      </c>
      <c r="ME2" s="19" t="s">
        <v>60</v>
      </c>
      <c r="MF2" s="20" t="s">
        <v>59</v>
      </c>
      <c r="MG2" s="4" t="s">
        <v>81</v>
      </c>
      <c r="MH2" s="19" t="s">
        <v>61</v>
      </c>
      <c r="MI2" s="20" t="s">
        <v>62</v>
      </c>
      <c r="MJ2" s="4" t="s">
        <v>81</v>
      </c>
      <c r="MK2" s="19" t="s">
        <v>84</v>
      </c>
      <c r="ML2" s="19" t="s">
        <v>85</v>
      </c>
      <c r="MM2" s="19" t="s">
        <v>86</v>
      </c>
      <c r="MN2" s="20" t="s">
        <v>87</v>
      </c>
      <c r="MO2" s="4" t="s">
        <v>81</v>
      </c>
      <c r="MP2" s="19" t="s">
        <v>88</v>
      </c>
      <c r="MQ2" s="19" t="s">
        <v>89</v>
      </c>
      <c r="MR2" s="20" t="s">
        <v>90</v>
      </c>
      <c r="MS2" s="4" t="s">
        <v>81</v>
      </c>
      <c r="MT2" s="19" t="s">
        <v>66</v>
      </c>
      <c r="MU2" s="19" t="s">
        <v>67</v>
      </c>
      <c r="MV2" s="20" t="s">
        <v>91</v>
      </c>
      <c r="MW2" s="4" t="s">
        <v>81</v>
      </c>
      <c r="MX2" s="19" t="s">
        <v>68</v>
      </c>
      <c r="MY2" s="19" t="s">
        <v>69</v>
      </c>
      <c r="MZ2" s="20" t="s">
        <v>92</v>
      </c>
      <c r="NA2" s="4" t="s">
        <v>81</v>
      </c>
      <c r="NB2" s="19" t="s">
        <v>71</v>
      </c>
      <c r="NC2" s="19" t="s">
        <v>73</v>
      </c>
      <c r="ND2" s="20" t="s">
        <v>93</v>
      </c>
      <c r="NE2" s="4" t="s">
        <v>81</v>
      </c>
      <c r="NF2" s="19" t="s">
        <v>74</v>
      </c>
      <c r="NG2" s="20" t="s">
        <v>75</v>
      </c>
      <c r="NH2" s="4" t="s">
        <v>81</v>
      </c>
      <c r="NI2" s="19" t="s">
        <v>74</v>
      </c>
      <c r="NJ2" s="19" t="s">
        <v>75</v>
      </c>
      <c r="NK2" s="19" t="s">
        <v>94</v>
      </c>
      <c r="NL2" s="20" t="s">
        <v>95</v>
      </c>
      <c r="NM2" s="4" t="s">
        <v>81</v>
      </c>
      <c r="NN2" s="19" t="s">
        <v>78</v>
      </c>
      <c r="NO2" s="19" t="s">
        <v>79</v>
      </c>
      <c r="NP2" s="20" t="s">
        <v>96</v>
      </c>
      <c r="NQ2" s="4" t="s">
        <v>81</v>
      </c>
      <c r="NR2" s="19" t="s">
        <v>78</v>
      </c>
      <c r="NS2" s="20" t="s">
        <v>80</v>
      </c>
      <c r="NT2" s="7"/>
      <c r="NU2" s="26" t="s">
        <v>97</v>
      </c>
      <c r="NV2" s="23" t="s">
        <v>98</v>
      </c>
      <c r="NW2" s="23" t="s">
        <v>99</v>
      </c>
      <c r="NX2" s="23" t="s">
        <v>100</v>
      </c>
      <c r="NY2" s="23" t="s">
        <v>101</v>
      </c>
      <c r="NZ2" s="23" t="s">
        <v>102</v>
      </c>
      <c r="OA2" s="23" t="s">
        <v>103</v>
      </c>
      <c r="OB2" s="23" t="s">
        <v>104</v>
      </c>
      <c r="OC2" s="23" t="s">
        <v>105</v>
      </c>
      <c r="OD2" s="23" t="s">
        <v>106</v>
      </c>
      <c r="OE2" s="23" t="s">
        <v>107</v>
      </c>
      <c r="OF2" s="23" t="s">
        <v>108</v>
      </c>
      <c r="OG2" s="23" t="s">
        <v>109</v>
      </c>
      <c r="OH2" s="23" t="s">
        <v>110</v>
      </c>
      <c r="OI2" s="23" t="s">
        <v>111</v>
      </c>
      <c r="OJ2" s="23" t="s">
        <v>112</v>
      </c>
      <c r="OK2" s="23" t="s">
        <v>113</v>
      </c>
      <c r="OL2" s="23" t="s">
        <v>114</v>
      </c>
      <c r="OM2" s="23" t="s">
        <v>115</v>
      </c>
      <c r="ON2" s="23" t="s">
        <v>116</v>
      </c>
      <c r="OO2" s="23" t="s">
        <v>117</v>
      </c>
      <c r="OP2" s="23" t="s">
        <v>118</v>
      </c>
      <c r="OQ2" s="23" t="s">
        <v>119</v>
      </c>
      <c r="OR2" s="23" t="s">
        <v>120</v>
      </c>
      <c r="OS2" s="23" t="s">
        <v>121</v>
      </c>
      <c r="OT2" s="23" t="s">
        <v>122</v>
      </c>
      <c r="OU2" s="23" t="s">
        <v>123</v>
      </c>
      <c r="OV2" s="23" t="s">
        <v>124</v>
      </c>
      <c r="OW2" s="23" t="s">
        <v>125</v>
      </c>
      <c r="OX2" s="23" t="s">
        <v>126</v>
      </c>
      <c r="OY2" s="23" t="s">
        <v>127</v>
      </c>
      <c r="OZ2" s="23" t="s">
        <v>128</v>
      </c>
      <c r="PA2" s="23" t="s">
        <v>129</v>
      </c>
      <c r="PB2" s="23" t="s">
        <v>130</v>
      </c>
      <c r="PC2" s="23" t="s">
        <v>131</v>
      </c>
      <c r="PD2" s="23" t="s">
        <v>132</v>
      </c>
      <c r="PE2" s="23" t="s">
        <v>133</v>
      </c>
      <c r="PF2" s="23" t="s">
        <v>134</v>
      </c>
      <c r="PG2" s="23" t="s">
        <v>135</v>
      </c>
      <c r="PH2" s="23" t="s">
        <v>136</v>
      </c>
      <c r="PI2" s="23" t="s">
        <v>137</v>
      </c>
      <c r="PJ2" s="23" t="s">
        <v>138</v>
      </c>
      <c r="PK2" s="23" t="s">
        <v>139</v>
      </c>
      <c r="PL2" s="23" t="s">
        <v>140</v>
      </c>
      <c r="PM2" s="4" t="s">
        <v>141</v>
      </c>
    </row>
    <row r="3" ht="15.0" customHeight="1">
      <c r="A3" s="2" t="s">
        <v>142</v>
      </c>
      <c r="B3" s="27">
        <f t="shared" ref="B3:B54" si="2">HH3/HG3</f>
        <v>0.5100647842</v>
      </c>
      <c r="C3" s="27">
        <f t="shared" ref="C3:C54" si="3">HI3/HG3</f>
        <v>0.4714987728</v>
      </c>
      <c r="D3" s="13" t="s">
        <v>143</v>
      </c>
      <c r="E3" s="14"/>
      <c r="F3" s="24">
        <f t="shared" ref="F3:F54" si="4">HK3/HJ3</f>
        <v>0.528618464</v>
      </c>
      <c r="G3" s="25">
        <f t="shared" ref="G3:G54" si="5">HL3/HJ3</f>
        <v>0.4559871725</v>
      </c>
      <c r="H3" s="13" t="s">
        <v>143</v>
      </c>
      <c r="I3" s="14"/>
      <c r="J3" s="24">
        <f t="shared" ref="J3:J54" si="6">HN3/HM3</f>
        <v>0.4826278198</v>
      </c>
      <c r="K3" s="25">
        <f t="shared" ref="K3:K54" si="7">HO3/HM3</f>
        <v>0.5072587976</v>
      </c>
      <c r="L3" s="13" t="s">
        <v>143</v>
      </c>
      <c r="M3" s="14"/>
      <c r="N3" s="24">
        <f t="shared" ref="N3:N54" si="8">HQ3/HP3</f>
        <v>0.4838447561</v>
      </c>
      <c r="O3" s="25">
        <f t="shared" ref="O3:O54" si="9">HR3/HP3</f>
        <v>0.4786525068</v>
      </c>
      <c r="P3" s="25">
        <f t="shared" ref="P3:P35" si="10">HS3/HP3</f>
        <v>0.02735040133</v>
      </c>
      <c r="Q3" s="13" t="s">
        <v>143</v>
      </c>
      <c r="R3" s="14"/>
      <c r="S3" s="24">
        <f t="shared" ref="S3:S54" si="11">HU3/HT3</f>
        <v>0.4923376775</v>
      </c>
      <c r="T3" s="25">
        <f t="shared" ref="T3:T54" si="12">HV3/HT3</f>
        <v>0.4071513313</v>
      </c>
      <c r="U3" s="25">
        <f t="shared" ref="U3:U54" si="13">HW3/HT3</f>
        <v>0.08398180474</v>
      </c>
      <c r="V3" s="13" t="s">
        <v>143</v>
      </c>
      <c r="W3" s="14"/>
      <c r="X3" s="24">
        <f t="shared" ref="X3:X54" si="14">HY3/HX3</f>
        <v>0.4300609353</v>
      </c>
      <c r="Y3" s="25">
        <f t="shared" ref="Y3:Y54" si="15">HZ3/HX3</f>
        <v>0.374469205</v>
      </c>
      <c r="Z3" s="25">
        <f t="shared" ref="Z3:Z54" si="16">IA3/HX3</f>
        <v>0.1890688667</v>
      </c>
      <c r="AA3" s="13" t="s">
        <v>143</v>
      </c>
      <c r="AB3" s="14"/>
      <c r="AC3" s="24">
        <f t="shared" ref="AC3:AC54" si="17">IC3/IB3</f>
        <v>0.4564618083</v>
      </c>
      <c r="AD3" s="25">
        <f t="shared" ref="AD3:AD54" si="18">ID3/IB3</f>
        <v>0.533727437</v>
      </c>
      <c r="AE3" s="13" t="s">
        <v>143</v>
      </c>
      <c r="AF3" s="14"/>
      <c r="AG3" s="24">
        <f t="shared" ref="AG3:AG54" si="19">IF3/IE3</f>
        <v>0.4055697873</v>
      </c>
      <c r="AH3" s="25">
        <f t="shared" ref="AH3:AH54" si="20">IG3/IE3</f>
        <v>0.5877341808</v>
      </c>
      <c r="AI3" s="13" t="s">
        <v>143</v>
      </c>
      <c r="AJ3" s="14"/>
      <c r="AK3" s="24">
        <f t="shared" ref="AK3:AK54" si="21">II3/IH3</f>
        <v>0.4101288529</v>
      </c>
      <c r="AL3" s="25">
        <f t="shared" ref="AL3:AL54" si="22">IJ3/IH3</f>
        <v>0.5074950111</v>
      </c>
      <c r="AM3" s="25">
        <f t="shared" ref="AM3:AM54" si="23">IK3/IH3</f>
        <v>0.06611803595</v>
      </c>
      <c r="AN3" s="13" t="s">
        <v>143</v>
      </c>
      <c r="AO3" s="14"/>
      <c r="AP3" s="24">
        <f t="shared" ref="AP3:AP54" si="24">IM3/IL3</f>
        <v>0.5007541135</v>
      </c>
      <c r="AQ3" s="25">
        <f t="shared" ref="AQ3:AQ54" si="25">IN3/IL3</f>
        <v>0.4801111051</v>
      </c>
      <c r="AR3" s="13" t="s">
        <v>143</v>
      </c>
      <c r="AS3" s="14"/>
      <c r="AT3" s="24">
        <f t="shared" ref="AT3:AT54" si="26">IP3/IO3</f>
        <v>0.3752471026</v>
      </c>
      <c r="AU3" s="25">
        <f t="shared" ref="AU3:AU54" si="27">IQ3/IO3</f>
        <v>0.6067180978</v>
      </c>
      <c r="AV3" s="13" t="s">
        <v>143</v>
      </c>
      <c r="AW3" s="14"/>
      <c r="AX3" s="24">
        <f t="shared" ref="AX3:AX54" si="28">IS3/IR3</f>
        <v>0.4272109211</v>
      </c>
      <c r="AY3" s="25">
        <f t="shared" ref="AY3:AY54" si="29">IT3/IR3</f>
        <v>0.4342046917</v>
      </c>
      <c r="AZ3" s="25">
        <f t="shared" ref="AZ3:AZ53" si="30">IU3/IR3</f>
        <v>0.1352611767</v>
      </c>
      <c r="BA3" s="13" t="s">
        <v>143</v>
      </c>
      <c r="BB3" s="14"/>
      <c r="BC3" s="24">
        <f>IW3/IV3</f>
        <v>0.6105336975</v>
      </c>
      <c r="BD3" s="25">
        <f t="shared" ref="BD3:BD54" si="31">IX3/IV3</f>
        <v>0.3846993481</v>
      </c>
      <c r="BE3" s="13" t="s">
        <v>143</v>
      </c>
      <c r="BF3" s="14"/>
      <c r="BG3" s="24">
        <f t="shared" ref="BG3:BG53" si="32">IZ3/IY3</f>
        <v>0.4971632943</v>
      </c>
      <c r="BH3" s="25">
        <f t="shared" ref="BH3:BH53" si="33">JA3/IY3</f>
        <v>0.4955241408</v>
      </c>
      <c r="BI3" s="25">
        <f t="shared" ref="BI3:BI53" si="34">JB3/IY3</f>
        <v>0.007312564912</v>
      </c>
      <c r="BJ3" s="13" t="s">
        <v>143</v>
      </c>
      <c r="BK3" s="14"/>
      <c r="BL3" s="24">
        <f t="shared" ref="BL3:BL4" si="35">JD3/JC3</f>
        <v>0.4196581344</v>
      </c>
      <c r="BM3" s="25">
        <f t="shared" ref="BM3:BM4" si="36">JE3/JC3</f>
        <v>0.5736543815</v>
      </c>
      <c r="BN3" s="25">
        <f t="shared" ref="BN3:BN4" si="37">JF3/JC3</f>
        <v>0.006687484126</v>
      </c>
      <c r="BO3" s="13" t="s">
        <v>143</v>
      </c>
      <c r="BP3" s="14"/>
      <c r="BQ3" s="24">
        <f t="shared" ref="BQ3:BQ4" si="38">JH3/JG3</f>
        <v>0.4433073538</v>
      </c>
      <c r="BR3" s="25">
        <f t="shared" ref="BR3:BR4" si="39">JI3/JG3</f>
        <v>0.551813075</v>
      </c>
      <c r="BS3" s="13" t="s">
        <v>143</v>
      </c>
      <c r="BT3" s="14"/>
      <c r="BU3" s="24">
        <f>JK3/JJ3</f>
        <v>0.4955321386</v>
      </c>
      <c r="BV3" s="25">
        <f t="shared" ref="BV3:BV4" si="40">JL3/JJ3</f>
        <v>0.4506900851</v>
      </c>
      <c r="BW3" s="25">
        <f t="shared" ref="BW3:BW4" si="41">JM3/JJ3</f>
        <v>0.02409986656</v>
      </c>
      <c r="BX3" s="25">
        <f t="shared" ref="BX3:BX4" si="42">JN3/JJ3</f>
        <v>0.02371830881</v>
      </c>
      <c r="BY3" s="13" t="s">
        <v>143</v>
      </c>
      <c r="BZ3" s="14"/>
      <c r="CA3" s="24">
        <f t="shared" ref="CA3:CA4" si="43">JP3/JO3</f>
        <v>0.5338572</v>
      </c>
      <c r="CB3" s="25">
        <f t="shared" ref="CB3:CB4" si="44">JQ3/JO3</f>
        <v>0.4589258765</v>
      </c>
      <c r="CC3" s="13" t="s">
        <v>143</v>
      </c>
      <c r="CD3" s="14"/>
      <c r="CE3" s="24">
        <f t="shared" ref="CE3:CE4" si="45">JS3/JR3</f>
        <v>0.5472428023</v>
      </c>
      <c r="CF3" s="25">
        <f t="shared" ref="CF3:CF4" si="46">JT3/JR3</f>
        <v>0.4477472656</v>
      </c>
      <c r="CG3" s="13" t="s">
        <v>143</v>
      </c>
      <c r="CH3" s="14"/>
      <c r="CI3" s="24">
        <f t="shared" ref="CI3:CI4" si="47">JV3/JU3</f>
        <v>0.6079904302</v>
      </c>
      <c r="CJ3" s="25">
        <f t="shared" ref="CJ3:CJ4" si="48">JW3/JU3</f>
        <v>0.3654319931</v>
      </c>
      <c r="CK3" s="13" t="s">
        <v>143</v>
      </c>
      <c r="CL3" s="14"/>
      <c r="CM3" s="24">
        <f t="shared" ref="CM3:CM4" si="49">JY3/JX3</f>
        <v>0.5740906712</v>
      </c>
      <c r="CN3" s="25">
        <f t="shared" ref="CN3:CN4" si="50">JZ3/JX3</f>
        <v>0.3964920505</v>
      </c>
      <c r="CO3" s="25">
        <f t="shared" ref="CO3:CO4" si="51">KA3/JX3</f>
        <v>0.02226013519</v>
      </c>
      <c r="CP3" s="13" t="s">
        <v>143</v>
      </c>
      <c r="CQ3" s="14"/>
      <c r="CR3" s="24">
        <f t="shared" ref="CR3:CR4" si="52">KC3/KB3</f>
        <v>0.4079404197</v>
      </c>
      <c r="CS3" s="25">
        <f t="shared" ref="CS3:CS4" si="53">KD3/KB3</f>
        <v>0.5821567199</v>
      </c>
      <c r="CT3" s="13" t="s">
        <v>143</v>
      </c>
      <c r="CU3" s="14"/>
      <c r="CV3" s="24">
        <f t="shared" ref="CV3:CV4" si="54">KF3/KE3</f>
        <v>0.2881947328</v>
      </c>
      <c r="CW3" s="25">
        <f t="shared" ref="CW3:CW4" si="55">KG3/KE3</f>
        <v>0.5403111112</v>
      </c>
      <c r="CX3" s="25">
        <f t="shared" ref="CX3:CX4" si="56">KH3/KE3</f>
        <v>0.1661528022</v>
      </c>
      <c r="CY3" s="13" t="s">
        <v>143</v>
      </c>
      <c r="CZ3" s="14"/>
      <c r="DA3" s="24">
        <f t="shared" ref="DA3:DA4" si="57">KJ3/KI3</f>
        <v>0.3412042418</v>
      </c>
      <c r="DB3" s="25">
        <f t="shared" ref="DB3:DB4" si="58">KK3/KI3</f>
        <v>0.6034788046</v>
      </c>
      <c r="DC3" s="25">
        <f t="shared" ref="DC3:DC4" si="59">KL3/KI3</f>
        <v>0.03412659853</v>
      </c>
      <c r="DD3" s="13" t="s">
        <v>143</v>
      </c>
      <c r="DE3" s="14"/>
      <c r="DF3" s="24">
        <f t="shared" ref="DF3:DF4" si="60">KN3/KM3</f>
        <v>0.4924601908</v>
      </c>
      <c r="DG3" s="25">
        <f t="shared" ref="DG3:DG4" si="61">KO3/KM3</f>
        <v>0.4611160868</v>
      </c>
      <c r="DH3" s="25">
        <f t="shared" ref="DH3:DH4" si="62">KP3/KM3</f>
        <v>0.03183107048</v>
      </c>
      <c r="DI3" s="13" t="s">
        <v>143</v>
      </c>
      <c r="DJ3" s="14"/>
      <c r="DK3" s="24">
        <f t="shared" ref="DK3:DK4" si="63">KR3/KQ3</f>
        <v>0.4183486595</v>
      </c>
      <c r="DL3" s="25">
        <f t="shared" ref="DL3:DL4" si="64">KS3/KQ3</f>
        <v>0.2318252192</v>
      </c>
      <c r="DM3" s="25">
        <f t="shared" ref="DM3:DM4" si="65">KT3/KQ3</f>
        <v>0.2738756706</v>
      </c>
      <c r="DN3" s="25">
        <f t="shared" ref="DN3:DN4" si="66">KU3/KQ3</f>
        <v>0.05986768443</v>
      </c>
      <c r="DO3" s="13" t="s">
        <v>143</v>
      </c>
      <c r="DP3" s="14"/>
      <c r="DQ3" s="24">
        <f t="shared" ref="DQ3:DQ4" si="67">KW3/KV3</f>
        <v>0.4304436916</v>
      </c>
      <c r="DR3" s="25">
        <f t="shared" ref="DR3:DR4" si="68">KX3/KV3</f>
        <v>0.5156969406</v>
      </c>
      <c r="DS3" s="25">
        <f t="shared" ref="DS3:DS4" si="69">KY3/KV3</f>
        <v>0.02826551444</v>
      </c>
      <c r="DT3" s="13" t="s">
        <v>143</v>
      </c>
      <c r="DU3" s="14"/>
      <c r="DV3" s="24">
        <f t="shared" ref="DV3:DV4" si="70">LA3/KZ3</f>
        <v>0.3758849753</v>
      </c>
      <c r="DW3" s="25">
        <f t="shared" ref="DW3:DW4" si="71">LB3/KZ3</f>
        <v>0.5641777008</v>
      </c>
      <c r="DX3" s="25">
        <f t="shared" ref="DX3:DX4" si="72">LC3/KZ3</f>
        <v>0.02978241558</v>
      </c>
      <c r="DY3" s="13" t="s">
        <v>143</v>
      </c>
      <c r="DZ3" s="14"/>
      <c r="EA3" s="24">
        <f t="shared" ref="EA3:EA4" si="73">LE3/LD3</f>
        <v>0.4551501565</v>
      </c>
      <c r="EB3" s="25">
        <f t="shared" ref="EB3:EB4" si="74">LF3/LD3</f>
        <v>0.5164422695</v>
      </c>
      <c r="EC3" s="13" t="s">
        <v>143</v>
      </c>
      <c r="ED3" s="14"/>
      <c r="EE3" s="24">
        <f t="shared" ref="EE3:EE4" si="75">LH3/LG3</f>
        <v>0.4671037575</v>
      </c>
      <c r="EF3" s="25">
        <f t="shared" ref="EF3:EF4" si="76">LI3/LG3</f>
        <v>0.5102449487</v>
      </c>
      <c r="EG3" s="13" t="s">
        <v>143</v>
      </c>
      <c r="EH3" s="14"/>
      <c r="EI3" s="24">
        <f t="shared" ref="EI3:EI4" si="77">LK3/LJ3</f>
        <v>0.4602159077</v>
      </c>
      <c r="EJ3" s="25">
        <f t="shared" ref="EJ3:EJ4" si="78">LL3/LJ3</f>
        <v>0.4301282223</v>
      </c>
      <c r="EK3" s="25">
        <f t="shared" ref="EK3:EK4" si="79">LM3/LJ3</f>
        <v>0.08506734365</v>
      </c>
      <c r="EL3" s="13" t="s">
        <v>143</v>
      </c>
      <c r="EM3" s="14"/>
      <c r="EN3" s="24">
        <f t="shared" ref="EN3:EN4" si="80">LO3/LN3</f>
        <v>0.4862795581</v>
      </c>
      <c r="EO3" s="25">
        <f t="shared" ref="EO3:EO4" si="81">LP3/LN3</f>
        <v>0.4779793317</v>
      </c>
      <c r="EP3" s="13" t="s">
        <v>143</v>
      </c>
      <c r="EQ3" s="14"/>
      <c r="ER3" s="24">
        <f t="shared" ref="ER3:ER4" si="82">LR3/LQ3</f>
        <v>0.4885100563</v>
      </c>
      <c r="ES3" s="25">
        <f t="shared" ref="ES3:ES4" si="83">LS3/LQ3</f>
        <v>0.4827865801</v>
      </c>
      <c r="ET3" s="13" t="s">
        <v>143</v>
      </c>
      <c r="EU3" s="14"/>
      <c r="EV3" s="24">
        <f t="shared" ref="EV3:EV4" si="84">LU3/LT3</f>
        <v>0.4821600645</v>
      </c>
      <c r="EW3" s="25">
        <f t="shared" ref="EW3:EW4" si="85">LV3/LT3</f>
        <v>0.4831440719</v>
      </c>
      <c r="EX3" s="25">
        <f t="shared" ref="EX3:EX4" si="86">LW3/LT3</f>
        <v>0.03321269207</v>
      </c>
      <c r="EY3" s="13" t="s">
        <v>143</v>
      </c>
      <c r="EZ3" s="14"/>
      <c r="FA3" s="24">
        <f t="shared" ref="FA3:FA4" si="87">LY3/LX3</f>
        <v>0.5092031878</v>
      </c>
      <c r="FB3" s="25">
        <f t="shared" ref="FB3:FB4" si="88">LZ3/LX3</f>
        <v>0.4791905694</v>
      </c>
      <c r="FC3" s="13" t="s">
        <v>143</v>
      </c>
      <c r="FD3" s="14"/>
      <c r="FE3" s="24">
        <f t="shared" ref="FE3:FE4" si="89">MB3/MA3</f>
        <v>0.437842621</v>
      </c>
      <c r="FF3" s="25">
        <f t="shared" ref="FF3:FF4" si="90">MC3/MA3</f>
        <v>0.5558480299</v>
      </c>
      <c r="FG3" s="13" t="s">
        <v>143</v>
      </c>
      <c r="FH3" s="14"/>
      <c r="FI3" s="24">
        <f t="shared" ref="FI3:FI4" si="91">ME3/MD3</f>
        <v>0.4733648609</v>
      </c>
      <c r="FJ3" s="25">
        <f t="shared" ref="FJ3:FJ4" si="92">MF3/MD3</f>
        <v>0.5266271011</v>
      </c>
      <c r="FK3" s="13" t="s">
        <v>143</v>
      </c>
      <c r="FL3" s="14"/>
      <c r="FM3" s="24">
        <f>MH3/MG3</f>
        <v>0.4495112491</v>
      </c>
      <c r="FN3" s="25">
        <f>MI3/MG3</f>
        <v>0.5503249961</v>
      </c>
      <c r="FO3" s="13" t="s">
        <v>143</v>
      </c>
      <c r="FP3" s="14"/>
      <c r="FQ3" s="24">
        <f t="shared" ref="FQ3:FQ4" si="93">MK3/MJ3</f>
        <v>0.2952072591</v>
      </c>
      <c r="FR3" s="32">
        <f>ML3/MJ3</f>
        <v>0.3964723653</v>
      </c>
      <c r="FS3" s="32">
        <f t="shared" ref="FS3:FS4" si="94">MM3/MJ3</f>
        <v>0.181968685</v>
      </c>
      <c r="FT3" s="35">
        <f t="shared" ref="FT3:FT4" si="95">MN3/MJ3</f>
        <v>0.1262363373</v>
      </c>
      <c r="FU3" s="24">
        <f t="shared" ref="FU3:FU4" si="96">MP3/MO3</f>
        <v>0.4529414886</v>
      </c>
      <c r="FV3" s="25">
        <f>MQ3/MO3</f>
        <v>0.3308980021</v>
      </c>
      <c r="FW3" s="25">
        <f t="shared" ref="FW3:FW4" si="97">MR3/MO3</f>
        <v>0.2153968612</v>
      </c>
      <c r="FX3" s="24">
        <f t="shared" ref="FX3:FX4" si="98">MT3/MS3</f>
        <v>0.508267714</v>
      </c>
      <c r="FY3" s="25">
        <f t="shared" ref="FY3:FY4" si="99">MU3/MS3</f>
        <v>0.4387898621</v>
      </c>
      <c r="FZ3" s="25">
        <f>MV3/MS3</f>
        <v>0.0493090985</v>
      </c>
      <c r="GA3" s="13" t="s">
        <v>143</v>
      </c>
      <c r="GB3" s="14"/>
      <c r="GC3" s="24">
        <f t="shared" ref="GC3:GC4" si="100">MX3/MW3</f>
        <v>0.4248975778</v>
      </c>
      <c r="GD3" s="25">
        <f t="shared" ref="GD3:GD4" si="101">MY3/MW3</f>
        <v>0.4728262268</v>
      </c>
      <c r="GE3" s="25">
        <f>MZ3/MW3</f>
        <v>0.1013185401</v>
      </c>
      <c r="GF3" s="13" t="s">
        <v>143</v>
      </c>
      <c r="GG3" s="14"/>
      <c r="GH3" s="24">
        <f t="shared" ref="GH3:GH4" si="102">NB3/NA3</f>
        <v>0.4954280245</v>
      </c>
      <c r="GI3" s="25">
        <f t="shared" ref="GI3:GI4" si="103">NC3/NA3</f>
        <v>0.4808514777</v>
      </c>
      <c r="GJ3" s="25">
        <f>ND3/NA3</f>
        <v>0.02295011879</v>
      </c>
      <c r="GK3" s="13" t="s">
        <v>143</v>
      </c>
      <c r="GL3" s="14"/>
      <c r="GM3" s="24">
        <f t="shared" ref="GM3:GM4" si="104">NF3/NE3</f>
        <v>0.4682089813</v>
      </c>
      <c r="GN3" s="25">
        <f t="shared" ref="GN3:GN4" si="105">NG3/NE3</f>
        <v>0.5286965525</v>
      </c>
      <c r="GO3" s="13" t="s">
        <v>143</v>
      </c>
      <c r="GP3" s="14"/>
      <c r="GQ3" s="24">
        <f t="shared" ref="GQ3:GQ4" si="106">NI3/NH3</f>
        <v>0.5079088455</v>
      </c>
      <c r="GR3" s="25">
        <f>NJ3/NH3</f>
        <v>0.3659189346</v>
      </c>
      <c r="GS3" s="25">
        <f t="shared" ref="GS3:GS4" si="107">NK3/NH3</f>
        <v>0.09722247175</v>
      </c>
      <c r="GT3" s="25">
        <f>NL3/NH3</f>
        <v>0.02741595583</v>
      </c>
      <c r="GU3" s="13" t="s">
        <v>143</v>
      </c>
      <c r="GV3" s="14"/>
      <c r="GW3" s="24">
        <f t="shared" ref="GW3:GW4" si="108">NN3/NM3</f>
        <v>0.5474207771</v>
      </c>
      <c r="GX3" s="25">
        <f t="shared" ref="GX3:GX4" si="109">NO3/NM3</f>
        <v>0.3693227495</v>
      </c>
      <c r="GY3" s="25">
        <f>NP3/NM3</f>
        <v>0.07775605272</v>
      </c>
      <c r="GZ3" s="13" t="s">
        <v>143</v>
      </c>
      <c r="HA3" s="14"/>
      <c r="HB3" s="24">
        <f t="shared" ref="HB3:HB4" si="110">NR3/NQ3</f>
        <v>0.5593430652</v>
      </c>
      <c r="HC3" s="25">
        <f t="shared" ref="HC3:HC4" si="111">NS3/NQ3</f>
        <v>0.4367908209</v>
      </c>
      <c r="HD3" s="13" t="s">
        <v>143</v>
      </c>
      <c r="HE3" s="14"/>
      <c r="HF3" s="7"/>
      <c r="HG3" s="36">
        <f t="shared" ref="HG3:NS3" si="1">SUM(HG4:HG54)</f>
        <v>129235558</v>
      </c>
      <c r="HH3" s="29">
        <f t="shared" si="1"/>
        <v>65918507</v>
      </c>
      <c r="HI3" s="30">
        <f t="shared" si="1"/>
        <v>60934407</v>
      </c>
      <c r="HJ3" s="36">
        <f t="shared" si="1"/>
        <v>131473705</v>
      </c>
      <c r="HK3" s="29">
        <f t="shared" si="1"/>
        <v>69499428</v>
      </c>
      <c r="HL3" s="30">
        <f t="shared" si="1"/>
        <v>59950323</v>
      </c>
      <c r="HM3" s="36">
        <f t="shared" si="1"/>
        <v>122303590</v>
      </c>
      <c r="HN3" s="29">
        <f t="shared" si="1"/>
        <v>59027115</v>
      </c>
      <c r="HO3" s="30">
        <f t="shared" si="1"/>
        <v>62039572</v>
      </c>
      <c r="HP3" s="36">
        <f t="shared" si="1"/>
        <v>105425985</v>
      </c>
      <c r="HQ3" s="29">
        <f t="shared" si="1"/>
        <v>51009810</v>
      </c>
      <c r="HR3" s="29">
        <f t="shared" si="1"/>
        <v>50462412</v>
      </c>
      <c r="HS3" s="30">
        <f t="shared" si="1"/>
        <v>2883443</v>
      </c>
      <c r="HT3" s="36">
        <f t="shared" si="1"/>
        <v>96275640</v>
      </c>
      <c r="HU3" s="29">
        <f t="shared" si="1"/>
        <v>47400125</v>
      </c>
      <c r="HV3" s="29">
        <f t="shared" si="1"/>
        <v>39198755</v>
      </c>
      <c r="HW3" s="30">
        <f t="shared" si="1"/>
        <v>8085402</v>
      </c>
      <c r="HX3" s="36">
        <f t="shared" si="1"/>
        <v>104426611</v>
      </c>
      <c r="HY3" s="29">
        <f t="shared" si="1"/>
        <v>44909806</v>
      </c>
      <c r="HZ3" s="29">
        <f t="shared" si="1"/>
        <v>39104550</v>
      </c>
      <c r="IA3" s="30">
        <f t="shared" si="1"/>
        <v>19743821</v>
      </c>
      <c r="IB3" s="36">
        <f t="shared" si="1"/>
        <v>91594686</v>
      </c>
      <c r="IC3" s="29">
        <f t="shared" si="1"/>
        <v>41809476</v>
      </c>
      <c r="ID3" s="30">
        <f t="shared" si="1"/>
        <v>48886597</v>
      </c>
      <c r="IE3" s="36">
        <f t="shared" si="1"/>
        <v>92653233</v>
      </c>
      <c r="IF3" s="29">
        <f t="shared" si="1"/>
        <v>37577352</v>
      </c>
      <c r="IG3" s="30">
        <f t="shared" si="1"/>
        <v>54455472</v>
      </c>
      <c r="IH3" s="36">
        <f t="shared" si="1"/>
        <v>86509678</v>
      </c>
      <c r="II3" s="29">
        <f t="shared" si="1"/>
        <v>35480115</v>
      </c>
      <c r="IJ3" s="29">
        <f t="shared" si="1"/>
        <v>43903230</v>
      </c>
      <c r="IK3" s="30">
        <f t="shared" si="1"/>
        <v>5719850</v>
      </c>
      <c r="IL3" s="36">
        <f t="shared" si="1"/>
        <v>81540780</v>
      </c>
      <c r="IM3" s="29">
        <f t="shared" si="1"/>
        <v>40831881</v>
      </c>
      <c r="IN3" s="30">
        <f t="shared" si="1"/>
        <v>39148634</v>
      </c>
      <c r="IO3" s="36">
        <f t="shared" si="1"/>
        <v>77744030</v>
      </c>
      <c r="IP3" s="29">
        <f t="shared" si="1"/>
        <v>29173222</v>
      </c>
      <c r="IQ3" s="30">
        <f t="shared" si="1"/>
        <v>47168710</v>
      </c>
      <c r="IR3" s="36">
        <f t="shared" si="1"/>
        <v>73199999</v>
      </c>
      <c r="IS3" s="29">
        <f t="shared" si="1"/>
        <v>31271839</v>
      </c>
      <c r="IT3" s="29">
        <f t="shared" si="1"/>
        <v>31783783</v>
      </c>
      <c r="IU3" s="30">
        <f t="shared" si="1"/>
        <v>9901118</v>
      </c>
      <c r="IV3" s="36">
        <f t="shared" si="1"/>
        <v>70641539</v>
      </c>
      <c r="IW3" s="29">
        <f t="shared" si="1"/>
        <v>43129040</v>
      </c>
      <c r="IX3" s="30">
        <f t="shared" si="1"/>
        <v>27175754</v>
      </c>
      <c r="IY3" s="36">
        <f t="shared" si="1"/>
        <v>68832483</v>
      </c>
      <c r="IZ3" s="29">
        <f t="shared" si="1"/>
        <v>34220984</v>
      </c>
      <c r="JA3" s="29">
        <f t="shared" si="1"/>
        <v>34108157</v>
      </c>
      <c r="JB3" s="30">
        <f t="shared" si="1"/>
        <v>503342</v>
      </c>
      <c r="JC3" s="36">
        <f t="shared" si="1"/>
        <v>62021979</v>
      </c>
      <c r="JD3" s="29">
        <f t="shared" si="1"/>
        <v>26028028</v>
      </c>
      <c r="JE3" s="29">
        <f t="shared" si="1"/>
        <v>35579180</v>
      </c>
      <c r="JF3" s="30">
        <f t="shared" si="1"/>
        <v>414771</v>
      </c>
      <c r="JG3" s="36">
        <f t="shared" si="1"/>
        <v>61751942</v>
      </c>
      <c r="JH3" s="29">
        <f t="shared" si="1"/>
        <v>27375090</v>
      </c>
      <c r="JI3" s="30">
        <f t="shared" si="1"/>
        <v>34075529</v>
      </c>
      <c r="JJ3" s="36">
        <f t="shared" si="1"/>
        <v>48794710</v>
      </c>
      <c r="JK3" s="31">
        <f t="shared" si="1"/>
        <v>24179347</v>
      </c>
      <c r="JL3" s="29">
        <f t="shared" si="1"/>
        <v>21991292</v>
      </c>
      <c r="JM3" s="29">
        <f t="shared" si="1"/>
        <v>1175946</v>
      </c>
      <c r="JN3" s="30">
        <f t="shared" si="1"/>
        <v>1157328</v>
      </c>
      <c r="JO3" s="36">
        <f t="shared" si="1"/>
        <v>47977092</v>
      </c>
      <c r="JP3" s="29">
        <f t="shared" si="1"/>
        <v>25612916</v>
      </c>
      <c r="JQ3" s="30">
        <f t="shared" si="1"/>
        <v>22017929</v>
      </c>
      <c r="JR3" s="36">
        <f t="shared" si="1"/>
        <v>49912852</v>
      </c>
      <c r="JS3" s="29">
        <f t="shared" si="1"/>
        <v>27314449</v>
      </c>
      <c r="JT3" s="30">
        <f t="shared" si="1"/>
        <v>22348343</v>
      </c>
      <c r="JU3" s="36">
        <f t="shared" si="1"/>
        <v>45654388</v>
      </c>
      <c r="JV3" s="29">
        <f t="shared" si="1"/>
        <v>27757431</v>
      </c>
      <c r="JW3" s="30">
        <f t="shared" si="1"/>
        <v>16683574</v>
      </c>
      <c r="JX3" s="36">
        <f t="shared" si="1"/>
        <v>39752454</v>
      </c>
      <c r="JY3" s="29">
        <f t="shared" si="1"/>
        <v>22821513</v>
      </c>
      <c r="JZ3" s="29">
        <f t="shared" si="1"/>
        <v>15761532</v>
      </c>
      <c r="KA3" s="30">
        <f t="shared" si="1"/>
        <v>884895</v>
      </c>
      <c r="KB3" s="36">
        <f t="shared" si="1"/>
        <v>36808961</v>
      </c>
      <c r="KC3" s="29">
        <f t="shared" si="1"/>
        <v>15015863</v>
      </c>
      <c r="KD3" s="30">
        <f t="shared" si="1"/>
        <v>21428584</v>
      </c>
      <c r="KE3" s="36">
        <f t="shared" si="1"/>
        <v>29092624</v>
      </c>
      <c r="KF3" s="29">
        <f t="shared" si="1"/>
        <v>8384341</v>
      </c>
      <c r="KG3" s="29">
        <f t="shared" si="1"/>
        <v>15719068</v>
      </c>
      <c r="KH3" s="30">
        <f t="shared" si="1"/>
        <v>4833821</v>
      </c>
      <c r="KI3" s="36">
        <f t="shared" si="1"/>
        <v>26788225</v>
      </c>
      <c r="KJ3" s="29">
        <f t="shared" si="1"/>
        <v>9140256</v>
      </c>
      <c r="KK3" s="29">
        <f t="shared" si="1"/>
        <v>16166126</v>
      </c>
      <c r="KL3" s="30">
        <f t="shared" si="1"/>
        <v>914191</v>
      </c>
      <c r="KM3" s="36">
        <f t="shared" si="1"/>
        <v>18541318</v>
      </c>
      <c r="KN3" s="29">
        <f t="shared" si="1"/>
        <v>9130861</v>
      </c>
      <c r="KO3" s="29">
        <f t="shared" si="1"/>
        <v>8549700</v>
      </c>
      <c r="KP3" s="30">
        <f t="shared" si="1"/>
        <v>590190</v>
      </c>
      <c r="KQ3" s="36">
        <f t="shared" si="1"/>
        <v>15045546</v>
      </c>
      <c r="KR3" s="31">
        <f t="shared" si="1"/>
        <v>6294284</v>
      </c>
      <c r="KS3" s="29">
        <f t="shared" si="1"/>
        <v>3487937</v>
      </c>
      <c r="KT3" s="29">
        <f t="shared" si="1"/>
        <v>4120609</v>
      </c>
      <c r="KU3" s="30">
        <f t="shared" si="1"/>
        <v>900742</v>
      </c>
      <c r="KV3" s="44">
        <f t="shared" si="1"/>
        <v>14889239</v>
      </c>
      <c r="KW3" s="33">
        <f t="shared" si="1"/>
        <v>6408979</v>
      </c>
      <c r="KX3" s="33">
        <f t="shared" si="1"/>
        <v>7678335</v>
      </c>
      <c r="KY3" s="34">
        <f t="shared" si="1"/>
        <v>420852</v>
      </c>
      <c r="KZ3" s="44">
        <f t="shared" si="1"/>
        <v>13525095</v>
      </c>
      <c r="LA3" s="33">
        <f t="shared" si="1"/>
        <v>5083880</v>
      </c>
      <c r="LB3" s="33">
        <f t="shared" si="1"/>
        <v>7630557</v>
      </c>
      <c r="LC3" s="34">
        <f t="shared" si="1"/>
        <v>402810</v>
      </c>
      <c r="LD3" s="44">
        <f t="shared" si="1"/>
        <v>13997429</v>
      </c>
      <c r="LE3" s="33">
        <f t="shared" si="1"/>
        <v>6370932</v>
      </c>
      <c r="LF3" s="34">
        <f t="shared" si="1"/>
        <v>7228864</v>
      </c>
      <c r="LG3" s="44">
        <f t="shared" si="1"/>
        <v>13938674</v>
      </c>
      <c r="LH3" s="33">
        <f t="shared" si="1"/>
        <v>6510807</v>
      </c>
      <c r="LI3" s="34">
        <f t="shared" si="1"/>
        <v>7112138</v>
      </c>
      <c r="LJ3" s="44">
        <f t="shared" si="1"/>
        <v>12068027</v>
      </c>
      <c r="LK3" s="33">
        <f t="shared" si="1"/>
        <v>5553898</v>
      </c>
      <c r="LL3" s="33">
        <f t="shared" si="1"/>
        <v>5190799</v>
      </c>
      <c r="LM3" s="34">
        <f t="shared" si="1"/>
        <v>1026595</v>
      </c>
      <c r="LN3" s="44">
        <f t="shared" si="1"/>
        <v>11388846</v>
      </c>
      <c r="LO3" s="33">
        <f t="shared" si="1"/>
        <v>5538163</v>
      </c>
      <c r="LP3" s="34">
        <f t="shared" si="1"/>
        <v>5443633</v>
      </c>
      <c r="LQ3" s="44">
        <f t="shared" si="1"/>
        <v>10060145</v>
      </c>
      <c r="LR3" s="33">
        <f t="shared" si="1"/>
        <v>4914482</v>
      </c>
      <c r="LS3" s="34">
        <f t="shared" si="1"/>
        <v>4856903</v>
      </c>
      <c r="LT3" s="44">
        <f t="shared" si="1"/>
        <v>9217410</v>
      </c>
      <c r="LU3" s="33">
        <f t="shared" si="1"/>
        <v>4444267</v>
      </c>
      <c r="LV3" s="33">
        <f t="shared" si="1"/>
        <v>4453337</v>
      </c>
      <c r="LW3" s="34">
        <f t="shared" si="1"/>
        <v>306135</v>
      </c>
      <c r="LX3" s="44">
        <f t="shared" si="1"/>
        <v>8418659</v>
      </c>
      <c r="LY3" s="33">
        <f t="shared" si="1"/>
        <v>4286808</v>
      </c>
      <c r="LZ3" s="34">
        <f t="shared" si="1"/>
        <v>4034142</v>
      </c>
      <c r="MA3" s="44">
        <f t="shared" si="1"/>
        <v>6471983</v>
      </c>
      <c r="MB3" s="33">
        <f t="shared" si="1"/>
        <v>2833710</v>
      </c>
      <c r="MC3" s="34">
        <f t="shared" si="1"/>
        <v>3597439</v>
      </c>
      <c r="MD3" s="44">
        <f t="shared" si="1"/>
        <v>5722816</v>
      </c>
      <c r="ME3" s="33">
        <f t="shared" si="1"/>
        <v>2708980</v>
      </c>
      <c r="MF3" s="34">
        <f t="shared" si="1"/>
        <v>3013790</v>
      </c>
      <c r="MG3" s="44">
        <f t="shared" si="1"/>
        <v>4018202</v>
      </c>
      <c r="MH3" s="33">
        <f t="shared" si="1"/>
        <v>1806227</v>
      </c>
      <c r="MI3" s="34">
        <f t="shared" si="1"/>
        <v>2211317</v>
      </c>
      <c r="MJ3" s="44">
        <f t="shared" si="1"/>
        <v>4681267</v>
      </c>
      <c r="MK3" s="33">
        <f t="shared" si="1"/>
        <v>1381944</v>
      </c>
      <c r="ML3" s="33">
        <f t="shared" si="1"/>
        <v>1855993</v>
      </c>
      <c r="MM3" s="33">
        <f t="shared" si="1"/>
        <v>851844</v>
      </c>
      <c r="MN3" s="34">
        <f t="shared" si="1"/>
        <v>590946</v>
      </c>
      <c r="MO3" s="44">
        <f t="shared" si="1"/>
        <v>4051605</v>
      </c>
      <c r="MP3" s="33">
        <f t="shared" si="1"/>
        <v>1835140</v>
      </c>
      <c r="MQ3" s="33">
        <f t="shared" si="1"/>
        <v>1340668</v>
      </c>
      <c r="MR3" s="34">
        <f t="shared" si="1"/>
        <v>872703</v>
      </c>
      <c r="MS3" s="44">
        <f t="shared" si="1"/>
        <v>3159640</v>
      </c>
      <c r="MT3" s="33">
        <f t="shared" si="1"/>
        <v>1605943</v>
      </c>
      <c r="MU3" s="33">
        <f t="shared" si="1"/>
        <v>1386418</v>
      </c>
      <c r="MV3" s="34">
        <f t="shared" si="1"/>
        <v>155799</v>
      </c>
      <c r="MW3" s="44">
        <f t="shared" si="1"/>
        <v>2876818</v>
      </c>
      <c r="MX3" s="33">
        <f t="shared" si="1"/>
        <v>1222353</v>
      </c>
      <c r="MY3" s="33">
        <f t="shared" si="1"/>
        <v>1360235</v>
      </c>
      <c r="MZ3" s="34">
        <f t="shared" si="1"/>
        <v>291475</v>
      </c>
      <c r="NA3" s="44">
        <f t="shared" si="1"/>
        <v>2703864</v>
      </c>
      <c r="NB3" s="33">
        <f t="shared" si="1"/>
        <v>1339570</v>
      </c>
      <c r="NC3" s="33">
        <f t="shared" si="1"/>
        <v>1300157</v>
      </c>
      <c r="ND3" s="34">
        <f t="shared" si="1"/>
        <v>62054</v>
      </c>
      <c r="NE3" s="44">
        <f t="shared" si="1"/>
        <v>2412694</v>
      </c>
      <c r="NF3" s="33">
        <f t="shared" si="1"/>
        <v>1129645</v>
      </c>
      <c r="NG3" s="34">
        <f t="shared" si="1"/>
        <v>1275583</v>
      </c>
      <c r="NH3" s="36">
        <f t="shared" si="1"/>
        <v>1502811</v>
      </c>
      <c r="NI3" s="29">
        <f t="shared" si="1"/>
        <v>763291</v>
      </c>
      <c r="NJ3" s="29">
        <f t="shared" si="1"/>
        <v>549907</v>
      </c>
      <c r="NK3" s="29">
        <f t="shared" si="1"/>
        <v>146107</v>
      </c>
      <c r="NL3" s="29">
        <f t="shared" si="1"/>
        <v>41201</v>
      </c>
      <c r="NM3" s="36">
        <f t="shared" si="1"/>
        <v>1283720</v>
      </c>
      <c r="NN3" s="29">
        <f t="shared" si="1"/>
        <v>702735</v>
      </c>
      <c r="NO3" s="29">
        <f t="shared" si="1"/>
        <v>474107</v>
      </c>
      <c r="NP3" s="29">
        <f t="shared" si="1"/>
        <v>99817</v>
      </c>
      <c r="NQ3" s="44">
        <f t="shared" si="1"/>
        <v>1149216</v>
      </c>
      <c r="NR3" s="33">
        <f t="shared" si="1"/>
        <v>642806</v>
      </c>
      <c r="NS3" s="34">
        <f t="shared" si="1"/>
        <v>501967</v>
      </c>
      <c r="NT3" s="7"/>
      <c r="NU3" s="47">
        <v>0.0</v>
      </c>
      <c r="NV3" s="38">
        <v>0.0</v>
      </c>
      <c r="NW3" s="38">
        <v>0.0</v>
      </c>
      <c r="NX3" s="38">
        <v>0.0</v>
      </c>
      <c r="NY3" s="38">
        <v>0.0</v>
      </c>
      <c r="NZ3" s="38">
        <v>0.0</v>
      </c>
      <c r="OA3" s="38">
        <v>0.0</v>
      </c>
      <c r="OB3" s="38">
        <v>0.0</v>
      </c>
      <c r="OC3" s="38">
        <v>0.0</v>
      </c>
      <c r="OD3" s="38">
        <v>0.0</v>
      </c>
      <c r="OE3" s="38">
        <v>0.0</v>
      </c>
      <c r="OF3" s="38">
        <v>0.0</v>
      </c>
      <c r="OG3" s="38">
        <v>0.0</v>
      </c>
      <c r="OH3" s="38">
        <v>0.0</v>
      </c>
      <c r="OI3" s="38">
        <v>0.0</v>
      </c>
      <c r="OJ3" s="38">
        <v>0.0</v>
      </c>
      <c r="OK3" s="38">
        <v>0.0</v>
      </c>
      <c r="OL3" s="38">
        <v>0.0</v>
      </c>
      <c r="OM3" s="38">
        <v>0.0</v>
      </c>
      <c r="ON3" s="38">
        <v>0.0</v>
      </c>
      <c r="OO3" s="38">
        <v>0.0</v>
      </c>
      <c r="OP3" s="38">
        <v>0.0</v>
      </c>
      <c r="OQ3" s="38">
        <v>0.0</v>
      </c>
      <c r="OR3" s="38">
        <v>0.0</v>
      </c>
      <c r="OS3" s="38">
        <v>0.0</v>
      </c>
      <c r="OT3" s="38">
        <v>0.0</v>
      </c>
      <c r="OU3" s="38">
        <v>0.0</v>
      </c>
      <c r="OV3" s="38">
        <v>0.0</v>
      </c>
      <c r="OW3" s="38">
        <v>0.0</v>
      </c>
      <c r="OX3" s="38">
        <v>0.0</v>
      </c>
      <c r="OY3" s="38">
        <v>0.0</v>
      </c>
      <c r="OZ3" s="38">
        <v>0.0</v>
      </c>
      <c r="PA3" s="38">
        <v>0.0</v>
      </c>
      <c r="PB3" s="38">
        <v>0.0</v>
      </c>
      <c r="PC3" s="38">
        <v>0.0</v>
      </c>
      <c r="PD3" s="38">
        <v>0.0</v>
      </c>
      <c r="PE3" s="38">
        <v>0.0</v>
      </c>
      <c r="PF3" s="38">
        <v>0.0</v>
      </c>
      <c r="PG3" s="38">
        <v>0.0</v>
      </c>
      <c r="PH3" s="38">
        <v>0.0</v>
      </c>
      <c r="PI3" s="38">
        <v>0.0</v>
      </c>
      <c r="PJ3" s="38">
        <v>0.0</v>
      </c>
      <c r="PK3" s="38">
        <v>0.0</v>
      </c>
      <c r="PL3" s="38">
        <v>0.0</v>
      </c>
      <c r="PM3" s="39">
        <v>0.0</v>
      </c>
    </row>
    <row r="4" ht="15.0" customHeight="1">
      <c r="A4" s="40" t="s">
        <v>144</v>
      </c>
      <c r="B4" s="48">
        <f t="shared" si="2"/>
        <v>0.383590331</v>
      </c>
      <c r="C4" s="48">
        <f t="shared" si="3"/>
        <v>0.6054582233</v>
      </c>
      <c r="D4" s="31" t="str">
        <f t="shared" ref="D4:D54" si="112">IF(NU4&gt;0,"D+","R+")</f>
        <v>R+</v>
      </c>
      <c r="E4" s="49">
        <f t="shared" ref="E4:E54" si="113">ABS(NU4)</f>
        <v>13.18074785</v>
      </c>
      <c r="F4" s="41">
        <f t="shared" si="4"/>
        <v>0.3874043429</v>
      </c>
      <c r="G4" s="42">
        <f t="shared" si="5"/>
        <v>0.6031691303</v>
      </c>
      <c r="H4" s="31" t="str">
        <f t="shared" ref="H4:H54" si="114">IF(NV4&gt;0,"D+","R+")</f>
        <v>R+</v>
      </c>
      <c r="I4" s="43">
        <f t="shared" ref="I4:I54" si="115">ABS(NV4)</f>
        <v>14.57924704</v>
      </c>
      <c r="J4" s="41">
        <f t="shared" si="6"/>
        <v>0.3684373721</v>
      </c>
      <c r="K4" s="42">
        <f t="shared" si="7"/>
        <v>0.6245956222</v>
      </c>
      <c r="L4" s="31" t="str">
        <f t="shared" ref="L4:L54" si="116">IF(NW4&gt;0,"D+","R+")</f>
        <v>R+</v>
      </c>
      <c r="M4" s="43">
        <f t="shared" ref="M4:M54" si="117">ABS(NW4)</f>
        <v>11.65364009</v>
      </c>
      <c r="N4" s="41">
        <f t="shared" si="8"/>
        <v>0.4158928487</v>
      </c>
      <c r="O4" s="42">
        <f t="shared" si="9"/>
        <v>0.5646518402</v>
      </c>
      <c r="P4" s="42">
        <f t="shared" si="10"/>
        <v>0.01097066696</v>
      </c>
      <c r="Q4" s="31" t="str">
        <f t="shared" ref="Q4:Q54" si="118">IF(NX4&gt;0,"D+","R+")</f>
        <v>R+</v>
      </c>
      <c r="R4" s="43">
        <f t="shared" ref="R4:R54" si="119">ABS(NX4)</f>
        <v>7.855256395</v>
      </c>
      <c r="S4" s="41">
        <f t="shared" si="11"/>
        <v>0.431560877</v>
      </c>
      <c r="T4" s="42">
        <f t="shared" si="12"/>
        <v>0.5012184321</v>
      </c>
      <c r="U4" s="42">
        <f t="shared" si="13"/>
        <v>0.06005739242</v>
      </c>
      <c r="V4" s="31" t="str">
        <f t="shared" ref="V4:V54" si="120">IF(NY4&gt;0,"D+","R+")</f>
        <v>R+</v>
      </c>
      <c r="W4" s="43">
        <f t="shared" ref="W4:W54" si="121">ABS(NY4)</f>
        <v>8.469134473</v>
      </c>
      <c r="X4" s="41">
        <f t="shared" si="14"/>
        <v>0.408800635</v>
      </c>
      <c r="Y4" s="42">
        <f t="shared" si="15"/>
        <v>0.476454036</v>
      </c>
      <c r="Z4" s="42">
        <f t="shared" si="16"/>
        <v>0.1084730401</v>
      </c>
      <c r="AA4" s="31" t="str">
        <f t="shared" ref="AA4:AA54" si="122">IF(NZ4&gt;0,"D+","R+")</f>
        <v>R+</v>
      </c>
      <c r="AB4" s="43">
        <f t="shared" ref="AB4:AB54" si="123">ABS(NZ4)</f>
        <v>7.276045522</v>
      </c>
      <c r="AC4" s="41">
        <f t="shared" si="17"/>
        <v>0.3986329831</v>
      </c>
      <c r="AD4" s="42">
        <f t="shared" si="18"/>
        <v>0.5916504894</v>
      </c>
      <c r="AE4" s="31" t="str">
        <f t="shared" ref="AE4:AE54" si="124">IF(OA4&gt;0,"D+","R+")</f>
        <v>R+</v>
      </c>
      <c r="AF4" s="43">
        <f t="shared" ref="AF4:AF54" si="125">ABS(OA4)</f>
        <v>5.844009728</v>
      </c>
      <c r="AG4" s="41">
        <f t="shared" si="19"/>
        <v>0.3828078127</v>
      </c>
      <c r="AH4" s="42">
        <f t="shared" si="20"/>
        <v>0.6054249355</v>
      </c>
      <c r="AI4" s="31" t="str">
        <f t="shared" ref="AI4:AI54" si="126">IF(OB4&gt;0,"D+","R+")</f>
        <v>R+</v>
      </c>
      <c r="AJ4" s="43">
        <f t="shared" ref="AJ4:AJ54" si="127">ABS(OB4)</f>
        <v>2.093775608</v>
      </c>
      <c r="AK4" s="41">
        <f t="shared" si="21"/>
        <v>0.4744885907</v>
      </c>
      <c r="AL4" s="42">
        <f t="shared" si="22"/>
        <v>0.4875012016</v>
      </c>
      <c r="AM4" s="42">
        <f t="shared" si="23"/>
        <v>0.01228157376</v>
      </c>
      <c r="AN4" s="31" t="str">
        <f t="shared" ref="AN4:AN54" si="128">IF(OC4&gt;0,"D+","R+")</f>
        <v>D+</v>
      </c>
      <c r="AO4" s="43">
        <f t="shared" ref="AO4:AO54" si="129">ABS(OC4)</f>
        <v>4.629003135</v>
      </c>
      <c r="AP4" s="41">
        <f t="shared" si="24"/>
        <v>0.5572726888</v>
      </c>
      <c r="AQ4" s="42">
        <f t="shared" si="25"/>
        <v>0.4261487086</v>
      </c>
      <c r="AR4" s="31" t="str">
        <f t="shared" ref="AR4:AR54" si="130">IF(OD4&gt;0,"D+","R+")</f>
        <v>D+</v>
      </c>
      <c r="AS4" s="43">
        <f t="shared" ref="AS4:AS54" si="131">ABS(OD4)</f>
        <v>5.614438306</v>
      </c>
      <c r="AT4" s="41">
        <f t="shared" si="26"/>
        <v>0.2553670486</v>
      </c>
      <c r="AU4" s="42">
        <f t="shared" si="27"/>
        <v>0.7242879137</v>
      </c>
      <c r="AV4" s="31" t="str">
        <f t="shared" ref="AV4:AV54" si="132">IF(OE4&gt;0,"D+","R+")</f>
        <v>R+</v>
      </c>
      <c r="AW4" s="43">
        <f t="shared" ref="AW4:AW54" si="133">ABS(OE4)</f>
        <v>12.14685034</v>
      </c>
      <c r="AX4" s="41">
        <f t="shared" si="28"/>
        <v>0.1872328956</v>
      </c>
      <c r="AY4" s="42">
        <f t="shared" si="29"/>
        <v>0.1399377284</v>
      </c>
      <c r="AZ4" s="51">
        <f t="shared" si="30"/>
        <v>0.658552057</v>
      </c>
      <c r="BA4" s="31" t="str">
        <f t="shared" ref="BA4:BA54" si="134">IF(OF4&gt;0,"D+","R+")</f>
        <v>D+</v>
      </c>
      <c r="BB4" s="43">
        <f t="shared" ref="BB4:BB54" si="135">ABS(OF4)</f>
        <v>7.633851871</v>
      </c>
      <c r="BC4" s="45"/>
      <c r="BD4" s="42">
        <f t="shared" si="31"/>
        <v>0.6945102832</v>
      </c>
      <c r="BE4" s="31" t="str">
        <f t="shared" ref="BE4:BE54" si="136">IF(OG4&gt;0,"D+","R+")</f>
        <v>R+</v>
      </c>
      <c r="BF4" s="43">
        <f t="shared" ref="BF4:BF54" si="137">ABS(OG4)</f>
        <v>61.34580239</v>
      </c>
      <c r="BG4" s="41">
        <f t="shared" si="32"/>
        <v>0.5638941101</v>
      </c>
      <c r="BH4" s="42">
        <f t="shared" si="33"/>
        <v>0.421598553</v>
      </c>
      <c r="BI4" s="42">
        <f t="shared" si="34"/>
        <v>0.01450733693</v>
      </c>
      <c r="BJ4" s="31" t="str">
        <f t="shared" ref="BJ4:BJ53" si="138">IF(OH4&gt;0,"D+","R+")</f>
        <v>D+</v>
      </c>
      <c r="BK4" s="43">
        <f t="shared" ref="BK4:BK53" si="139">ABS(OH4)</f>
        <v>7.136952367</v>
      </c>
      <c r="BL4" s="41">
        <f t="shared" si="35"/>
        <v>0.5652251792</v>
      </c>
      <c r="BM4" s="42">
        <f t="shared" si="36"/>
        <v>0.3938527304</v>
      </c>
      <c r="BN4" s="42">
        <f t="shared" si="37"/>
        <v>0.04092209044</v>
      </c>
      <c r="BO4" s="31" t="str">
        <f>IF(OI4&gt;0,"D+","R+")</f>
        <v>D+</v>
      </c>
      <c r="BP4" s="43">
        <f>ABS(OI4)</f>
        <v>16.6858812</v>
      </c>
      <c r="BQ4" s="41">
        <f t="shared" si="38"/>
        <v>0.6455341218</v>
      </c>
      <c r="BR4" s="42">
        <f t="shared" si="39"/>
        <v>0.3502088614</v>
      </c>
      <c r="BS4" s="31" t="str">
        <f>IF(OJ4&gt;0,"D+","R+")</f>
        <v>D+</v>
      </c>
      <c r="BT4" s="43">
        <f>ABS(OJ4)</f>
        <v>20.28128093</v>
      </c>
      <c r="BU4" s="45"/>
      <c r="BV4" s="42">
        <f t="shared" si="40"/>
        <v>0.1903898037</v>
      </c>
      <c r="BW4" s="51">
        <f t="shared" si="41"/>
        <v>0.7974834868</v>
      </c>
      <c r="BX4" s="42">
        <f t="shared" si="42"/>
        <v>0.007079728347</v>
      </c>
      <c r="BY4" s="31" t="str">
        <f>IF(OK4&gt;0,"D+","R+")</f>
        <v>R+</v>
      </c>
      <c r="BZ4" s="43">
        <f>ABS(OK4)</f>
        <v>52.36953077</v>
      </c>
      <c r="CA4" s="41">
        <f t="shared" si="43"/>
        <v>0.8127627756</v>
      </c>
      <c r="CB4" s="42">
        <f t="shared" si="44"/>
        <v>0.1819868188</v>
      </c>
      <c r="CC4" s="31" t="str">
        <f>IF(OL4&gt;0,"D+","R+")</f>
        <v>D+</v>
      </c>
      <c r="CD4" s="43">
        <f>ABS(OL4)</f>
        <v>27.93146192</v>
      </c>
      <c r="CE4" s="41">
        <f t="shared" si="45"/>
        <v>0.8521747406</v>
      </c>
      <c r="CF4" s="42">
        <f t="shared" si="46"/>
        <v>0.1433761926</v>
      </c>
      <c r="CG4" s="31" t="str">
        <f>IF(OM4&gt;0,"D+","R+")</f>
        <v>D+</v>
      </c>
      <c r="CH4" s="43">
        <f>ABS(OM4)</f>
        <v>30.59848102</v>
      </c>
      <c r="CI4" s="41">
        <f t="shared" si="47"/>
        <v>0.8638302193</v>
      </c>
      <c r="CJ4" s="42">
        <f t="shared" si="48"/>
        <v>0.1282276314</v>
      </c>
      <c r="CK4" s="31" t="str">
        <f>IF(ON4&gt;0,"D+","R+")</f>
        <v>D+</v>
      </c>
      <c r="CL4" s="43">
        <f>ABS(ON4)</f>
        <v>24.61552795</v>
      </c>
      <c r="CM4" s="41">
        <f t="shared" si="49"/>
        <v>0.8473878559</v>
      </c>
      <c r="CN4" s="42">
        <f t="shared" si="50"/>
        <v>0.14132641</v>
      </c>
      <c r="CO4" s="42">
        <f t="shared" si="51"/>
        <v>0.008273759547</v>
      </c>
      <c r="CP4" s="31" t="str">
        <f>IF(OO4&gt;0,"D+","R+")</f>
        <v>D+</v>
      </c>
      <c r="CQ4" s="43">
        <f>ABS(OO4)</f>
        <v>26.55696935</v>
      </c>
      <c r="CR4" s="41">
        <f t="shared" si="52"/>
        <v>0.5132761134</v>
      </c>
      <c r="CS4" s="42">
        <f t="shared" si="53"/>
        <v>0.484876356</v>
      </c>
      <c r="CT4" s="31" t="str">
        <f>IF(OP4&gt;0,"D+","R+")</f>
        <v>D+</v>
      </c>
      <c r="CU4" s="43">
        <f>ABS(OP4)</f>
        <v>10.22055598</v>
      </c>
      <c r="CV4" s="41">
        <f t="shared" si="54"/>
        <v>0.6968556558</v>
      </c>
      <c r="CW4" s="42">
        <f t="shared" si="55"/>
        <v>0.2501616827</v>
      </c>
      <c r="CX4" s="42">
        <f t="shared" si="56"/>
        <v>0.04952111115</v>
      </c>
      <c r="CY4" s="31" t="str">
        <f>IF(OQ4&gt;0,"D+","R+")</f>
        <v>D+</v>
      </c>
      <c r="CZ4" s="43">
        <f>ABS(OQ4)</f>
        <v>38.79937899</v>
      </c>
      <c r="DA4" s="41">
        <f t="shared" si="57"/>
        <v>0.6168101511</v>
      </c>
      <c r="DB4" s="42">
        <f t="shared" si="58"/>
        <v>0.37105802</v>
      </c>
      <c r="DC4" s="42">
        <f t="shared" si="59"/>
        <v>0.009227565913</v>
      </c>
      <c r="DD4" s="31" t="str">
        <f>IF(OR4&gt;0,"D+","R+")</f>
        <v>D+</v>
      </c>
      <c r="DE4" s="43">
        <f>ABS(OR4)</f>
        <v>26.32012531</v>
      </c>
      <c r="DF4" s="41">
        <f t="shared" si="60"/>
        <v>0.7604262285</v>
      </c>
      <c r="DG4" s="42">
        <f t="shared" si="61"/>
        <v>0.219249128</v>
      </c>
      <c r="DH4" s="42">
        <f t="shared" si="62"/>
        <v>0.01465638578</v>
      </c>
      <c r="DI4" s="31" t="str">
        <f>IF(OS4&gt;0,"D+","R+")</f>
        <v>D+</v>
      </c>
      <c r="DJ4" s="43">
        <f>ABS(OS4)</f>
        <v>25.97672357</v>
      </c>
      <c r="DK4" s="41">
        <f t="shared" si="63"/>
        <v>0.6994035752</v>
      </c>
      <c r="DL4" s="42">
        <f t="shared" si="64"/>
        <v>0.08243897887</v>
      </c>
      <c r="DM4" s="42">
        <f t="shared" si="65"/>
        <v>0.1924170053</v>
      </c>
      <c r="DN4" s="42">
        <f t="shared" si="66"/>
        <v>0.02569802068</v>
      </c>
      <c r="DO4" s="31" t="str">
        <f>IF(OT4&gt;0,"D+","R+")</f>
        <v>D+</v>
      </c>
      <c r="DP4" s="43">
        <f>ABS(OT4)</f>
        <v>25.11168834</v>
      </c>
      <c r="DQ4" s="41">
        <f t="shared" si="67"/>
        <v>0.7074615794</v>
      </c>
      <c r="DR4" s="42">
        <f t="shared" si="68"/>
        <v>0.243086199</v>
      </c>
      <c r="DS4" s="42">
        <f t="shared" si="69"/>
        <v>0.01378956178</v>
      </c>
      <c r="DT4" s="31" t="str">
        <f>IF(OU4&gt;0,"D+","R+")</f>
        <v>D+</v>
      </c>
      <c r="DU4" s="43">
        <f>ABS(OU4)</f>
        <v>28.93204075</v>
      </c>
      <c r="DV4" s="41">
        <f t="shared" si="70"/>
        <v>0.7335294388</v>
      </c>
      <c r="DW4" s="42">
        <f t="shared" si="71"/>
        <v>0.2065725973</v>
      </c>
      <c r="DX4" s="42">
        <f t="shared" si="72"/>
        <v>0.007841154571</v>
      </c>
      <c r="DY4" s="31" t="str">
        <f>IF(OV4&gt;0,"D+","R+")</f>
        <v>D+</v>
      </c>
      <c r="DZ4" s="43">
        <f>ABS(OV4)</f>
        <v>38.04147971</v>
      </c>
      <c r="EA4" s="41">
        <f t="shared" si="73"/>
        <v>0.6082270871</v>
      </c>
      <c r="EB4" s="42">
        <f t="shared" si="74"/>
        <v>0.3482453723</v>
      </c>
      <c r="EC4" s="31" t="str">
        <f>IF(OW4&gt;0,"D+","R+")</f>
        <v>D+</v>
      </c>
      <c r="ED4" s="43">
        <f>ABS(OW4)</f>
        <v>16.74486254</v>
      </c>
      <c r="EE4" s="41">
        <f t="shared" si="75"/>
        <v>0.6696371672</v>
      </c>
      <c r="EF4" s="42">
        <f t="shared" si="76"/>
        <v>0.28611882</v>
      </c>
      <c r="EG4" s="31" t="str">
        <f>IF(OX4&gt;0,"D+","R+")</f>
        <v>D+</v>
      </c>
      <c r="EH4" s="43">
        <f>ABS(OX4)</f>
        <v>22.27066421</v>
      </c>
      <c r="EI4" s="41">
        <f t="shared" si="77"/>
        <v>0.5940191706</v>
      </c>
      <c r="EJ4" s="42">
        <f t="shared" si="78"/>
        <v>0.03949377104</v>
      </c>
      <c r="EK4" s="42">
        <f t="shared" si="79"/>
        <v>0.3654549911</v>
      </c>
      <c r="EL4" s="31" t="str">
        <f>IF(OY4&gt;0,"D+","R+")</f>
        <v>D+</v>
      </c>
      <c r="EM4" s="43">
        <f>ABS(OY4)</f>
        <v>42.07624328</v>
      </c>
      <c r="EN4" s="41">
        <f t="shared" si="80"/>
        <v>0.6700402662</v>
      </c>
      <c r="EO4" s="42">
        <f t="shared" si="81"/>
        <v>0.326567096</v>
      </c>
      <c r="EP4" s="31" t="str">
        <f>IF(OZ4&gt;0,"D+","R+")</f>
        <v>D+</v>
      </c>
      <c r="EQ4" s="43">
        <f>ABS(OZ4)</f>
        <v>16.80172677</v>
      </c>
      <c r="ER4" s="41">
        <f t="shared" si="82"/>
        <v>0.6036556788</v>
      </c>
      <c r="ES4" s="42">
        <f t="shared" si="83"/>
        <v>0.3869447482</v>
      </c>
      <c r="ET4" s="31" t="str">
        <f>IF(PA4&gt;0,"D+","R+")</f>
        <v>D+</v>
      </c>
      <c r="EU4" s="43">
        <f>ABS(PA4)</f>
        <v>10.64373177</v>
      </c>
      <c r="EV4" s="41">
        <f t="shared" si="84"/>
        <v>0.5999262683</v>
      </c>
      <c r="EW4" s="42">
        <f t="shared" si="85"/>
        <v>0.3709628576</v>
      </c>
      <c r="EX4" s="42">
        <f t="shared" si="86"/>
        <v>0.02911087412</v>
      </c>
      <c r="EY4" s="31" t="str">
        <f>IF(PB4&gt;0,"D+","R+")</f>
        <v>D+</v>
      </c>
      <c r="EZ4" s="43">
        <f>ABS(PB4)</f>
        <v>11.84239812</v>
      </c>
      <c r="FA4" s="41">
        <f t="shared" si="87"/>
        <v>0.599822946</v>
      </c>
      <c r="FB4" s="42">
        <f t="shared" si="88"/>
        <v>0.4001654057</v>
      </c>
      <c r="FC4" s="31" t="str">
        <f>IF(PC4&gt;0,"D+","R+")</f>
        <v>D+</v>
      </c>
      <c r="FD4" s="43">
        <f>ABS(PC4)</f>
        <v>8.464741174</v>
      </c>
      <c r="FE4" s="41">
        <f t="shared" si="89"/>
        <v>0.4680996488</v>
      </c>
      <c r="FF4" s="42">
        <f t="shared" si="90"/>
        <v>0.5319003512</v>
      </c>
      <c r="FG4" s="31" t="str">
        <f>IF(PD4&gt;0,"D+","R+")</f>
        <v>D+</v>
      </c>
      <c r="FH4" s="43">
        <f>ABS(PD4)</f>
        <v>2.74769856</v>
      </c>
      <c r="FI4" s="41">
        <f t="shared" si="91"/>
        <v>0.4874593901</v>
      </c>
      <c r="FJ4" s="42">
        <f t="shared" si="92"/>
        <v>0.5125005014</v>
      </c>
      <c r="FK4" s="31" t="str">
        <f>IF(PE4&gt;0,"D+","R+")</f>
        <v>D+</v>
      </c>
      <c r="FL4" s="43">
        <f>ABS(PE4)</f>
        <v>1.411027629</v>
      </c>
      <c r="FM4" s="50" t="s">
        <v>145</v>
      </c>
      <c r="FN4" s="52"/>
      <c r="FO4" s="52"/>
      <c r="FP4" s="53"/>
      <c r="FQ4" s="41">
        <f t="shared" si="93"/>
        <v>0.1511062782</v>
      </c>
      <c r="FR4" s="55"/>
      <c r="FS4" s="42">
        <f t="shared" si="94"/>
        <v>0.5400346197</v>
      </c>
      <c r="FT4" s="42">
        <f t="shared" si="95"/>
        <v>0.3088591021</v>
      </c>
      <c r="FU4" s="41">
        <f t="shared" si="96"/>
        <v>0.6207780478</v>
      </c>
      <c r="FV4" s="55"/>
      <c r="FW4" s="42">
        <f t="shared" si="97"/>
        <v>0.3792219522</v>
      </c>
      <c r="FX4" s="41">
        <f t="shared" si="98"/>
        <v>0.6088975468</v>
      </c>
      <c r="FY4" s="42">
        <f t="shared" si="99"/>
        <v>0.3411556844</v>
      </c>
      <c r="FZ4" s="55"/>
      <c r="GA4" s="54" t="str">
        <f>IF(PG4&gt;0,"D+","W+")</f>
        <v>D+</v>
      </c>
      <c r="GB4" s="43">
        <f>ABS(PG4)</f>
        <v>10.42279724</v>
      </c>
      <c r="GC4" s="41">
        <f t="shared" si="100"/>
        <v>0.5055709629</v>
      </c>
      <c r="GD4" s="42">
        <f t="shared" si="101"/>
        <v>0.4943641642</v>
      </c>
      <c r="GE4" s="55"/>
      <c r="GF4" s="54" t="str">
        <f>IF(PH4&gt;0,"D+","W+")</f>
        <v>D+</v>
      </c>
      <c r="GG4" s="43">
        <f>ABS(PH4)</f>
        <v>3.229830339</v>
      </c>
      <c r="GH4" s="41">
        <f t="shared" si="102"/>
        <v>0.5898932227</v>
      </c>
      <c r="GI4" s="42">
        <f t="shared" si="103"/>
        <v>0.4101067773</v>
      </c>
      <c r="GJ4" s="55"/>
      <c r="GK4" s="54" t="str">
        <f>IF(PI4&gt;0,"D+","W+")</f>
        <v>D+</v>
      </c>
      <c r="GL4" s="43">
        <f>ABS(PI4)</f>
        <v>8.24278674</v>
      </c>
      <c r="GM4" s="41">
        <f t="shared" si="104"/>
        <v>0.5438402841</v>
      </c>
      <c r="GN4" s="42">
        <f t="shared" si="105"/>
        <v>0.4561597159</v>
      </c>
      <c r="GO4" s="54" t="str">
        <f>IF(PJ4&gt;0,"D+","W+")</f>
        <v>D+</v>
      </c>
      <c r="GP4" s="43">
        <f>ABS(PJ4)</f>
        <v>7.417794856</v>
      </c>
      <c r="GQ4" s="41">
        <f t="shared" si="106"/>
        <v>0.5533569284</v>
      </c>
      <c r="GR4" s="55"/>
      <c r="GS4" s="42">
        <f t="shared" si="107"/>
        <v>0.4466430716</v>
      </c>
      <c r="GT4" s="55"/>
      <c r="GU4" s="54" t="str">
        <f>IF(PK4&gt;0,"D+","W+")</f>
        <v>D+</v>
      </c>
      <c r="GV4" s="43">
        <f>ABS(PK4)</f>
        <v>4.466785947</v>
      </c>
      <c r="GW4" s="41">
        <f t="shared" si="108"/>
        <v>0.9996501295</v>
      </c>
      <c r="GX4" s="42">
        <f t="shared" si="109"/>
        <v>0.0003498705479</v>
      </c>
      <c r="GY4" s="55"/>
      <c r="GZ4" s="31" t="str">
        <f>IF(PL4&gt;0,"D+","R+")</f>
        <v>D+</v>
      </c>
      <c r="HA4" s="43">
        <f>ABS(PL4)</f>
        <v>40.25138954</v>
      </c>
      <c r="HB4" s="41">
        <f t="shared" si="110"/>
        <v>0.8989150285</v>
      </c>
      <c r="HC4" s="42">
        <f t="shared" si="111"/>
        <v>0.1008701257</v>
      </c>
      <c r="HD4" s="31" t="str">
        <f>IF(PM4&gt;0,"D+","R+")</f>
        <v>D+</v>
      </c>
      <c r="HE4" s="43">
        <f>ABS(PM4)</f>
        <v>33.75942561</v>
      </c>
      <c r="HF4" s="7"/>
      <c r="HG4" s="36">
        <v>2074338.0</v>
      </c>
      <c r="HH4" s="29">
        <v>795696.0</v>
      </c>
      <c r="HI4" s="30">
        <v>1255925.0</v>
      </c>
      <c r="HJ4" s="36">
        <v>2099819.0</v>
      </c>
      <c r="HK4" s="29">
        <v>813479.0</v>
      </c>
      <c r="HL4" s="30">
        <v>1266546.0</v>
      </c>
      <c r="HM4" s="36">
        <v>1883449.0</v>
      </c>
      <c r="HN4" s="29">
        <v>693933.0</v>
      </c>
      <c r="HO4" s="30">
        <v>1176394.0</v>
      </c>
      <c r="HP4" s="36">
        <v>1672551.0</v>
      </c>
      <c r="HQ4" s="29">
        <v>695602.0</v>
      </c>
      <c r="HR4" s="29">
        <v>944409.0</v>
      </c>
      <c r="HS4" s="30">
        <v>18349.0</v>
      </c>
      <c r="HT4" s="36">
        <v>1534349.0</v>
      </c>
      <c r="HU4" s="29">
        <v>662165.0</v>
      </c>
      <c r="HV4" s="29">
        <v>769044.0</v>
      </c>
      <c r="HW4" s="30">
        <v>92149.0</v>
      </c>
      <c r="HX4" s="36">
        <v>1688060.0</v>
      </c>
      <c r="HY4" s="29">
        <v>690080.0</v>
      </c>
      <c r="HZ4" s="29">
        <v>804283.0</v>
      </c>
      <c r="IA4" s="30">
        <v>183109.0</v>
      </c>
      <c r="IB4" s="36">
        <v>1378476.0</v>
      </c>
      <c r="IC4" s="29">
        <v>549506.0</v>
      </c>
      <c r="ID4" s="30">
        <v>815576.0</v>
      </c>
      <c r="IE4" s="36">
        <v>1441713.0</v>
      </c>
      <c r="IF4" s="29">
        <v>551899.0</v>
      </c>
      <c r="IG4" s="30">
        <v>872849.0</v>
      </c>
      <c r="IH4" s="36">
        <v>1341929.0</v>
      </c>
      <c r="II4" s="29">
        <v>636730.0</v>
      </c>
      <c r="IJ4" s="29">
        <v>654192.0</v>
      </c>
      <c r="IK4" s="30">
        <v>16481.0</v>
      </c>
      <c r="IL4" s="36">
        <v>1182850.0</v>
      </c>
      <c r="IM4" s="29">
        <v>659170.0</v>
      </c>
      <c r="IN4" s="30">
        <v>504070.0</v>
      </c>
      <c r="IO4" s="36">
        <v>1006093.0</v>
      </c>
      <c r="IP4" s="29">
        <v>256923.0</v>
      </c>
      <c r="IQ4" s="30">
        <v>728701.0</v>
      </c>
      <c r="IR4" s="36">
        <v>1049917.0</v>
      </c>
      <c r="IS4" s="29">
        <v>196579.0</v>
      </c>
      <c r="IT4" s="29">
        <v>146923.0</v>
      </c>
      <c r="IU4" s="30">
        <v>691425.0</v>
      </c>
      <c r="IV4" s="36">
        <v>689817.0</v>
      </c>
      <c r="IW4" s="29">
        <v>0.0</v>
      </c>
      <c r="IX4" s="30">
        <v>479085.0</v>
      </c>
      <c r="IY4" s="36">
        <v>564473.0</v>
      </c>
      <c r="IZ4" s="29">
        <v>318303.0</v>
      </c>
      <c r="JA4" s="29">
        <v>237981.0</v>
      </c>
      <c r="JB4" s="30">
        <v>8189.0</v>
      </c>
      <c r="JC4" s="36">
        <v>496871.0</v>
      </c>
      <c r="JD4" s="29">
        <v>280844.0</v>
      </c>
      <c r="JE4" s="29">
        <v>195694.0</v>
      </c>
      <c r="JF4" s="30">
        <v>20333.0</v>
      </c>
      <c r="JG4" s="36">
        <v>426120.0</v>
      </c>
      <c r="JH4" s="29">
        <v>275075.0</v>
      </c>
      <c r="JI4" s="30">
        <v>149231.0</v>
      </c>
      <c r="JJ4" s="36">
        <v>214980.0</v>
      </c>
      <c r="JK4" s="31">
        <v>0.0</v>
      </c>
      <c r="JL4" s="29">
        <v>40930.0</v>
      </c>
      <c r="JM4" s="29">
        <v>171443.0</v>
      </c>
      <c r="JN4" s="30">
        <v>1522.0</v>
      </c>
      <c r="JO4" s="36">
        <v>244743.0</v>
      </c>
      <c r="JP4" s="29">
        <v>198918.0</v>
      </c>
      <c r="JQ4" s="30">
        <v>44540.0</v>
      </c>
      <c r="JR4" s="36">
        <v>294219.0</v>
      </c>
      <c r="JS4" s="29">
        <v>250726.0</v>
      </c>
      <c r="JT4" s="30">
        <v>42184.0</v>
      </c>
      <c r="JU4" s="36">
        <v>275744.0</v>
      </c>
      <c r="JV4" s="29">
        <v>238196.0</v>
      </c>
      <c r="JW4" s="30">
        <v>35358.0</v>
      </c>
      <c r="JX4" s="36">
        <v>245354.0</v>
      </c>
      <c r="JY4" s="29">
        <v>207910.0</v>
      </c>
      <c r="JZ4" s="29">
        <v>34675.0</v>
      </c>
      <c r="KA4" s="30">
        <v>2030.0</v>
      </c>
      <c r="KB4" s="36">
        <v>248981.0</v>
      </c>
      <c r="KC4" s="29">
        <v>127796.0</v>
      </c>
      <c r="KD4" s="30">
        <v>120725.0</v>
      </c>
      <c r="KE4" s="36">
        <v>162355.0</v>
      </c>
      <c r="KF4" s="29">
        <v>113138.0</v>
      </c>
      <c r="KG4" s="29">
        <v>40615.0</v>
      </c>
      <c r="KH4" s="30">
        <v>8040.0</v>
      </c>
      <c r="KI4" s="36">
        <v>260307.0</v>
      </c>
      <c r="KJ4" s="29">
        <v>160560.0</v>
      </c>
      <c r="KK4" s="29">
        <v>96589.0</v>
      </c>
      <c r="KL4" s="30">
        <v>2402.0</v>
      </c>
      <c r="KM4" s="36">
        <v>130728.0</v>
      </c>
      <c r="KN4" s="29">
        <v>99409.0</v>
      </c>
      <c r="KO4" s="29">
        <v>28662.0</v>
      </c>
      <c r="KP4" s="30">
        <v>1916.0</v>
      </c>
      <c r="KQ4" s="36">
        <v>117869.0</v>
      </c>
      <c r="KR4" s="31">
        <v>82438.0</v>
      </c>
      <c r="KS4" s="29">
        <v>9717.0</v>
      </c>
      <c r="KT4" s="29">
        <v>22680.0</v>
      </c>
      <c r="KU4" s="30">
        <v>3029.0</v>
      </c>
      <c r="KV4" s="36">
        <v>105152.0</v>
      </c>
      <c r="KW4" s="29">
        <v>74391.0</v>
      </c>
      <c r="KX4" s="29">
        <v>25561.0</v>
      </c>
      <c r="KY4" s="30">
        <v>1450.0</v>
      </c>
      <c r="KZ4" s="36">
        <v>108785.0</v>
      </c>
      <c r="LA4" s="29">
        <v>79797.0</v>
      </c>
      <c r="LB4" s="29">
        <v>22472.0</v>
      </c>
      <c r="LC4" s="30">
        <v>853.0</v>
      </c>
      <c r="LD4" s="36">
        <v>159692.0</v>
      </c>
      <c r="LE4" s="29">
        <v>97129.0</v>
      </c>
      <c r="LF4" s="30">
        <v>55612.0</v>
      </c>
      <c r="LG4" s="36">
        <v>194580.0</v>
      </c>
      <c r="LH4" s="29">
        <v>130298.0</v>
      </c>
      <c r="LI4" s="30">
        <v>55673.0</v>
      </c>
      <c r="LJ4" s="36">
        <v>232543.0</v>
      </c>
      <c r="LK4" s="29">
        <v>138135.0</v>
      </c>
      <c r="LL4" s="29">
        <v>9184.0</v>
      </c>
      <c r="LM4" s="30">
        <v>84984.0</v>
      </c>
      <c r="LN4" s="36">
        <v>175085.0</v>
      </c>
      <c r="LO4" s="29">
        <v>117314.0</v>
      </c>
      <c r="LP4" s="30">
        <v>57177.0</v>
      </c>
      <c r="LQ4" s="36">
        <v>153624.0</v>
      </c>
      <c r="LR4" s="29">
        <v>92736.0</v>
      </c>
      <c r="LS4" s="30">
        <v>59444.0</v>
      </c>
      <c r="LT4" s="36">
        <v>151902.0</v>
      </c>
      <c r="LU4" s="29">
        <v>91130.0</v>
      </c>
      <c r="LV4" s="29">
        <v>56350.0</v>
      </c>
      <c r="LW4" s="30">
        <v>4422.0</v>
      </c>
      <c r="LX4" s="36">
        <v>171699.0</v>
      </c>
      <c r="LY4" s="29">
        <v>102989.0</v>
      </c>
      <c r="LZ4" s="30">
        <v>68708.0</v>
      </c>
      <c r="MA4" s="36">
        <v>169716.0</v>
      </c>
      <c r="MB4" s="29">
        <v>79444.0</v>
      </c>
      <c r="MC4" s="30">
        <v>90272.0</v>
      </c>
      <c r="MD4" s="36">
        <v>149594.0</v>
      </c>
      <c r="ME4" s="29">
        <v>72921.0</v>
      </c>
      <c r="MF4" s="30">
        <v>76667.0</v>
      </c>
      <c r="MG4" s="36"/>
      <c r="MH4" s="29"/>
      <c r="MI4" s="30"/>
      <c r="MJ4" s="36">
        <v>90122.0</v>
      </c>
      <c r="MK4" s="29">
        <v>13618.0</v>
      </c>
      <c r="ML4" s="29">
        <v>0.0</v>
      </c>
      <c r="MM4" s="29">
        <v>48669.0</v>
      </c>
      <c r="MN4" s="30">
        <v>27835.0</v>
      </c>
      <c r="MO4" s="36">
        <v>75291.0</v>
      </c>
      <c r="MP4" s="29">
        <v>46739.0</v>
      </c>
      <c r="MQ4" s="29">
        <v>0.0</v>
      </c>
      <c r="MR4" s="30">
        <v>28552.0</v>
      </c>
      <c r="MS4" s="36">
        <v>44147.0</v>
      </c>
      <c r="MT4" s="29">
        <v>26881.0</v>
      </c>
      <c r="MU4" s="29">
        <v>15061.0</v>
      </c>
      <c r="MV4" s="30">
        <v>0.0</v>
      </c>
      <c r="MW4" s="36">
        <v>61659.0</v>
      </c>
      <c r="MX4" s="29">
        <v>31173.0</v>
      </c>
      <c r="MY4" s="29">
        <v>30482.0</v>
      </c>
      <c r="MZ4" s="30">
        <v>0.0</v>
      </c>
      <c r="NA4" s="36">
        <v>63403.0</v>
      </c>
      <c r="NB4" s="29">
        <v>37401.0</v>
      </c>
      <c r="NC4" s="29">
        <v>26002.0</v>
      </c>
      <c r="ND4" s="30">
        <v>0.0</v>
      </c>
      <c r="NE4" s="36">
        <v>62511.0</v>
      </c>
      <c r="NF4" s="29">
        <v>33996.0</v>
      </c>
      <c r="NG4" s="30">
        <v>28515.0</v>
      </c>
      <c r="NH4" s="36">
        <v>37296.0</v>
      </c>
      <c r="NI4" s="29">
        <v>20638.0</v>
      </c>
      <c r="NJ4" s="29">
        <v>0.0</v>
      </c>
      <c r="NK4" s="29">
        <v>16658.0</v>
      </c>
      <c r="NL4" s="29">
        <v>0.0</v>
      </c>
      <c r="NM4" s="36">
        <v>14291.0</v>
      </c>
      <c r="NN4" s="29">
        <v>14286.0</v>
      </c>
      <c r="NO4" s="29">
        <v>5.0</v>
      </c>
      <c r="NP4" s="29">
        <v>0.0</v>
      </c>
      <c r="NQ4" s="36">
        <v>18618.0</v>
      </c>
      <c r="NR4" s="29">
        <v>16736.0</v>
      </c>
      <c r="NS4" s="30">
        <v>1878.0</v>
      </c>
      <c r="NT4" s="7"/>
      <c r="NU4" s="47">
        <v>-13.180747850668368</v>
      </c>
      <c r="NV4" s="38">
        <v>-14.579247044014764</v>
      </c>
      <c r="NW4" s="38">
        <v>-11.653640090971695</v>
      </c>
      <c r="NX4" s="38">
        <v>-7.855256394719268</v>
      </c>
      <c r="NY4" s="38">
        <v>-8.469134473491696</v>
      </c>
      <c r="NZ4" s="38">
        <v>-7.276045521592872</v>
      </c>
      <c r="OA4" s="38">
        <v>-5.844009727516697</v>
      </c>
      <c r="OB4" s="38">
        <v>-2.0937756078232725</v>
      </c>
      <c r="OC4" s="38">
        <v>4.62900313454378</v>
      </c>
      <c r="OD4" s="38">
        <v>5.614438305525892</v>
      </c>
      <c r="OE4" s="38">
        <v>-12.14685034330461</v>
      </c>
      <c r="OF4" s="38">
        <v>7.633851870755604</v>
      </c>
      <c r="OG4" s="38">
        <v>-61.34580239293497</v>
      </c>
      <c r="OH4" s="38">
        <v>7.136952366833727</v>
      </c>
      <c r="OI4" s="38">
        <v>16.685881196766733</v>
      </c>
      <c r="OJ4" s="38">
        <v>20.28128093406101</v>
      </c>
      <c r="OK4" s="38">
        <v>-52.36953077474193</v>
      </c>
      <c r="OL4" s="38">
        <v>27.931461921271673</v>
      </c>
      <c r="OM4" s="38">
        <v>30.598481023112733</v>
      </c>
      <c r="ON4" s="38">
        <v>24.61552795270874</v>
      </c>
      <c r="OO4" s="38">
        <v>26.5569693546845</v>
      </c>
      <c r="OP4" s="38">
        <v>10.220555976836726</v>
      </c>
      <c r="OQ4" s="38">
        <v>38.79937898620041</v>
      </c>
      <c r="OR4" s="38">
        <v>26.32012531147165</v>
      </c>
      <c r="OS4" s="38">
        <v>25.97672356608688</v>
      </c>
      <c r="OT4" s="38">
        <v>25.111688342574467</v>
      </c>
      <c r="OU4" s="38">
        <v>28.932040745486926</v>
      </c>
      <c r="OV4" s="38">
        <v>38.04147971260526</v>
      </c>
      <c r="OW4" s="38">
        <v>16.744862536965666</v>
      </c>
      <c r="OX4" s="38">
        <v>22.270664214761933</v>
      </c>
      <c r="OY4" s="38">
        <v>42.076243278828905</v>
      </c>
      <c r="OZ4" s="38">
        <v>16.80172677311115</v>
      </c>
      <c r="PA4" s="38">
        <v>10.643731765759224</v>
      </c>
      <c r="PB4" s="38">
        <v>11.842398124013986</v>
      </c>
      <c r="PC4" s="38">
        <v>8.464741173675904</v>
      </c>
      <c r="PD4" s="38">
        <v>2.7476985596487866</v>
      </c>
      <c r="PE4" s="38">
        <v>1.411027628779138</v>
      </c>
      <c r="PF4" s="38"/>
      <c r="PG4" s="38">
        <v>10.422797235659608</v>
      </c>
      <c r="PH4" s="38">
        <v>3.2298303389230454</v>
      </c>
      <c r="PI4" s="38">
        <v>8.242786739922769</v>
      </c>
      <c r="PJ4" s="38">
        <v>7.417794856426041</v>
      </c>
      <c r="PK4" s="38">
        <v>4.46678594694998</v>
      </c>
      <c r="PL4" s="38">
        <v>40.25138953612052</v>
      </c>
      <c r="PM4" s="39">
        <v>33.75942560650692</v>
      </c>
    </row>
    <row r="5" ht="15.0" customHeight="1">
      <c r="A5" s="56" t="s">
        <v>146</v>
      </c>
      <c r="B5" s="48">
        <f t="shared" si="2"/>
        <v>0.4081265911</v>
      </c>
      <c r="C5" s="48">
        <f t="shared" si="3"/>
        <v>0.548015774</v>
      </c>
      <c r="D5" s="31" t="str">
        <f t="shared" si="112"/>
        <v>R+</v>
      </c>
      <c r="E5" s="49">
        <f t="shared" si="113"/>
        <v>9.279809799</v>
      </c>
      <c r="F5" s="41">
        <f t="shared" si="4"/>
        <v>0.378893736</v>
      </c>
      <c r="G5" s="42">
        <f t="shared" si="5"/>
        <v>0.5942451954</v>
      </c>
      <c r="H5" s="31" t="str">
        <f t="shared" si="114"/>
        <v>R+</v>
      </c>
      <c r="I5" s="43">
        <f t="shared" si="115"/>
        <v>14.75312921</v>
      </c>
      <c r="J5" s="41">
        <f t="shared" si="6"/>
        <v>0.3551686191</v>
      </c>
      <c r="K5" s="42">
        <f t="shared" si="7"/>
        <v>0.6106532991</v>
      </c>
      <c r="L5" s="31" t="str">
        <f t="shared" si="116"/>
        <v>R+</v>
      </c>
      <c r="M5" s="43">
        <f t="shared" si="117"/>
        <v>11.98215172</v>
      </c>
      <c r="N5" s="41">
        <f t="shared" si="8"/>
        <v>0.2766633982</v>
      </c>
      <c r="O5" s="42">
        <f t="shared" si="9"/>
        <v>0.5862095532</v>
      </c>
      <c r="P5" s="42">
        <f t="shared" si="10"/>
        <v>0.1006688612</v>
      </c>
      <c r="Q5" s="31" t="str">
        <f t="shared" si="118"/>
        <v>R+</v>
      </c>
      <c r="R5" s="43">
        <f t="shared" si="119"/>
        <v>18.20667657</v>
      </c>
      <c r="S5" s="41">
        <f t="shared" si="11"/>
        <v>0.3326711365</v>
      </c>
      <c r="T5" s="42">
        <f t="shared" si="12"/>
        <v>0.5080125817</v>
      </c>
      <c r="U5" s="42">
        <f t="shared" si="13"/>
        <v>0.1089851833</v>
      </c>
      <c r="V5" s="31" t="str">
        <f t="shared" si="120"/>
        <v>R+</v>
      </c>
      <c r="W5" s="43">
        <f t="shared" si="121"/>
        <v>15.16376583</v>
      </c>
      <c r="X5" s="41">
        <f t="shared" si="14"/>
        <v>0.3028711132</v>
      </c>
      <c r="Y5" s="42">
        <f t="shared" si="15"/>
        <v>0.3945749809</v>
      </c>
      <c r="Z5" s="42">
        <f t="shared" si="16"/>
        <v>0.2842525899</v>
      </c>
      <c r="AA5" s="31" t="str">
        <f t="shared" si="122"/>
        <v>R+</v>
      </c>
      <c r="AB5" s="43">
        <f t="shared" si="123"/>
        <v>10.0291811</v>
      </c>
      <c r="AC5" s="41">
        <f t="shared" si="17"/>
        <v>0.3627096284</v>
      </c>
      <c r="AD5" s="42">
        <f t="shared" si="18"/>
        <v>0.5959093726</v>
      </c>
      <c r="AE5" s="31" t="str">
        <f t="shared" si="124"/>
        <v>R+</v>
      </c>
      <c r="AF5" s="43">
        <f t="shared" si="125"/>
        <v>8.261758764</v>
      </c>
      <c r="AG5" s="41">
        <f t="shared" si="19"/>
        <v>0.2986777775</v>
      </c>
      <c r="AH5" s="42">
        <f t="shared" si="20"/>
        <v>0.6665398232</v>
      </c>
      <c r="AI5" s="31" t="str">
        <f t="shared" si="126"/>
        <v>R+</v>
      </c>
      <c r="AJ5" s="43">
        <f t="shared" si="127"/>
        <v>9.886292904</v>
      </c>
      <c r="AK5" s="41">
        <f t="shared" si="21"/>
        <v>0.264079018</v>
      </c>
      <c r="AL5" s="42">
        <f t="shared" si="22"/>
        <v>0.5434819654</v>
      </c>
      <c r="AM5" s="42">
        <f t="shared" si="23"/>
        <v>0.07040297895</v>
      </c>
      <c r="AN5" s="31" t="str">
        <f t="shared" si="128"/>
        <v>R+</v>
      </c>
      <c r="AO5" s="43">
        <f t="shared" si="129"/>
        <v>11.9938442</v>
      </c>
      <c r="AP5" s="41">
        <f t="shared" si="24"/>
        <v>0.3565313092</v>
      </c>
      <c r="AQ5" s="42">
        <f t="shared" si="25"/>
        <v>0.579045754</v>
      </c>
      <c r="AR5" s="31" t="str">
        <f t="shared" si="130"/>
        <v>R+</v>
      </c>
      <c r="AS5" s="43">
        <f t="shared" si="131"/>
        <v>12.94411445</v>
      </c>
      <c r="AT5" s="41">
        <f t="shared" si="26"/>
        <v>0.3462229177</v>
      </c>
      <c r="AU5" s="42">
        <f t="shared" si="27"/>
        <v>0.5812810468</v>
      </c>
      <c r="AV5" s="31" t="str">
        <f t="shared" si="132"/>
        <v>R+</v>
      </c>
      <c r="AW5" s="43">
        <f t="shared" si="133"/>
        <v>0.8854332022</v>
      </c>
      <c r="AX5" s="41">
        <f t="shared" si="28"/>
        <v>0.4264587222</v>
      </c>
      <c r="AY5" s="42">
        <f t="shared" si="29"/>
        <v>0.4528210995</v>
      </c>
      <c r="AZ5" s="42">
        <f t="shared" si="30"/>
        <v>0.1207201782</v>
      </c>
      <c r="BA5" s="31" t="str">
        <f t="shared" si="134"/>
        <v>R+</v>
      </c>
      <c r="BB5" s="43">
        <f t="shared" si="135"/>
        <v>1.093142822</v>
      </c>
      <c r="BC5" s="41">
        <f t="shared" ref="BC5:BC54" si="140">IW5/IV5</f>
        <v>0.6590790824</v>
      </c>
      <c r="BD5" s="42">
        <f t="shared" si="31"/>
        <v>0.3409209176</v>
      </c>
      <c r="BE5" s="31" t="str">
        <f t="shared" si="136"/>
        <v>D+</v>
      </c>
      <c r="BF5" s="43">
        <f t="shared" si="137"/>
        <v>4.562105842</v>
      </c>
      <c r="BG5" s="41">
        <f t="shared" si="32"/>
        <v>0.4905862217</v>
      </c>
      <c r="BH5" s="42">
        <f t="shared" si="33"/>
        <v>0.5094137783</v>
      </c>
      <c r="BI5" s="42">
        <f t="shared" si="34"/>
        <v>0</v>
      </c>
      <c r="BJ5" s="31" t="str">
        <f t="shared" si="138"/>
        <v>R+</v>
      </c>
      <c r="BK5" s="43">
        <f t="shared" si="139"/>
        <v>1.023939242</v>
      </c>
      <c r="BL5" s="45"/>
      <c r="BM5" s="55"/>
      <c r="BN5" s="55"/>
      <c r="BO5" s="57"/>
      <c r="BP5" s="58"/>
      <c r="BQ5" s="45"/>
      <c r="BR5" s="55"/>
      <c r="BS5" s="57"/>
      <c r="BT5" s="58"/>
      <c r="BU5" s="45"/>
      <c r="BV5" s="55"/>
      <c r="BW5" s="55"/>
      <c r="BX5" s="55"/>
      <c r="BY5" s="57"/>
      <c r="BZ5" s="58"/>
      <c r="CA5" s="45"/>
      <c r="CB5" s="55"/>
      <c r="CC5" s="57"/>
      <c r="CD5" s="58"/>
      <c r="CE5" s="45"/>
      <c r="CF5" s="55"/>
      <c r="CG5" s="57"/>
      <c r="CH5" s="58"/>
      <c r="CI5" s="45"/>
      <c r="CJ5" s="55"/>
      <c r="CK5" s="57"/>
      <c r="CL5" s="58"/>
      <c r="CM5" s="45"/>
      <c r="CN5" s="55"/>
      <c r="CO5" s="55"/>
      <c r="CP5" s="57"/>
      <c r="CQ5" s="58"/>
      <c r="CR5" s="45"/>
      <c r="CS5" s="55"/>
      <c r="CT5" s="57"/>
      <c r="CU5" s="58"/>
      <c r="CV5" s="45"/>
      <c r="CW5" s="55"/>
      <c r="CX5" s="55"/>
      <c r="CY5" s="57"/>
      <c r="CZ5" s="58"/>
      <c r="DA5" s="45"/>
      <c r="DB5" s="55"/>
      <c r="DC5" s="55"/>
      <c r="DD5" s="57"/>
      <c r="DE5" s="58"/>
      <c r="DF5" s="45"/>
      <c r="DG5" s="55"/>
      <c r="DH5" s="55"/>
      <c r="DI5" s="57"/>
      <c r="DJ5" s="58"/>
      <c r="DK5" s="45"/>
      <c r="DL5" s="55"/>
      <c r="DM5" s="55"/>
      <c r="DN5" s="55"/>
      <c r="DO5" s="57"/>
      <c r="DP5" s="58"/>
      <c r="DQ5" s="45"/>
      <c r="DR5" s="55"/>
      <c r="DS5" s="55"/>
      <c r="DT5" s="57"/>
      <c r="DU5" s="58"/>
      <c r="DV5" s="45"/>
      <c r="DW5" s="55"/>
      <c r="DX5" s="55"/>
      <c r="DY5" s="57"/>
      <c r="DZ5" s="58"/>
      <c r="EA5" s="45"/>
      <c r="EB5" s="55"/>
      <c r="EC5" s="57"/>
      <c r="ED5" s="58"/>
      <c r="EE5" s="45"/>
      <c r="EF5" s="55"/>
      <c r="EG5" s="57"/>
      <c r="EH5" s="58"/>
      <c r="EI5" s="45"/>
      <c r="EJ5" s="55"/>
      <c r="EK5" s="55"/>
      <c r="EL5" s="57"/>
      <c r="EM5" s="58"/>
      <c r="EN5" s="45"/>
      <c r="EO5" s="55"/>
      <c r="EP5" s="57"/>
      <c r="EQ5" s="58"/>
      <c r="ER5" s="45"/>
      <c r="ES5" s="55"/>
      <c r="ET5" s="57"/>
      <c r="EU5" s="58"/>
      <c r="EV5" s="45"/>
      <c r="EW5" s="55"/>
      <c r="EX5" s="55"/>
      <c r="EY5" s="57"/>
      <c r="EZ5" s="58"/>
      <c r="FA5" s="45"/>
      <c r="FB5" s="55"/>
      <c r="FC5" s="57"/>
      <c r="FD5" s="58"/>
      <c r="FE5" s="45"/>
      <c r="FF5" s="55"/>
      <c r="FG5" s="57"/>
      <c r="FH5" s="58"/>
      <c r="FI5" s="45"/>
      <c r="FJ5" s="55"/>
      <c r="FK5" s="57"/>
      <c r="FL5" s="58"/>
      <c r="FM5" s="45"/>
      <c r="FN5" s="55"/>
      <c r="FO5" s="57"/>
      <c r="FP5" s="58"/>
      <c r="FQ5" s="45"/>
      <c r="FR5" s="55"/>
      <c r="FS5" s="55"/>
      <c r="FT5" s="55"/>
      <c r="FU5" s="45"/>
      <c r="FV5" s="55"/>
      <c r="FW5" s="55"/>
      <c r="FX5" s="45"/>
      <c r="FY5" s="55"/>
      <c r="FZ5" s="55"/>
      <c r="GA5" s="59"/>
      <c r="GB5" s="58"/>
      <c r="GC5" s="45"/>
      <c r="GD5" s="55"/>
      <c r="GE5" s="55"/>
      <c r="GF5" s="59"/>
      <c r="GG5" s="58"/>
      <c r="GH5" s="45"/>
      <c r="GI5" s="55"/>
      <c r="GJ5" s="55"/>
      <c r="GK5" s="59"/>
      <c r="GL5" s="58"/>
      <c r="GM5" s="45"/>
      <c r="GN5" s="55"/>
      <c r="GO5" s="59"/>
      <c r="GP5" s="58"/>
      <c r="GQ5" s="45"/>
      <c r="GR5" s="55"/>
      <c r="GS5" s="55"/>
      <c r="GT5" s="55"/>
      <c r="GU5" s="59"/>
      <c r="GV5" s="58"/>
      <c r="GW5" s="45"/>
      <c r="GX5" s="55"/>
      <c r="GY5" s="55"/>
      <c r="GZ5" s="57"/>
      <c r="HA5" s="58"/>
      <c r="HB5" s="45"/>
      <c r="HC5" s="55"/>
      <c r="HD5" s="57"/>
      <c r="HE5" s="58"/>
      <c r="HF5" s="7"/>
      <c r="HG5" s="36">
        <v>300495.0</v>
      </c>
      <c r="HH5" s="29">
        <v>122640.0</v>
      </c>
      <c r="HI5" s="30">
        <v>164676.0</v>
      </c>
      <c r="HJ5" s="36">
        <v>326197.0</v>
      </c>
      <c r="HK5" s="29">
        <v>123594.0</v>
      </c>
      <c r="HL5" s="30">
        <v>193841.0</v>
      </c>
      <c r="HM5" s="36">
        <v>312598.0</v>
      </c>
      <c r="HN5" s="29">
        <v>111025.0</v>
      </c>
      <c r="HO5" s="30">
        <v>190889.0</v>
      </c>
      <c r="HP5" s="36">
        <v>285560.0</v>
      </c>
      <c r="HQ5" s="29">
        <v>79004.0</v>
      </c>
      <c r="HR5" s="29">
        <v>167398.0</v>
      </c>
      <c r="HS5" s="30">
        <v>28747.0</v>
      </c>
      <c r="HT5" s="36">
        <v>241620.0</v>
      </c>
      <c r="HU5" s="29">
        <v>80380.0</v>
      </c>
      <c r="HV5" s="29">
        <v>122746.0</v>
      </c>
      <c r="HW5" s="30">
        <v>26333.0</v>
      </c>
      <c r="HX5" s="36">
        <v>258506.0</v>
      </c>
      <c r="HY5" s="29">
        <v>78294.0</v>
      </c>
      <c r="HZ5" s="29">
        <v>102000.0</v>
      </c>
      <c r="IA5" s="30">
        <v>73481.0</v>
      </c>
      <c r="IB5" s="36">
        <v>200116.0</v>
      </c>
      <c r="IC5" s="29">
        <v>72584.0</v>
      </c>
      <c r="ID5" s="30">
        <v>119251.0</v>
      </c>
      <c r="IE5" s="36">
        <v>207605.0</v>
      </c>
      <c r="IF5" s="29">
        <v>62007.0</v>
      </c>
      <c r="IG5" s="30">
        <v>138377.0</v>
      </c>
      <c r="IH5" s="36">
        <v>158445.0</v>
      </c>
      <c r="II5" s="29">
        <v>41842.0</v>
      </c>
      <c r="IJ5" s="29">
        <v>86112.0</v>
      </c>
      <c r="IK5" s="30">
        <v>11155.0</v>
      </c>
      <c r="IL5" s="36">
        <v>123574.0</v>
      </c>
      <c r="IM5" s="29">
        <v>44058.0</v>
      </c>
      <c r="IN5" s="30">
        <v>71555.0</v>
      </c>
      <c r="IO5" s="36">
        <v>95219.0</v>
      </c>
      <c r="IP5" s="29">
        <v>32967.0</v>
      </c>
      <c r="IQ5" s="30">
        <v>55349.0</v>
      </c>
      <c r="IR5" s="36">
        <v>83035.0</v>
      </c>
      <c r="IS5" s="29">
        <v>35411.0</v>
      </c>
      <c r="IT5" s="29">
        <v>37600.0</v>
      </c>
      <c r="IU5" s="30">
        <v>10024.0</v>
      </c>
      <c r="IV5" s="36">
        <v>67259.0</v>
      </c>
      <c r="IW5" s="29">
        <v>44329.0</v>
      </c>
      <c r="IX5" s="30">
        <v>22930.0</v>
      </c>
      <c r="IY5" s="36">
        <v>60762.0</v>
      </c>
      <c r="IZ5" s="29">
        <v>29809.0</v>
      </c>
      <c r="JA5" s="29">
        <v>30953.0</v>
      </c>
      <c r="JB5" s="30">
        <v>0.0</v>
      </c>
      <c r="JC5" s="36"/>
      <c r="JD5" s="29"/>
      <c r="JE5" s="29"/>
      <c r="JF5" s="30"/>
      <c r="JG5" s="36"/>
      <c r="JH5" s="29"/>
      <c r="JI5" s="30"/>
      <c r="JJ5" s="36"/>
      <c r="JK5" s="31"/>
      <c r="JL5" s="29"/>
      <c r="JM5" s="29"/>
      <c r="JN5" s="30"/>
      <c r="JO5" s="36"/>
      <c r="JP5" s="29"/>
      <c r="JQ5" s="30"/>
      <c r="JR5" s="36"/>
      <c r="JS5" s="29"/>
      <c r="JT5" s="30"/>
      <c r="JU5" s="36"/>
      <c r="JV5" s="29"/>
      <c r="JW5" s="30"/>
      <c r="JX5" s="36"/>
      <c r="JY5" s="29"/>
      <c r="JZ5" s="29"/>
      <c r="KA5" s="30"/>
      <c r="KB5" s="36"/>
      <c r="KC5" s="29"/>
      <c r="KD5" s="30"/>
      <c r="KE5" s="36"/>
      <c r="KF5" s="29"/>
      <c r="KG5" s="29"/>
      <c r="KH5" s="30"/>
      <c r="KI5" s="36"/>
      <c r="KJ5" s="29"/>
      <c r="KK5" s="29"/>
      <c r="KL5" s="30"/>
      <c r="KM5" s="36"/>
      <c r="KN5" s="29"/>
      <c r="KO5" s="29"/>
      <c r="KP5" s="30"/>
      <c r="KQ5" s="36"/>
      <c r="KR5" s="31"/>
      <c r="KS5" s="29"/>
      <c r="KT5" s="29"/>
      <c r="KU5" s="30"/>
      <c r="KV5" s="36"/>
      <c r="KW5" s="29"/>
      <c r="KX5" s="29"/>
      <c r="KY5" s="30"/>
      <c r="KZ5" s="36"/>
      <c r="LA5" s="29"/>
      <c r="LB5" s="29"/>
      <c r="LC5" s="30"/>
      <c r="LD5" s="36"/>
      <c r="LE5" s="29"/>
      <c r="LF5" s="30"/>
      <c r="LG5" s="36"/>
      <c r="LH5" s="29"/>
      <c r="LI5" s="30"/>
      <c r="LJ5" s="36"/>
      <c r="LK5" s="29"/>
      <c r="LL5" s="29"/>
      <c r="LM5" s="30"/>
      <c r="LN5" s="36"/>
      <c r="LO5" s="29"/>
      <c r="LP5" s="30"/>
      <c r="LQ5" s="36"/>
      <c r="LR5" s="29"/>
      <c r="LS5" s="30"/>
      <c r="LT5" s="36"/>
      <c r="LU5" s="29"/>
      <c r="LV5" s="29"/>
      <c r="LW5" s="30"/>
      <c r="LX5" s="36"/>
      <c r="LY5" s="29"/>
      <c r="LZ5" s="30"/>
      <c r="MA5" s="36"/>
      <c r="MB5" s="29"/>
      <c r="MC5" s="30"/>
      <c r="MD5" s="36"/>
      <c r="ME5" s="29"/>
      <c r="MF5" s="30"/>
      <c r="MG5" s="36"/>
      <c r="MH5" s="29"/>
      <c r="MI5" s="30"/>
      <c r="MJ5" s="36"/>
      <c r="MK5" s="29"/>
      <c r="ML5" s="29"/>
      <c r="MM5" s="29"/>
      <c r="MN5" s="30"/>
      <c r="MO5" s="36"/>
      <c r="MP5" s="29"/>
      <c r="MQ5" s="29"/>
      <c r="MR5" s="30"/>
      <c r="MS5" s="36"/>
      <c r="MT5" s="29"/>
      <c r="MU5" s="29"/>
      <c r="MV5" s="30"/>
      <c r="MW5" s="36"/>
      <c r="MX5" s="29"/>
      <c r="MY5" s="29"/>
      <c r="MZ5" s="30"/>
      <c r="NA5" s="36"/>
      <c r="NB5" s="29"/>
      <c r="NC5" s="29"/>
      <c r="ND5" s="30"/>
      <c r="NE5" s="36"/>
      <c r="NF5" s="29"/>
      <c r="NG5" s="30"/>
      <c r="NH5" s="36"/>
      <c r="NI5" s="29"/>
      <c r="NJ5" s="29"/>
      <c r="NK5" s="29"/>
      <c r="NL5" s="29"/>
      <c r="NM5" s="36"/>
      <c r="NN5" s="29"/>
      <c r="NO5" s="29"/>
      <c r="NP5" s="29"/>
      <c r="NQ5" s="36"/>
      <c r="NR5" s="29"/>
      <c r="NS5" s="30"/>
      <c r="NT5" s="7"/>
      <c r="NU5" s="47">
        <v>-9.279809798791034</v>
      </c>
      <c r="NV5" s="38">
        <v>-14.753129207039189</v>
      </c>
      <c r="NW5" s="38">
        <v>-11.982151719935763</v>
      </c>
      <c r="NX5" s="38">
        <v>-18.206676568699848</v>
      </c>
      <c r="NY5" s="38">
        <v>-15.163765825636572</v>
      </c>
      <c r="NZ5" s="38">
        <v>-10.029181100360057</v>
      </c>
      <c r="OA5" s="38">
        <v>-8.261758763681188</v>
      </c>
      <c r="OB5" s="38">
        <v>-9.886292904221389</v>
      </c>
      <c r="OC5" s="38">
        <v>-11.99384420325787</v>
      </c>
      <c r="OD5" s="38">
        <v>-12.944114445909893</v>
      </c>
      <c r="OE5" s="38">
        <v>-0.8854332021956068</v>
      </c>
      <c r="OF5" s="38">
        <v>-1.093142821965759</v>
      </c>
      <c r="OG5" s="38">
        <v>4.562105842394137</v>
      </c>
      <c r="OH5" s="38">
        <v>-1.023939241537386</v>
      </c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9"/>
    </row>
    <row r="6" ht="15.0" customHeight="1">
      <c r="A6" s="60" t="s">
        <v>147</v>
      </c>
      <c r="B6" s="48">
        <f t="shared" si="2"/>
        <v>0.4444854868</v>
      </c>
      <c r="C6" s="48">
        <f t="shared" si="3"/>
        <v>0.5348460629</v>
      </c>
      <c r="D6" s="31" t="str">
        <f t="shared" si="112"/>
        <v>R+</v>
      </c>
      <c r="E6" s="49">
        <f t="shared" si="113"/>
        <v>6.577899541</v>
      </c>
      <c r="F6" s="41">
        <f t="shared" si="4"/>
        <v>0.4491231588</v>
      </c>
      <c r="G6" s="42">
        <f t="shared" si="5"/>
        <v>0.5339398864</v>
      </c>
      <c r="H6" s="31" t="str">
        <f t="shared" si="114"/>
        <v>R+</v>
      </c>
      <c r="I6" s="43">
        <f t="shared" si="115"/>
        <v>8.00224501</v>
      </c>
      <c r="J6" s="41">
        <f t="shared" si="6"/>
        <v>0.4431938463</v>
      </c>
      <c r="K6" s="42">
        <f t="shared" si="7"/>
        <v>0.5477371681</v>
      </c>
      <c r="L6" s="31" t="str">
        <f t="shared" si="116"/>
        <v>R+</v>
      </c>
      <c r="M6" s="43">
        <f t="shared" si="117"/>
        <v>4.030873769</v>
      </c>
      <c r="N6" s="41">
        <f t="shared" si="8"/>
        <v>0.446734367</v>
      </c>
      <c r="O6" s="42">
        <f t="shared" si="9"/>
        <v>0.5095139667</v>
      </c>
      <c r="P6" s="42">
        <f t="shared" si="10"/>
        <v>0.02975334933</v>
      </c>
      <c r="Q6" s="31" t="str">
        <f t="shared" si="118"/>
        <v>R+</v>
      </c>
      <c r="R6" s="43">
        <f t="shared" si="119"/>
        <v>3.552327172</v>
      </c>
      <c r="S6" s="41">
        <f t="shared" si="11"/>
        <v>0.4651706595</v>
      </c>
      <c r="T6" s="42">
        <f t="shared" si="12"/>
        <v>0.442944165</v>
      </c>
      <c r="U6" s="42">
        <f t="shared" si="13"/>
        <v>0.07980034249</v>
      </c>
      <c r="V6" s="31" t="str">
        <f t="shared" si="120"/>
        <v>R+</v>
      </c>
      <c r="W6" s="43">
        <f t="shared" si="121"/>
        <v>3.511492168</v>
      </c>
      <c r="X6" s="41">
        <f t="shared" si="14"/>
        <v>0.3651969125</v>
      </c>
      <c r="Y6" s="42">
        <f t="shared" si="15"/>
        <v>0.3847233972</v>
      </c>
      <c r="Z6" s="42">
        <f t="shared" si="16"/>
        <v>0.2378880785</v>
      </c>
      <c r="AA6" s="31" t="str">
        <f t="shared" si="122"/>
        <v>R+</v>
      </c>
      <c r="AB6" s="43">
        <f t="shared" si="123"/>
        <v>4.756823045</v>
      </c>
      <c r="AC6" s="41">
        <f t="shared" si="17"/>
        <v>0.3874387412</v>
      </c>
      <c r="AD6" s="42">
        <f t="shared" si="18"/>
        <v>0.5995026765</v>
      </c>
      <c r="AE6" s="31" t="str">
        <f t="shared" si="124"/>
        <v>R+</v>
      </c>
      <c r="AF6" s="43">
        <f t="shared" si="125"/>
        <v>6.84193286</v>
      </c>
      <c r="AG6" s="41">
        <f t="shared" si="19"/>
        <v>0.3254264317</v>
      </c>
      <c r="AH6" s="42">
        <f t="shared" si="20"/>
        <v>0.6642148286</v>
      </c>
      <c r="AI6" s="31" t="str">
        <f t="shared" si="126"/>
        <v>R+</v>
      </c>
      <c r="AJ6" s="43">
        <f t="shared" si="127"/>
        <v>7.947107827</v>
      </c>
      <c r="AK6" s="41">
        <f t="shared" si="21"/>
        <v>0.2824468359</v>
      </c>
      <c r="AL6" s="42">
        <f t="shared" si="22"/>
        <v>0.6060884838</v>
      </c>
      <c r="AM6" s="42">
        <f t="shared" si="23"/>
        <v>0.08805130758</v>
      </c>
      <c r="AN6" s="31" t="str">
        <f t="shared" si="128"/>
        <v>R+</v>
      </c>
      <c r="AO6" s="43">
        <f t="shared" si="129"/>
        <v>12.90674539</v>
      </c>
      <c r="AP6" s="41">
        <f t="shared" si="24"/>
        <v>0.3979997819</v>
      </c>
      <c r="AQ6" s="42">
        <f t="shared" si="25"/>
        <v>0.5636613578</v>
      </c>
      <c r="AR6" s="31" t="str">
        <f t="shared" si="130"/>
        <v>R+</v>
      </c>
      <c r="AS6" s="43">
        <f t="shared" si="131"/>
        <v>9.665588689</v>
      </c>
      <c r="AT6" s="41">
        <f t="shared" si="26"/>
        <v>0.303807928</v>
      </c>
      <c r="AU6" s="42">
        <f t="shared" si="27"/>
        <v>0.6163870208</v>
      </c>
      <c r="AV6" s="31" t="str">
        <f t="shared" si="132"/>
        <v>R+</v>
      </c>
      <c r="AW6" s="43">
        <f t="shared" si="133"/>
        <v>5.19828527</v>
      </c>
      <c r="AX6" s="41">
        <f t="shared" si="28"/>
        <v>0.350177436</v>
      </c>
      <c r="AY6" s="42">
        <f t="shared" si="29"/>
        <v>0.5477537089</v>
      </c>
      <c r="AZ6" s="42">
        <f t="shared" si="30"/>
        <v>0.0956450129</v>
      </c>
      <c r="BA6" s="31" t="str">
        <f t="shared" si="134"/>
        <v>R+</v>
      </c>
      <c r="BB6" s="43">
        <f t="shared" si="135"/>
        <v>10.59580327</v>
      </c>
      <c r="BC6" s="41">
        <f t="shared" si="140"/>
        <v>0.4945254488</v>
      </c>
      <c r="BD6" s="42">
        <f t="shared" si="31"/>
        <v>0.5044719928</v>
      </c>
      <c r="BE6" s="31" t="str">
        <f t="shared" si="136"/>
        <v>R+</v>
      </c>
      <c r="BF6" s="43">
        <f t="shared" si="137"/>
        <v>11.8436287</v>
      </c>
      <c r="BG6" s="41">
        <f t="shared" si="32"/>
        <v>0.4436260794</v>
      </c>
      <c r="BH6" s="42">
        <f t="shared" si="33"/>
        <v>0.5551969806</v>
      </c>
      <c r="BI6" s="42">
        <f t="shared" si="34"/>
        <v>0.001176940006</v>
      </c>
      <c r="BJ6" s="31" t="str">
        <f t="shared" si="138"/>
        <v>R+</v>
      </c>
      <c r="BK6" s="43">
        <f t="shared" si="139"/>
        <v>5.667679817</v>
      </c>
      <c r="BL6" s="41">
        <f t="shared" ref="BL6:BL13" si="141">JD6/JC6</f>
        <v>0.3890093151</v>
      </c>
      <c r="BM6" s="42">
        <f t="shared" ref="BM6:BM13" si="142">JE6/JC6</f>
        <v>0.6099464802</v>
      </c>
      <c r="BN6" s="42">
        <f t="shared" ref="BN6:BN13" si="143">JF6/JC6</f>
        <v>0.001044204664</v>
      </c>
      <c r="BO6" s="31" t="str">
        <f t="shared" ref="BO6:BO13" si="144">IF(OI6&gt;0,"D+","R+")</f>
        <v>R+</v>
      </c>
      <c r="BP6" s="43">
        <f t="shared" ref="BP6:BP13" si="145">ABS(OI6)</f>
        <v>3.306754094</v>
      </c>
      <c r="BQ6" s="41">
        <f t="shared" ref="BQ6:BQ13" si="146">JH6/JG6</f>
        <v>0.4165022835</v>
      </c>
      <c r="BR6" s="42">
        <f t="shared" ref="BR6:BR13" si="147">JI6/JG6</f>
        <v>0.5834977165</v>
      </c>
      <c r="BS6" s="31" t="str">
        <f t="shared" ref="BS6:BS13" si="148">IF(OJ6&gt;0,"D+","R+")</f>
        <v>R+</v>
      </c>
      <c r="BT6" s="43">
        <f t="shared" ref="BT6:BT13" si="149">ABS(OJ6)</f>
        <v>2.897882716</v>
      </c>
      <c r="BU6" s="41">
        <f t="shared" ref="BU6:BU13" si="150">JK6/JJ6</f>
        <v>0.537943693</v>
      </c>
      <c r="BV6" s="42">
        <f t="shared" ref="BV6:BV13" si="151">JL6/JJ6</f>
        <v>0.4382401943</v>
      </c>
      <c r="BW6" s="55"/>
      <c r="BX6" s="42">
        <f t="shared" ref="BX6:BX13" si="152">JN6/JJ6</f>
        <v>0.01869370005</v>
      </c>
      <c r="BY6" s="31" t="str">
        <f t="shared" ref="BY6:BY13" si="153">IF(OK6&gt;0,"D+","R+")</f>
        <v>D+</v>
      </c>
      <c r="BZ6" s="43">
        <f t="shared" ref="BZ6:BZ13" si="154">ABS(OK6)</f>
        <v>2.737268263</v>
      </c>
      <c r="CA6" s="41">
        <f t="shared" ref="CA6:CA13" si="155">JP6/JO6</f>
        <v>0.5879797143</v>
      </c>
      <c r="CB6" s="42">
        <f t="shared" ref="CB6:CB13" si="156">JQ6/JO6</f>
        <v>0.4089614485</v>
      </c>
      <c r="CC6" s="31" t="str">
        <f t="shared" ref="CC6:CC13" si="157">IF(OL6&gt;0,"D+","R+")</f>
        <v>D+</v>
      </c>
      <c r="CD6" s="43">
        <f t="shared" ref="CD6:CD13" si="158">ABS(OL6)</f>
        <v>5.204575275</v>
      </c>
      <c r="CE6" s="41">
        <f t="shared" ref="CE6:CE13" si="159">JS6/JR6</f>
        <v>0.6349482468</v>
      </c>
      <c r="CF6" s="42">
        <f t="shared" ref="CF6:CF13" si="160">JT6/JR6</f>
        <v>0.3601063723</v>
      </c>
      <c r="CG6" s="31" t="str">
        <f t="shared" ref="CG6:CG13" si="161">IF(OM6&gt;0,"D+","R+")</f>
        <v>D+</v>
      </c>
      <c r="CH6" s="43">
        <f t="shared" ref="CH6:CH13" si="162">ABS(OM6)</f>
        <v>8.810565744</v>
      </c>
      <c r="CI6" s="41">
        <f t="shared" ref="CI6:CI13" si="163">JV6/JU6</f>
        <v>0.6984528402</v>
      </c>
      <c r="CJ6" s="42">
        <f t="shared" ref="CJ6:CJ13" si="164">JW6/JU6</f>
        <v>0.2692670119</v>
      </c>
      <c r="CK6" s="31" t="str">
        <f t="shared" ref="CK6:CK13" si="165">IF(ON6&gt;0,"D+","R+")</f>
        <v>D+</v>
      </c>
      <c r="CL6" s="43">
        <f t="shared" ref="CL6:CL13" si="166">ABS(ON6)</f>
        <v>9.716053853</v>
      </c>
      <c r="CM6" s="41">
        <f t="shared" ref="CM6:CM13" si="167">JY6/JX6</f>
        <v>0.6703029996</v>
      </c>
      <c r="CN6" s="42">
        <f t="shared" ref="CN6:CN13" si="168">JZ6/JX6</f>
        <v>0.3053166569</v>
      </c>
      <c r="CO6" s="42">
        <f t="shared" ref="CO6:CO13" si="169">KA6/JX6</f>
        <v>0.02213934766</v>
      </c>
      <c r="CP6" s="31" t="str">
        <f t="shared" ref="CP6:CP13" si="170">IF(OO6&gt;0,"D+","R+")</f>
        <v>D+</v>
      </c>
      <c r="CQ6" s="43">
        <f t="shared" ref="CQ6:CQ13" si="171">ABS(OO6)</f>
        <v>9.556288412</v>
      </c>
      <c r="CR6" s="41">
        <f t="shared" ref="CR6:CR13" si="172">KC6/KB6</f>
        <v>0.4223047757</v>
      </c>
      <c r="CS6" s="42">
        <f t="shared" ref="CS6:CS13" si="173">KD6/KB6</f>
        <v>0.5756788744</v>
      </c>
      <c r="CT6" s="31" t="str">
        <f t="shared" ref="CT6:CT13" si="174">IF(OP6&gt;0,"D+","R+")</f>
        <v>D+</v>
      </c>
      <c r="CU6" s="43">
        <f t="shared" ref="CU6:CU13" si="175">ABS(OP6)</f>
        <v>1.113740812</v>
      </c>
      <c r="CV6" s="41">
        <f t="shared" ref="CV6:CV13" si="176">KF6/KE6</f>
        <v>0.3547139709</v>
      </c>
      <c r="CW6" s="42">
        <f t="shared" ref="CW6:CW13" si="177">KG6/KE6</f>
        <v>0.4125958275</v>
      </c>
      <c r="CX6" s="42">
        <f t="shared" ref="CX6:CX13" si="178">KH6/KE6</f>
        <v>0.2326902016</v>
      </c>
      <c r="CY6" s="31" t="str">
        <f t="shared" ref="CY6:CY13" si="179">IF(OQ6&gt;0,"D+","R+")</f>
        <v>D+</v>
      </c>
      <c r="CZ6" s="43">
        <f t="shared" ref="CZ6:CZ13" si="180">ABS(OQ6)</f>
        <v>11.44338401</v>
      </c>
      <c r="DA6" s="41">
        <f t="shared" ref="DA6:DA13" si="181">KJ6/KI6</f>
        <v>0.4438869024</v>
      </c>
      <c r="DB6" s="42">
        <f t="shared" ref="DB6:DB13" si="182">KK6/KI6</f>
        <v>0.5561130976</v>
      </c>
      <c r="DC6" s="55"/>
      <c r="DD6" s="31" t="str">
        <f t="shared" ref="DD6:DD13" si="183">IF(OR6&gt;0,"D+","R+")</f>
        <v>D+</v>
      </c>
      <c r="DE6" s="43">
        <f t="shared" ref="DE6:DE13" si="184">ABS(OR6)</f>
        <v>8.270307142</v>
      </c>
      <c r="DF6" s="41">
        <f t="shared" ref="DF6:DF13" si="185">KN6/KM6</f>
        <v>0.5716895607</v>
      </c>
      <c r="DG6" s="42">
        <f t="shared" ref="DG6:DG13" si="186">KO6/KM6</f>
        <v>0.3537339929</v>
      </c>
      <c r="DH6" s="42">
        <f t="shared" ref="DH6:DH13" si="187">KP6/KM6</f>
        <v>0.05470433119</v>
      </c>
      <c r="DI6" s="31" t="str">
        <f t="shared" ref="DI6:DI13" si="188">IF(OS6&gt;0,"D+","R+")</f>
        <v>D+</v>
      </c>
      <c r="DJ6" s="43">
        <f t="shared" ref="DJ6:DJ13" si="189">ABS(OS6)</f>
        <v>10.13248715</v>
      </c>
      <c r="DK6" s="41">
        <f t="shared" ref="DK6:DK13" si="190">KR6/KQ6</f>
        <v>0.435207824</v>
      </c>
      <c r="DL6" s="42">
        <f t="shared" ref="DL6:DL13" si="191">KS6/KQ6</f>
        <v>0.1273501391</v>
      </c>
      <c r="DM6" s="42">
        <f t="shared" ref="DM6:DM13" si="192">KT6/KQ6</f>
        <v>0.2929348284</v>
      </c>
      <c r="DN6" s="42">
        <f t="shared" ref="DN6:DN13" si="193">KU6/KQ6</f>
        <v>0.1333361437</v>
      </c>
      <c r="DO6" s="31" t="str">
        <f t="shared" ref="DO6:DO13" si="194">IF(OT6&gt;0,"D+","R+")</f>
        <v>D+</v>
      </c>
      <c r="DP6" s="43">
        <f t="shared" ref="DP6:DP13" si="195">ABS(OT6)</f>
        <v>13.01818817</v>
      </c>
      <c r="DQ6" s="45"/>
      <c r="DR6" s="55"/>
      <c r="DS6" s="55"/>
      <c r="DT6" s="57"/>
      <c r="DU6" s="58"/>
      <c r="DV6" s="45"/>
      <c r="DW6" s="55"/>
      <c r="DX6" s="55"/>
      <c r="DY6" s="57"/>
      <c r="DZ6" s="58"/>
      <c r="EA6" s="45"/>
      <c r="EB6" s="55"/>
      <c r="EC6" s="57"/>
      <c r="ED6" s="58"/>
      <c r="EE6" s="45"/>
      <c r="EF6" s="55"/>
      <c r="EG6" s="57"/>
      <c r="EH6" s="58"/>
      <c r="EI6" s="45"/>
      <c r="EJ6" s="55"/>
      <c r="EK6" s="55"/>
      <c r="EL6" s="57"/>
      <c r="EM6" s="58"/>
      <c r="EN6" s="45"/>
      <c r="EO6" s="55"/>
      <c r="EP6" s="57"/>
      <c r="EQ6" s="58"/>
      <c r="ER6" s="45"/>
      <c r="ES6" s="55"/>
      <c r="ET6" s="57"/>
      <c r="EU6" s="58"/>
      <c r="EV6" s="45"/>
      <c r="EW6" s="55"/>
      <c r="EX6" s="55"/>
      <c r="EY6" s="57"/>
      <c r="EZ6" s="58"/>
      <c r="FA6" s="45"/>
      <c r="FB6" s="55"/>
      <c r="FC6" s="57"/>
      <c r="FD6" s="58"/>
      <c r="FE6" s="45"/>
      <c r="FF6" s="55"/>
      <c r="FG6" s="57"/>
      <c r="FH6" s="58"/>
      <c r="FI6" s="45"/>
      <c r="FJ6" s="55"/>
      <c r="FK6" s="57"/>
      <c r="FL6" s="58"/>
      <c r="FM6" s="45"/>
      <c r="FN6" s="55"/>
      <c r="FO6" s="57"/>
      <c r="FP6" s="58"/>
      <c r="FQ6" s="45"/>
      <c r="FR6" s="55"/>
      <c r="FS6" s="55"/>
      <c r="FT6" s="55"/>
      <c r="FU6" s="45"/>
      <c r="FV6" s="55"/>
      <c r="FW6" s="55"/>
      <c r="FX6" s="45"/>
      <c r="FY6" s="55"/>
      <c r="FZ6" s="55"/>
      <c r="GA6" s="59"/>
      <c r="GB6" s="58"/>
      <c r="GC6" s="45"/>
      <c r="GD6" s="55"/>
      <c r="GE6" s="55"/>
      <c r="GF6" s="59"/>
      <c r="GG6" s="58"/>
      <c r="GH6" s="45"/>
      <c r="GI6" s="55"/>
      <c r="GJ6" s="55"/>
      <c r="GK6" s="59"/>
      <c r="GL6" s="58"/>
      <c r="GM6" s="45"/>
      <c r="GN6" s="55"/>
      <c r="GO6" s="59"/>
      <c r="GP6" s="58"/>
      <c r="GQ6" s="45"/>
      <c r="GR6" s="55"/>
      <c r="GS6" s="55"/>
      <c r="GT6" s="55"/>
      <c r="GU6" s="59"/>
      <c r="GV6" s="58"/>
      <c r="GW6" s="45"/>
      <c r="GX6" s="55"/>
      <c r="GY6" s="55"/>
      <c r="GZ6" s="57"/>
      <c r="HA6" s="58"/>
      <c r="HB6" s="45"/>
      <c r="HC6" s="55"/>
      <c r="HD6" s="57"/>
      <c r="HE6" s="58"/>
      <c r="HF6" s="7"/>
      <c r="HG6" s="36">
        <v>2306559.0</v>
      </c>
      <c r="HH6" s="29">
        <v>1025232.0</v>
      </c>
      <c r="HI6" s="30">
        <v>1233654.0</v>
      </c>
      <c r="HJ6" s="36">
        <v>2303838.0</v>
      </c>
      <c r="HK6" s="29">
        <v>1034707.0</v>
      </c>
      <c r="HL6" s="30">
        <v>1230111.0</v>
      </c>
      <c r="HM6" s="36">
        <v>2016102.0</v>
      </c>
      <c r="HN6" s="29">
        <v>893524.0</v>
      </c>
      <c r="HO6" s="30">
        <v>1104294.0</v>
      </c>
      <c r="HP6" s="36">
        <v>1534113.0</v>
      </c>
      <c r="HQ6" s="29">
        <v>685341.0</v>
      </c>
      <c r="HR6" s="29">
        <v>781652.0</v>
      </c>
      <c r="HS6" s="30">
        <v>45645.0</v>
      </c>
      <c r="HT6" s="36">
        <v>1404405.0</v>
      </c>
      <c r="HU6" s="29">
        <v>653288.0</v>
      </c>
      <c r="HV6" s="29">
        <v>622073.0</v>
      </c>
      <c r="HW6" s="30">
        <v>112072.0</v>
      </c>
      <c r="HX6" s="36">
        <v>1487006.0</v>
      </c>
      <c r="HY6" s="29">
        <v>543050.0</v>
      </c>
      <c r="HZ6" s="29">
        <v>572086.0</v>
      </c>
      <c r="IA6" s="30">
        <v>353741.0</v>
      </c>
      <c r="IB6" s="36">
        <v>1171873.0</v>
      </c>
      <c r="IC6" s="29">
        <v>454029.0</v>
      </c>
      <c r="ID6" s="30">
        <v>702541.0</v>
      </c>
      <c r="IE6" s="36">
        <v>1025897.0</v>
      </c>
      <c r="IF6" s="29">
        <v>333854.0</v>
      </c>
      <c r="IG6" s="30">
        <v>681416.0</v>
      </c>
      <c r="IH6" s="36">
        <v>873945.0</v>
      </c>
      <c r="II6" s="29">
        <v>246843.0</v>
      </c>
      <c r="IJ6" s="29">
        <v>529688.0</v>
      </c>
      <c r="IK6" s="30">
        <v>76952.0</v>
      </c>
      <c r="IL6" s="36">
        <v>742719.0</v>
      </c>
      <c r="IM6" s="29">
        <v>295602.0</v>
      </c>
      <c r="IN6" s="30">
        <v>418642.0</v>
      </c>
      <c r="IO6" s="36">
        <v>653505.0</v>
      </c>
      <c r="IP6" s="29">
        <v>198540.0</v>
      </c>
      <c r="IQ6" s="30">
        <v>402812.0</v>
      </c>
      <c r="IR6" s="36">
        <v>486936.0</v>
      </c>
      <c r="IS6" s="29">
        <v>170514.0</v>
      </c>
      <c r="IT6" s="29">
        <v>266721.0</v>
      </c>
      <c r="IU6" s="30">
        <v>46573.0</v>
      </c>
      <c r="IV6" s="36">
        <v>480770.0</v>
      </c>
      <c r="IW6" s="29">
        <v>237753.0</v>
      </c>
      <c r="IX6" s="30">
        <v>242535.0</v>
      </c>
      <c r="IY6" s="36">
        <v>398491.0</v>
      </c>
      <c r="IZ6" s="29">
        <v>176781.0</v>
      </c>
      <c r="JA6" s="29">
        <v>221241.0</v>
      </c>
      <c r="JB6" s="30">
        <v>469.0</v>
      </c>
      <c r="JC6" s="36">
        <v>290173.0</v>
      </c>
      <c r="JD6" s="29">
        <v>112880.0</v>
      </c>
      <c r="JE6" s="29">
        <v>176990.0</v>
      </c>
      <c r="JF6" s="30">
        <v>303.0</v>
      </c>
      <c r="JG6" s="36">
        <v>260570.0</v>
      </c>
      <c r="JH6" s="29">
        <v>108528.0</v>
      </c>
      <c r="JI6" s="30">
        <v>152042.0</v>
      </c>
      <c r="JJ6" s="36">
        <v>177065.0</v>
      </c>
      <c r="JK6" s="31">
        <v>95251.0</v>
      </c>
      <c r="JL6" s="29">
        <v>77597.0</v>
      </c>
      <c r="JM6" s="29">
        <v>0.0</v>
      </c>
      <c r="JN6" s="30">
        <v>3310.0</v>
      </c>
      <c r="JO6" s="36">
        <v>137634.0</v>
      </c>
      <c r="JP6" s="29">
        <v>80926.0</v>
      </c>
      <c r="JQ6" s="30">
        <v>56287.0</v>
      </c>
      <c r="JR6" s="36">
        <v>150039.0</v>
      </c>
      <c r="JS6" s="29">
        <v>95267.0</v>
      </c>
      <c r="JT6" s="30">
        <v>54030.0</v>
      </c>
      <c r="JU6" s="36">
        <v>124163.0</v>
      </c>
      <c r="JV6" s="29">
        <v>86722.0</v>
      </c>
      <c r="JW6" s="30">
        <v>33433.0</v>
      </c>
      <c r="JX6" s="36">
        <v>118251.0</v>
      </c>
      <c r="JY6" s="29">
        <v>79264.0</v>
      </c>
      <c r="JZ6" s="29">
        <v>36104.0</v>
      </c>
      <c r="KA6" s="30">
        <v>2618.0</v>
      </c>
      <c r="KB6" s="36">
        <v>91254.0</v>
      </c>
      <c r="KC6" s="29">
        <v>38537.0</v>
      </c>
      <c r="KD6" s="30">
        <v>52533.0</v>
      </c>
      <c r="KE6" s="36">
        <v>73961.0</v>
      </c>
      <c r="KF6" s="29">
        <v>26235.0</v>
      </c>
      <c r="KG6" s="29">
        <v>30516.0</v>
      </c>
      <c r="KH6" s="30">
        <v>17210.0</v>
      </c>
      <c r="KI6" s="36">
        <v>66562.0</v>
      </c>
      <c r="KJ6" s="29">
        <v>29546.0</v>
      </c>
      <c r="KK6" s="29">
        <v>37016.0</v>
      </c>
      <c r="KL6" s="30">
        <v>0.0</v>
      </c>
      <c r="KM6" s="36">
        <v>58021.0</v>
      </c>
      <c r="KN6" s="29">
        <v>33170.0</v>
      </c>
      <c r="KO6" s="29">
        <v>20524.0</v>
      </c>
      <c r="KP6" s="30">
        <v>3174.0</v>
      </c>
      <c r="KQ6" s="36">
        <v>23722.0</v>
      </c>
      <c r="KR6" s="31">
        <v>10324.0</v>
      </c>
      <c r="KS6" s="29">
        <v>3021.0</v>
      </c>
      <c r="KT6" s="29">
        <v>6949.0</v>
      </c>
      <c r="KU6" s="30">
        <v>3163.0</v>
      </c>
      <c r="KV6" s="36"/>
      <c r="KW6" s="29"/>
      <c r="KX6" s="29"/>
      <c r="KY6" s="30"/>
      <c r="KZ6" s="36"/>
      <c r="LA6" s="29"/>
      <c r="LB6" s="29"/>
      <c r="LC6" s="30"/>
      <c r="LD6" s="36"/>
      <c r="LE6" s="29"/>
      <c r="LF6" s="30"/>
      <c r="LG6" s="36"/>
      <c r="LH6" s="29"/>
      <c r="LI6" s="30"/>
      <c r="LJ6" s="36"/>
      <c r="LK6" s="29"/>
      <c r="LL6" s="29"/>
      <c r="LM6" s="30"/>
      <c r="LN6" s="36"/>
      <c r="LO6" s="29"/>
      <c r="LP6" s="30"/>
      <c r="LQ6" s="36"/>
      <c r="LR6" s="29"/>
      <c r="LS6" s="30"/>
      <c r="LT6" s="36"/>
      <c r="LU6" s="29"/>
      <c r="LV6" s="29"/>
      <c r="LW6" s="30"/>
      <c r="LX6" s="36"/>
      <c r="LY6" s="29"/>
      <c r="LZ6" s="30"/>
      <c r="MA6" s="36"/>
      <c r="MB6" s="29"/>
      <c r="MC6" s="30"/>
      <c r="MD6" s="36"/>
      <c r="ME6" s="29"/>
      <c r="MF6" s="30"/>
      <c r="MG6" s="36"/>
      <c r="MH6" s="29"/>
      <c r="MI6" s="30"/>
      <c r="MJ6" s="36"/>
      <c r="MK6" s="29"/>
      <c r="ML6" s="29"/>
      <c r="MM6" s="29"/>
      <c r="MN6" s="30"/>
      <c r="MO6" s="36"/>
      <c r="MP6" s="29"/>
      <c r="MQ6" s="29"/>
      <c r="MR6" s="30"/>
      <c r="MS6" s="36"/>
      <c r="MT6" s="29"/>
      <c r="MU6" s="29"/>
      <c r="MV6" s="30"/>
      <c r="MW6" s="36"/>
      <c r="MX6" s="29"/>
      <c r="MY6" s="29"/>
      <c r="MZ6" s="30"/>
      <c r="NA6" s="36"/>
      <c r="NB6" s="29"/>
      <c r="NC6" s="29"/>
      <c r="ND6" s="30"/>
      <c r="NE6" s="36"/>
      <c r="NF6" s="29"/>
      <c r="NG6" s="30"/>
      <c r="NH6" s="36"/>
      <c r="NI6" s="29"/>
      <c r="NJ6" s="29"/>
      <c r="NK6" s="29"/>
      <c r="NL6" s="29"/>
      <c r="NM6" s="36"/>
      <c r="NN6" s="29"/>
      <c r="NO6" s="29"/>
      <c r="NP6" s="29"/>
      <c r="NQ6" s="36"/>
      <c r="NR6" s="29"/>
      <c r="NS6" s="30"/>
      <c r="NT6" s="7"/>
      <c r="NU6" s="47">
        <v>-6.577899540933851</v>
      </c>
      <c r="NV6" s="38">
        <v>-8.002245010058411</v>
      </c>
      <c r="NW6" s="38">
        <v>-4.030873769177706</v>
      </c>
      <c r="NX6" s="38">
        <v>-3.5523271721105143</v>
      </c>
      <c r="NY6" s="38">
        <v>-3.5114921679484934</v>
      </c>
      <c r="NZ6" s="38">
        <v>-4.756823044701824</v>
      </c>
      <c r="OA6" s="38">
        <v>-6.841932860420297</v>
      </c>
      <c r="OB6" s="38">
        <v>-7.947107826511013</v>
      </c>
      <c r="OC6" s="38">
        <v>-12.906745390751844</v>
      </c>
      <c r="OD6" s="38">
        <v>-9.665588689225252</v>
      </c>
      <c r="OE6" s="38">
        <v>-5.198285269846331</v>
      </c>
      <c r="OF6" s="38">
        <v>-10.595803274827958</v>
      </c>
      <c r="OG6" s="38">
        <v>-11.843628697152436</v>
      </c>
      <c r="OH6" s="38">
        <v>-5.6676798172465235</v>
      </c>
      <c r="OI6" s="38">
        <v>-3.306754094443043</v>
      </c>
      <c r="OJ6" s="38">
        <v>-2.8978827157883966</v>
      </c>
      <c r="OK6" s="38">
        <v>2.73726826256252</v>
      </c>
      <c r="OL6" s="38">
        <v>5.204575274855161</v>
      </c>
      <c r="OM6" s="38">
        <v>8.810565743562327</v>
      </c>
      <c r="ON6" s="38">
        <v>9.71605385327312</v>
      </c>
      <c r="OO6" s="38">
        <v>9.556288411783953</v>
      </c>
      <c r="OP6" s="38">
        <v>1.1137408115858172</v>
      </c>
      <c r="OQ6" s="38">
        <v>11.443384014609281</v>
      </c>
      <c r="OR6" s="38">
        <v>8.27030714174411</v>
      </c>
      <c r="OS6" s="38">
        <v>10.132487153866144</v>
      </c>
      <c r="OT6" s="38">
        <v>13.018188173777856</v>
      </c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9"/>
    </row>
    <row r="7" ht="15.0" customHeight="1">
      <c r="A7" s="56" t="s">
        <v>148</v>
      </c>
      <c r="B7" s="48">
        <f t="shared" si="2"/>
        <v>0.368789903</v>
      </c>
      <c r="C7" s="48">
        <f t="shared" si="3"/>
        <v>0.6056693608</v>
      </c>
      <c r="D7" s="31" t="str">
        <f t="shared" si="112"/>
        <v>R+</v>
      </c>
      <c r="E7" s="49">
        <f t="shared" si="113"/>
        <v>14.11892467</v>
      </c>
      <c r="F7" s="41">
        <f t="shared" si="4"/>
        <v>0.3886465977</v>
      </c>
      <c r="G7" s="42">
        <f t="shared" si="5"/>
        <v>0.587159045</v>
      </c>
      <c r="H7" s="31" t="str">
        <f t="shared" si="114"/>
        <v>R+</v>
      </c>
      <c r="I7" s="43">
        <f t="shared" si="115"/>
        <v>13.8600649</v>
      </c>
      <c r="J7" s="41">
        <f t="shared" si="6"/>
        <v>0.4454763045</v>
      </c>
      <c r="K7" s="42">
        <f t="shared" si="7"/>
        <v>0.5430595908</v>
      </c>
      <c r="L7" s="31" t="str">
        <f t="shared" si="116"/>
        <v>R+</v>
      </c>
      <c r="M7" s="43">
        <f t="shared" si="117"/>
        <v>3.69161699</v>
      </c>
      <c r="N7" s="41">
        <f t="shared" si="8"/>
        <v>0.4586425626</v>
      </c>
      <c r="O7" s="42">
        <f t="shared" si="9"/>
        <v>0.513071977</v>
      </c>
      <c r="P7" s="42">
        <f t="shared" si="10"/>
        <v>0.01455985749</v>
      </c>
      <c r="Q7" s="31" t="str">
        <f t="shared" si="118"/>
        <v>R+</v>
      </c>
      <c r="R7" s="43">
        <f t="shared" si="119"/>
        <v>3.070417515</v>
      </c>
      <c r="S7" s="41">
        <f t="shared" si="11"/>
        <v>0.5373644915</v>
      </c>
      <c r="T7" s="42">
        <f t="shared" si="12"/>
        <v>0.3680085766</v>
      </c>
      <c r="U7" s="42">
        <f t="shared" si="13"/>
        <v>0.07903087546</v>
      </c>
      <c r="V7" s="31" t="str">
        <f t="shared" si="120"/>
        <v>D+</v>
      </c>
      <c r="W7" s="43">
        <f t="shared" si="121"/>
        <v>4.617561545</v>
      </c>
      <c r="X7" s="41">
        <f t="shared" si="14"/>
        <v>0.5320795285</v>
      </c>
      <c r="Y7" s="42">
        <f t="shared" si="15"/>
        <v>0.3548339931</v>
      </c>
      <c r="Z7" s="42">
        <f t="shared" si="16"/>
        <v>0.1042777964</v>
      </c>
      <c r="AA7" s="31" t="str">
        <f t="shared" si="122"/>
        <v>D+</v>
      </c>
      <c r="AB7" s="43">
        <f t="shared" si="123"/>
        <v>6.537348004</v>
      </c>
      <c r="AC7" s="41">
        <f t="shared" si="17"/>
        <v>0.4219173217</v>
      </c>
      <c r="AD7" s="42">
        <f t="shared" si="18"/>
        <v>0.563678362</v>
      </c>
      <c r="AE7" s="31" t="str">
        <f t="shared" si="124"/>
        <v>R+</v>
      </c>
      <c r="AF7" s="43">
        <f t="shared" si="125"/>
        <v>3.290084043</v>
      </c>
      <c r="AG7" s="41">
        <f t="shared" si="19"/>
        <v>0.38290785</v>
      </c>
      <c r="AH7" s="42">
        <f t="shared" si="20"/>
        <v>0.6046702533</v>
      </c>
      <c r="AI7" s="31" t="str">
        <f t="shared" si="126"/>
        <v>R+</v>
      </c>
      <c r="AJ7" s="43">
        <f t="shared" si="127"/>
        <v>2.057968358</v>
      </c>
      <c r="AK7" s="41">
        <f t="shared" si="21"/>
        <v>0.4752263062</v>
      </c>
      <c r="AL7" s="42">
        <f t="shared" si="22"/>
        <v>0.4813427223</v>
      </c>
      <c r="AM7" s="42">
        <f t="shared" si="23"/>
        <v>0.02682483625</v>
      </c>
      <c r="AN7" s="31" t="str">
        <f t="shared" si="128"/>
        <v>D+</v>
      </c>
      <c r="AO7" s="43">
        <f t="shared" si="129"/>
        <v>4.985635499</v>
      </c>
      <c r="AP7" s="41">
        <f t="shared" si="24"/>
        <v>0.6493587177</v>
      </c>
      <c r="AQ7" s="42">
        <f t="shared" si="25"/>
        <v>0.3493038695</v>
      </c>
      <c r="AR7" s="31" t="str">
        <f t="shared" si="130"/>
        <v>D+</v>
      </c>
      <c r="AS7" s="43">
        <f t="shared" si="131"/>
        <v>13.97054847</v>
      </c>
      <c r="AT7" s="41">
        <f t="shared" si="26"/>
        <v>0.307101191</v>
      </c>
      <c r="AU7" s="42">
        <f t="shared" si="27"/>
        <v>0.6882420877</v>
      </c>
      <c r="AV7" s="31" t="str">
        <f t="shared" si="132"/>
        <v>R+</v>
      </c>
      <c r="AW7" s="43">
        <f t="shared" si="133"/>
        <v>7.360093473</v>
      </c>
      <c r="AX7" s="41">
        <f t="shared" si="28"/>
        <v>0.3033202644</v>
      </c>
      <c r="AY7" s="42">
        <f t="shared" si="29"/>
        <v>0.3101461638</v>
      </c>
      <c r="AZ7" s="64">
        <f t="shared" si="30"/>
        <v>0.3865335717</v>
      </c>
      <c r="BA7" s="31" t="str">
        <f t="shared" si="134"/>
        <v>R+</v>
      </c>
      <c r="BB7" s="43">
        <f t="shared" si="135"/>
        <v>0.1503921049</v>
      </c>
      <c r="BC7" s="41">
        <f t="shared" si="140"/>
        <v>0.5606395849</v>
      </c>
      <c r="BD7" s="42">
        <f t="shared" si="31"/>
        <v>0.4340697969</v>
      </c>
      <c r="BE7" s="31" t="str">
        <f t="shared" si="136"/>
        <v>R+</v>
      </c>
      <c r="BF7" s="43">
        <f t="shared" si="137"/>
        <v>4.983653292</v>
      </c>
      <c r="BG7" s="41">
        <f t="shared" si="32"/>
        <v>0.5018541034</v>
      </c>
      <c r="BH7" s="42">
        <f t="shared" si="33"/>
        <v>0.430581388</v>
      </c>
      <c r="BI7" s="42">
        <f t="shared" si="34"/>
        <v>0.06756450856</v>
      </c>
      <c r="BJ7" s="31" t="str">
        <f t="shared" si="138"/>
        <v>D+</v>
      </c>
      <c r="BK7" s="43">
        <f t="shared" si="139"/>
        <v>3.739296301</v>
      </c>
      <c r="BL7" s="41">
        <f t="shared" si="141"/>
        <v>0.5245737532</v>
      </c>
      <c r="BM7" s="42">
        <f t="shared" si="142"/>
        <v>0.4581894474</v>
      </c>
      <c r="BN7" s="42">
        <f t="shared" si="143"/>
        <v>0.01723679939</v>
      </c>
      <c r="BO7" s="31" t="str">
        <f t="shared" si="144"/>
        <v>D+</v>
      </c>
      <c r="BP7" s="43">
        <f t="shared" si="145"/>
        <v>11.1290828</v>
      </c>
      <c r="BQ7" s="41">
        <f t="shared" si="146"/>
        <v>0.559041502</v>
      </c>
      <c r="BR7" s="42">
        <f t="shared" si="147"/>
        <v>0.4376358696</v>
      </c>
      <c r="BS7" s="31" t="str">
        <f t="shared" si="148"/>
        <v>D+</v>
      </c>
      <c r="BT7" s="43">
        <f t="shared" si="149"/>
        <v>11.54240709</v>
      </c>
      <c r="BU7" s="41">
        <f t="shared" si="150"/>
        <v>0.6172141458</v>
      </c>
      <c r="BV7" s="42">
        <f t="shared" si="151"/>
        <v>0.2101618724</v>
      </c>
      <c r="BW7" s="42">
        <f>JM7/JJ7</f>
        <v>0.1652459016</v>
      </c>
      <c r="BX7" s="42">
        <f t="shared" si="152"/>
        <v>0.003097226518</v>
      </c>
      <c r="BY7" s="31" t="str">
        <f t="shared" si="153"/>
        <v>D+</v>
      </c>
      <c r="BZ7" s="43">
        <f t="shared" si="154"/>
        <v>22.22945835</v>
      </c>
      <c r="CA7" s="41">
        <f t="shared" si="155"/>
        <v>0.6995172666</v>
      </c>
      <c r="CB7" s="42">
        <f t="shared" si="156"/>
        <v>0.2984259511</v>
      </c>
      <c r="CC7" s="31" t="str">
        <f t="shared" si="157"/>
        <v>D+</v>
      </c>
      <c r="CD7" s="43">
        <f t="shared" si="158"/>
        <v>16.32209725</v>
      </c>
      <c r="CE7" s="41">
        <f t="shared" si="159"/>
        <v>0.7901745017</v>
      </c>
      <c r="CF7" s="42">
        <f t="shared" si="160"/>
        <v>0.2098254983</v>
      </c>
      <c r="CG7" s="31" t="str">
        <f t="shared" si="161"/>
        <v>D+</v>
      </c>
      <c r="CH7" s="43">
        <f t="shared" si="162"/>
        <v>24.01762455</v>
      </c>
      <c r="CI7" s="41">
        <f t="shared" si="163"/>
        <v>0.8179832017</v>
      </c>
      <c r="CJ7" s="42">
        <f t="shared" si="164"/>
        <v>0.1785668504</v>
      </c>
      <c r="CK7" s="31" t="str">
        <f t="shared" si="165"/>
        <v>D+</v>
      </c>
      <c r="CL7" s="43">
        <f t="shared" si="166"/>
        <v>19.62244376</v>
      </c>
      <c r="CM7" s="41">
        <f t="shared" si="167"/>
        <v>0.8596313055</v>
      </c>
      <c r="CN7" s="42">
        <f t="shared" si="168"/>
        <v>0.1290657502</v>
      </c>
      <c r="CO7" s="42">
        <f t="shared" si="169"/>
        <v>0.005753484281</v>
      </c>
      <c r="CP7" s="31" t="str">
        <f t="shared" si="170"/>
        <v>D+</v>
      </c>
      <c r="CQ7" s="43">
        <f t="shared" si="171"/>
        <v>27.7968031</v>
      </c>
      <c r="CR7" s="41">
        <f t="shared" si="172"/>
        <v>0.6029348535</v>
      </c>
      <c r="CS7" s="42">
        <f t="shared" si="173"/>
        <v>0.3932916188</v>
      </c>
      <c r="CT7" s="31" t="str">
        <f t="shared" si="174"/>
        <v>D+</v>
      </c>
      <c r="CU7" s="43">
        <f t="shared" si="175"/>
        <v>19.31980607</v>
      </c>
      <c r="CV7" s="41">
        <f t="shared" si="176"/>
        <v>0.6120968441</v>
      </c>
      <c r="CW7" s="42">
        <f t="shared" si="177"/>
        <v>0.2928132128</v>
      </c>
      <c r="CX7" s="42">
        <f t="shared" si="178"/>
        <v>0.09508994312</v>
      </c>
      <c r="CY7" s="31" t="str">
        <f t="shared" si="179"/>
        <v>D+</v>
      </c>
      <c r="CZ7" s="43">
        <f t="shared" si="180"/>
        <v>32.85685666</v>
      </c>
      <c r="DA7" s="41">
        <f t="shared" si="181"/>
        <v>0.5848984682</v>
      </c>
      <c r="DB7" s="42">
        <f t="shared" si="182"/>
        <v>0.3872694501</v>
      </c>
      <c r="DC7" s="42">
        <f t="shared" ref="DC7:DC13" si="196">KL7/KI7</f>
        <v>0.02783208177</v>
      </c>
      <c r="DD7" s="31" t="str">
        <f t="shared" si="183"/>
        <v>D+</v>
      </c>
      <c r="DE7" s="43">
        <f t="shared" si="184"/>
        <v>24.04596271</v>
      </c>
      <c r="DF7" s="41">
        <f t="shared" si="185"/>
        <v>0.6596611485</v>
      </c>
      <c r="DG7" s="42">
        <f t="shared" si="186"/>
        <v>0.2873477402</v>
      </c>
      <c r="DH7" s="42">
        <f t="shared" si="187"/>
        <v>0.04114541692</v>
      </c>
      <c r="DI7" s="31" t="str">
        <f t="shared" si="188"/>
        <v>D+</v>
      </c>
      <c r="DJ7" s="43">
        <f t="shared" si="189"/>
        <v>18.01383169</v>
      </c>
      <c r="DK7" s="41">
        <f t="shared" si="190"/>
        <v>0.5500543548</v>
      </c>
      <c r="DL7" s="42">
        <f t="shared" si="191"/>
        <v>0.2045098478</v>
      </c>
      <c r="DM7" s="42">
        <f t="shared" si="192"/>
        <v>0.1730080573</v>
      </c>
      <c r="DN7" s="42">
        <f t="shared" si="193"/>
        <v>0.06516977874</v>
      </c>
      <c r="DO7" s="31" t="str">
        <f t="shared" si="194"/>
        <v>D+</v>
      </c>
      <c r="DP7" s="43">
        <f t="shared" si="195"/>
        <v>8.552838847</v>
      </c>
      <c r="DQ7" s="41">
        <f t="shared" ref="DQ7:DQ13" si="197">KW7/KV7</f>
        <v>0.5731382804</v>
      </c>
      <c r="DR7" s="42">
        <f t="shared" ref="DR7:DR13" si="198">KX7/KV7</f>
        <v>0.3729630752</v>
      </c>
      <c r="DS7" s="42">
        <f t="shared" ref="DS7:DS13" si="199">KY7/KV7</f>
        <v>0.03847927178</v>
      </c>
      <c r="DT7" s="31" t="str">
        <f t="shared" ref="DT7:DT13" si="200">IF(OU7&gt;0,"D+","R+")</f>
        <v>D+</v>
      </c>
      <c r="DU7" s="43">
        <f t="shared" ref="DU7:DU13" si="201">ABS(OU7)</f>
        <v>15.08426732</v>
      </c>
      <c r="DV7" s="41">
        <f t="shared" ref="DV7:DV13" si="202">LA7/KZ7</f>
        <v>0.5534568506</v>
      </c>
      <c r="DW7" s="42">
        <f t="shared" ref="DW7:DW13" si="203">LB7/KZ7</f>
        <v>0.4025047028</v>
      </c>
      <c r="DX7" s="42">
        <f t="shared" ref="DX7:DX13" si="204">LC7/KZ7</f>
        <v>0.0155985604</v>
      </c>
      <c r="DY7" s="31" t="str">
        <f t="shared" ref="DY7:DY13" si="205">IF(OV7&gt;0,"D+","R+")</f>
        <v>D+</v>
      </c>
      <c r="DZ7" s="43">
        <f t="shared" ref="DZ7:DZ13" si="206">ABS(OV7)</f>
        <v>17.91020707</v>
      </c>
      <c r="EA7" s="41">
        <f t="shared" ref="EA7:EA13" si="207">LE7/LD7</f>
        <v>0.6345862074</v>
      </c>
      <c r="EB7" s="42">
        <f t="shared" ref="EB7:EB13" si="208">LF7/LD7</f>
        <v>0.3503667902</v>
      </c>
      <c r="EC7" s="31" t="str">
        <f t="shared" ref="EC7:EC13" si="209">IF(OW7&gt;0,"D+","R+")</f>
        <v>D+</v>
      </c>
      <c r="ED7" s="43">
        <f t="shared" ref="ED7:ED13" si="210">ABS(OW7)</f>
        <v>17.58227914</v>
      </c>
      <c r="EE7" s="41">
        <f t="shared" ref="EE7:EE13" si="211">LH7/LG7</f>
        <v>0.7372294053</v>
      </c>
      <c r="EF7" s="42">
        <f t="shared" ref="EF7:EF13" si="212">LI7/LG7</f>
        <v>0.2511734417</v>
      </c>
      <c r="EG7" s="31" t="str">
        <f t="shared" ref="EG7:EG13" si="213">IF(OX7&gt;0,"D+","R+")</f>
        <v>D+</v>
      </c>
      <c r="EH7" s="43">
        <f t="shared" ref="EH7:EH13" si="214">ABS(OX7)</f>
        <v>26.79500053</v>
      </c>
      <c r="EI7" s="41">
        <f t="shared" ref="EI7:EI8" si="215">LK7/LJ7</f>
        <v>0.5930041791</v>
      </c>
      <c r="EJ7" s="42">
        <f t="shared" ref="EJ7:EJ11" si="216">LL7/LJ7</f>
        <v>0.317802818</v>
      </c>
      <c r="EK7" s="42">
        <f t="shared" ref="EK7:EK13" si="217">LM7/LJ7</f>
        <v>0.07987604394</v>
      </c>
      <c r="EL7" s="31" t="str">
        <f t="shared" ref="EL7:EL13" si="218">IF(OY7&gt;0,"D+","R+")</f>
        <v>D+</v>
      </c>
      <c r="EM7" s="43">
        <f t="shared" ref="EM7:EM13" si="219">ABS(OY7)</f>
        <v>13.4178903</v>
      </c>
      <c r="EN7" s="41">
        <f t="shared" ref="EN7:EN13" si="220">LO7/LN7</f>
        <v>0.5479631728</v>
      </c>
      <c r="EO7" s="42">
        <f t="shared" ref="EO7:EO13" si="221">LP7/LN7</f>
        <v>0.3804454405</v>
      </c>
      <c r="EP7" s="31" t="str">
        <f t="shared" ref="EP7:EP13" si="222">IF(OZ7&gt;0,"D+","R+")</f>
        <v>D+</v>
      </c>
      <c r="EQ7" s="43">
        <f t="shared" ref="EQ7:EQ13" si="223">ABS(OZ7)</f>
        <v>8.591373376</v>
      </c>
      <c r="ER7" s="41">
        <f t="shared" ref="ER7:ER13" si="224">LR7/LQ7</f>
        <v>0.5782682324</v>
      </c>
      <c r="ES7" s="42">
        <f t="shared" ref="ES7:ES13" si="225">LS7/LQ7</f>
        <v>0.4070472813</v>
      </c>
      <c r="ET7" s="31" t="str">
        <f t="shared" ref="ET7:ET13" si="226">IF(PA7&gt;0,"D+","R+")</f>
        <v>D+</v>
      </c>
      <c r="EU7" s="43">
        <f t="shared" ref="EU7:EU13" si="227">ABS(PA7)</f>
        <v>8.394005004</v>
      </c>
      <c r="EV7" s="41">
        <f t="shared" ref="EV7:EV13" si="228">LU7/LT7</f>
        <v>0.5612682329</v>
      </c>
      <c r="EW7" s="42">
        <f t="shared" ref="EW7:EW13" si="229">LV7/LT7</f>
        <v>0.386566084</v>
      </c>
      <c r="EX7" s="42">
        <f t="shared" ref="EX7:EX11" si="230">LW7/LT7</f>
        <v>0.03784842074</v>
      </c>
      <c r="EY7" s="31" t="str">
        <f t="shared" ref="EY7:EY13" si="231">IF(PB7&gt;0,"D+","R+")</f>
        <v>D+</v>
      </c>
      <c r="EZ7" s="43">
        <f t="shared" ref="EZ7:EZ13" si="232">ABS(PB7)</f>
        <v>9.266827808</v>
      </c>
      <c r="FA7" s="41">
        <f t="shared" ref="FA7:FA8" si="233">LY7/LX7</f>
        <v>0.5991582943</v>
      </c>
      <c r="FB7" s="42">
        <f t="shared" ref="FB7:FB8" si="234">LZ7/LX7</f>
        <v>0.3986652363</v>
      </c>
      <c r="FC7" s="31" t="str">
        <f t="shared" ref="FC7:FC8" si="235">IF(PC7&gt;0,"D+","R+")</f>
        <v>D+</v>
      </c>
      <c r="FD7" s="43">
        <f t="shared" ref="FD7:FD8" si="236">ABS(PC7)</f>
        <v>8.528266717</v>
      </c>
      <c r="FE7" s="41">
        <f t="shared" ref="FE7:FE8" si="237">MB7/MA7</f>
        <v>0.4782723834</v>
      </c>
      <c r="FF7" s="42">
        <f t="shared" ref="FF7:FF8" si="238">MC7/MA7</f>
        <v>0.5217276166</v>
      </c>
      <c r="FG7" s="31" t="str">
        <f t="shared" ref="FG7:FG8" si="239">IF(PD7&gt;0,"D+","R+")</f>
        <v>D+</v>
      </c>
      <c r="FH7" s="43">
        <f t="shared" ref="FH7:FH8" si="240">ABS(PD7)</f>
        <v>3.764972013</v>
      </c>
      <c r="FI7" s="41">
        <f t="shared" ref="FI7:FI8" si="241">ME7/MD7</f>
        <v>0.4631706725</v>
      </c>
      <c r="FJ7" s="42">
        <f t="shared" ref="FJ7:FJ8" si="242">MF7/MD7</f>
        <v>0.5368293275</v>
      </c>
      <c r="FK7" s="31" t="str">
        <f t="shared" ref="FK7:FK8" si="243">IF(PE7&gt;0,"D+","R+")</f>
        <v>R+</v>
      </c>
      <c r="FL7" s="43">
        <f t="shared" ref="FL7:FL8" si="244">ABS(PE7)</f>
        <v>1.019799338</v>
      </c>
      <c r="FM7" s="61" t="s">
        <v>145</v>
      </c>
      <c r="FN7" s="62"/>
      <c r="FO7" s="62"/>
      <c r="FP7" s="63"/>
      <c r="FQ7" s="41">
        <f t="shared" ref="FQ7:FQ8" si="245">MK7/MJ7</f>
        <v>0.09892524745</v>
      </c>
      <c r="FR7" s="55"/>
      <c r="FS7" s="42">
        <f t="shared" ref="FS7:FS8" si="246">MM7/MJ7</f>
        <v>0.530580588</v>
      </c>
      <c r="FT7" s="42">
        <f t="shared" ref="FT7:FT8" si="247">MN7/MJ7</f>
        <v>0.3704941646</v>
      </c>
      <c r="FU7" s="41">
        <f t="shared" ref="FU7:FU8" si="248">MP7/MO7</f>
        <v>0.6712211262</v>
      </c>
      <c r="FV7" s="55"/>
      <c r="FW7" s="42">
        <f t="shared" ref="FW7:FW8" si="249">MR7/MO7</f>
        <v>0.3287788738</v>
      </c>
      <c r="FX7" s="41">
        <f t="shared" ref="FX7:FX8" si="250">MT7/MS7</f>
        <v>0.6218010931</v>
      </c>
      <c r="FY7" s="42">
        <f t="shared" ref="FY7:FY8" si="251">MU7/MS7</f>
        <v>0.3781989069</v>
      </c>
      <c r="FZ7" s="55"/>
      <c r="GA7" s="54" t="str">
        <f t="shared" ref="GA7:GA8" si="252">IF(PG7&gt;0,"D+","W+")</f>
        <v>D+</v>
      </c>
      <c r="GB7" s="43">
        <f t="shared" ref="GB7:GB8" si="253">ABS(PG7)</f>
        <v>8.512019132</v>
      </c>
      <c r="GC7" s="41">
        <f>MX7/MW7</f>
        <v>0.5507460919</v>
      </c>
      <c r="GD7" s="42">
        <f>MY7/MW7</f>
        <v>0.4492539081</v>
      </c>
      <c r="GE7" s="55"/>
      <c r="GF7" s="54" t="str">
        <f>IF(PH7&gt;0,"D+","W+")</f>
        <v>D+</v>
      </c>
      <c r="GG7" s="43">
        <f>ABS(PH7)</f>
        <v>7.744063241</v>
      </c>
      <c r="GH7" s="41">
        <f>NB7/NA7</f>
        <v>0.6300990099</v>
      </c>
      <c r="GI7" s="42">
        <f>NC7/NA7</f>
        <v>0.3699009901</v>
      </c>
      <c r="GJ7" s="55"/>
      <c r="GK7" s="54" t="str">
        <f>IF(PI7&gt;0,"D+","W+")</f>
        <v>D+</v>
      </c>
      <c r="GL7" s="43">
        <f>ABS(PI7)</f>
        <v>12.26336546</v>
      </c>
      <c r="GM7" s="41">
        <f>NF7/NE7</f>
        <v>0.5641523777</v>
      </c>
      <c r="GN7" s="42">
        <f>NG7/NE7</f>
        <v>0.4358476223</v>
      </c>
      <c r="GO7" s="54" t="str">
        <f>IF(PJ7&gt;0,"D+","W+")</f>
        <v>D+</v>
      </c>
      <c r="GP7" s="43">
        <f>ABS(PJ7)</f>
        <v>9.449004219</v>
      </c>
      <c r="GQ7" s="41">
        <f>NI7/NH7</f>
        <v>0.6408185245</v>
      </c>
      <c r="GR7" s="55"/>
      <c r="GS7" s="42">
        <f>NK7/NH7</f>
        <v>0.3591814755</v>
      </c>
      <c r="GT7" s="55"/>
      <c r="GU7" s="54" t="str">
        <f>IF(PK7&gt;0,"D+","W+")</f>
        <v>D+</v>
      </c>
      <c r="GV7" s="43">
        <f>ABS(PK7)</f>
        <v>13.21294556</v>
      </c>
      <c r="GW7" s="45"/>
      <c r="GX7" s="55"/>
      <c r="GY7" s="55"/>
      <c r="GZ7" s="57"/>
      <c r="HA7" s="58"/>
      <c r="HB7" s="45"/>
      <c r="HC7" s="55"/>
      <c r="HD7" s="57"/>
      <c r="HE7" s="58"/>
      <c r="HF7" s="7"/>
      <c r="HG7" s="36">
        <v>1069468.0</v>
      </c>
      <c r="HH7" s="29">
        <v>394409.0</v>
      </c>
      <c r="HI7" s="30">
        <v>647744.0</v>
      </c>
      <c r="HJ7" s="36">
        <v>1086617.0</v>
      </c>
      <c r="HK7" s="29">
        <v>422310.0</v>
      </c>
      <c r="HL7" s="30">
        <v>638017.0</v>
      </c>
      <c r="HM7" s="36">
        <v>1054945.0</v>
      </c>
      <c r="HN7" s="29">
        <v>469953.0</v>
      </c>
      <c r="HO7" s="30">
        <v>572898.0</v>
      </c>
      <c r="HP7" s="36">
        <v>921781.0</v>
      </c>
      <c r="HQ7" s="29">
        <v>422768.0</v>
      </c>
      <c r="HR7" s="29">
        <v>472940.0</v>
      </c>
      <c r="HS7" s="30">
        <v>13421.0</v>
      </c>
      <c r="HT7" s="36">
        <v>884262.0</v>
      </c>
      <c r="HU7" s="29">
        <v>475171.0</v>
      </c>
      <c r="HV7" s="29">
        <v>325416.0</v>
      </c>
      <c r="HW7" s="30">
        <v>69884.0</v>
      </c>
      <c r="HX7" s="36">
        <v>950653.0</v>
      </c>
      <c r="HY7" s="29">
        <v>505823.0</v>
      </c>
      <c r="HZ7" s="29">
        <v>337324.0</v>
      </c>
      <c r="IA7" s="30">
        <v>99132.0</v>
      </c>
      <c r="IB7" s="36">
        <v>827738.0</v>
      </c>
      <c r="IC7" s="29">
        <v>349237.0</v>
      </c>
      <c r="ID7" s="30">
        <v>466578.0</v>
      </c>
      <c r="IE7" s="36">
        <v>884406.0</v>
      </c>
      <c r="IF7" s="29">
        <v>338646.0</v>
      </c>
      <c r="IG7" s="30">
        <v>534774.0</v>
      </c>
      <c r="IH7" s="36">
        <v>837582.0</v>
      </c>
      <c r="II7" s="29">
        <v>398041.0</v>
      </c>
      <c r="IJ7" s="29">
        <v>403164.0</v>
      </c>
      <c r="IK7" s="30">
        <v>22468.0</v>
      </c>
      <c r="IL7" s="36">
        <v>769396.0</v>
      </c>
      <c r="IM7" s="29">
        <v>499614.0</v>
      </c>
      <c r="IN7" s="30">
        <v>268753.0</v>
      </c>
      <c r="IO7" s="36">
        <v>647666.0</v>
      </c>
      <c r="IP7" s="29">
        <v>198899.0</v>
      </c>
      <c r="IQ7" s="30">
        <v>445751.0</v>
      </c>
      <c r="IR7" s="36">
        <v>609590.0</v>
      </c>
      <c r="IS7" s="29">
        <v>184901.0</v>
      </c>
      <c r="IT7" s="29">
        <v>189062.0</v>
      </c>
      <c r="IU7" s="30">
        <v>235627.0</v>
      </c>
      <c r="IV7" s="36">
        <v>560426.0</v>
      </c>
      <c r="IW7" s="29">
        <v>314197.0</v>
      </c>
      <c r="IX7" s="30">
        <v>243264.0</v>
      </c>
      <c r="IY7" s="36">
        <v>428509.0</v>
      </c>
      <c r="IZ7" s="29">
        <v>215049.0</v>
      </c>
      <c r="JA7" s="29">
        <v>184508.0</v>
      </c>
      <c r="JB7" s="30">
        <v>28952.0</v>
      </c>
      <c r="JC7" s="36">
        <v>406572.0</v>
      </c>
      <c r="JD7" s="29">
        <v>213277.0</v>
      </c>
      <c r="JE7" s="29">
        <v>186287.0</v>
      </c>
      <c r="JF7" s="30">
        <v>7008.0</v>
      </c>
      <c r="JG7" s="36">
        <v>404800.0</v>
      </c>
      <c r="JH7" s="29">
        <v>226300.0</v>
      </c>
      <c r="JI7" s="30">
        <v>177155.0</v>
      </c>
      <c r="JJ7" s="36">
        <v>242475.0</v>
      </c>
      <c r="JK7" s="31">
        <v>149659.0</v>
      </c>
      <c r="JL7" s="29">
        <v>50959.0</v>
      </c>
      <c r="JM7" s="29">
        <v>40068.0</v>
      </c>
      <c r="JN7" s="30">
        <v>751.0</v>
      </c>
      <c r="JO7" s="36">
        <v>212954.0</v>
      </c>
      <c r="JP7" s="29">
        <v>148965.0</v>
      </c>
      <c r="JQ7" s="30">
        <v>63551.0</v>
      </c>
      <c r="JR7" s="36">
        <v>200743.0</v>
      </c>
      <c r="JS7" s="29">
        <v>158622.0</v>
      </c>
      <c r="JT7" s="30">
        <v>42121.0</v>
      </c>
      <c r="JU7" s="36">
        <v>179423.0</v>
      </c>
      <c r="JV7" s="29">
        <v>146765.0</v>
      </c>
      <c r="JW7" s="30">
        <v>32039.0</v>
      </c>
      <c r="JX7" s="36">
        <v>220562.0</v>
      </c>
      <c r="JY7" s="29">
        <v>189602.0</v>
      </c>
      <c r="JZ7" s="29">
        <v>28467.0</v>
      </c>
      <c r="KA7" s="30">
        <v>1269.0</v>
      </c>
      <c r="KB7" s="36">
        <v>197693.0</v>
      </c>
      <c r="KC7" s="29">
        <v>119196.0</v>
      </c>
      <c r="KD7" s="30">
        <v>77751.0</v>
      </c>
      <c r="KE7" s="36">
        <v>138532.0</v>
      </c>
      <c r="KF7" s="29">
        <v>84795.0</v>
      </c>
      <c r="KG7" s="29">
        <v>40564.0</v>
      </c>
      <c r="KH7" s="30">
        <v>13173.0</v>
      </c>
      <c r="KI7" s="36">
        <v>183637.0</v>
      </c>
      <c r="KJ7" s="29">
        <v>107409.0</v>
      </c>
      <c r="KK7" s="29">
        <v>71117.0</v>
      </c>
      <c r="KL7" s="30">
        <v>5111.0</v>
      </c>
      <c r="KM7" s="36">
        <v>170104.0</v>
      </c>
      <c r="KN7" s="29">
        <v>112211.0</v>
      </c>
      <c r="KO7" s="29">
        <v>48879.0</v>
      </c>
      <c r="KP7" s="30">
        <v>6999.0</v>
      </c>
      <c r="KQ7" s="36">
        <v>125104.0</v>
      </c>
      <c r="KR7" s="31">
        <v>68814.0</v>
      </c>
      <c r="KS7" s="29">
        <v>25585.0</v>
      </c>
      <c r="KT7" s="29">
        <v>21644.0</v>
      </c>
      <c r="KU7" s="30">
        <v>8153.0</v>
      </c>
      <c r="KV7" s="36">
        <v>151822.0</v>
      </c>
      <c r="KW7" s="29">
        <v>87015.0</v>
      </c>
      <c r="KX7" s="29">
        <v>56624.0</v>
      </c>
      <c r="KY7" s="30">
        <v>5842.0</v>
      </c>
      <c r="KZ7" s="36">
        <v>116421.0</v>
      </c>
      <c r="LA7" s="29">
        <v>64434.0</v>
      </c>
      <c r="LB7" s="29">
        <v>46860.0</v>
      </c>
      <c r="LC7" s="30">
        <v>1816.0</v>
      </c>
      <c r="LD7" s="36">
        <v>127866.0</v>
      </c>
      <c r="LE7" s="29">
        <v>81142.0</v>
      </c>
      <c r="LF7" s="30">
        <v>44800.0</v>
      </c>
      <c r="LG7" s="36">
        <v>149347.0</v>
      </c>
      <c r="LH7" s="29">
        <v>110103.0</v>
      </c>
      <c r="LI7" s="30">
        <v>37512.0</v>
      </c>
      <c r="LJ7" s="36">
        <v>148117.0</v>
      </c>
      <c r="LK7" s="29">
        <v>87834.0</v>
      </c>
      <c r="LL7" s="29">
        <v>47072.0</v>
      </c>
      <c r="LM7" s="30">
        <v>11831.0</v>
      </c>
      <c r="LN7" s="36">
        <v>157058.0</v>
      </c>
      <c r="LO7" s="29">
        <v>86062.0</v>
      </c>
      <c r="LP7" s="30">
        <v>59752.0</v>
      </c>
      <c r="LQ7" s="36">
        <v>125779.0</v>
      </c>
      <c r="LR7" s="29">
        <v>72734.0</v>
      </c>
      <c r="LS7" s="30">
        <v>51198.0</v>
      </c>
      <c r="LT7" s="36">
        <v>107772.0</v>
      </c>
      <c r="LU7" s="29">
        <v>60489.0</v>
      </c>
      <c r="LV7" s="29">
        <v>41661.0</v>
      </c>
      <c r="LW7" s="30">
        <v>4079.0</v>
      </c>
      <c r="LX7" s="36">
        <v>96946.0</v>
      </c>
      <c r="LY7" s="29">
        <v>58086.0</v>
      </c>
      <c r="LZ7" s="30">
        <v>38649.0</v>
      </c>
      <c r="MA7" s="36">
        <v>79300.0</v>
      </c>
      <c r="MB7" s="29">
        <v>37927.0</v>
      </c>
      <c r="MC7" s="30">
        <v>41373.0</v>
      </c>
      <c r="MD7" s="36">
        <v>41190.0</v>
      </c>
      <c r="ME7" s="29">
        <v>19078.0</v>
      </c>
      <c r="MF7" s="30">
        <v>22112.0</v>
      </c>
      <c r="MG7" s="36"/>
      <c r="MH7" s="29"/>
      <c r="MI7" s="30"/>
      <c r="MJ7" s="36">
        <v>54152.0</v>
      </c>
      <c r="MK7" s="29">
        <v>5357.0</v>
      </c>
      <c r="ML7" s="29">
        <v>0.0</v>
      </c>
      <c r="MM7" s="29">
        <v>28732.0</v>
      </c>
      <c r="MN7" s="30">
        <v>20063.0</v>
      </c>
      <c r="MO7" s="36">
        <v>32642.0</v>
      </c>
      <c r="MP7" s="29">
        <v>21910.0</v>
      </c>
      <c r="MQ7" s="29">
        <v>0.0</v>
      </c>
      <c r="MR7" s="30">
        <v>10732.0</v>
      </c>
      <c r="MS7" s="36">
        <v>19577.0</v>
      </c>
      <c r="MT7" s="29">
        <v>12173.0</v>
      </c>
      <c r="MU7" s="29">
        <v>7404.0</v>
      </c>
      <c r="MV7" s="30">
        <v>0.0</v>
      </c>
      <c r="MW7" s="36">
        <v>16888.0</v>
      </c>
      <c r="MX7" s="29">
        <v>9301.0</v>
      </c>
      <c r="MY7" s="29">
        <v>7587.0</v>
      </c>
      <c r="MZ7" s="30">
        <v>0.0</v>
      </c>
      <c r="NA7" s="36">
        <v>15150.0</v>
      </c>
      <c r="NB7" s="29">
        <v>9546.0</v>
      </c>
      <c r="NC7" s="29">
        <v>5604.0</v>
      </c>
      <c r="ND7" s="30">
        <v>0.0</v>
      </c>
      <c r="NE7" s="36">
        <v>11839.0</v>
      </c>
      <c r="NF7" s="29">
        <v>6679.0</v>
      </c>
      <c r="NG7" s="30">
        <v>5160.0</v>
      </c>
      <c r="NH7" s="36">
        <v>3714.0</v>
      </c>
      <c r="NI7" s="29">
        <v>2380.0</v>
      </c>
      <c r="NJ7" s="29">
        <v>0.0</v>
      </c>
      <c r="NK7" s="29">
        <v>1334.0</v>
      </c>
      <c r="NL7" s="29">
        <v>0.0</v>
      </c>
      <c r="NM7" s="36"/>
      <c r="NN7" s="29"/>
      <c r="NO7" s="29"/>
      <c r="NP7" s="29"/>
      <c r="NQ7" s="36"/>
      <c r="NR7" s="29"/>
      <c r="NS7" s="30"/>
      <c r="NT7" s="7"/>
      <c r="NU7" s="47">
        <v>-14.11892466846028</v>
      </c>
      <c r="NV7" s="38">
        <v>-13.860064901159353</v>
      </c>
      <c r="NW7" s="38">
        <v>-3.691616990357227</v>
      </c>
      <c r="NX7" s="38">
        <v>-3.070417515391466</v>
      </c>
      <c r="NY7" s="38">
        <v>4.61756154495273</v>
      </c>
      <c r="NZ7" s="38">
        <v>6.53734800443263</v>
      </c>
      <c r="OA7" s="38">
        <v>-3.2900840425428957</v>
      </c>
      <c r="OB7" s="38">
        <v>-2.057968358449086</v>
      </c>
      <c r="OC7" s="38">
        <v>4.985635498659774</v>
      </c>
      <c r="OD7" s="38">
        <v>13.970548468127253</v>
      </c>
      <c r="OE7" s="38">
        <v>-7.360093473114415</v>
      </c>
      <c r="OF7" s="38">
        <v>-0.15039210491439858</v>
      </c>
      <c r="OG7" s="38">
        <v>-4.98365329192162</v>
      </c>
      <c r="OH7" s="38">
        <v>3.739296300704553</v>
      </c>
      <c r="OI7" s="38">
        <v>11.129082797900363</v>
      </c>
      <c r="OJ7" s="38">
        <v>11.542407088145302</v>
      </c>
      <c r="OK7" s="38">
        <v>22.229458348866117</v>
      </c>
      <c r="OL7" s="38">
        <v>16.322097252178036</v>
      </c>
      <c r="OM7" s="38">
        <v>24.017624548628536</v>
      </c>
      <c r="ON7" s="38">
        <v>19.622443758244103</v>
      </c>
      <c r="OO7" s="38">
        <v>27.796803102737734</v>
      </c>
      <c r="OP7" s="38">
        <v>19.319806068312822</v>
      </c>
      <c r="OQ7" s="38">
        <v>32.856856662624246</v>
      </c>
      <c r="OR7" s="38">
        <v>24.04596270763549</v>
      </c>
      <c r="OS7" s="38">
        <v>18.013831694688363</v>
      </c>
      <c r="OT7" s="38">
        <v>8.552838847483846</v>
      </c>
      <c r="OU7" s="38">
        <v>15.084267316562833</v>
      </c>
      <c r="OV7" s="38">
        <v>17.910207073096757</v>
      </c>
      <c r="OW7" s="38">
        <v>17.582279141839763</v>
      </c>
      <c r="OX7" s="38">
        <v>26.795000525443363</v>
      </c>
      <c r="OY7" s="38">
        <v>13.417890298241886</v>
      </c>
      <c r="OZ7" s="38">
        <v>8.591373375911903</v>
      </c>
      <c r="PA7" s="38">
        <v>8.394005003708116</v>
      </c>
      <c r="PB7" s="38">
        <v>9.266827808498945</v>
      </c>
      <c r="PC7" s="38">
        <v>8.528266717475985</v>
      </c>
      <c r="PD7" s="38">
        <v>3.7649720125742414</v>
      </c>
      <c r="PE7" s="38">
        <v>-1.019799338002092</v>
      </c>
      <c r="PF7" s="38"/>
      <c r="PG7" s="38">
        <v>8.512019131651938</v>
      </c>
      <c r="PH7" s="38">
        <v>7.744063241474686</v>
      </c>
      <c r="PI7" s="38">
        <v>12.263365458204989</v>
      </c>
      <c r="PJ7" s="38">
        <v>9.44900421888697</v>
      </c>
      <c r="PK7" s="38">
        <v>13.212945561445622</v>
      </c>
      <c r="PL7" s="38"/>
      <c r="PM7" s="39"/>
    </row>
    <row r="8" ht="15.0" customHeight="1">
      <c r="A8" s="60" t="s">
        <v>149</v>
      </c>
      <c r="B8" s="48">
        <f t="shared" si="2"/>
        <v>0.6015928535</v>
      </c>
      <c r="C8" s="48">
        <f t="shared" si="3"/>
        <v>0.3707128203</v>
      </c>
      <c r="D8" s="31" t="str">
        <f t="shared" si="112"/>
        <v>D+</v>
      </c>
      <c r="E8" s="49">
        <f t="shared" si="113"/>
        <v>9.908291846</v>
      </c>
      <c r="F8" s="41">
        <f t="shared" si="4"/>
        <v>0.6091748832</v>
      </c>
      <c r="G8" s="42">
        <f t="shared" si="5"/>
        <v>0.3689722723</v>
      </c>
      <c r="H8" s="31" t="str">
        <f t="shared" si="114"/>
        <v>D+</v>
      </c>
      <c r="I8" s="43">
        <f t="shared" si="115"/>
        <v>8.590105301</v>
      </c>
      <c r="J8" s="41">
        <f t="shared" si="6"/>
        <v>0.5430334542</v>
      </c>
      <c r="K8" s="42">
        <f t="shared" si="7"/>
        <v>0.4435588908</v>
      </c>
      <c r="L8" s="31" t="str">
        <f t="shared" si="116"/>
        <v>D+</v>
      </c>
      <c r="M8" s="43">
        <f t="shared" si="117"/>
        <v>6.285451714</v>
      </c>
      <c r="N8" s="41">
        <f t="shared" si="8"/>
        <v>0.5344957111</v>
      </c>
      <c r="O8" s="42">
        <f t="shared" si="9"/>
        <v>0.4165136766</v>
      </c>
      <c r="P8" s="42">
        <f t="shared" si="10"/>
        <v>0.03818279211</v>
      </c>
      <c r="Q8" s="31" t="str">
        <f t="shared" si="118"/>
        <v>D+</v>
      </c>
      <c r="R8" s="43">
        <f t="shared" si="119"/>
        <v>5.933261994</v>
      </c>
      <c r="S8" s="41">
        <f t="shared" si="11"/>
        <v>0.5109878912</v>
      </c>
      <c r="T8" s="42">
        <f t="shared" si="12"/>
        <v>0.382093529</v>
      </c>
      <c r="U8" s="42">
        <f t="shared" si="13"/>
        <v>0.0696489959</v>
      </c>
      <c r="V8" s="31" t="str">
        <f t="shared" si="120"/>
        <v>D+</v>
      </c>
      <c r="W8" s="43">
        <f t="shared" si="121"/>
        <v>2.481008305</v>
      </c>
      <c r="X8" s="41">
        <f t="shared" si="14"/>
        <v>0.4600658784</v>
      </c>
      <c r="Y8" s="42">
        <f t="shared" si="15"/>
        <v>0.3261466938</v>
      </c>
      <c r="Z8" s="42">
        <f t="shared" si="16"/>
        <v>0.2062579542</v>
      </c>
      <c r="AA8" s="31" t="str">
        <f t="shared" si="122"/>
        <v>D+</v>
      </c>
      <c r="AB8" s="43">
        <f t="shared" si="123"/>
        <v>5.061809708</v>
      </c>
      <c r="AC8" s="41">
        <f t="shared" si="17"/>
        <v>0.4755944737</v>
      </c>
      <c r="AD8" s="42">
        <f t="shared" si="18"/>
        <v>0.5112657307</v>
      </c>
      <c r="AE8" s="31" t="str">
        <f t="shared" si="124"/>
        <v>D+</v>
      </c>
      <c r="AF8" s="43">
        <f t="shared" si="125"/>
        <v>2.094248134</v>
      </c>
      <c r="AG8" s="41">
        <f t="shared" si="19"/>
        <v>0.4126611725</v>
      </c>
      <c r="AH8" s="42">
        <f t="shared" si="20"/>
        <v>0.5751463138</v>
      </c>
      <c r="AI8" s="31" t="str">
        <f t="shared" si="126"/>
        <v>D+</v>
      </c>
      <c r="AJ8" s="43">
        <f t="shared" si="127"/>
        <v>0.9450849213</v>
      </c>
      <c r="AK8" s="41">
        <f t="shared" si="21"/>
        <v>0.3591054357</v>
      </c>
      <c r="AL8" s="42">
        <f t="shared" si="22"/>
        <v>0.5269389546</v>
      </c>
      <c r="AM8" s="42">
        <f t="shared" si="23"/>
        <v>0.08615669875</v>
      </c>
      <c r="AN8" s="31" t="str">
        <f t="shared" si="128"/>
        <v>R+</v>
      </c>
      <c r="AO8" s="43">
        <f t="shared" si="129"/>
        <v>4.16560159</v>
      </c>
      <c r="AP8" s="41">
        <f t="shared" si="24"/>
        <v>0.4756868367</v>
      </c>
      <c r="AQ8" s="42">
        <f t="shared" si="25"/>
        <v>0.4934773437</v>
      </c>
      <c r="AR8" s="31" t="str">
        <f t="shared" si="130"/>
        <v>R+</v>
      </c>
      <c r="AS8" s="43">
        <f t="shared" si="131"/>
        <v>1.970112979</v>
      </c>
      <c r="AT8" s="41">
        <f t="shared" si="26"/>
        <v>0.4153805357</v>
      </c>
      <c r="AU8" s="42">
        <f t="shared" si="27"/>
        <v>0.5499727409</v>
      </c>
      <c r="AV8" s="31" t="str">
        <f t="shared" si="132"/>
        <v>D+</v>
      </c>
      <c r="AW8" s="43">
        <f t="shared" si="133"/>
        <v>4.814972563</v>
      </c>
      <c r="AX8" s="41">
        <f t="shared" si="28"/>
        <v>0.4473942049</v>
      </c>
      <c r="AY8" s="42">
        <f t="shared" si="29"/>
        <v>0.4781938078</v>
      </c>
      <c r="AZ8" s="42">
        <f t="shared" si="30"/>
        <v>0.06719494643</v>
      </c>
      <c r="BA8" s="31" t="str">
        <f t="shared" si="134"/>
        <v>R+</v>
      </c>
      <c r="BB8" s="43">
        <f t="shared" si="135"/>
        <v>1.257839393</v>
      </c>
      <c r="BC8" s="41">
        <f t="shared" si="140"/>
        <v>0.5911195414</v>
      </c>
      <c r="BD8" s="42">
        <f t="shared" si="31"/>
        <v>0.4079451529</v>
      </c>
      <c r="BE8" s="31" t="str">
        <f t="shared" si="136"/>
        <v>R+</v>
      </c>
      <c r="BF8" s="43">
        <f t="shared" si="137"/>
        <v>2.178508745</v>
      </c>
      <c r="BG8" s="41">
        <f t="shared" si="32"/>
        <v>0.4955137708</v>
      </c>
      <c r="BH8" s="42">
        <f t="shared" si="33"/>
        <v>0.5009886918</v>
      </c>
      <c r="BI8" s="42">
        <f t="shared" si="34"/>
        <v>0.003497537415</v>
      </c>
      <c r="BJ8" s="31" t="str">
        <f t="shared" si="138"/>
        <v>R+</v>
      </c>
      <c r="BK8" s="43">
        <f t="shared" si="139"/>
        <v>0.3572682501</v>
      </c>
      <c r="BL8" s="41">
        <f t="shared" si="141"/>
        <v>0.4427328631</v>
      </c>
      <c r="BM8" s="42">
        <f t="shared" si="142"/>
        <v>0.5538732848</v>
      </c>
      <c r="BN8" s="42">
        <f t="shared" si="143"/>
        <v>0.003393852028</v>
      </c>
      <c r="BO8" s="31" t="str">
        <f t="shared" si="144"/>
        <v>D+</v>
      </c>
      <c r="BP8" s="43">
        <f t="shared" si="145"/>
        <v>2.175706379</v>
      </c>
      <c r="BQ8" s="41">
        <f t="shared" si="146"/>
        <v>0.4226532747</v>
      </c>
      <c r="BR8" s="42">
        <f t="shared" si="147"/>
        <v>0.5682913912</v>
      </c>
      <c r="BS8" s="31" t="str">
        <f t="shared" si="148"/>
        <v>R+</v>
      </c>
      <c r="BT8" s="43">
        <f t="shared" si="149"/>
        <v>1.896559543</v>
      </c>
      <c r="BU8" s="41">
        <f t="shared" si="150"/>
        <v>0.475721975</v>
      </c>
      <c r="BV8" s="42">
        <f t="shared" si="151"/>
        <v>0.4712796448</v>
      </c>
      <c r="BW8" s="55"/>
      <c r="BX8" s="42">
        <f t="shared" si="152"/>
        <v>0.04734034591</v>
      </c>
      <c r="BY8" s="31" t="str">
        <f t="shared" si="153"/>
        <v>R+</v>
      </c>
      <c r="BZ8" s="43">
        <f t="shared" si="154"/>
        <v>2.134983643</v>
      </c>
      <c r="CA8" s="41">
        <f t="shared" si="155"/>
        <v>0.5647925587</v>
      </c>
      <c r="CB8" s="42">
        <f t="shared" si="156"/>
        <v>0.4297127845</v>
      </c>
      <c r="CC8" s="31" t="str">
        <f t="shared" si="157"/>
        <v>D+</v>
      </c>
      <c r="CD8" s="43">
        <f t="shared" si="158"/>
        <v>3.017503189</v>
      </c>
      <c r="CE8" s="41">
        <f t="shared" si="159"/>
        <v>0.5744074797</v>
      </c>
      <c r="CF8" s="42">
        <f t="shared" si="160"/>
        <v>0.4134308373</v>
      </c>
      <c r="CG8" s="31" t="str">
        <f t="shared" si="161"/>
        <v>D+</v>
      </c>
      <c r="CH8" s="43">
        <f t="shared" si="162"/>
        <v>3.148098974</v>
      </c>
      <c r="CI8" s="41">
        <f t="shared" si="163"/>
        <v>0.6695396005</v>
      </c>
      <c r="CJ8" s="42">
        <f t="shared" si="164"/>
        <v>0.3169641538</v>
      </c>
      <c r="CK8" s="31" t="str">
        <f t="shared" si="165"/>
        <v>D+</v>
      </c>
      <c r="CL8" s="43">
        <f t="shared" si="166"/>
        <v>5.410896267</v>
      </c>
      <c r="CM8" s="41">
        <f t="shared" si="167"/>
        <v>0.5838522271</v>
      </c>
      <c r="CN8" s="42">
        <f t="shared" si="168"/>
        <v>0.373860102</v>
      </c>
      <c r="CO8" s="42">
        <f t="shared" si="169"/>
        <v>0.0279100304</v>
      </c>
      <c r="CP8" s="31" t="str">
        <f t="shared" si="170"/>
        <v>D+</v>
      </c>
      <c r="CQ8" s="43">
        <f t="shared" si="171"/>
        <v>1.814143261</v>
      </c>
      <c r="CR8" s="41">
        <f t="shared" si="172"/>
        <v>0.3419491544</v>
      </c>
      <c r="CS8" s="42">
        <f t="shared" si="173"/>
        <v>0.6469368649</v>
      </c>
      <c r="CT8" s="31" t="str">
        <f t="shared" si="174"/>
        <v>R+</v>
      </c>
      <c r="CU8" s="43">
        <f t="shared" si="175"/>
        <v>6.622831904</v>
      </c>
      <c r="CV8" s="41">
        <f t="shared" si="176"/>
        <v>0.08231063265</v>
      </c>
      <c r="CW8" s="42">
        <f t="shared" si="177"/>
        <v>0.5720024963</v>
      </c>
      <c r="CX8" s="42">
        <f t="shared" si="178"/>
        <v>0.3312653093</v>
      </c>
      <c r="CY8" s="31" t="str">
        <f t="shared" si="179"/>
        <v>R+</v>
      </c>
      <c r="CZ8" s="43">
        <f t="shared" si="180"/>
        <v>22.20517567</v>
      </c>
      <c r="DA8" s="41">
        <f t="shared" si="181"/>
        <v>0.2427742175</v>
      </c>
      <c r="DB8" s="42">
        <f t="shared" si="182"/>
        <v>0.6620327313</v>
      </c>
      <c r="DC8" s="42">
        <f t="shared" si="196"/>
        <v>0.06787352365</v>
      </c>
      <c r="DD8" s="31" t="str">
        <f t="shared" si="183"/>
        <v>R+</v>
      </c>
      <c r="DE8" s="43">
        <f t="shared" si="184"/>
        <v>9.286779101</v>
      </c>
      <c r="DF8" s="41">
        <f t="shared" si="185"/>
        <v>0.4664741903</v>
      </c>
      <c r="DG8" s="42">
        <f t="shared" si="186"/>
        <v>0.4626996918</v>
      </c>
      <c r="DH8" s="42">
        <f t="shared" si="187"/>
        <v>0.04291503727</v>
      </c>
      <c r="DI8" s="31" t="str">
        <f t="shared" si="188"/>
        <v>R+</v>
      </c>
      <c r="DJ8" s="43">
        <f t="shared" si="189"/>
        <v>1.440392266</v>
      </c>
      <c r="DK8" s="41">
        <f t="shared" si="190"/>
        <v>0.4180817295</v>
      </c>
      <c r="DL8" s="42">
        <f t="shared" si="191"/>
        <v>0.005773338211</v>
      </c>
      <c r="DM8" s="66">
        <f t="shared" si="192"/>
        <v>0.4183383878</v>
      </c>
      <c r="DN8" s="42">
        <f t="shared" si="193"/>
        <v>0.1168252835</v>
      </c>
      <c r="DO8" s="31" t="str">
        <f t="shared" si="194"/>
        <v>D+</v>
      </c>
      <c r="DP8" s="43">
        <f t="shared" si="195"/>
        <v>34.29377823</v>
      </c>
      <c r="DQ8" s="41">
        <f t="shared" si="197"/>
        <v>0.3297801069</v>
      </c>
      <c r="DR8" s="42">
        <f t="shared" si="198"/>
        <v>0.5545775058</v>
      </c>
      <c r="DS8" s="42">
        <f t="shared" si="199"/>
        <v>0.07413145989</v>
      </c>
      <c r="DT8" s="31" t="str">
        <f t="shared" si="200"/>
        <v>R+</v>
      </c>
      <c r="DU8" s="43">
        <f t="shared" si="201"/>
        <v>8.204327535</v>
      </c>
      <c r="DV8" s="41">
        <f t="shared" si="202"/>
        <v>0.2693881487</v>
      </c>
      <c r="DW8" s="42">
        <f t="shared" si="203"/>
        <v>0.6183778376</v>
      </c>
      <c r="DX8" s="42">
        <f t="shared" si="204"/>
        <v>0.08899354582</v>
      </c>
      <c r="DY8" s="31" t="str">
        <f t="shared" si="205"/>
        <v>R+</v>
      </c>
      <c r="DZ8" s="43">
        <f t="shared" si="206"/>
        <v>9.640597375</v>
      </c>
      <c r="EA8" s="41">
        <f t="shared" si="207"/>
        <v>0.4134222904</v>
      </c>
      <c r="EB8" s="42">
        <f t="shared" si="208"/>
        <v>0.5449725124</v>
      </c>
      <c r="EC8" s="31" t="str">
        <f t="shared" si="209"/>
        <v>R+</v>
      </c>
      <c r="ED8" s="43">
        <f t="shared" si="210"/>
        <v>3.708840553</v>
      </c>
      <c r="EE8" s="41">
        <f t="shared" si="211"/>
        <v>0.4851098623</v>
      </c>
      <c r="EF8" s="42">
        <f t="shared" si="212"/>
        <v>0.491550471</v>
      </c>
      <c r="EG8" s="31" t="str">
        <f t="shared" si="213"/>
        <v>D+</v>
      </c>
      <c r="EH8" s="43">
        <f t="shared" si="214"/>
        <v>1.877326014</v>
      </c>
      <c r="EI8" s="41">
        <f t="shared" si="215"/>
        <v>0.4383162283</v>
      </c>
      <c r="EJ8" s="42">
        <f t="shared" si="216"/>
        <v>0.4377709943</v>
      </c>
      <c r="EK8" s="42">
        <f t="shared" si="217"/>
        <v>0.09388039717</v>
      </c>
      <c r="EL8" s="31" t="str">
        <f t="shared" si="218"/>
        <v>R+</v>
      </c>
      <c r="EM8" s="43">
        <f t="shared" si="219"/>
        <v>1.658548509</v>
      </c>
      <c r="EN8" s="41">
        <f t="shared" si="220"/>
        <v>0.468407211</v>
      </c>
      <c r="EO8" s="42">
        <f t="shared" si="221"/>
        <v>0.496604188</v>
      </c>
      <c r="EP8" s="31" t="str">
        <f t="shared" si="222"/>
        <v>R+</v>
      </c>
      <c r="EQ8" s="43">
        <f t="shared" si="223"/>
        <v>1.891360088</v>
      </c>
      <c r="ER8" s="41">
        <f t="shared" si="224"/>
        <v>0.4532661888</v>
      </c>
      <c r="ES8" s="42">
        <f t="shared" si="225"/>
        <v>0.519671249</v>
      </c>
      <c r="ET8" s="31" t="str">
        <f t="shared" si="226"/>
        <v>R+</v>
      </c>
      <c r="EU8" s="43">
        <f t="shared" si="227"/>
        <v>3.707237596</v>
      </c>
      <c r="EV8" s="41">
        <f t="shared" si="228"/>
        <v>0.489751428</v>
      </c>
      <c r="EW8" s="42">
        <f t="shared" si="229"/>
        <v>0.4888745448</v>
      </c>
      <c r="EX8" s="42">
        <f t="shared" si="230"/>
        <v>0.02058848604</v>
      </c>
      <c r="EY8" s="31" t="str">
        <f t="shared" si="231"/>
        <v>D+</v>
      </c>
      <c r="EZ8" s="43">
        <f t="shared" si="232"/>
        <v>0.09577052991</v>
      </c>
      <c r="FA8" s="41">
        <f t="shared" si="233"/>
        <v>0.4908077851</v>
      </c>
      <c r="FB8" s="42">
        <f t="shared" si="234"/>
        <v>0.5087685513</v>
      </c>
      <c r="FC8" s="31" t="str">
        <f t="shared" si="235"/>
        <v>R+</v>
      </c>
      <c r="FD8" s="43">
        <f t="shared" si="236"/>
        <v>2.416671059</v>
      </c>
      <c r="FE8" s="41">
        <f t="shared" si="237"/>
        <v>0.4250874354</v>
      </c>
      <c r="FF8" s="42">
        <f t="shared" si="238"/>
        <v>0.5638356736</v>
      </c>
      <c r="FG8" s="31" t="str">
        <f t="shared" si="239"/>
        <v>R+</v>
      </c>
      <c r="FH8" s="43">
        <f t="shared" si="240"/>
        <v>1.077383928</v>
      </c>
      <c r="FI8" s="41">
        <f t="shared" si="241"/>
        <v>0.4976071271</v>
      </c>
      <c r="FJ8" s="42">
        <f t="shared" si="242"/>
        <v>0.5023928729</v>
      </c>
      <c r="FK8" s="31" t="str">
        <f t="shared" si="243"/>
        <v>D+</v>
      </c>
      <c r="FL8" s="43">
        <f t="shared" si="244"/>
        <v>2.423846121</v>
      </c>
      <c r="FM8" s="41">
        <f>MH8/MG8</f>
        <v>0.4139862121</v>
      </c>
      <c r="FN8" s="42">
        <f>MI8/MG8</f>
        <v>0.5860137879</v>
      </c>
      <c r="FO8" s="31" t="str">
        <f>IF(PF8&gt;0,"D+","R+")</f>
        <v>R+</v>
      </c>
      <c r="FP8" s="43">
        <f>ABS(PF8)</f>
        <v>3.559865865</v>
      </c>
      <c r="FQ8" s="41">
        <f t="shared" si="245"/>
        <v>0.3171155082</v>
      </c>
      <c r="FR8" s="42">
        <f>ML8/MJ8</f>
        <v>0.3232410058</v>
      </c>
      <c r="FS8" s="42">
        <f t="shared" si="246"/>
        <v>0.283483689</v>
      </c>
      <c r="FT8" s="42">
        <f t="shared" si="247"/>
        <v>0.07603461657</v>
      </c>
      <c r="FU8" s="41">
        <f t="shared" si="248"/>
        <v>0.4838057231</v>
      </c>
      <c r="FV8" s="42">
        <f>MQ8/MO8</f>
        <v>0.187782867</v>
      </c>
      <c r="FW8" s="42">
        <f t="shared" si="249"/>
        <v>0.3282844315</v>
      </c>
      <c r="FX8" s="41">
        <f t="shared" si="250"/>
        <v>0.5301523239</v>
      </c>
      <c r="FY8" s="42">
        <f t="shared" si="251"/>
        <v>0.4683244369</v>
      </c>
      <c r="FZ8" s="42">
        <f>MV8/MS8</f>
        <v>0.0007941674261</v>
      </c>
      <c r="GA8" s="31" t="str">
        <f t="shared" si="252"/>
        <v>W+</v>
      </c>
      <c r="GB8" s="43">
        <f t="shared" si="253"/>
        <v>0.5719797139</v>
      </c>
      <c r="GC8" s="45"/>
      <c r="GD8" s="55"/>
      <c r="GE8" s="55"/>
      <c r="GF8" s="59"/>
      <c r="GG8" s="58"/>
      <c r="GH8" s="45"/>
      <c r="GI8" s="55"/>
      <c r="GJ8" s="55"/>
      <c r="GK8" s="59"/>
      <c r="GL8" s="58"/>
      <c r="GM8" s="45"/>
      <c r="GN8" s="55"/>
      <c r="GO8" s="59"/>
      <c r="GP8" s="58"/>
      <c r="GQ8" s="45"/>
      <c r="GR8" s="55"/>
      <c r="GS8" s="55"/>
      <c r="GT8" s="55"/>
      <c r="GU8" s="59"/>
      <c r="GV8" s="58"/>
      <c r="GW8" s="45"/>
      <c r="GX8" s="55"/>
      <c r="GY8" s="55"/>
      <c r="GZ8" s="57"/>
      <c r="HA8" s="58"/>
      <c r="HB8" s="45"/>
      <c r="HC8" s="55"/>
      <c r="HD8" s="57"/>
      <c r="HE8" s="58"/>
      <c r="HF8" s="7"/>
      <c r="HG8" s="36">
        <v>1.3055815E7</v>
      </c>
      <c r="HH8" s="29">
        <v>7854285.0</v>
      </c>
      <c r="HI8" s="30">
        <v>4839958.0</v>
      </c>
      <c r="HJ8" s="36">
        <v>1.3583083E7</v>
      </c>
      <c r="HK8" s="29">
        <v>8274473.0</v>
      </c>
      <c r="HL8" s="30">
        <v>5011781.0</v>
      </c>
      <c r="HM8" s="36">
        <v>1.2421859E7</v>
      </c>
      <c r="HN8" s="29">
        <v>6745485.0</v>
      </c>
      <c r="HO8" s="30">
        <v>5509826.0</v>
      </c>
      <c r="HP8" s="36">
        <v>1.0965856E7</v>
      </c>
      <c r="HQ8" s="29">
        <v>5861203.0</v>
      </c>
      <c r="HR8" s="29">
        <v>4567429.0</v>
      </c>
      <c r="HS8" s="30">
        <v>418707.0</v>
      </c>
      <c r="HT8" s="36">
        <v>1.0019484E7</v>
      </c>
      <c r="HU8" s="29">
        <v>5119835.0</v>
      </c>
      <c r="HV8" s="29">
        <v>3828380.0</v>
      </c>
      <c r="HW8" s="30">
        <v>697847.0</v>
      </c>
      <c r="HX8" s="36">
        <v>1.1131721E7</v>
      </c>
      <c r="HY8" s="29">
        <v>5121325.0</v>
      </c>
      <c r="HZ8" s="29">
        <v>3630574.0</v>
      </c>
      <c r="IA8" s="30">
        <v>2296006.0</v>
      </c>
      <c r="IB8" s="36">
        <v>9887064.0</v>
      </c>
      <c r="IC8" s="29">
        <v>4702233.0</v>
      </c>
      <c r="ID8" s="30">
        <v>5054917.0</v>
      </c>
      <c r="IE8" s="36">
        <v>9505423.0</v>
      </c>
      <c r="IF8" s="29">
        <v>3922519.0</v>
      </c>
      <c r="IG8" s="30">
        <v>5467009.0</v>
      </c>
      <c r="IH8" s="36">
        <v>8587063.0</v>
      </c>
      <c r="II8" s="29">
        <v>3083661.0</v>
      </c>
      <c r="IJ8" s="29">
        <v>4524858.0</v>
      </c>
      <c r="IK8" s="30">
        <v>739833.0</v>
      </c>
      <c r="IL8" s="36">
        <v>7867117.0</v>
      </c>
      <c r="IM8" s="29">
        <v>3742284.0</v>
      </c>
      <c r="IN8" s="30">
        <v>3882244.0</v>
      </c>
      <c r="IO8" s="36">
        <v>8367862.0</v>
      </c>
      <c r="IP8" s="29">
        <v>3475847.0</v>
      </c>
      <c r="IQ8" s="30">
        <v>4602096.0</v>
      </c>
      <c r="IR8" s="36">
        <v>7251587.0</v>
      </c>
      <c r="IS8" s="29">
        <v>3244318.0</v>
      </c>
      <c r="IT8" s="29">
        <v>3467664.0</v>
      </c>
      <c r="IU8" s="30">
        <v>487270.0</v>
      </c>
      <c r="IV8" s="36">
        <v>7057586.0</v>
      </c>
      <c r="IW8" s="29">
        <v>4171877.0</v>
      </c>
      <c r="IX8" s="30">
        <v>2879108.0</v>
      </c>
      <c r="IY8" s="36">
        <v>6506578.0</v>
      </c>
      <c r="IZ8" s="29">
        <v>3224099.0</v>
      </c>
      <c r="JA8" s="29">
        <v>3259722.0</v>
      </c>
      <c r="JB8" s="30">
        <v>22757.0</v>
      </c>
      <c r="JC8" s="36">
        <v>5466355.0</v>
      </c>
      <c r="JD8" s="29">
        <v>2420135.0</v>
      </c>
      <c r="JE8" s="29">
        <v>3027668.0</v>
      </c>
      <c r="JF8" s="30">
        <v>18552.0</v>
      </c>
      <c r="JG8" s="36">
        <v>5341603.0</v>
      </c>
      <c r="JH8" s="29">
        <v>2257646.0</v>
      </c>
      <c r="JI8" s="30">
        <v>3035587.0</v>
      </c>
      <c r="JJ8" s="36">
        <v>4021538.0</v>
      </c>
      <c r="JK8" s="31">
        <v>1913134.0</v>
      </c>
      <c r="JL8" s="29">
        <v>1895269.0</v>
      </c>
      <c r="JM8" s="29">
        <v>1228.0</v>
      </c>
      <c r="JN8" s="30">
        <v>190381.0</v>
      </c>
      <c r="JO8" s="36">
        <v>3520875.0</v>
      </c>
      <c r="JP8" s="29">
        <v>1988564.0</v>
      </c>
      <c r="JQ8" s="30">
        <v>1512965.0</v>
      </c>
      <c r="JR8" s="36">
        <v>3268791.0</v>
      </c>
      <c r="JS8" s="29">
        <v>1877618.0</v>
      </c>
      <c r="JT8" s="30">
        <v>1351419.0</v>
      </c>
      <c r="JU8" s="36">
        <v>2638882.0</v>
      </c>
      <c r="JV8" s="29">
        <v>1766836.0</v>
      </c>
      <c r="JW8" s="30">
        <v>836431.0</v>
      </c>
      <c r="JX8" s="36">
        <v>2267966.0</v>
      </c>
      <c r="JY8" s="29">
        <v>1324157.0</v>
      </c>
      <c r="JZ8" s="29">
        <v>847902.0</v>
      </c>
      <c r="KA8" s="30">
        <v>63299.0</v>
      </c>
      <c r="KB8" s="36">
        <v>1796656.0</v>
      </c>
      <c r="KC8" s="29">
        <v>614365.0</v>
      </c>
      <c r="KD8" s="30">
        <v>1162323.0</v>
      </c>
      <c r="KE8" s="36">
        <v>1281900.0</v>
      </c>
      <c r="KF8" s="29">
        <v>105514.0</v>
      </c>
      <c r="KG8" s="29">
        <v>733250.0</v>
      </c>
      <c r="KH8" s="30">
        <v>424649.0</v>
      </c>
      <c r="KI8" s="36">
        <v>944050.0</v>
      </c>
      <c r="KJ8" s="29">
        <v>229191.0</v>
      </c>
      <c r="KK8" s="29">
        <v>624992.0</v>
      </c>
      <c r="KL8" s="30">
        <v>64076.0</v>
      </c>
      <c r="KM8" s="36">
        <v>999603.0</v>
      </c>
      <c r="KN8" s="29">
        <v>466289.0</v>
      </c>
      <c r="KO8" s="29">
        <v>462516.0</v>
      </c>
      <c r="KP8" s="30">
        <v>42898.0</v>
      </c>
      <c r="KQ8" s="36">
        <v>677944.0</v>
      </c>
      <c r="KR8" s="31">
        <v>283436.0</v>
      </c>
      <c r="KS8" s="29">
        <v>3914.0</v>
      </c>
      <c r="KT8" s="29">
        <v>283610.0</v>
      </c>
      <c r="KU8" s="30">
        <v>79201.0</v>
      </c>
      <c r="KV8" s="36">
        <v>386597.0</v>
      </c>
      <c r="KW8" s="29">
        <v>127492.0</v>
      </c>
      <c r="KX8" s="29">
        <v>214398.0</v>
      </c>
      <c r="KY8" s="30">
        <v>28659.0</v>
      </c>
      <c r="KZ8" s="36">
        <v>331878.0</v>
      </c>
      <c r="LA8" s="29">
        <v>89404.0</v>
      </c>
      <c r="LB8" s="29">
        <v>205226.0</v>
      </c>
      <c r="LC8" s="30">
        <v>29535.0</v>
      </c>
      <c r="LD8" s="36">
        <v>302318.0</v>
      </c>
      <c r="LE8" s="29">
        <v>124985.0</v>
      </c>
      <c r="LF8" s="30">
        <v>164755.0</v>
      </c>
      <c r="LG8" s="36">
        <v>298419.0</v>
      </c>
      <c r="LH8" s="29">
        <v>144766.0</v>
      </c>
      <c r="LI8" s="30">
        <v>146688.0</v>
      </c>
      <c r="LJ8" s="36">
        <v>269609.0</v>
      </c>
      <c r="LK8" s="29">
        <v>118174.0</v>
      </c>
      <c r="LL8" s="29">
        <v>118027.0</v>
      </c>
      <c r="LM8" s="30">
        <v>25311.0</v>
      </c>
      <c r="LN8" s="36">
        <v>251339.0</v>
      </c>
      <c r="LO8" s="29">
        <v>117729.0</v>
      </c>
      <c r="LP8" s="30">
        <v>124816.0</v>
      </c>
      <c r="LQ8" s="36">
        <v>196988.0</v>
      </c>
      <c r="LR8" s="29">
        <v>89288.0</v>
      </c>
      <c r="LS8" s="30">
        <v>102369.0</v>
      </c>
      <c r="LT8" s="36">
        <v>164218.0</v>
      </c>
      <c r="LU8" s="29">
        <v>80426.0</v>
      </c>
      <c r="LV8" s="29">
        <v>80282.0</v>
      </c>
      <c r="LW8" s="30">
        <v>3381.0</v>
      </c>
      <c r="LX8" s="36">
        <v>155784.0</v>
      </c>
      <c r="LY8" s="29">
        <v>76460.0</v>
      </c>
      <c r="LZ8" s="30">
        <v>79258.0</v>
      </c>
      <c r="MA8" s="36">
        <v>95785.0</v>
      </c>
      <c r="MB8" s="29">
        <v>40717.0</v>
      </c>
      <c r="MC8" s="30">
        <v>54007.0</v>
      </c>
      <c r="MD8" s="36">
        <v>108656.0</v>
      </c>
      <c r="ME8" s="29">
        <v>54068.0</v>
      </c>
      <c r="MF8" s="30">
        <v>54588.0</v>
      </c>
      <c r="MG8" s="36">
        <v>105890.0</v>
      </c>
      <c r="MH8" s="29">
        <v>43837.0</v>
      </c>
      <c r="MI8" s="30">
        <v>62053.0</v>
      </c>
      <c r="MJ8" s="36">
        <v>119827.0</v>
      </c>
      <c r="MK8" s="29">
        <v>37999.0</v>
      </c>
      <c r="ML8" s="29">
        <v>38733.0</v>
      </c>
      <c r="MM8" s="29">
        <v>33969.0</v>
      </c>
      <c r="MN8" s="30">
        <v>9111.0</v>
      </c>
      <c r="MO8" s="36">
        <v>110255.0</v>
      </c>
      <c r="MP8" s="29">
        <v>53342.0</v>
      </c>
      <c r="MQ8" s="29">
        <v>20704.0</v>
      </c>
      <c r="MR8" s="30">
        <v>36195.0</v>
      </c>
      <c r="MS8" s="36">
        <v>76810.0</v>
      </c>
      <c r="MT8" s="29">
        <v>40721.0</v>
      </c>
      <c r="MU8" s="29">
        <v>35972.0</v>
      </c>
      <c r="MV8" s="30">
        <v>61.0</v>
      </c>
      <c r="MW8" s="36"/>
      <c r="MX8" s="29"/>
      <c r="MY8" s="29"/>
      <c r="MZ8" s="30"/>
      <c r="NA8" s="36"/>
      <c r="NB8" s="29"/>
      <c r="NC8" s="29"/>
      <c r="ND8" s="30"/>
      <c r="NE8" s="36"/>
      <c r="NF8" s="29"/>
      <c r="NG8" s="30"/>
      <c r="NH8" s="36"/>
      <c r="NI8" s="29"/>
      <c r="NJ8" s="29"/>
      <c r="NK8" s="29"/>
      <c r="NL8" s="29"/>
      <c r="NM8" s="36"/>
      <c r="NN8" s="29"/>
      <c r="NO8" s="29"/>
      <c r="NP8" s="29"/>
      <c r="NQ8" s="36"/>
      <c r="NR8" s="29"/>
      <c r="NS8" s="30"/>
      <c r="NT8" s="7"/>
      <c r="NU8" s="47">
        <v>9.908291846065964</v>
      </c>
      <c r="NV8" s="38">
        <v>8.590105301143314</v>
      </c>
      <c r="NW8" s="38">
        <v>6.285451714133005</v>
      </c>
      <c r="NX8" s="38">
        <v>5.933261994101125</v>
      </c>
      <c r="NY8" s="38">
        <v>2.4810083053202425</v>
      </c>
      <c r="NZ8" s="38">
        <v>5.061809707689191</v>
      </c>
      <c r="OA8" s="38">
        <v>2.0942481341963193</v>
      </c>
      <c r="OB8" s="38">
        <v>0.9450849212973289</v>
      </c>
      <c r="OC8" s="38">
        <v>-4.165601589511242</v>
      </c>
      <c r="OD8" s="38">
        <v>-1.9701129791472705</v>
      </c>
      <c r="OE8" s="38">
        <v>4.8149725626710165</v>
      </c>
      <c r="OF8" s="38">
        <v>-1.2578393927502263</v>
      </c>
      <c r="OG8" s="38">
        <v>-2.1785087453098484</v>
      </c>
      <c r="OH8" s="38">
        <v>-0.35726825009396723</v>
      </c>
      <c r="OI8" s="38">
        <v>2.175706379104242</v>
      </c>
      <c r="OJ8" s="38">
        <v>-1.8965595426353177</v>
      </c>
      <c r="OK8" s="38">
        <v>-2.134983643043953</v>
      </c>
      <c r="OL8" s="38">
        <v>3.0175031890784076</v>
      </c>
      <c r="OM8" s="38">
        <v>3.1480989739726684</v>
      </c>
      <c r="ON8" s="38">
        <v>5.410896267229626</v>
      </c>
      <c r="OO8" s="38">
        <v>1.8141432608625663</v>
      </c>
      <c r="OP8" s="38">
        <v>-6.622831903628946</v>
      </c>
      <c r="OQ8" s="38">
        <v>-22.20517567327974</v>
      </c>
      <c r="OR8" s="38">
        <v>-9.28677910139058</v>
      </c>
      <c r="OS8" s="38">
        <v>-1.4403922662761914</v>
      </c>
      <c r="OT8" s="38">
        <v>34.293778227017555</v>
      </c>
      <c r="OU8" s="38">
        <v>-8.204327535002943</v>
      </c>
      <c r="OV8" s="38">
        <v>-9.640597374770653</v>
      </c>
      <c r="OW8" s="38">
        <v>-3.7088405528613366</v>
      </c>
      <c r="OX8" s="38">
        <v>1.8773260144741288</v>
      </c>
      <c r="OY8" s="38">
        <v>-1.658548509218849</v>
      </c>
      <c r="OZ8" s="38">
        <v>-1.8913600875676728</v>
      </c>
      <c r="PA8" s="38">
        <v>-3.707237596437818</v>
      </c>
      <c r="PB8" s="38">
        <v>0.09577052990825674</v>
      </c>
      <c r="PC8" s="38">
        <v>-2.416671059450265</v>
      </c>
      <c r="PD8" s="38">
        <v>-1.077383927691694</v>
      </c>
      <c r="PE8" s="38">
        <v>2.4238461206614215</v>
      </c>
      <c r="PF8" s="38">
        <v>-3.559865864995704</v>
      </c>
      <c r="PG8" s="38">
        <v>-0.5719797138907357</v>
      </c>
      <c r="PH8" s="38"/>
      <c r="PI8" s="38"/>
      <c r="PJ8" s="38"/>
      <c r="PK8" s="38"/>
      <c r="PL8" s="38"/>
      <c r="PM8" s="39"/>
    </row>
    <row r="9" ht="15.0" customHeight="1">
      <c r="A9" s="56" t="s">
        <v>150</v>
      </c>
      <c r="B9" s="48">
        <f t="shared" si="2"/>
        <v>0.5144561533</v>
      </c>
      <c r="C9" s="48">
        <f t="shared" si="3"/>
        <v>0.4608530215</v>
      </c>
      <c r="D9" s="31" t="str">
        <f t="shared" si="112"/>
        <v>D+</v>
      </c>
      <c r="E9" s="49">
        <f t="shared" si="113"/>
        <v>0.7834878349</v>
      </c>
      <c r="F9" s="41">
        <f t="shared" si="4"/>
        <v>0.5366035357</v>
      </c>
      <c r="G9" s="42">
        <f t="shared" si="5"/>
        <v>0.4470730747</v>
      </c>
      <c r="H9" s="31" t="str">
        <f t="shared" si="114"/>
        <v>D+</v>
      </c>
      <c r="I9" s="43">
        <f t="shared" si="115"/>
        <v>0.8624633676</v>
      </c>
      <c r="J9" s="41">
        <f t="shared" si="6"/>
        <v>0.4702216798</v>
      </c>
      <c r="K9" s="42">
        <f t="shared" si="7"/>
        <v>0.51694272</v>
      </c>
      <c r="L9" s="31" t="str">
        <f t="shared" si="116"/>
        <v>R+</v>
      </c>
      <c r="M9" s="43">
        <f t="shared" si="117"/>
        <v>1.122295254</v>
      </c>
      <c r="N9" s="41">
        <f t="shared" si="8"/>
        <v>0.4239358205</v>
      </c>
      <c r="O9" s="42">
        <f t="shared" si="9"/>
        <v>0.5075012993</v>
      </c>
      <c r="P9" s="42">
        <f t="shared" si="10"/>
        <v>0.05250708496</v>
      </c>
      <c r="Q9" s="31" t="str">
        <f t="shared" si="118"/>
        <v>R+</v>
      </c>
      <c r="R9" s="43">
        <f t="shared" si="119"/>
        <v>4.755563765</v>
      </c>
      <c r="S9" s="41">
        <f t="shared" si="11"/>
        <v>0.4442643959</v>
      </c>
      <c r="T9" s="42">
        <f t="shared" si="12"/>
        <v>0.4579639691</v>
      </c>
      <c r="U9" s="42">
        <f t="shared" si="13"/>
        <v>0.06594872324</v>
      </c>
      <c r="V9" s="31" t="str">
        <f t="shared" si="120"/>
        <v>R+</v>
      </c>
      <c r="W9" s="43">
        <f t="shared" si="121"/>
        <v>5.49447095</v>
      </c>
      <c r="X9" s="41">
        <f t="shared" si="14"/>
        <v>0.4012802865</v>
      </c>
      <c r="Y9" s="42">
        <f t="shared" si="15"/>
        <v>0.3586905263</v>
      </c>
      <c r="Z9" s="42">
        <f t="shared" si="16"/>
        <v>0.233249213</v>
      </c>
      <c r="AA9" s="31" t="str">
        <f t="shared" si="122"/>
        <v>R+</v>
      </c>
      <c r="AB9" s="43">
        <f t="shared" si="123"/>
        <v>0.6528535389</v>
      </c>
      <c r="AC9" s="41">
        <f t="shared" si="17"/>
        <v>0.4528240432</v>
      </c>
      <c r="AD9" s="42">
        <f t="shared" si="18"/>
        <v>0.5305888834</v>
      </c>
      <c r="AE9" s="31" t="str">
        <f t="shared" si="124"/>
        <v>R+</v>
      </c>
      <c r="AF9" s="43">
        <f t="shared" si="125"/>
        <v>0.05226571092</v>
      </c>
      <c r="AG9" s="41">
        <f t="shared" si="19"/>
        <v>0.3512279399</v>
      </c>
      <c r="AH9" s="42">
        <f t="shared" si="20"/>
        <v>0.6344218419</v>
      </c>
      <c r="AI9" s="31" t="str">
        <f t="shared" si="126"/>
        <v>R+</v>
      </c>
      <c r="AJ9" s="43">
        <f t="shared" si="127"/>
        <v>5.196228413</v>
      </c>
      <c r="AK9" s="41">
        <f t="shared" si="21"/>
        <v>0.3106791116</v>
      </c>
      <c r="AL9" s="42">
        <f t="shared" si="22"/>
        <v>0.5507056226</v>
      </c>
      <c r="AM9" s="42">
        <f t="shared" si="23"/>
        <v>0.1102932671</v>
      </c>
      <c r="AN9" s="31" t="str">
        <f t="shared" si="128"/>
        <v>R+</v>
      </c>
      <c r="AO9" s="43">
        <f t="shared" si="129"/>
        <v>8.627254612</v>
      </c>
      <c r="AP9" s="41">
        <f t="shared" si="24"/>
        <v>0.425805288</v>
      </c>
      <c r="AQ9" s="42">
        <f t="shared" si="25"/>
        <v>0.5405125169</v>
      </c>
      <c r="AR9" s="31" t="str">
        <f t="shared" si="130"/>
        <v>R+</v>
      </c>
      <c r="AS9" s="43">
        <f t="shared" si="131"/>
        <v>6.987560196</v>
      </c>
      <c r="AT9" s="41">
        <f t="shared" si="26"/>
        <v>0.3459330485</v>
      </c>
      <c r="AU9" s="42">
        <f t="shared" si="27"/>
        <v>0.6260604015</v>
      </c>
      <c r="AV9" s="31" t="str">
        <f t="shared" si="132"/>
        <v>R+</v>
      </c>
      <c r="AW9" s="43">
        <f t="shared" si="133"/>
        <v>2.623830474</v>
      </c>
      <c r="AX9" s="41">
        <f t="shared" si="28"/>
        <v>0.4131834482</v>
      </c>
      <c r="AY9" s="42">
        <f t="shared" si="29"/>
        <v>0.5046172394</v>
      </c>
      <c r="AZ9" s="42">
        <f t="shared" si="30"/>
        <v>0.07496680839</v>
      </c>
      <c r="BA9" s="31" t="str">
        <f t="shared" si="134"/>
        <v>R+</v>
      </c>
      <c r="BB9" s="43">
        <f t="shared" si="135"/>
        <v>4.575189115</v>
      </c>
      <c r="BC9" s="41">
        <f t="shared" si="140"/>
        <v>0.6126545395</v>
      </c>
      <c r="BD9" s="42">
        <f t="shared" si="31"/>
        <v>0.3819463929</v>
      </c>
      <c r="BE9" s="31" t="str">
        <f t="shared" si="136"/>
        <v>D+</v>
      </c>
      <c r="BF9" s="43">
        <f t="shared" si="137"/>
        <v>0.252223464</v>
      </c>
      <c r="BG9" s="41">
        <f t="shared" si="32"/>
        <v>0.4490740867</v>
      </c>
      <c r="BH9" s="42">
        <f t="shared" si="33"/>
        <v>0.5463418477</v>
      </c>
      <c r="BI9" s="42">
        <f t="shared" si="34"/>
        <v>0.004584065652</v>
      </c>
      <c r="BJ9" s="31" t="str">
        <f t="shared" si="138"/>
        <v>R+</v>
      </c>
      <c r="BK9" s="43">
        <f t="shared" si="139"/>
        <v>4.968346217</v>
      </c>
      <c r="BL9" s="41">
        <f t="shared" si="141"/>
        <v>0.3981410823</v>
      </c>
      <c r="BM9" s="42">
        <f t="shared" si="142"/>
        <v>0.5949245484</v>
      </c>
      <c r="BN9" s="42">
        <f t="shared" si="143"/>
        <v>0.006934369316</v>
      </c>
      <c r="BO9" s="31" t="str">
        <f t="shared" si="144"/>
        <v>R+</v>
      </c>
      <c r="BP9" s="43">
        <f t="shared" si="145"/>
        <v>2.156226794</v>
      </c>
      <c r="BQ9" s="41">
        <f t="shared" si="146"/>
        <v>0.3896251883</v>
      </c>
      <c r="BR9" s="42">
        <f t="shared" si="147"/>
        <v>0.6027300299</v>
      </c>
      <c r="BS9" s="31" t="str">
        <f t="shared" si="148"/>
        <v>R+</v>
      </c>
      <c r="BT9" s="43">
        <f t="shared" si="149"/>
        <v>5.285437661</v>
      </c>
      <c r="BU9" s="41">
        <f t="shared" si="150"/>
        <v>0.5187670916</v>
      </c>
      <c r="BV9" s="42">
        <f t="shared" si="151"/>
        <v>0.4652499723</v>
      </c>
      <c r="BW9" s="55"/>
      <c r="BX9" s="42">
        <f t="shared" si="152"/>
        <v>0.01186832467</v>
      </c>
      <c r="BY9" s="31" t="str">
        <f t="shared" si="153"/>
        <v>D+</v>
      </c>
      <c r="BZ9" s="43">
        <f t="shared" si="154"/>
        <v>0.3497878867</v>
      </c>
      <c r="CA9" s="41">
        <f t="shared" si="155"/>
        <v>0.4639859496</v>
      </c>
      <c r="CB9" s="42">
        <f t="shared" si="156"/>
        <v>0.5320995012</v>
      </c>
      <c r="CC9" s="31" t="str">
        <f t="shared" si="157"/>
        <v>R+</v>
      </c>
      <c r="CD9" s="43">
        <f t="shared" si="158"/>
        <v>7.192863076</v>
      </c>
      <c r="CE9" s="41">
        <f t="shared" si="159"/>
        <v>0.4837013938</v>
      </c>
      <c r="CF9" s="42">
        <f t="shared" si="160"/>
        <v>0.5092421913</v>
      </c>
      <c r="CG9" s="31" t="str">
        <f t="shared" si="161"/>
        <v>R+</v>
      </c>
      <c r="CH9" s="43">
        <f t="shared" si="162"/>
        <v>6.285940863</v>
      </c>
      <c r="CI9" s="41">
        <f t="shared" si="163"/>
        <v>0.6037050528</v>
      </c>
      <c r="CJ9" s="42">
        <f t="shared" si="164"/>
        <v>0.370928862</v>
      </c>
      <c r="CK9" s="31" t="str">
        <f t="shared" si="165"/>
        <v>R+</v>
      </c>
      <c r="CL9" s="43">
        <f t="shared" si="166"/>
        <v>0.5173289651</v>
      </c>
      <c r="CM9" s="41">
        <f t="shared" si="167"/>
        <v>0.5481302</v>
      </c>
      <c r="CN9" s="42">
        <f t="shared" si="168"/>
        <v>0.4142859016</v>
      </c>
      <c r="CO9" s="42">
        <f t="shared" si="169"/>
        <v>0.0296943823</v>
      </c>
      <c r="CP9" s="31" t="str">
        <f t="shared" si="170"/>
        <v>R+</v>
      </c>
      <c r="CQ9" s="43">
        <f t="shared" si="171"/>
        <v>2.195515138</v>
      </c>
      <c r="CR9" s="41">
        <f t="shared" si="172"/>
        <v>0.339410364</v>
      </c>
      <c r="CS9" s="42">
        <f t="shared" si="173"/>
        <v>0.6472330857</v>
      </c>
      <c r="CT9" s="31" t="str">
        <f t="shared" si="174"/>
        <v>R+</v>
      </c>
      <c r="CU9" s="43">
        <f t="shared" si="175"/>
        <v>6.801551697</v>
      </c>
      <c r="CV9" s="41">
        <f t="shared" si="176"/>
        <v>0.2198270321</v>
      </c>
      <c r="CW9" s="42">
        <f t="shared" si="177"/>
        <v>0.5702419213</v>
      </c>
      <c r="CX9" s="42">
        <f t="shared" si="178"/>
        <v>0.2043621808</v>
      </c>
      <c r="CY9" s="31" t="str">
        <f t="shared" si="179"/>
        <v>R+</v>
      </c>
      <c r="CZ9" s="43">
        <f t="shared" si="180"/>
        <v>6.961098226</v>
      </c>
      <c r="DA9" s="41">
        <f t="shared" si="181"/>
        <v>0.3593046468</v>
      </c>
      <c r="DB9" s="42">
        <f t="shared" si="182"/>
        <v>0.5932073973</v>
      </c>
      <c r="DC9" s="42">
        <f t="shared" si="196"/>
        <v>0.02754979404</v>
      </c>
      <c r="DD9" s="31" t="str">
        <f t="shared" si="183"/>
        <v>D+</v>
      </c>
      <c r="DE9" s="43">
        <f t="shared" si="184"/>
        <v>1.603412544</v>
      </c>
      <c r="DF9" s="41">
        <f t="shared" si="185"/>
        <v>0.6074428875</v>
      </c>
      <c r="DG9" s="42">
        <f t="shared" si="186"/>
        <v>0.3475430998</v>
      </c>
      <c r="DH9" s="42">
        <f t="shared" si="187"/>
        <v>0.03413673036</v>
      </c>
      <c r="DI9" s="31" t="str">
        <f t="shared" si="188"/>
        <v>D+</v>
      </c>
      <c r="DJ9" s="43">
        <f t="shared" si="189"/>
        <v>11.96401568</v>
      </c>
      <c r="DK9" s="41">
        <f t="shared" si="190"/>
        <v>0.4280275779</v>
      </c>
      <c r="DL9" s="42">
        <f t="shared" si="191"/>
        <v>0.218772482</v>
      </c>
      <c r="DM9" s="42">
        <f t="shared" si="192"/>
        <v>0.2709307554</v>
      </c>
      <c r="DN9" s="42">
        <f t="shared" si="193"/>
        <v>0.06151828537</v>
      </c>
      <c r="DO9" s="31" t="str">
        <f t="shared" si="194"/>
        <v>D+</v>
      </c>
      <c r="DP9" s="43">
        <f t="shared" si="195"/>
        <v>1.832061125</v>
      </c>
      <c r="DQ9" s="41">
        <f t="shared" si="197"/>
        <v>0.479970287</v>
      </c>
      <c r="DR9" s="42">
        <f t="shared" si="198"/>
        <v>0.4687862411</v>
      </c>
      <c r="DS9" s="42">
        <f t="shared" si="199"/>
        <v>0.03016774174</v>
      </c>
      <c r="DT9" s="31" t="str">
        <f t="shared" si="200"/>
        <v>D+</v>
      </c>
      <c r="DU9" s="43">
        <f t="shared" si="201"/>
        <v>5.094721399</v>
      </c>
      <c r="DV9" s="41">
        <f t="shared" si="202"/>
        <v>0.4108270714</v>
      </c>
      <c r="DW9" s="42">
        <f t="shared" si="203"/>
        <v>0.5526435668</v>
      </c>
      <c r="DX9" s="42">
        <f t="shared" si="204"/>
        <v>0.01766345053</v>
      </c>
      <c r="DY9" s="31" t="str">
        <f t="shared" si="205"/>
        <v>D+</v>
      </c>
      <c r="DZ9" s="43">
        <f t="shared" si="206"/>
        <v>2.655233967</v>
      </c>
      <c r="EA9" s="41">
        <f t="shared" si="207"/>
        <v>0.5543295635</v>
      </c>
      <c r="EB9" s="42">
        <f t="shared" si="208"/>
        <v>0.4203642145</v>
      </c>
      <c r="EC9" s="31" t="str">
        <f t="shared" si="209"/>
        <v>D+</v>
      </c>
      <c r="ED9" s="43">
        <f t="shared" si="210"/>
        <v>10.02638535</v>
      </c>
      <c r="EE9" s="41">
        <f t="shared" si="211"/>
        <v>0.8494557848</v>
      </c>
      <c r="EF9" s="42">
        <f t="shared" si="212"/>
        <v>0.1386047199</v>
      </c>
      <c r="EG9" s="31" t="str">
        <f t="shared" si="213"/>
        <v>D+</v>
      </c>
      <c r="EH9" s="43">
        <f t="shared" si="214"/>
        <v>38.17909341</v>
      </c>
      <c r="EI9" s="45"/>
      <c r="EJ9" s="42">
        <f t="shared" si="216"/>
        <v>0.4113280293</v>
      </c>
      <c r="EK9" s="67">
        <f t="shared" si="217"/>
        <v>0.5707043274</v>
      </c>
      <c r="EL9" s="31" t="str">
        <f t="shared" si="218"/>
        <v>R+</v>
      </c>
      <c r="EM9" s="43">
        <f t="shared" si="219"/>
        <v>51.68966607</v>
      </c>
      <c r="EN9" s="41">
        <f t="shared" si="220"/>
        <v>0.4083810062</v>
      </c>
      <c r="EO9" s="42">
        <f t="shared" si="221"/>
        <v>0.5521936789</v>
      </c>
      <c r="EP9" s="31" t="str">
        <f t="shared" si="222"/>
        <v>R+</v>
      </c>
      <c r="EQ9" s="43">
        <f t="shared" si="223"/>
        <v>7.916156244</v>
      </c>
      <c r="ER9" s="41">
        <f t="shared" si="224"/>
        <v>0.4167681414</v>
      </c>
      <c r="ES9" s="42">
        <f t="shared" si="225"/>
        <v>0.5424615523</v>
      </c>
      <c r="ET9" s="31" t="str">
        <f t="shared" si="226"/>
        <v>R+</v>
      </c>
      <c r="EU9" s="43">
        <f t="shared" si="227"/>
        <v>6.846419688</v>
      </c>
      <c r="EV9" s="41">
        <f t="shared" si="228"/>
        <v>0.4602958204</v>
      </c>
      <c r="EW9" s="42">
        <f t="shared" si="229"/>
        <v>0.5126433347</v>
      </c>
      <c r="EX9" s="42">
        <f t="shared" si="230"/>
        <v>0.02679938744</v>
      </c>
      <c r="EY9" s="31" t="str">
        <f t="shared" si="231"/>
        <v>R+</v>
      </c>
      <c r="EZ9" s="43">
        <f t="shared" si="232"/>
        <v>2.639205321</v>
      </c>
      <c r="FA9" s="65" t="s">
        <v>151</v>
      </c>
      <c r="FB9" s="62"/>
      <c r="FC9" s="62"/>
      <c r="FD9" s="63"/>
      <c r="FE9" s="45"/>
      <c r="FF9" s="55"/>
      <c r="FG9" s="57"/>
      <c r="FH9" s="58"/>
      <c r="FI9" s="45"/>
      <c r="FJ9" s="55"/>
      <c r="FK9" s="57"/>
      <c r="FL9" s="58"/>
      <c r="FM9" s="45"/>
      <c r="FN9" s="55"/>
      <c r="FO9" s="57"/>
      <c r="FP9" s="58"/>
      <c r="FQ9" s="45"/>
      <c r="FR9" s="55"/>
      <c r="FS9" s="55"/>
      <c r="FT9" s="55"/>
      <c r="FU9" s="45"/>
      <c r="FV9" s="55"/>
      <c r="FW9" s="55"/>
      <c r="FX9" s="45"/>
      <c r="FY9" s="55"/>
      <c r="FZ9" s="55"/>
      <c r="GA9" s="59"/>
      <c r="GB9" s="58"/>
      <c r="GC9" s="45"/>
      <c r="GD9" s="55"/>
      <c r="GE9" s="55"/>
      <c r="GF9" s="59"/>
      <c r="GG9" s="58"/>
      <c r="GH9" s="45"/>
      <c r="GI9" s="55"/>
      <c r="GJ9" s="55"/>
      <c r="GK9" s="59"/>
      <c r="GL9" s="58"/>
      <c r="GM9" s="45"/>
      <c r="GN9" s="55"/>
      <c r="GO9" s="59"/>
      <c r="GP9" s="58"/>
      <c r="GQ9" s="45"/>
      <c r="GR9" s="55"/>
      <c r="GS9" s="55"/>
      <c r="GT9" s="55"/>
      <c r="GU9" s="59"/>
      <c r="GV9" s="58"/>
      <c r="GW9" s="45"/>
      <c r="GX9" s="55"/>
      <c r="GY9" s="55"/>
      <c r="GZ9" s="57"/>
      <c r="HA9" s="58"/>
      <c r="HB9" s="45"/>
      <c r="HC9" s="55"/>
      <c r="HD9" s="57"/>
      <c r="HE9" s="58"/>
      <c r="HF9" s="7"/>
      <c r="HG9" s="36">
        <v>2571846.0</v>
      </c>
      <c r="HH9" s="29">
        <v>1323102.0</v>
      </c>
      <c r="HI9" s="30">
        <v>1185243.0</v>
      </c>
      <c r="HJ9" s="36">
        <v>2401462.0</v>
      </c>
      <c r="HK9" s="29">
        <v>1288633.0</v>
      </c>
      <c r="HL9" s="30">
        <v>1073629.0</v>
      </c>
      <c r="HM9" s="36">
        <v>2130325.0</v>
      </c>
      <c r="HN9" s="29">
        <v>1001725.0</v>
      </c>
      <c r="HO9" s="30">
        <v>1101256.0</v>
      </c>
      <c r="HP9" s="36">
        <v>1741365.0</v>
      </c>
      <c r="HQ9" s="29">
        <v>738227.0</v>
      </c>
      <c r="HR9" s="29">
        <v>883745.0</v>
      </c>
      <c r="HS9" s="30">
        <v>91434.0</v>
      </c>
      <c r="HT9" s="36">
        <v>1510704.0</v>
      </c>
      <c r="HU9" s="29">
        <v>671152.0</v>
      </c>
      <c r="HV9" s="29">
        <v>691848.0</v>
      </c>
      <c r="HW9" s="30">
        <v>99629.0</v>
      </c>
      <c r="HX9" s="36">
        <v>1569180.0</v>
      </c>
      <c r="HY9" s="29">
        <v>629681.0</v>
      </c>
      <c r="HZ9" s="29">
        <v>562850.0</v>
      </c>
      <c r="IA9" s="30">
        <v>366010.0</v>
      </c>
      <c r="IB9" s="36">
        <v>1372394.0</v>
      </c>
      <c r="IC9" s="29">
        <v>621453.0</v>
      </c>
      <c r="ID9" s="30">
        <v>728177.0</v>
      </c>
      <c r="IE9" s="36">
        <v>1295381.0</v>
      </c>
      <c r="IF9" s="29">
        <v>454974.0</v>
      </c>
      <c r="IG9" s="30">
        <v>821818.0</v>
      </c>
      <c r="IH9" s="36">
        <v>1184415.0</v>
      </c>
      <c r="II9" s="29">
        <v>367973.0</v>
      </c>
      <c r="IJ9" s="29">
        <v>652264.0</v>
      </c>
      <c r="IK9" s="30">
        <v>130633.0</v>
      </c>
      <c r="IL9" s="36">
        <v>1081135.0</v>
      </c>
      <c r="IM9" s="29">
        <v>460353.0</v>
      </c>
      <c r="IN9" s="30">
        <v>584367.0</v>
      </c>
      <c r="IO9" s="36">
        <v>953884.0</v>
      </c>
      <c r="IP9" s="29">
        <v>329980.0</v>
      </c>
      <c r="IQ9" s="30">
        <v>597189.0</v>
      </c>
      <c r="IR9" s="36">
        <v>811199.0</v>
      </c>
      <c r="IS9" s="29">
        <v>335174.0</v>
      </c>
      <c r="IT9" s="29">
        <v>409345.0</v>
      </c>
      <c r="IU9" s="30">
        <v>60813.0</v>
      </c>
      <c r="IV9" s="36">
        <v>776986.0</v>
      </c>
      <c r="IW9" s="29">
        <v>476024.0</v>
      </c>
      <c r="IX9" s="30">
        <v>296767.0</v>
      </c>
      <c r="IY9" s="36">
        <v>736246.0</v>
      </c>
      <c r="IZ9" s="29">
        <v>330629.0</v>
      </c>
      <c r="JA9" s="29">
        <v>402242.0</v>
      </c>
      <c r="JB9" s="30">
        <v>3375.0</v>
      </c>
      <c r="JC9" s="36">
        <v>663074.0</v>
      </c>
      <c r="JD9" s="29">
        <v>263997.0</v>
      </c>
      <c r="JE9" s="29">
        <v>394479.0</v>
      </c>
      <c r="JF9" s="30">
        <v>4598.0</v>
      </c>
      <c r="JG9" s="36">
        <v>630103.0</v>
      </c>
      <c r="JH9" s="29">
        <v>245504.0</v>
      </c>
      <c r="JI9" s="30">
        <v>379782.0</v>
      </c>
      <c r="JJ9" s="36">
        <v>515237.0</v>
      </c>
      <c r="JK9" s="31">
        <v>267288.0</v>
      </c>
      <c r="JL9" s="29">
        <v>239714.0</v>
      </c>
      <c r="JM9" s="29">
        <v>0.0</v>
      </c>
      <c r="JN9" s="30">
        <v>6115.0</v>
      </c>
      <c r="JO9" s="36">
        <v>505039.0</v>
      </c>
      <c r="JP9" s="29">
        <v>234331.0</v>
      </c>
      <c r="JQ9" s="30">
        <v>268731.0</v>
      </c>
      <c r="JR9" s="36">
        <v>549004.0</v>
      </c>
      <c r="JS9" s="29">
        <v>265554.0</v>
      </c>
      <c r="JT9" s="30">
        <v>279576.0</v>
      </c>
      <c r="JU9" s="36">
        <v>488684.0</v>
      </c>
      <c r="JV9" s="29">
        <v>295021.0</v>
      </c>
      <c r="JW9" s="30">
        <v>181267.0</v>
      </c>
      <c r="JX9" s="36">
        <v>457696.0</v>
      </c>
      <c r="JY9" s="29">
        <v>250877.0</v>
      </c>
      <c r="JZ9" s="29">
        <v>189617.0</v>
      </c>
      <c r="KA9" s="30">
        <v>13591.0</v>
      </c>
      <c r="KB9" s="36">
        <v>392242.0</v>
      </c>
      <c r="KC9" s="29">
        <v>133131.0</v>
      </c>
      <c r="KD9" s="30">
        <v>253872.0</v>
      </c>
      <c r="KE9" s="36">
        <v>342260.0</v>
      </c>
      <c r="KF9" s="29">
        <v>75238.0</v>
      </c>
      <c r="KG9" s="29">
        <v>195171.0</v>
      </c>
      <c r="KH9" s="30">
        <v>69945.0</v>
      </c>
      <c r="KI9" s="36">
        <v>292053.0</v>
      </c>
      <c r="KJ9" s="29">
        <v>104936.0</v>
      </c>
      <c r="KK9" s="29">
        <v>173248.0</v>
      </c>
      <c r="KL9" s="30">
        <v>8046.0</v>
      </c>
      <c r="KM9" s="36">
        <v>294375.0</v>
      </c>
      <c r="KN9" s="29">
        <v>178816.0</v>
      </c>
      <c r="KO9" s="29">
        <v>102308.0</v>
      </c>
      <c r="KP9" s="30">
        <v>10049.0</v>
      </c>
      <c r="KQ9" s="36">
        <v>266880.0</v>
      </c>
      <c r="KR9" s="31">
        <v>114232.0</v>
      </c>
      <c r="KS9" s="29">
        <v>58386.0</v>
      </c>
      <c r="KT9" s="29">
        <v>72306.0</v>
      </c>
      <c r="KU9" s="30">
        <v>16418.0</v>
      </c>
      <c r="KV9" s="36">
        <v>263858.0</v>
      </c>
      <c r="KW9" s="29">
        <v>126644.0</v>
      </c>
      <c r="KX9" s="29">
        <v>123693.0</v>
      </c>
      <c r="KY9" s="30">
        <v>7960.0</v>
      </c>
      <c r="KZ9" s="36">
        <v>243667.0</v>
      </c>
      <c r="LA9" s="29">
        <v>100105.0</v>
      </c>
      <c r="LB9" s="29">
        <v>134661.0</v>
      </c>
      <c r="LC9" s="30">
        <v>4304.0</v>
      </c>
      <c r="LD9" s="36">
        <v>221408.0</v>
      </c>
      <c r="LE9" s="29">
        <v>122733.0</v>
      </c>
      <c r="LF9" s="30">
        <v>93072.0</v>
      </c>
      <c r="LG9" s="36">
        <v>189539.0</v>
      </c>
      <c r="LH9" s="29">
        <v>161005.0</v>
      </c>
      <c r="LI9" s="30">
        <v>26271.0</v>
      </c>
      <c r="LJ9" s="36">
        <v>93891.0</v>
      </c>
      <c r="LK9" s="29">
        <v>0.0</v>
      </c>
      <c r="LL9" s="29">
        <v>38620.0</v>
      </c>
      <c r="LM9" s="30">
        <v>53584.0</v>
      </c>
      <c r="LN9" s="36">
        <v>91946.0</v>
      </c>
      <c r="LO9" s="29">
        <v>37549.0</v>
      </c>
      <c r="LP9" s="30">
        <v>50772.0</v>
      </c>
      <c r="LQ9" s="36">
        <v>66519.0</v>
      </c>
      <c r="LR9" s="29">
        <v>27723.0</v>
      </c>
      <c r="LS9" s="30">
        <v>36084.0</v>
      </c>
      <c r="LT9" s="36">
        <v>53546.0</v>
      </c>
      <c r="LU9" s="29">
        <v>24647.0</v>
      </c>
      <c r="LV9" s="29">
        <v>27450.0</v>
      </c>
      <c r="LW9" s="30">
        <v>1435.0</v>
      </c>
      <c r="LX9" s="36"/>
      <c r="LY9" s="29"/>
      <c r="LZ9" s="30"/>
      <c r="MA9" s="36"/>
      <c r="MB9" s="29"/>
      <c r="MC9" s="30"/>
      <c r="MD9" s="36"/>
      <c r="ME9" s="29"/>
      <c r="MF9" s="30"/>
      <c r="MG9" s="36"/>
      <c r="MH9" s="29"/>
      <c r="MI9" s="30"/>
      <c r="MJ9" s="36"/>
      <c r="MK9" s="29"/>
      <c r="ML9" s="29"/>
      <c r="MM9" s="29"/>
      <c r="MN9" s="30"/>
      <c r="MO9" s="36"/>
      <c r="MP9" s="29"/>
      <c r="MQ9" s="29"/>
      <c r="MR9" s="30"/>
      <c r="MS9" s="36"/>
      <c r="MT9" s="29"/>
      <c r="MU9" s="29"/>
      <c r="MV9" s="30"/>
      <c r="MW9" s="36"/>
      <c r="MX9" s="29"/>
      <c r="MY9" s="29"/>
      <c r="MZ9" s="30"/>
      <c r="NA9" s="36"/>
      <c r="NB9" s="29"/>
      <c r="NC9" s="29"/>
      <c r="ND9" s="30"/>
      <c r="NE9" s="36"/>
      <c r="NF9" s="29"/>
      <c r="NG9" s="30"/>
      <c r="NH9" s="36"/>
      <c r="NI9" s="29"/>
      <c r="NJ9" s="29"/>
      <c r="NK9" s="29"/>
      <c r="NL9" s="29"/>
      <c r="NM9" s="36"/>
      <c r="NN9" s="29"/>
      <c r="NO9" s="29"/>
      <c r="NP9" s="29"/>
      <c r="NQ9" s="36"/>
      <c r="NR9" s="29"/>
      <c r="NS9" s="30"/>
      <c r="NT9" s="7"/>
      <c r="NU9" s="47">
        <v>0.7834878348955354</v>
      </c>
      <c r="NV9" s="38">
        <v>0.8624633676415638</v>
      </c>
      <c r="NW9" s="38">
        <v>-1.122295254192912</v>
      </c>
      <c r="NX9" s="38">
        <v>-4.755563765390692</v>
      </c>
      <c r="NY9" s="38">
        <v>-5.494470950030189</v>
      </c>
      <c r="NZ9" s="38">
        <v>-0.6528535388649059</v>
      </c>
      <c r="OA9" s="38">
        <v>-0.05226571092494248</v>
      </c>
      <c r="OB9" s="38">
        <v>-5.196228413448345</v>
      </c>
      <c r="OC9" s="38">
        <v>-8.627254612078794</v>
      </c>
      <c r="OD9" s="38">
        <v>-6.98756019564632</v>
      </c>
      <c r="OE9" s="38">
        <v>-2.623830473805416</v>
      </c>
      <c r="OF9" s="38">
        <v>-4.5751891149807875</v>
      </c>
      <c r="OG9" s="38">
        <v>0.25222346399141893</v>
      </c>
      <c r="OH9" s="38">
        <v>-4.968346217402969</v>
      </c>
      <c r="OI9" s="38">
        <v>-2.1562267937861646</v>
      </c>
      <c r="OJ9" s="38">
        <v>-5.285437660686676</v>
      </c>
      <c r="OK9" s="38">
        <v>0.3497878867229076</v>
      </c>
      <c r="OL9" s="38">
        <v>-7.192863075925027</v>
      </c>
      <c r="OM9" s="38">
        <v>-6.285940862547173</v>
      </c>
      <c r="ON9" s="38">
        <v>-0.5173289651310364</v>
      </c>
      <c r="OO9" s="38">
        <v>-2.1955151381301996</v>
      </c>
      <c r="OP9" s="38">
        <v>-6.801551697397495</v>
      </c>
      <c r="OQ9" s="38">
        <v>-6.96109822563899</v>
      </c>
      <c r="OR9" s="38">
        <v>1.6034125441087455</v>
      </c>
      <c r="OS9" s="38">
        <v>11.964015675813123</v>
      </c>
      <c r="OT9" s="38">
        <v>1.8320611245657759</v>
      </c>
      <c r="OU9" s="38">
        <v>5.094721398980578</v>
      </c>
      <c r="OV9" s="38">
        <v>2.6552339674533965</v>
      </c>
      <c r="OW9" s="38">
        <v>10.02638534808602</v>
      </c>
      <c r="OX9" s="38">
        <v>38.179093411511886</v>
      </c>
      <c r="OY9" s="38">
        <v>-51.689666074343464</v>
      </c>
      <c r="OZ9" s="38">
        <v>-7.916156244278555</v>
      </c>
      <c r="PA9" s="38">
        <v>-6.846419688411115</v>
      </c>
      <c r="PB9" s="38">
        <v>-2.6392053206546584</v>
      </c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9"/>
    </row>
    <row r="10" ht="15.0" customHeight="1">
      <c r="A10" s="60" t="s">
        <v>152</v>
      </c>
      <c r="B10" s="48">
        <f t="shared" si="2"/>
        <v>0.5805728441</v>
      </c>
      <c r="C10" s="48">
        <f t="shared" si="3"/>
        <v>0.4072494232</v>
      </c>
      <c r="D10" s="31" t="str">
        <f t="shared" si="112"/>
        <v>D+</v>
      </c>
      <c r="E10" s="49">
        <f t="shared" si="113"/>
        <v>6.808487057</v>
      </c>
      <c r="F10" s="41">
        <f t="shared" si="4"/>
        <v>0.6058885361</v>
      </c>
      <c r="G10" s="42">
        <f t="shared" si="5"/>
        <v>0.382214401</v>
      </c>
      <c r="H10" s="31" t="str">
        <f t="shared" si="114"/>
        <v>D+</v>
      </c>
      <c r="I10" s="43">
        <f t="shared" si="115"/>
        <v>7.630017731</v>
      </c>
      <c r="J10" s="41">
        <f t="shared" si="6"/>
        <v>0.5431370897</v>
      </c>
      <c r="K10" s="42">
        <f t="shared" si="7"/>
        <v>0.4394727791</v>
      </c>
      <c r="L10" s="31" t="str">
        <f t="shared" si="116"/>
        <v>D+</v>
      </c>
      <c r="M10" s="43">
        <f t="shared" si="117"/>
        <v>6.519078822</v>
      </c>
      <c r="N10" s="41">
        <f t="shared" si="8"/>
        <v>0.5590962813</v>
      </c>
      <c r="O10" s="42">
        <f t="shared" si="9"/>
        <v>0.3844360323</v>
      </c>
      <c r="P10" s="42">
        <f t="shared" si="10"/>
        <v>0.04415957246</v>
      </c>
      <c r="Q10" s="31" t="str">
        <f t="shared" si="118"/>
        <v>D+</v>
      </c>
      <c r="R10" s="43">
        <f t="shared" si="119"/>
        <v>8.985930044</v>
      </c>
      <c r="S10" s="41">
        <f t="shared" si="11"/>
        <v>0.5283158147</v>
      </c>
      <c r="T10" s="42">
        <f t="shared" si="12"/>
        <v>0.3469080449</v>
      </c>
      <c r="U10" s="42">
        <f t="shared" si="13"/>
        <v>0.1001878482</v>
      </c>
      <c r="V10" s="31" t="str">
        <f t="shared" si="120"/>
        <v>D+</v>
      </c>
      <c r="W10" s="43">
        <f t="shared" si="121"/>
        <v>5.628243563</v>
      </c>
      <c r="X10" s="41">
        <f t="shared" si="14"/>
        <v>0.4221397584</v>
      </c>
      <c r="Y10" s="42">
        <f t="shared" si="15"/>
        <v>0.3577934484</v>
      </c>
      <c r="Z10" s="42">
        <f t="shared" si="16"/>
        <v>0.2157793077</v>
      </c>
      <c r="AA10" s="31" t="str">
        <f t="shared" si="122"/>
        <v>D+</v>
      </c>
      <c r="AB10" s="43">
        <f t="shared" si="123"/>
        <v>0.6701976457</v>
      </c>
      <c r="AC10" s="41">
        <f t="shared" si="17"/>
        <v>0.4687451936</v>
      </c>
      <c r="AD10" s="42">
        <f t="shared" si="18"/>
        <v>0.5197756122</v>
      </c>
      <c r="AE10" s="31" t="str">
        <f t="shared" si="124"/>
        <v>D+</v>
      </c>
      <c r="AF10" s="43">
        <f t="shared" si="125"/>
        <v>1.320408214</v>
      </c>
      <c r="AG10" s="41">
        <f t="shared" si="19"/>
        <v>0.3882998159</v>
      </c>
      <c r="AH10" s="42">
        <f t="shared" si="20"/>
        <v>0.6073195173</v>
      </c>
      <c r="AI10" s="31" t="str">
        <f t="shared" si="126"/>
        <v>R+</v>
      </c>
      <c r="AJ10" s="43">
        <f t="shared" si="127"/>
        <v>1.82954902</v>
      </c>
      <c r="AK10" s="41">
        <f t="shared" si="21"/>
        <v>0.3852220567</v>
      </c>
      <c r="AL10" s="42">
        <f t="shared" si="22"/>
        <v>0.4815595701</v>
      </c>
      <c r="AM10" s="42">
        <f t="shared" si="23"/>
        <v>0.122170826</v>
      </c>
      <c r="AN10" s="31" t="str">
        <f t="shared" si="128"/>
        <v>R+</v>
      </c>
      <c r="AO10" s="43">
        <f t="shared" si="129"/>
        <v>0.2518548811</v>
      </c>
      <c r="AP10" s="41">
        <f t="shared" si="24"/>
        <v>0.4689705442</v>
      </c>
      <c r="AQ10" s="42">
        <f t="shared" si="25"/>
        <v>0.5206279143</v>
      </c>
      <c r="AR10" s="31" t="str">
        <f t="shared" si="130"/>
        <v>R+</v>
      </c>
      <c r="AS10" s="43">
        <f t="shared" si="131"/>
        <v>3.662302379</v>
      </c>
      <c r="AT10" s="41">
        <f t="shared" si="26"/>
        <v>0.4012910711</v>
      </c>
      <c r="AU10" s="42">
        <f t="shared" si="27"/>
        <v>0.5856941927</v>
      </c>
      <c r="AV10" s="31" t="str">
        <f t="shared" si="132"/>
        <v>D+</v>
      </c>
      <c r="AW10" s="43">
        <f t="shared" si="133"/>
        <v>2.444373578</v>
      </c>
      <c r="AX10" s="41">
        <f t="shared" si="28"/>
        <v>0.4947820148</v>
      </c>
      <c r="AY10" s="42">
        <f t="shared" si="29"/>
        <v>0.4431673449</v>
      </c>
      <c r="AZ10" s="42">
        <f t="shared" si="30"/>
        <v>0.06101579963</v>
      </c>
      <c r="BA10" s="31" t="str">
        <f t="shared" si="134"/>
        <v>D+</v>
      </c>
      <c r="BB10" s="43">
        <f t="shared" si="135"/>
        <v>3.157409928</v>
      </c>
      <c r="BC10" s="41">
        <f t="shared" si="140"/>
        <v>0.6780600011</v>
      </c>
      <c r="BD10" s="42">
        <f t="shared" si="31"/>
        <v>0.3208625135</v>
      </c>
      <c r="BE10" s="31" t="str">
        <f t="shared" si="136"/>
        <v>D+</v>
      </c>
      <c r="BF10" s="43">
        <f t="shared" si="137"/>
        <v>6.533336496</v>
      </c>
      <c r="BG10" s="41">
        <f t="shared" si="32"/>
        <v>0.5372999706</v>
      </c>
      <c r="BH10" s="42">
        <f t="shared" si="33"/>
        <v>0.4626877633</v>
      </c>
      <c r="BI10" s="42">
        <f t="shared" si="34"/>
        <v>0.00001226609578</v>
      </c>
      <c r="BJ10" s="31" t="str">
        <f t="shared" si="138"/>
        <v>D+</v>
      </c>
      <c r="BK10" s="43">
        <f t="shared" si="139"/>
        <v>3.648094723</v>
      </c>
      <c r="BL10" s="41">
        <f t="shared" si="141"/>
        <v>0.36260978</v>
      </c>
      <c r="BM10" s="42">
        <f t="shared" si="142"/>
        <v>0.6372067126</v>
      </c>
      <c r="BN10" s="42">
        <f t="shared" si="143"/>
        <v>0.0001835074267</v>
      </c>
      <c r="BO10" s="31" t="str">
        <f t="shared" si="144"/>
        <v>R+</v>
      </c>
      <c r="BP10" s="43">
        <f t="shared" si="145"/>
        <v>5.980715226</v>
      </c>
      <c r="BQ10" s="41">
        <f t="shared" si="146"/>
        <v>0.4390957881</v>
      </c>
      <c r="BR10" s="42">
        <f t="shared" si="147"/>
        <v>0.5570296952</v>
      </c>
      <c r="BS10" s="31" t="str">
        <f t="shared" si="148"/>
        <v>R+</v>
      </c>
      <c r="BT10" s="43">
        <f t="shared" si="149"/>
        <v>0.4677421271</v>
      </c>
      <c r="BU10" s="41">
        <f t="shared" si="150"/>
        <v>0.4791039911</v>
      </c>
      <c r="BV10" s="42">
        <f t="shared" si="151"/>
        <v>0.4954669854</v>
      </c>
      <c r="BW10" s="55"/>
      <c r="BX10" s="42">
        <f t="shared" si="152"/>
        <v>0.0155209062</v>
      </c>
      <c r="BY10" s="31" t="str">
        <f t="shared" si="153"/>
        <v>R+</v>
      </c>
      <c r="BZ10" s="43">
        <f t="shared" si="154"/>
        <v>3.209028087</v>
      </c>
      <c r="CA10" s="41">
        <f t="shared" si="155"/>
        <v>0.5230183055</v>
      </c>
      <c r="CB10" s="42">
        <f t="shared" si="156"/>
        <v>0.4693890552</v>
      </c>
      <c r="CC10" s="31" t="str">
        <f t="shared" si="157"/>
        <v>R+</v>
      </c>
      <c r="CD10" s="43">
        <f t="shared" si="158"/>
        <v>1.07182375</v>
      </c>
      <c r="CE10" s="41">
        <f t="shared" si="159"/>
        <v>0.5343825096</v>
      </c>
      <c r="CF10" s="42">
        <f t="shared" si="160"/>
        <v>0.4629789815</v>
      </c>
      <c r="CG10" s="31" t="str">
        <f t="shared" si="161"/>
        <v>R+</v>
      </c>
      <c r="CH10" s="43">
        <f t="shared" si="162"/>
        <v>1.420204357</v>
      </c>
      <c r="CI10" s="41">
        <f t="shared" si="163"/>
        <v>0.5532304556</v>
      </c>
      <c r="CJ10" s="42">
        <f t="shared" si="164"/>
        <v>0.4034685395</v>
      </c>
      <c r="CK10" s="31" t="str">
        <f t="shared" si="165"/>
        <v>R+</v>
      </c>
      <c r="CL10" s="43">
        <f t="shared" si="166"/>
        <v>4.63203995</v>
      </c>
      <c r="CM10" s="41">
        <f t="shared" si="167"/>
        <v>0.4739819214</v>
      </c>
      <c r="CN10" s="42">
        <f t="shared" si="168"/>
        <v>0.4854060113</v>
      </c>
      <c r="CO10" s="42">
        <f t="shared" si="169"/>
        <v>0.0344674957</v>
      </c>
      <c r="CP10" s="31" t="str">
        <f t="shared" si="170"/>
        <v>R+</v>
      </c>
      <c r="CQ10" s="43">
        <f t="shared" si="171"/>
        <v>9.744456107</v>
      </c>
      <c r="CR10" s="41">
        <f t="shared" si="172"/>
        <v>0.4557477166</v>
      </c>
      <c r="CS10" s="42">
        <f t="shared" si="173"/>
        <v>0.5363010826</v>
      </c>
      <c r="CT10" s="31" t="str">
        <f t="shared" si="174"/>
        <v>D+</v>
      </c>
      <c r="CU10" s="43">
        <f t="shared" si="175"/>
        <v>4.737990005</v>
      </c>
      <c r="CV10" s="41">
        <f t="shared" si="176"/>
        <v>0.275256998</v>
      </c>
      <c r="CW10" s="42">
        <f t="shared" si="177"/>
        <v>0.6153511785</v>
      </c>
      <c r="CX10" s="42">
        <f t="shared" si="178"/>
        <v>0.1059618531</v>
      </c>
      <c r="CY10" s="31" t="str">
        <f t="shared" si="179"/>
        <v>R+</v>
      </c>
      <c r="CZ10" s="43">
        <f t="shared" si="180"/>
        <v>3.878243573</v>
      </c>
      <c r="DA10" s="41">
        <f t="shared" si="181"/>
        <v>0.3302737485</v>
      </c>
      <c r="DB10" s="42">
        <f t="shared" si="182"/>
        <v>0.6271592644</v>
      </c>
      <c r="DC10" s="42">
        <f t="shared" si="196"/>
        <v>0.02831597897</v>
      </c>
      <c r="DD10" s="31" t="str">
        <f t="shared" si="183"/>
        <v>R+</v>
      </c>
      <c r="DE10" s="43">
        <f t="shared" si="184"/>
        <v>1.622627885</v>
      </c>
      <c r="DF10" s="41">
        <f t="shared" si="185"/>
        <v>0.4665644258</v>
      </c>
      <c r="DG10" s="42">
        <f t="shared" si="186"/>
        <v>0.4980222</v>
      </c>
      <c r="DH10" s="42">
        <f t="shared" si="187"/>
        <v>0.02421519212</v>
      </c>
      <c r="DI10" s="31" t="str">
        <f t="shared" si="188"/>
        <v>R+</v>
      </c>
      <c r="DJ10" s="43">
        <f t="shared" si="189"/>
        <v>3.274137712</v>
      </c>
      <c r="DK10" s="41">
        <f t="shared" si="190"/>
        <v>0.391593664</v>
      </c>
      <c r="DL10" s="42">
        <f t="shared" si="191"/>
        <v>0.3588369992</v>
      </c>
      <c r="DM10" s="42">
        <f t="shared" si="192"/>
        <v>0.1792451839</v>
      </c>
      <c r="DN10" s="42">
        <f t="shared" si="193"/>
        <v>0.05281401651</v>
      </c>
      <c r="DO10" s="31" t="str">
        <f t="shared" si="194"/>
        <v>R+</v>
      </c>
      <c r="DP10" s="43">
        <f t="shared" si="195"/>
        <v>12.1615954</v>
      </c>
      <c r="DQ10" s="41">
        <f t="shared" si="197"/>
        <v>0.35923117</v>
      </c>
      <c r="DR10" s="42">
        <f t="shared" si="198"/>
        <v>0.5942800903</v>
      </c>
      <c r="DS10" s="42">
        <f t="shared" si="199"/>
        <v>0.02691010142</v>
      </c>
      <c r="DT10" s="31" t="str">
        <f t="shared" si="200"/>
        <v>R+</v>
      </c>
      <c r="DU10" s="43">
        <f t="shared" si="201"/>
        <v>7.820124277</v>
      </c>
      <c r="DV10" s="41">
        <f t="shared" si="202"/>
        <v>0.3814668704</v>
      </c>
      <c r="DW10" s="42">
        <f t="shared" si="203"/>
        <v>0.5812282868</v>
      </c>
      <c r="DX10" s="42">
        <f t="shared" si="204"/>
        <v>0.02376941108</v>
      </c>
      <c r="DY10" s="31" t="str">
        <f t="shared" si="205"/>
        <v>R+</v>
      </c>
      <c r="DZ10" s="43">
        <f t="shared" si="206"/>
        <v>0.3602100289</v>
      </c>
      <c r="EA10" s="41">
        <f t="shared" si="207"/>
        <v>0.4107439163</v>
      </c>
      <c r="EB10" s="42">
        <f t="shared" si="208"/>
        <v>0.569227781</v>
      </c>
      <c r="EC10" s="31" t="str">
        <f t="shared" si="209"/>
        <v>R+</v>
      </c>
      <c r="ED10" s="43">
        <f t="shared" si="210"/>
        <v>4.931935917</v>
      </c>
      <c r="EE10" s="41">
        <f t="shared" si="211"/>
        <v>0.3253626928</v>
      </c>
      <c r="EF10" s="42">
        <f t="shared" si="212"/>
        <v>0.632404381</v>
      </c>
      <c r="EG10" s="31" t="str">
        <f t="shared" si="213"/>
        <v>R+</v>
      </c>
      <c r="EH10" s="43">
        <f t="shared" si="214"/>
        <v>13.82198542</v>
      </c>
      <c r="EI10" s="41">
        <f t="shared" ref="EI10:EI13" si="254">LK10/LJ10</f>
        <v>0.5005923631</v>
      </c>
      <c r="EJ10" s="42">
        <f t="shared" si="216"/>
        <v>0.4680093563</v>
      </c>
      <c r="EK10" s="42">
        <f t="shared" si="217"/>
        <v>0.004915094626</v>
      </c>
      <c r="EL10" s="31" t="str">
        <f t="shared" si="218"/>
        <v>R+</v>
      </c>
      <c r="EM10" s="43">
        <f t="shared" si="219"/>
        <v>0.00770505143</v>
      </c>
      <c r="EN10" s="41">
        <f t="shared" si="220"/>
        <v>0.4865630155</v>
      </c>
      <c r="EO10" s="42">
        <f t="shared" si="221"/>
        <v>0.4843808856</v>
      </c>
      <c r="EP10" s="31" t="str">
        <f t="shared" si="222"/>
        <v>R+</v>
      </c>
      <c r="EQ10" s="43">
        <f t="shared" si="223"/>
        <v>0.3180225059</v>
      </c>
      <c r="ER10" s="41">
        <f t="shared" si="224"/>
        <v>0.4894613754</v>
      </c>
      <c r="ES10" s="42">
        <f t="shared" si="225"/>
        <v>0.4801066612</v>
      </c>
      <c r="ET10" s="31" t="str">
        <f t="shared" si="226"/>
        <v>D+</v>
      </c>
      <c r="EU10" s="43">
        <f t="shared" si="227"/>
        <v>0.1877858918</v>
      </c>
      <c r="EV10" s="41">
        <f t="shared" si="228"/>
        <v>0.485029895</v>
      </c>
      <c r="EW10" s="42">
        <f t="shared" si="229"/>
        <v>0.5050603172</v>
      </c>
      <c r="EX10" s="42">
        <f t="shared" si="230"/>
        <v>0.006536243016</v>
      </c>
      <c r="EY10" s="31" t="str">
        <f t="shared" si="231"/>
        <v>R+</v>
      </c>
      <c r="EZ10" s="43">
        <f t="shared" si="232"/>
        <v>0.9605765289</v>
      </c>
      <c r="FA10" s="41">
        <f t="shared" ref="FA10:FA13" si="255">LY10/LX10</f>
        <v>0.5070414463</v>
      </c>
      <c r="FB10" s="42">
        <f t="shared" ref="FB10:FB13" si="256">LZ10/LX10</f>
        <v>0.4833461608</v>
      </c>
      <c r="FC10" s="31" t="str">
        <f t="shared" ref="FC10:FC13" si="257">IF(PC10&gt;0,"D+","R+")</f>
        <v>R+</v>
      </c>
      <c r="FD10" s="43">
        <f t="shared" ref="FD10:FD13" si="258">ABS(PC10)</f>
        <v>0.3219888951</v>
      </c>
      <c r="FE10" s="41">
        <f t="shared" ref="FE10:FE13" si="259">MB10/MA10</f>
        <v>0.4759449635</v>
      </c>
      <c r="FF10" s="42">
        <f t="shared" ref="FF10:FF13" si="260">MC10/MA10</f>
        <v>0.5240550365</v>
      </c>
      <c r="FG10" s="31" t="str">
        <f t="shared" ref="FG10:FG13" si="261">IF(PD10&gt;0,"D+","R+")</f>
        <v>D+</v>
      </c>
      <c r="FH10" s="43">
        <f t="shared" ref="FH10:FH13" si="262">ABS(PD10)</f>
        <v>3.532230026</v>
      </c>
      <c r="FI10" s="41">
        <f t="shared" ref="FI10:FI11" si="263">ME10/MD10</f>
        <v>0.4850758375</v>
      </c>
      <c r="FJ10" s="42">
        <f t="shared" ref="FJ10:FJ11" si="264">MF10/MD10</f>
        <v>0.5149241625</v>
      </c>
      <c r="FK10" s="31" t="str">
        <f t="shared" ref="FK10:FK11" si="265">IF(PE10&gt;0,"D+","R+")</f>
        <v>D+</v>
      </c>
      <c r="FL10" s="43">
        <f t="shared" ref="FL10:FL11" si="266">ABS(PE10)</f>
        <v>1.170717158</v>
      </c>
      <c r="FM10" s="41">
        <f t="shared" ref="FM10:FM11" si="267">MH10/MG10</f>
        <v>0.4861751417</v>
      </c>
      <c r="FN10" s="42">
        <f t="shared" ref="FN10:FN11" si="268">MI10/MG10</f>
        <v>0.5138248583</v>
      </c>
      <c r="FO10" s="31" t="str">
        <f t="shared" ref="FO10:FO11" si="269">IF(PF10&gt;0,"D+","R+")</f>
        <v>D+</v>
      </c>
      <c r="FP10" s="43">
        <f t="shared" ref="FP10:FP11" si="270">ABS(PF10)</f>
        <v>3.659027094</v>
      </c>
      <c r="FQ10" s="41">
        <f t="shared" ref="FQ10:FQ13" si="271">MK10/MJ10</f>
        <v>0.2150473714</v>
      </c>
      <c r="FR10" s="42">
        <f t="shared" ref="FR10:FR11" si="272">ML10/MJ10</f>
        <v>0.5385596631</v>
      </c>
      <c r="FS10" s="42">
        <f t="shared" ref="FS10:FS13" si="273">MM10/MJ10</f>
        <v>0.2050653291</v>
      </c>
      <c r="FT10" s="42">
        <f t="shared" ref="FT10:FT13" si="274">MN10/MJ10</f>
        <v>0.04132763639</v>
      </c>
      <c r="FU10" s="41">
        <f t="shared" ref="FU10:FU13" si="275">MP10/MO10</f>
        <v>0.4356708038</v>
      </c>
      <c r="FV10" s="42">
        <f t="shared" ref="FV10:FV11" si="276">MQ10/MO10</f>
        <v>0.531775573</v>
      </c>
      <c r="FW10" s="42">
        <f t="shared" ref="FW10:FW13" si="277">MR10/MO10</f>
        <v>0.03255362322</v>
      </c>
      <c r="FX10" s="41">
        <f t="shared" ref="FX10:FX13" si="278">MT10/MS10</f>
        <v>0.4978811339</v>
      </c>
      <c r="FY10" s="42">
        <f t="shared" ref="FY10:FY13" si="279">MU10/MS10</f>
        <v>0.4546053518</v>
      </c>
      <c r="FZ10" s="42">
        <f t="shared" ref="FZ10:FZ11" si="280">MV10/MS10</f>
        <v>0.04733382249</v>
      </c>
      <c r="GA10" s="31" t="str">
        <f t="shared" ref="GA10:GA13" si="281">IF(PG10&gt;0,"D+","W+")</f>
        <v>W+</v>
      </c>
      <c r="GB10" s="43">
        <f t="shared" ref="GB10:GB13" si="282">ABS(PG10)</f>
        <v>1.396363353</v>
      </c>
      <c r="GC10" s="41">
        <f t="shared" ref="GC10:GC13" si="283">MX10/MW10</f>
        <v>0.4335235104</v>
      </c>
      <c r="GD10" s="42">
        <f t="shared" ref="GD10:GD13" si="284">MY10/MW10</f>
        <v>0.4858809577</v>
      </c>
      <c r="GE10" s="42">
        <f t="shared" ref="GE10:GE11" si="285">MZ10/MW10</f>
        <v>0.0802109042</v>
      </c>
      <c r="GF10" s="31" t="str">
        <f t="shared" ref="GF10:GF13" si="286">IF(PH10&gt;0,"D+","W+")</f>
        <v>W+</v>
      </c>
      <c r="GG10" s="43">
        <f t="shared" ref="GG10:GG13" si="287">ABS(PH10)</f>
        <v>0.1779025348</v>
      </c>
      <c r="GH10" s="41">
        <f t="shared" ref="GH10:GH11" si="288">NB10/NA10</f>
        <v>0.4618206017</v>
      </c>
      <c r="GI10" s="42">
        <f t="shared" ref="GI10:GI11" si="289">NC10/NA10</f>
        <v>0.5081094466</v>
      </c>
      <c r="GJ10" s="42">
        <f>ND10/NA10</f>
        <v>0.03006995171</v>
      </c>
      <c r="GK10" s="31" t="str">
        <f t="shared" ref="GK10:GK11" si="290">IF(PI10&gt;0,"D+","W+")</f>
        <v>W+</v>
      </c>
      <c r="GL10" s="43">
        <f t="shared" ref="GL10:GL11" si="291">ABS(PI10)</f>
        <v>3.132730544</v>
      </c>
      <c r="GM10" s="41">
        <f t="shared" ref="GM10:GM11" si="292">NF10/NE10</f>
        <v>0.4444698395</v>
      </c>
      <c r="GN10" s="42">
        <f t="shared" ref="GN10:GN11" si="293">NG10/NE10</f>
        <v>0.5555301605</v>
      </c>
      <c r="GO10" s="31" t="str">
        <f t="shared" ref="GO10:GO11" si="294">IF(PJ10&gt;0,"D+","W+")</f>
        <v>W+</v>
      </c>
      <c r="GP10" s="43">
        <f t="shared" ref="GP10:GP11" si="295">ABS(PJ10)</f>
        <v>2.519249606</v>
      </c>
      <c r="GQ10" s="41">
        <f t="shared" ref="GQ10:GQ11" si="296">NI10/NH10</f>
        <v>0.5064972567</v>
      </c>
      <c r="GR10" s="42">
        <f t="shared" ref="GR10:GR11" si="297">NJ10/NH10</f>
        <v>0.4935027433</v>
      </c>
      <c r="GS10" s="55"/>
      <c r="GT10" s="55"/>
      <c r="GU10" s="31" t="str">
        <f t="shared" ref="GU10:GU11" si="298">IF(PK10&gt;0,"D+","W+")</f>
        <v>W+</v>
      </c>
      <c r="GV10" s="43">
        <f t="shared" ref="GV10:GV11" si="299">ABS(PK10)</f>
        <v>0.2191812174</v>
      </c>
      <c r="GW10" s="41">
        <f t="shared" ref="GW10:GW11" si="300">NN10/NM10</f>
        <v>0.3432217586</v>
      </c>
      <c r="GX10" s="42">
        <f t="shared" ref="GX10:GX11" si="301">NO10/NM10</f>
        <v>0.5529497761</v>
      </c>
      <c r="GY10" s="42">
        <f>NP10/NM10</f>
        <v>0.1038284653</v>
      </c>
      <c r="GZ10" s="31" t="str">
        <f t="shared" ref="GZ10:GZ11" si="302">IF(PL10&gt;0,"D+","R+")</f>
        <v>R+</v>
      </c>
      <c r="HA10" s="43">
        <f t="shared" ref="HA10:HA11" si="303">ABS(PL10)</f>
        <v>21.41495565</v>
      </c>
      <c r="HB10" s="41">
        <f>NR10/NQ10</f>
        <v>0.2295386521</v>
      </c>
      <c r="HC10" s="42">
        <f>NS10/NQ10</f>
        <v>0.7136443389</v>
      </c>
      <c r="HD10" s="31" t="str">
        <f>IF(PM10&gt;0,"D+","R+")</f>
        <v>R+</v>
      </c>
      <c r="HE10" s="43">
        <f>ABS(PM10)</f>
        <v>31.8147963</v>
      </c>
      <c r="HF10" s="7"/>
      <c r="HG10" s="36">
        <v>1558993.0</v>
      </c>
      <c r="HH10" s="29">
        <v>905109.0</v>
      </c>
      <c r="HI10" s="30">
        <v>634899.0</v>
      </c>
      <c r="HJ10" s="36">
        <v>1646793.0</v>
      </c>
      <c r="HK10" s="29">
        <v>997773.0</v>
      </c>
      <c r="HL10" s="30">
        <v>629428.0</v>
      </c>
      <c r="HM10" s="36">
        <v>1578769.0</v>
      </c>
      <c r="HN10" s="29">
        <v>857488.0</v>
      </c>
      <c r="HO10" s="30">
        <v>693826.0</v>
      </c>
      <c r="HP10" s="36">
        <v>1459525.0</v>
      </c>
      <c r="HQ10" s="29">
        <v>816015.0</v>
      </c>
      <c r="HR10" s="29">
        <v>561094.0</v>
      </c>
      <c r="HS10" s="30">
        <v>64452.0</v>
      </c>
      <c r="HT10" s="36">
        <v>1392614.0</v>
      </c>
      <c r="HU10" s="29">
        <v>735740.0</v>
      </c>
      <c r="HV10" s="29">
        <v>483109.0</v>
      </c>
      <c r="HW10" s="30">
        <v>139523.0</v>
      </c>
      <c r="HX10" s="36">
        <v>1616332.0</v>
      </c>
      <c r="HY10" s="29">
        <v>682318.0</v>
      </c>
      <c r="HZ10" s="29">
        <v>578313.0</v>
      </c>
      <c r="IA10" s="30">
        <v>348771.0</v>
      </c>
      <c r="IB10" s="36">
        <v>1443394.0</v>
      </c>
      <c r="IC10" s="29">
        <v>676584.0</v>
      </c>
      <c r="ID10" s="30">
        <v>750241.0</v>
      </c>
      <c r="IE10" s="36">
        <v>1466900.0</v>
      </c>
      <c r="IF10" s="29">
        <v>569597.0</v>
      </c>
      <c r="IG10" s="30">
        <v>890877.0</v>
      </c>
      <c r="IH10" s="36">
        <v>1406285.0</v>
      </c>
      <c r="II10" s="29">
        <v>541732.0</v>
      </c>
      <c r="IJ10" s="29">
        <v>677210.0</v>
      </c>
      <c r="IK10" s="30">
        <v>171807.0</v>
      </c>
      <c r="IL10" s="36">
        <v>1381526.0</v>
      </c>
      <c r="IM10" s="29">
        <v>647895.0</v>
      </c>
      <c r="IN10" s="30">
        <v>719261.0</v>
      </c>
      <c r="IO10" s="36">
        <v>1384277.0</v>
      </c>
      <c r="IP10" s="29">
        <v>555498.0</v>
      </c>
      <c r="IQ10" s="30">
        <v>810763.0</v>
      </c>
      <c r="IR10" s="36">
        <v>1256232.0</v>
      </c>
      <c r="IS10" s="29">
        <v>621561.0</v>
      </c>
      <c r="IT10" s="29">
        <v>556721.0</v>
      </c>
      <c r="IU10" s="30">
        <v>76650.0</v>
      </c>
      <c r="IV10" s="36">
        <v>1218578.0</v>
      </c>
      <c r="IW10" s="29">
        <v>826269.0</v>
      </c>
      <c r="IX10" s="30">
        <v>390996.0</v>
      </c>
      <c r="IY10" s="36">
        <v>1222883.0</v>
      </c>
      <c r="IZ10" s="29">
        <v>657055.0</v>
      </c>
      <c r="JA10" s="29">
        <v>565813.0</v>
      </c>
      <c r="JB10" s="30">
        <v>15.0</v>
      </c>
      <c r="JC10" s="36">
        <v>1117121.0</v>
      </c>
      <c r="JD10" s="29">
        <v>405079.0</v>
      </c>
      <c r="JE10" s="29">
        <v>711837.0</v>
      </c>
      <c r="JF10" s="30">
        <v>205.0</v>
      </c>
      <c r="JG10" s="36">
        <v>1096911.0</v>
      </c>
      <c r="JH10" s="29">
        <v>481649.0</v>
      </c>
      <c r="JI10" s="30">
        <v>611012.0</v>
      </c>
      <c r="JJ10" s="36">
        <v>883518.0</v>
      </c>
      <c r="JK10" s="31">
        <v>423297.0</v>
      </c>
      <c r="JL10" s="29">
        <v>437754.0</v>
      </c>
      <c r="JM10" s="29">
        <v>0.0</v>
      </c>
      <c r="JN10" s="30">
        <v>13713.0</v>
      </c>
      <c r="JO10" s="36">
        <v>831990.0</v>
      </c>
      <c r="JP10" s="29">
        <v>435146.0</v>
      </c>
      <c r="JQ10" s="30">
        <v>390527.0</v>
      </c>
      <c r="JR10" s="36">
        <v>781502.0</v>
      </c>
      <c r="JS10" s="29">
        <v>417621.0</v>
      </c>
      <c r="JT10" s="30">
        <v>361819.0</v>
      </c>
      <c r="JU10" s="36">
        <v>690723.0</v>
      </c>
      <c r="JV10" s="29">
        <v>382129.0</v>
      </c>
      <c r="JW10" s="30">
        <v>278685.0</v>
      </c>
      <c r="JX10" s="36">
        <v>594183.0</v>
      </c>
      <c r="JY10" s="29">
        <v>281632.0</v>
      </c>
      <c r="JZ10" s="29">
        <v>288420.0</v>
      </c>
      <c r="KA10" s="30">
        <v>20480.0</v>
      </c>
      <c r="KB10" s="36">
        <v>553124.0</v>
      </c>
      <c r="KC10" s="29">
        <v>252085.0</v>
      </c>
      <c r="KD10" s="30">
        <v>296641.0</v>
      </c>
      <c r="KE10" s="36">
        <v>400295.0</v>
      </c>
      <c r="KF10" s="29">
        <v>110184.0</v>
      </c>
      <c r="KG10" s="29">
        <v>246322.0</v>
      </c>
      <c r="KH10" s="30">
        <v>42416.0</v>
      </c>
      <c r="KI10" s="36">
        <v>365518.0</v>
      </c>
      <c r="KJ10" s="29">
        <v>120721.0</v>
      </c>
      <c r="KK10" s="29">
        <v>229238.0</v>
      </c>
      <c r="KL10" s="30">
        <v>10350.0</v>
      </c>
      <c r="KM10" s="36">
        <v>213874.0</v>
      </c>
      <c r="KN10" s="29">
        <v>99786.0</v>
      </c>
      <c r="KO10" s="29">
        <v>106514.0</v>
      </c>
      <c r="KP10" s="30">
        <v>5179.0</v>
      </c>
      <c r="KQ10" s="36">
        <v>190404.0</v>
      </c>
      <c r="KR10" s="31">
        <v>74561.0</v>
      </c>
      <c r="KS10" s="29">
        <v>68324.0</v>
      </c>
      <c r="KT10" s="29">
        <v>34129.0</v>
      </c>
      <c r="KU10" s="30">
        <v>10056.0</v>
      </c>
      <c r="KV10" s="36">
        <v>190003.0</v>
      </c>
      <c r="KW10" s="29">
        <v>68255.0</v>
      </c>
      <c r="KX10" s="29">
        <v>112915.0</v>
      </c>
      <c r="KY10" s="30">
        <v>5113.0</v>
      </c>
      <c r="KZ10" s="36">
        <v>191128.0</v>
      </c>
      <c r="LA10" s="29">
        <v>72909.0</v>
      </c>
      <c r="LB10" s="29">
        <v>111089.0</v>
      </c>
      <c r="LC10" s="30">
        <v>4543.0</v>
      </c>
      <c r="LD10" s="36">
        <v>180195.0</v>
      </c>
      <c r="LE10" s="29">
        <v>74014.0</v>
      </c>
      <c r="LF10" s="30">
        <v>102572.0</v>
      </c>
      <c r="LG10" s="36">
        <v>174390.0</v>
      </c>
      <c r="LH10" s="29">
        <v>56740.0</v>
      </c>
      <c r="LI10" s="30">
        <v>110285.0</v>
      </c>
      <c r="LJ10" s="36">
        <v>164595.0</v>
      </c>
      <c r="LK10" s="29">
        <v>82395.0</v>
      </c>
      <c r="LL10" s="29">
        <v>77032.0</v>
      </c>
      <c r="LM10" s="30">
        <v>809.0</v>
      </c>
      <c r="LN10" s="36">
        <v>153978.0</v>
      </c>
      <c r="LO10" s="29">
        <v>74920.0</v>
      </c>
      <c r="LP10" s="30">
        <v>74584.0</v>
      </c>
      <c r="LQ10" s="36">
        <v>137257.0</v>
      </c>
      <c r="LR10" s="29">
        <v>67182.0</v>
      </c>
      <c r="LS10" s="30">
        <v>65898.0</v>
      </c>
      <c r="LT10" s="36">
        <v>132798.0</v>
      </c>
      <c r="LU10" s="29">
        <v>64411.0</v>
      </c>
      <c r="LV10" s="29">
        <v>67071.0</v>
      </c>
      <c r="LW10" s="30">
        <v>868.0</v>
      </c>
      <c r="LX10" s="36">
        <v>122134.0</v>
      </c>
      <c r="LY10" s="29">
        <v>61927.0</v>
      </c>
      <c r="LZ10" s="30">
        <v>59033.0</v>
      </c>
      <c r="MA10" s="36">
        <v>96009.0</v>
      </c>
      <c r="MB10" s="29">
        <v>45695.0</v>
      </c>
      <c r="MC10" s="30">
        <v>50314.0</v>
      </c>
      <c r="MD10" s="36">
        <v>98632.0</v>
      </c>
      <c r="ME10" s="29">
        <v>47844.0</v>
      </c>
      <c r="MF10" s="30">
        <v>50788.0</v>
      </c>
      <c r="MG10" s="36">
        <v>86981.0</v>
      </c>
      <c r="MH10" s="29">
        <v>42288.0</v>
      </c>
      <c r="MI10" s="30">
        <v>44693.0</v>
      </c>
      <c r="MJ10" s="36">
        <v>80745.0</v>
      </c>
      <c r="MK10" s="29">
        <v>17364.0</v>
      </c>
      <c r="ML10" s="29">
        <v>43486.0</v>
      </c>
      <c r="MM10" s="29">
        <v>16558.0</v>
      </c>
      <c r="MN10" s="30">
        <v>3337.0</v>
      </c>
      <c r="MO10" s="36">
        <v>80329.0</v>
      </c>
      <c r="MP10" s="29">
        <v>34997.0</v>
      </c>
      <c r="MQ10" s="29">
        <v>42717.0</v>
      </c>
      <c r="MR10" s="30">
        <v>2615.0</v>
      </c>
      <c r="MS10" s="36">
        <v>66781.0</v>
      </c>
      <c r="MT10" s="29">
        <v>33249.0</v>
      </c>
      <c r="MU10" s="29">
        <v>30359.0</v>
      </c>
      <c r="MV10" s="30">
        <v>3161.0</v>
      </c>
      <c r="MW10" s="36">
        <v>62398.0</v>
      </c>
      <c r="MX10" s="29">
        <v>27051.0</v>
      </c>
      <c r="MY10" s="29">
        <v>30318.0</v>
      </c>
      <c r="MZ10" s="30">
        <v>5005.0</v>
      </c>
      <c r="NA10" s="36">
        <v>64616.0</v>
      </c>
      <c r="NB10" s="29">
        <v>29841.0</v>
      </c>
      <c r="NC10" s="29">
        <v>32832.0</v>
      </c>
      <c r="ND10" s="30">
        <v>1943.0</v>
      </c>
      <c r="NE10" s="36">
        <v>56879.0</v>
      </c>
      <c r="NF10" s="29">
        <v>25281.0</v>
      </c>
      <c r="NG10" s="30">
        <v>31598.0</v>
      </c>
      <c r="NH10" s="36">
        <v>38093.0</v>
      </c>
      <c r="NI10" s="29">
        <v>19294.0</v>
      </c>
      <c r="NJ10" s="29">
        <v>18799.0</v>
      </c>
      <c r="NK10" s="29">
        <v>0.0</v>
      </c>
      <c r="NL10" s="29">
        <v>0.0</v>
      </c>
      <c r="NM10" s="36">
        <v>32833.0</v>
      </c>
      <c r="NN10" s="29">
        <v>11269.0</v>
      </c>
      <c r="NO10" s="29">
        <v>18155.0</v>
      </c>
      <c r="NP10" s="29">
        <v>3409.0</v>
      </c>
      <c r="NQ10" s="36">
        <v>19378.0</v>
      </c>
      <c r="NR10" s="29">
        <v>4448.0</v>
      </c>
      <c r="NS10" s="30">
        <v>13829.0</v>
      </c>
      <c r="NT10" s="7"/>
      <c r="NU10" s="47">
        <v>6.8084870567622024</v>
      </c>
      <c r="NV10" s="38">
        <v>7.630017731213501</v>
      </c>
      <c r="NW10" s="38">
        <v>6.519078821894675</v>
      </c>
      <c r="NX10" s="38">
        <v>8.985930043883862</v>
      </c>
      <c r="NY10" s="38">
        <v>5.628243562509983</v>
      </c>
      <c r="NZ10" s="38">
        <v>0.670197645736792</v>
      </c>
      <c r="OA10" s="38">
        <v>1.3204082141392182</v>
      </c>
      <c r="OB10" s="38">
        <v>-1.8295490195230413</v>
      </c>
      <c r="OC10" s="38">
        <v>-0.25185488112940413</v>
      </c>
      <c r="OD10" s="38">
        <v>-3.662302378542548</v>
      </c>
      <c r="OE10" s="38">
        <v>2.4443735776640443</v>
      </c>
      <c r="OF10" s="38">
        <v>3.1574099279161327</v>
      </c>
      <c r="OG10" s="38">
        <v>6.533336496296216</v>
      </c>
      <c r="OH10" s="38">
        <v>3.6480947229821648</v>
      </c>
      <c r="OI10" s="38">
        <v>-5.980715226136452</v>
      </c>
      <c r="OJ10" s="38">
        <v>-0.4677421271494342</v>
      </c>
      <c r="OK10" s="38">
        <v>-3.209028086747845</v>
      </c>
      <c r="OL10" s="38">
        <v>-1.0718237501331829</v>
      </c>
      <c r="OM10" s="38">
        <v>-1.4202043574298773</v>
      </c>
      <c r="ON10" s="38">
        <v>-4.632039949785838</v>
      </c>
      <c r="OO10" s="38">
        <v>-9.744456107489347</v>
      </c>
      <c r="OP10" s="38">
        <v>4.7379900048440335</v>
      </c>
      <c r="OQ10" s="38">
        <v>-3.878243572919582</v>
      </c>
      <c r="OR10" s="38">
        <v>-1.622627884898764</v>
      </c>
      <c r="OS10" s="38">
        <v>-3.2741377122243733</v>
      </c>
      <c r="OT10" s="38">
        <v>-12.161595398998692</v>
      </c>
      <c r="OU10" s="38">
        <v>-7.820124276723128</v>
      </c>
      <c r="OV10" s="38">
        <v>-0.36021002894251475</v>
      </c>
      <c r="OW10" s="38">
        <v>-4.931935916664876</v>
      </c>
      <c r="OX10" s="38">
        <v>-13.821985423012551</v>
      </c>
      <c r="OY10" s="38">
        <v>-0.007705051430162424</v>
      </c>
      <c r="OZ10" s="38">
        <v>-0.3180225059171038</v>
      </c>
      <c r="PA10" s="38">
        <v>0.18778589178173322</v>
      </c>
      <c r="PB10" s="38">
        <v>-0.9605765289199486</v>
      </c>
      <c r="PC10" s="38">
        <v>-0.32198889514103435</v>
      </c>
      <c r="PD10" s="38">
        <v>3.5322300264397697</v>
      </c>
      <c r="PE10" s="38">
        <v>1.1707171583059062</v>
      </c>
      <c r="PF10" s="38">
        <v>3.659027094075168</v>
      </c>
      <c r="PG10" s="38">
        <v>-1.3963633534815223</v>
      </c>
      <c r="PH10" s="38">
        <v>-0.1779025347923624</v>
      </c>
      <c r="PI10" s="38">
        <v>-3.1327305441002373</v>
      </c>
      <c r="PJ10" s="38">
        <v>-2.51924960619197</v>
      </c>
      <c r="PK10" s="38">
        <v>-0.21918121735966523</v>
      </c>
      <c r="PL10" s="38">
        <v>-21.414955654875506</v>
      </c>
      <c r="PM10" s="39">
        <v>-31.81479629659556</v>
      </c>
    </row>
    <row r="11" ht="15.0" customHeight="1">
      <c r="A11" s="56" t="s">
        <v>153</v>
      </c>
      <c r="B11" s="48">
        <f t="shared" si="2"/>
        <v>0.5860635242</v>
      </c>
      <c r="C11" s="48">
        <f t="shared" si="3"/>
        <v>0.3997960964</v>
      </c>
      <c r="D11" s="31" t="str">
        <f t="shared" si="112"/>
        <v>D+</v>
      </c>
      <c r="E11" s="49">
        <f t="shared" si="113"/>
        <v>7.482435602</v>
      </c>
      <c r="F11" s="41">
        <f t="shared" si="4"/>
        <v>0.6191204413</v>
      </c>
      <c r="G11" s="42">
        <f t="shared" si="5"/>
        <v>0.369287667</v>
      </c>
      <c r="H11" s="31" t="str">
        <f t="shared" si="114"/>
        <v>D+</v>
      </c>
      <c r="I11" s="43">
        <f t="shared" si="115"/>
        <v>8.949794359</v>
      </c>
      <c r="J11" s="41">
        <f t="shared" si="6"/>
        <v>0.5333546513</v>
      </c>
      <c r="K11" s="42">
        <f t="shared" si="7"/>
        <v>0.4574306499</v>
      </c>
      <c r="L11" s="31" t="str">
        <f t="shared" si="116"/>
        <v>D+</v>
      </c>
      <c r="M11" s="43">
        <f t="shared" si="117"/>
        <v>5.075637506</v>
      </c>
      <c r="N11" s="41">
        <f t="shared" si="8"/>
        <v>0.5496212098</v>
      </c>
      <c r="O11" s="42">
        <f t="shared" si="9"/>
        <v>0.4190438982</v>
      </c>
      <c r="P11" s="42">
        <f t="shared" si="10"/>
        <v>0.02535544011</v>
      </c>
      <c r="Q11" s="31" t="str">
        <f t="shared" si="118"/>
        <v>D+</v>
      </c>
      <c r="R11" s="43">
        <f t="shared" si="119"/>
        <v>6.47033678</v>
      </c>
      <c r="S11" s="41">
        <f t="shared" si="11"/>
        <v>0.5177546443</v>
      </c>
      <c r="T11" s="42">
        <f t="shared" si="12"/>
        <v>0.3654291659</v>
      </c>
      <c r="U11" s="42">
        <f t="shared" si="13"/>
        <v>0.1059413318</v>
      </c>
      <c r="V11" s="31" t="str">
        <f t="shared" si="120"/>
        <v>D+</v>
      </c>
      <c r="W11" s="43">
        <f t="shared" si="121"/>
        <v>3.888393313</v>
      </c>
      <c r="X11" s="41">
        <f t="shared" si="14"/>
        <v>0.4350665263</v>
      </c>
      <c r="Y11" s="42">
        <f t="shared" si="15"/>
        <v>0.3531261325</v>
      </c>
      <c r="Z11" s="42">
        <f t="shared" si="16"/>
        <v>0.2043695101</v>
      </c>
      <c r="AA11" s="31" t="str">
        <f t="shared" si="122"/>
        <v>D+</v>
      </c>
      <c r="AB11" s="43">
        <f t="shared" si="123"/>
        <v>1.743073643</v>
      </c>
      <c r="AC11" s="41">
        <f t="shared" si="17"/>
        <v>0.434777563</v>
      </c>
      <c r="AD11" s="42">
        <f t="shared" si="18"/>
        <v>0.5587996366</v>
      </c>
      <c r="AE11" s="31" t="str">
        <f t="shared" si="124"/>
        <v>R+</v>
      </c>
      <c r="AF11" s="43">
        <f t="shared" si="125"/>
        <v>2.339630925</v>
      </c>
      <c r="AG11" s="41">
        <f t="shared" si="19"/>
        <v>0.3993212136</v>
      </c>
      <c r="AH11" s="42">
        <f t="shared" si="20"/>
        <v>0.5978269409</v>
      </c>
      <c r="AI11" s="31" t="str">
        <f t="shared" si="126"/>
        <v>R+</v>
      </c>
      <c r="AJ11" s="43">
        <f t="shared" si="127"/>
        <v>0.7840529557</v>
      </c>
      <c r="AK11" s="41">
        <f t="shared" si="21"/>
        <v>0.4487414498</v>
      </c>
      <c r="AL11" s="42">
        <f t="shared" si="22"/>
        <v>0.4720708794</v>
      </c>
      <c r="AM11" s="42">
        <f t="shared" si="23"/>
        <v>0.06911417757</v>
      </c>
      <c r="AN11" s="31" t="str">
        <f t="shared" si="128"/>
        <v>D+</v>
      </c>
      <c r="AO11" s="43">
        <f t="shared" si="129"/>
        <v>4.038556191</v>
      </c>
      <c r="AP11" s="41">
        <f t="shared" si="24"/>
        <v>0.5198402266</v>
      </c>
      <c r="AQ11" s="42">
        <f t="shared" si="25"/>
        <v>0.4657131711</v>
      </c>
      <c r="AR11" s="31" t="str">
        <f t="shared" si="130"/>
        <v>D+</v>
      </c>
      <c r="AS11" s="43">
        <f t="shared" si="131"/>
        <v>1.69373781</v>
      </c>
      <c r="AT11" s="41">
        <f t="shared" si="26"/>
        <v>0.3918332512</v>
      </c>
      <c r="AU11" s="42">
        <f t="shared" si="27"/>
        <v>0.5959552642</v>
      </c>
      <c r="AV11" s="31" t="str">
        <f t="shared" si="132"/>
        <v>D+</v>
      </c>
      <c r="AW11" s="43">
        <f t="shared" si="133"/>
        <v>1.453836853</v>
      </c>
      <c r="AX11" s="41">
        <f t="shared" si="28"/>
        <v>0.4160808333</v>
      </c>
      <c r="AY11" s="42">
        <f t="shared" si="29"/>
        <v>0.4511608596</v>
      </c>
      <c r="AZ11" s="42">
        <f t="shared" si="30"/>
        <v>0.132758307</v>
      </c>
      <c r="BA11" s="31" t="str">
        <f t="shared" si="134"/>
        <v>R+</v>
      </c>
      <c r="BB11" s="43">
        <f t="shared" si="135"/>
        <v>1.616559399</v>
      </c>
      <c r="BC11" s="41">
        <f t="shared" si="140"/>
        <v>0.6094973177</v>
      </c>
      <c r="BD11" s="42">
        <f t="shared" si="31"/>
        <v>0.3878303199</v>
      </c>
      <c r="BE11" s="31" t="str">
        <f t="shared" si="136"/>
        <v>R+</v>
      </c>
      <c r="BF11" s="43">
        <f t="shared" si="137"/>
        <v>0.2327544105</v>
      </c>
      <c r="BG11" s="41">
        <f t="shared" si="32"/>
        <v>0.5063477779</v>
      </c>
      <c r="BH11" s="42">
        <f t="shared" si="33"/>
        <v>0.4899915092</v>
      </c>
      <c r="BI11" s="42">
        <f t="shared" si="34"/>
        <v>0.003660712924</v>
      </c>
      <c r="BJ11" s="31" t="str">
        <f t="shared" si="138"/>
        <v>D+</v>
      </c>
      <c r="BK11" s="43">
        <f t="shared" si="139"/>
        <v>0.738256809</v>
      </c>
      <c r="BL11" s="41">
        <f t="shared" si="141"/>
        <v>0.4462154752</v>
      </c>
      <c r="BM11" s="42">
        <f t="shared" si="142"/>
        <v>0.5509191631</v>
      </c>
      <c r="BN11" s="42">
        <f t="shared" si="143"/>
        <v>0.00286536171</v>
      </c>
      <c r="BO11" s="31" t="str">
        <f t="shared" si="144"/>
        <v>D+</v>
      </c>
      <c r="BP11" s="43">
        <f t="shared" si="145"/>
        <v>2.5014232</v>
      </c>
      <c r="BQ11" s="41">
        <f t="shared" si="146"/>
        <v>0.4787530527</v>
      </c>
      <c r="BR11" s="42">
        <f t="shared" si="147"/>
        <v>0.5175061054</v>
      </c>
      <c r="BS11" s="31" t="str">
        <f t="shared" si="148"/>
        <v>D+</v>
      </c>
      <c r="BT11" s="43">
        <f t="shared" si="149"/>
        <v>3.506960633</v>
      </c>
      <c r="BU11" s="41">
        <f t="shared" si="150"/>
        <v>0.4876072279</v>
      </c>
      <c r="BV11" s="42">
        <f t="shared" si="151"/>
        <v>0.5003703091</v>
      </c>
      <c r="BW11" s="55"/>
      <c r="BX11" s="42">
        <f t="shared" si="152"/>
        <v>0.007549991731</v>
      </c>
      <c r="BY11" s="31" t="str">
        <f t="shared" si="153"/>
        <v>R+</v>
      </c>
      <c r="BZ11" s="43">
        <f t="shared" si="154"/>
        <v>3.015450382</v>
      </c>
      <c r="CA11" s="41">
        <f t="shared" si="155"/>
        <v>0.543757628</v>
      </c>
      <c r="CB11" s="42">
        <f t="shared" si="156"/>
        <v>0.4526686928</v>
      </c>
      <c r="CC11" s="31" t="str">
        <f t="shared" si="157"/>
        <v>D+</v>
      </c>
      <c r="CD11" s="43">
        <f t="shared" si="158"/>
        <v>0.7969798542</v>
      </c>
      <c r="CE11" s="41">
        <f t="shared" si="159"/>
        <v>0.54701776</v>
      </c>
      <c r="CF11" s="42">
        <f t="shared" si="160"/>
        <v>0.45052576</v>
      </c>
      <c r="CG11" s="31" t="str">
        <f t="shared" si="161"/>
        <v>R+</v>
      </c>
      <c r="CH11" s="43">
        <f t="shared" si="162"/>
        <v>0.1633449089</v>
      </c>
      <c r="CI11" s="41">
        <f t="shared" si="163"/>
        <v>0.5462410758</v>
      </c>
      <c r="CJ11" s="42">
        <f t="shared" si="164"/>
        <v>0.4485474479</v>
      </c>
      <c r="CK11" s="31" t="str">
        <f t="shared" si="165"/>
        <v>R+</v>
      </c>
      <c r="CL11" s="43">
        <f t="shared" si="166"/>
        <v>7.548782144</v>
      </c>
      <c r="CM11" s="41">
        <f t="shared" si="167"/>
        <v>0.4811206278</v>
      </c>
      <c r="CN11" s="42">
        <f t="shared" si="168"/>
        <v>0.5055136801</v>
      </c>
      <c r="CO11" s="42">
        <f t="shared" si="169"/>
        <v>0.01218766884</v>
      </c>
      <c r="CP11" s="31" t="str">
        <f t="shared" si="170"/>
        <v>R+</v>
      </c>
      <c r="CQ11" s="43">
        <f t="shared" si="171"/>
        <v>10.38524678</v>
      </c>
      <c r="CR11" s="41">
        <f t="shared" si="172"/>
        <v>0.3460445175</v>
      </c>
      <c r="CS11" s="42">
        <f t="shared" si="173"/>
        <v>0.6502913373</v>
      </c>
      <c r="CT11" s="31" t="str">
        <f t="shared" si="174"/>
        <v>R+</v>
      </c>
      <c r="CU11" s="43">
        <f t="shared" si="175"/>
        <v>6.47034643</v>
      </c>
      <c r="CV11" s="41">
        <f t="shared" si="176"/>
        <v>0.367992518</v>
      </c>
      <c r="CW11" s="42">
        <f t="shared" si="177"/>
        <v>0.577003906</v>
      </c>
      <c r="CX11" s="42">
        <f t="shared" si="178"/>
        <v>0.05478351763</v>
      </c>
      <c r="CY11" s="31" t="str">
        <f t="shared" si="179"/>
        <v>D+</v>
      </c>
      <c r="CZ11" s="43">
        <f t="shared" si="180"/>
        <v>4.156278273</v>
      </c>
      <c r="DA11" s="41">
        <f t="shared" si="181"/>
        <v>0.4206693017</v>
      </c>
      <c r="DB11" s="42">
        <f t="shared" si="182"/>
        <v>0.5571330698</v>
      </c>
      <c r="DC11" s="42">
        <f t="shared" si="196"/>
        <v>0.01041370224</v>
      </c>
      <c r="DD11" s="31" t="str">
        <f t="shared" si="183"/>
        <v>D+</v>
      </c>
      <c r="DE11" s="43">
        <f t="shared" si="184"/>
        <v>6.903531546</v>
      </c>
      <c r="DF11" s="41">
        <f t="shared" si="185"/>
        <v>0.4777649102</v>
      </c>
      <c r="DG11" s="42">
        <f t="shared" si="186"/>
        <v>0.5020459371</v>
      </c>
      <c r="DH11" s="42">
        <f t="shared" si="187"/>
        <v>0.00926462073</v>
      </c>
      <c r="DI11" s="31" t="str">
        <f t="shared" si="188"/>
        <v>R+</v>
      </c>
      <c r="DJ11" s="43">
        <f t="shared" si="189"/>
        <v>2.88256977</v>
      </c>
      <c r="DK11" s="41">
        <f t="shared" si="190"/>
        <v>0.4647595186</v>
      </c>
      <c r="DL11" s="42">
        <f t="shared" si="191"/>
        <v>0.3285415041</v>
      </c>
      <c r="DM11" s="42">
        <f t="shared" si="192"/>
        <v>0.1824865487</v>
      </c>
      <c r="DN11" s="42">
        <f t="shared" si="193"/>
        <v>0.01141824455</v>
      </c>
      <c r="DO11" s="31" t="str">
        <f t="shared" si="194"/>
        <v>R+</v>
      </c>
      <c r="DP11" s="43">
        <f t="shared" si="195"/>
        <v>5.758601155</v>
      </c>
      <c r="DQ11" s="41">
        <f t="shared" si="197"/>
        <v>0.4594121691</v>
      </c>
      <c r="DR11" s="42">
        <f t="shared" si="198"/>
        <v>0.5210490137</v>
      </c>
      <c r="DS11" s="42">
        <f t="shared" si="199"/>
        <v>0.004978440644</v>
      </c>
      <c r="DT11" s="31" t="str">
        <f t="shared" si="200"/>
        <v>D+</v>
      </c>
      <c r="DU11" s="43">
        <f t="shared" si="201"/>
        <v>1.362058147</v>
      </c>
      <c r="DV11" s="41">
        <f t="shared" si="202"/>
        <v>0.4411483035</v>
      </c>
      <c r="DW11" s="42">
        <f t="shared" si="203"/>
        <v>0.5405189712</v>
      </c>
      <c r="DX11" s="42">
        <f t="shared" si="204"/>
        <v>0.003329076979</v>
      </c>
      <c r="DY11" s="31" t="str">
        <f t="shared" si="205"/>
        <v>D+</v>
      </c>
      <c r="DZ11" s="43">
        <f t="shared" si="206"/>
        <v>4.953581551</v>
      </c>
      <c r="EA11" s="41">
        <f t="shared" si="207"/>
        <v>0.4489747315</v>
      </c>
      <c r="EB11" s="42">
        <f t="shared" si="208"/>
        <v>0.5366881802</v>
      </c>
      <c r="EC11" s="31" t="str">
        <f t="shared" si="209"/>
        <v>R+</v>
      </c>
      <c r="ED11" s="43">
        <f t="shared" si="210"/>
        <v>1.29525573</v>
      </c>
      <c r="EE11" s="41">
        <f t="shared" si="211"/>
        <v>0.430986062</v>
      </c>
      <c r="EF11" s="42">
        <f t="shared" si="212"/>
        <v>0.5317765758</v>
      </c>
      <c r="EG11" s="31" t="str">
        <f t="shared" si="213"/>
        <v>R+</v>
      </c>
      <c r="EH11" s="43">
        <f t="shared" si="214"/>
        <v>3.027390378</v>
      </c>
      <c r="EI11" s="41">
        <f t="shared" si="254"/>
        <v>0.4990197395</v>
      </c>
      <c r="EJ11" s="42">
        <f t="shared" si="216"/>
        <v>0.4854840876</v>
      </c>
      <c r="EK11" s="42">
        <f t="shared" si="217"/>
        <v>0</v>
      </c>
      <c r="EL11" s="31" t="str">
        <f t="shared" si="218"/>
        <v>R+</v>
      </c>
      <c r="EM11" s="43">
        <f t="shared" si="219"/>
        <v>1.002230862</v>
      </c>
      <c r="EN11" s="41">
        <f t="shared" si="220"/>
        <v>0.5514715764</v>
      </c>
      <c r="EO11" s="42">
        <f t="shared" si="221"/>
        <v>0.4350893697</v>
      </c>
      <c r="EP11" s="31" t="str">
        <f t="shared" si="222"/>
        <v>D+</v>
      </c>
      <c r="EQ11" s="43">
        <f t="shared" si="223"/>
        <v>5.467984886</v>
      </c>
      <c r="ER11" s="41">
        <f t="shared" si="224"/>
        <v>0.565534952</v>
      </c>
      <c r="ES11" s="42">
        <f t="shared" si="225"/>
        <v>0.4319970651</v>
      </c>
      <c r="ET11" s="31" t="str">
        <f t="shared" si="226"/>
        <v>D+</v>
      </c>
      <c r="EU11" s="43">
        <f t="shared" si="227"/>
        <v>6.398782874</v>
      </c>
      <c r="EV11" s="41">
        <f t="shared" si="228"/>
        <v>0.5153438794</v>
      </c>
      <c r="EW11" s="42">
        <f t="shared" si="229"/>
        <v>0.4802770045</v>
      </c>
      <c r="EX11" s="42">
        <f t="shared" si="230"/>
        <v>0.00437911603</v>
      </c>
      <c r="EY11" s="31" t="str">
        <f t="shared" si="231"/>
        <v>D+</v>
      </c>
      <c r="EZ11" s="43">
        <f t="shared" si="232"/>
        <v>1.812024388</v>
      </c>
      <c r="FA11" s="41">
        <f t="shared" si="255"/>
        <v>0.5544689844</v>
      </c>
      <c r="FB11" s="42">
        <f t="shared" si="256"/>
        <v>0.4455310156</v>
      </c>
      <c r="FC11" s="31" t="str">
        <f t="shared" si="257"/>
        <v>D+</v>
      </c>
      <c r="FD11" s="43">
        <f t="shared" si="258"/>
        <v>3.928646315</v>
      </c>
      <c r="FE11" s="41">
        <f t="shared" si="259"/>
        <v>0.4676473284</v>
      </c>
      <c r="FF11" s="42">
        <f t="shared" si="260"/>
        <v>0.5099899184</v>
      </c>
      <c r="FG11" s="31" t="str">
        <f t="shared" si="261"/>
        <v>D+</v>
      </c>
      <c r="FH11" s="43">
        <f t="shared" si="262"/>
        <v>3.772176351</v>
      </c>
      <c r="FI11" s="41">
        <f t="shared" si="263"/>
        <v>0.5900059232</v>
      </c>
      <c r="FJ11" s="42">
        <f t="shared" si="264"/>
        <v>0.4099940768</v>
      </c>
      <c r="FK11" s="31" t="str">
        <f t="shared" si="265"/>
        <v>D+</v>
      </c>
      <c r="FL11" s="43">
        <f t="shared" si="266"/>
        <v>11.66372573</v>
      </c>
      <c r="FM11" s="41">
        <f t="shared" si="267"/>
        <v>0.5180829689</v>
      </c>
      <c r="FN11" s="42">
        <f t="shared" si="268"/>
        <v>0.4819170311</v>
      </c>
      <c r="FO11" s="31" t="str">
        <f t="shared" si="269"/>
        <v>D+</v>
      </c>
      <c r="FP11" s="43">
        <f t="shared" si="270"/>
        <v>6.849809816</v>
      </c>
      <c r="FQ11" s="41">
        <f t="shared" si="271"/>
        <v>0.06614955011</v>
      </c>
      <c r="FR11" s="42">
        <f t="shared" si="272"/>
        <v>0.2371703382</v>
      </c>
      <c r="FS11" s="42">
        <f t="shared" si="273"/>
        <v>0.4554142104</v>
      </c>
      <c r="FT11" s="42">
        <f t="shared" si="274"/>
        <v>0.2412659013</v>
      </c>
      <c r="FU11" s="41">
        <f t="shared" si="275"/>
        <v>0.5482942869</v>
      </c>
      <c r="FV11" s="42">
        <f t="shared" si="276"/>
        <v>0.02123578572</v>
      </c>
      <c r="FW11" s="42">
        <f t="shared" si="277"/>
        <v>0.4298534046</v>
      </c>
      <c r="FX11" s="41">
        <f t="shared" si="278"/>
        <v>0.4985402036</v>
      </c>
      <c r="FY11" s="42">
        <f t="shared" si="279"/>
        <v>0.4965675057</v>
      </c>
      <c r="FZ11" s="42">
        <f t="shared" si="280"/>
        <v>0.004892290697</v>
      </c>
      <c r="GA11" s="31" t="str">
        <f t="shared" si="281"/>
        <v>W+</v>
      </c>
      <c r="GB11" s="43">
        <f t="shared" si="282"/>
        <v>3.568970364</v>
      </c>
      <c r="GC11" s="41">
        <f t="shared" si="283"/>
        <v>0.4753861004</v>
      </c>
      <c r="GD11" s="42">
        <f t="shared" si="284"/>
        <v>0.518018018</v>
      </c>
      <c r="GE11" s="42">
        <f t="shared" si="285"/>
        <v>0.006595881596</v>
      </c>
      <c r="GF11" s="54" t="str">
        <f t="shared" si="286"/>
        <v>D+</v>
      </c>
      <c r="GG11" s="43">
        <f t="shared" si="287"/>
        <v>0.5237050637</v>
      </c>
      <c r="GH11" s="41">
        <f t="shared" si="288"/>
        <v>0.4874663183</v>
      </c>
      <c r="GI11" s="42">
        <f t="shared" si="289"/>
        <v>0.5120437658</v>
      </c>
      <c r="GJ11" s="55"/>
      <c r="GK11" s="31" t="str">
        <f t="shared" si="290"/>
        <v>W+</v>
      </c>
      <c r="GL11" s="43">
        <f t="shared" si="291"/>
        <v>1.976010248</v>
      </c>
      <c r="GM11" s="41">
        <f t="shared" si="292"/>
        <v>0.4489495024</v>
      </c>
      <c r="GN11" s="42">
        <f t="shared" si="293"/>
        <v>0.5498525617</v>
      </c>
      <c r="GO11" s="31" t="str">
        <f t="shared" si="294"/>
        <v>W+</v>
      </c>
      <c r="GP11" s="43">
        <f t="shared" si="295"/>
        <v>2.01743754</v>
      </c>
      <c r="GQ11" s="41">
        <f t="shared" si="296"/>
        <v>0.4670039348</v>
      </c>
      <c r="GR11" s="42">
        <f t="shared" si="297"/>
        <v>0.5324339517</v>
      </c>
      <c r="GS11" s="55"/>
      <c r="GT11" s="55"/>
      <c r="GU11" s="31" t="str">
        <f t="shared" si="298"/>
        <v>W+</v>
      </c>
      <c r="GV11" s="43">
        <f t="shared" si="299"/>
        <v>4.142247721</v>
      </c>
      <c r="GW11" s="41">
        <f t="shared" si="300"/>
        <v>0.4901025519</v>
      </c>
      <c r="GX11" s="42">
        <f t="shared" si="301"/>
        <v>0.5098974481</v>
      </c>
      <c r="GY11" s="55"/>
      <c r="GZ11" s="31" t="str">
        <f t="shared" si="302"/>
        <v>R+</v>
      </c>
      <c r="HA11" s="43">
        <f t="shared" si="303"/>
        <v>10.70336822</v>
      </c>
      <c r="HB11" s="68" t="s">
        <v>154</v>
      </c>
      <c r="HC11" s="62"/>
      <c r="HD11" s="62"/>
      <c r="HE11" s="63"/>
      <c r="HF11" s="7"/>
      <c r="HG11" s="36">
        <v>413921.0</v>
      </c>
      <c r="HH11" s="29">
        <v>242584.0</v>
      </c>
      <c r="HI11" s="30">
        <v>165484.0</v>
      </c>
      <c r="HJ11" s="36">
        <v>412616.0</v>
      </c>
      <c r="HK11" s="29">
        <v>255459.0</v>
      </c>
      <c r="HL11" s="30">
        <v>152374.0</v>
      </c>
      <c r="HM11" s="36">
        <v>375270.0</v>
      </c>
      <c r="HN11" s="29">
        <v>200152.0</v>
      </c>
      <c r="HO11" s="30">
        <v>171660.0</v>
      </c>
      <c r="HP11" s="36">
        <v>327622.0</v>
      </c>
      <c r="HQ11" s="29">
        <v>180068.0</v>
      </c>
      <c r="HR11" s="29">
        <v>137288.0</v>
      </c>
      <c r="HS11" s="30">
        <v>8307.0</v>
      </c>
      <c r="HT11" s="36">
        <v>271084.0</v>
      </c>
      <c r="HU11" s="29">
        <v>140355.0</v>
      </c>
      <c r="HV11" s="29">
        <v>99062.0</v>
      </c>
      <c r="HW11" s="30">
        <v>28719.0</v>
      </c>
      <c r="HX11" s="36">
        <v>289735.0</v>
      </c>
      <c r="HY11" s="29">
        <v>126054.0</v>
      </c>
      <c r="HZ11" s="29">
        <v>102313.0</v>
      </c>
      <c r="IA11" s="30">
        <v>59213.0</v>
      </c>
      <c r="IB11" s="36">
        <v>249891.0</v>
      </c>
      <c r="IC11" s="29">
        <v>108647.0</v>
      </c>
      <c r="ID11" s="30">
        <v>139639.0</v>
      </c>
      <c r="IE11" s="36">
        <v>254572.0</v>
      </c>
      <c r="IF11" s="29">
        <v>101656.0</v>
      </c>
      <c r="IG11" s="30">
        <v>152190.0</v>
      </c>
      <c r="IH11" s="36">
        <v>235668.0</v>
      </c>
      <c r="II11" s="29">
        <v>105754.0</v>
      </c>
      <c r="IJ11" s="29">
        <v>111252.0</v>
      </c>
      <c r="IK11" s="30">
        <v>16288.0</v>
      </c>
      <c r="IL11" s="36">
        <v>235834.0</v>
      </c>
      <c r="IM11" s="29">
        <v>122596.0</v>
      </c>
      <c r="IN11" s="30">
        <v>109831.0</v>
      </c>
      <c r="IO11" s="36">
        <v>235516.0</v>
      </c>
      <c r="IP11" s="29">
        <v>92283.0</v>
      </c>
      <c r="IQ11" s="30">
        <v>140357.0</v>
      </c>
      <c r="IR11" s="36">
        <v>214367.0</v>
      </c>
      <c r="IS11" s="29">
        <v>89194.0</v>
      </c>
      <c r="IT11" s="29">
        <v>96714.0</v>
      </c>
      <c r="IU11" s="30">
        <v>28459.0</v>
      </c>
      <c r="IV11" s="36">
        <v>201320.0</v>
      </c>
      <c r="IW11" s="29">
        <v>122704.0</v>
      </c>
      <c r="IX11" s="30">
        <v>78078.0</v>
      </c>
      <c r="IY11" s="36">
        <v>196683.0</v>
      </c>
      <c r="IZ11" s="29">
        <v>99590.0</v>
      </c>
      <c r="JA11" s="29">
        <v>96373.0</v>
      </c>
      <c r="JB11" s="30">
        <v>720.0</v>
      </c>
      <c r="JC11" s="36">
        <v>177988.0</v>
      </c>
      <c r="JD11" s="29">
        <v>79421.0</v>
      </c>
      <c r="JE11" s="29">
        <v>98057.0</v>
      </c>
      <c r="JF11" s="30">
        <v>510.0</v>
      </c>
      <c r="JG11" s="36">
        <v>174025.0</v>
      </c>
      <c r="JH11" s="29">
        <v>83315.0</v>
      </c>
      <c r="JI11" s="30">
        <v>90059.0</v>
      </c>
      <c r="JJ11" s="36">
        <v>139073.0</v>
      </c>
      <c r="JK11" s="31">
        <v>67813.0</v>
      </c>
      <c r="JL11" s="29">
        <v>69588.0</v>
      </c>
      <c r="JM11" s="29">
        <v>0.0</v>
      </c>
      <c r="JN11" s="30">
        <v>1050.0</v>
      </c>
      <c r="JO11" s="36">
        <v>125361.0</v>
      </c>
      <c r="JP11" s="29">
        <v>68166.0</v>
      </c>
      <c r="JQ11" s="30">
        <v>56747.0</v>
      </c>
      <c r="JR11" s="36">
        <v>136374.0</v>
      </c>
      <c r="JS11" s="29">
        <v>74599.0</v>
      </c>
      <c r="JT11" s="30">
        <v>61440.0</v>
      </c>
      <c r="JU11" s="36">
        <v>127603.0</v>
      </c>
      <c r="JV11" s="29">
        <v>69702.0</v>
      </c>
      <c r="JW11" s="30">
        <v>57236.0</v>
      </c>
      <c r="JX11" s="36">
        <v>112901.0</v>
      </c>
      <c r="JY11" s="29">
        <v>54319.0</v>
      </c>
      <c r="JZ11" s="29">
        <v>57073.0</v>
      </c>
      <c r="KA11" s="30">
        <v>1376.0</v>
      </c>
      <c r="KB11" s="36">
        <v>105891.0</v>
      </c>
      <c r="KC11" s="29">
        <v>36643.0</v>
      </c>
      <c r="KD11" s="30">
        <v>68860.0</v>
      </c>
      <c r="KE11" s="36">
        <v>90885.0</v>
      </c>
      <c r="KF11" s="29">
        <v>33445.0</v>
      </c>
      <c r="KG11" s="29">
        <v>52441.0</v>
      </c>
      <c r="KH11" s="30">
        <v>4979.0</v>
      </c>
      <c r="KI11" s="36">
        <v>94875.0</v>
      </c>
      <c r="KJ11" s="29">
        <v>39911.0</v>
      </c>
      <c r="KK11" s="29">
        <v>52858.0</v>
      </c>
      <c r="KL11" s="30">
        <v>988.0</v>
      </c>
      <c r="KM11" s="36">
        <v>51810.0</v>
      </c>
      <c r="KN11" s="29">
        <v>24753.0</v>
      </c>
      <c r="KO11" s="29">
        <v>26011.0</v>
      </c>
      <c r="KP11" s="30">
        <v>480.0</v>
      </c>
      <c r="KQ11" s="36">
        <v>48694.0</v>
      </c>
      <c r="KR11" s="31">
        <v>22631.0</v>
      </c>
      <c r="KS11" s="29">
        <v>15998.0</v>
      </c>
      <c r="KT11" s="29">
        <v>8886.0</v>
      </c>
      <c r="KU11" s="30">
        <v>556.0</v>
      </c>
      <c r="KV11" s="36">
        <v>48007.0</v>
      </c>
      <c r="KW11" s="29">
        <v>22055.0</v>
      </c>
      <c r="KX11" s="29">
        <v>25014.0</v>
      </c>
      <c r="KY11" s="30">
        <v>239.0</v>
      </c>
      <c r="KZ11" s="36">
        <v>43856.0</v>
      </c>
      <c r="LA11" s="29">
        <v>19347.0</v>
      </c>
      <c r="LB11" s="29">
        <v>23705.0</v>
      </c>
      <c r="LC11" s="30">
        <v>146.0</v>
      </c>
      <c r="LD11" s="36">
        <v>41989.0</v>
      </c>
      <c r="LE11" s="29">
        <v>18852.0</v>
      </c>
      <c r="LF11" s="30">
        <v>22535.0</v>
      </c>
      <c r="LG11" s="36">
        <v>38456.0</v>
      </c>
      <c r="LH11" s="29">
        <v>16574.0</v>
      </c>
      <c r="LI11" s="30">
        <v>20450.0</v>
      </c>
      <c r="LJ11" s="36">
        <v>37235.0</v>
      </c>
      <c r="LK11" s="29">
        <v>18581.0</v>
      </c>
      <c r="LL11" s="29">
        <v>18077.0</v>
      </c>
      <c r="LM11" s="30">
        <v>0.0</v>
      </c>
      <c r="LN11" s="36">
        <v>29764.0</v>
      </c>
      <c r="LO11" s="29">
        <v>16414.0</v>
      </c>
      <c r="LP11" s="30">
        <v>12950.0</v>
      </c>
      <c r="LQ11" s="36">
        <v>29984.0</v>
      </c>
      <c r="LR11" s="29">
        <v>16957.0</v>
      </c>
      <c r="LS11" s="30">
        <v>12953.0</v>
      </c>
      <c r="LT11" s="36">
        <v>29458.0</v>
      </c>
      <c r="LU11" s="29">
        <v>15181.0</v>
      </c>
      <c r="LV11" s="29">
        <v>14148.0</v>
      </c>
      <c r="LW11" s="30">
        <v>129.0</v>
      </c>
      <c r="LX11" s="36">
        <v>24133.0</v>
      </c>
      <c r="LY11" s="29">
        <v>13381.0</v>
      </c>
      <c r="LZ11" s="30">
        <v>10752.0</v>
      </c>
      <c r="MA11" s="36">
        <v>21822.0</v>
      </c>
      <c r="MB11" s="29">
        <v>10205.0</v>
      </c>
      <c r="MC11" s="30">
        <v>11129.0</v>
      </c>
      <c r="MD11" s="36">
        <v>18571.0</v>
      </c>
      <c r="ME11" s="29">
        <v>10957.0</v>
      </c>
      <c r="MF11" s="30">
        <v>7614.0</v>
      </c>
      <c r="MG11" s="36">
        <v>16922.0</v>
      </c>
      <c r="MH11" s="29">
        <v>8767.0</v>
      </c>
      <c r="MI11" s="30">
        <v>8155.0</v>
      </c>
      <c r="MJ11" s="36">
        <v>16115.0</v>
      </c>
      <c r="MK11" s="29">
        <v>1066.0</v>
      </c>
      <c r="ML11" s="29">
        <v>3822.0</v>
      </c>
      <c r="MM11" s="29">
        <v>7339.0</v>
      </c>
      <c r="MN11" s="30">
        <v>3888.0</v>
      </c>
      <c r="MO11" s="36">
        <v>14598.0</v>
      </c>
      <c r="MP11" s="29">
        <v>8004.0</v>
      </c>
      <c r="MQ11" s="29">
        <v>310.0</v>
      </c>
      <c r="MR11" s="30">
        <v>6275.0</v>
      </c>
      <c r="MS11" s="36">
        <v>12673.0</v>
      </c>
      <c r="MT11" s="29">
        <v>6318.0</v>
      </c>
      <c r="MU11" s="29">
        <v>6293.0</v>
      </c>
      <c r="MV11" s="30">
        <v>62.0</v>
      </c>
      <c r="MW11" s="36">
        <v>12432.0</v>
      </c>
      <c r="MX11" s="29">
        <v>5910.0</v>
      </c>
      <c r="MY11" s="29">
        <v>6440.0</v>
      </c>
      <c r="MZ11" s="30">
        <v>82.0</v>
      </c>
      <c r="NA11" s="36">
        <v>12247.0</v>
      </c>
      <c r="NB11" s="29">
        <v>5970.0</v>
      </c>
      <c r="NC11" s="29">
        <v>6271.0</v>
      </c>
      <c r="ND11" s="30">
        <v>0.0</v>
      </c>
      <c r="NE11" s="36">
        <v>10852.0</v>
      </c>
      <c r="NF11" s="29">
        <v>4872.0</v>
      </c>
      <c r="NG11" s="30">
        <v>5967.0</v>
      </c>
      <c r="NH11" s="36">
        <v>8895.0</v>
      </c>
      <c r="NI11" s="29">
        <v>4154.0</v>
      </c>
      <c r="NJ11" s="29">
        <v>4736.0</v>
      </c>
      <c r="NK11" s="29">
        <v>0.0</v>
      </c>
      <c r="NL11" s="29">
        <v>0.0</v>
      </c>
      <c r="NM11" s="36">
        <v>8386.0</v>
      </c>
      <c r="NN11" s="29">
        <v>4110.0</v>
      </c>
      <c r="NO11" s="29">
        <v>4276.0</v>
      </c>
      <c r="NP11" s="29">
        <v>0.0</v>
      </c>
      <c r="NQ11" s="36"/>
      <c r="NR11" s="29"/>
      <c r="NS11" s="30"/>
      <c r="NT11" s="7"/>
      <c r="NU11" s="47">
        <v>7.482435602047499</v>
      </c>
      <c r="NV11" s="38">
        <v>8.94979435944646</v>
      </c>
      <c r="NW11" s="38">
        <v>5.075637506402164</v>
      </c>
      <c r="NX11" s="38">
        <v>6.470336780317787</v>
      </c>
      <c r="NY11" s="38">
        <v>3.888393312767202</v>
      </c>
      <c r="NZ11" s="38">
        <v>1.7430736430353977</v>
      </c>
      <c r="OA11" s="38">
        <v>-2.3396309252970706</v>
      </c>
      <c r="OB11" s="38">
        <v>-0.7840529557005815</v>
      </c>
      <c r="OC11" s="38">
        <v>4.038556191405829</v>
      </c>
      <c r="OD11" s="38">
        <v>1.6937378103127898</v>
      </c>
      <c r="OE11" s="38">
        <v>1.4538368531633095</v>
      </c>
      <c r="OF11" s="38">
        <v>-1.6165593991577687</v>
      </c>
      <c r="OG11" s="38">
        <v>-0.2327544105461099</v>
      </c>
      <c r="OH11" s="38">
        <v>0.7382568089771668</v>
      </c>
      <c r="OI11" s="38">
        <v>2.501423200376424</v>
      </c>
      <c r="OJ11" s="38">
        <v>3.5069606333792414</v>
      </c>
      <c r="OK11" s="38">
        <v>-3.0154503823139334</v>
      </c>
      <c r="OL11" s="38">
        <v>0.7969798541897832</v>
      </c>
      <c r="OM11" s="38">
        <v>-0.16334490889117204</v>
      </c>
      <c r="ON11" s="38">
        <v>-7.548782143989841</v>
      </c>
      <c r="OO11" s="38">
        <v>-10.385246776484152</v>
      </c>
      <c r="OP11" s="38">
        <v>-6.470346430458046</v>
      </c>
      <c r="OQ11" s="38">
        <v>4.156278273347236</v>
      </c>
      <c r="OR11" s="38">
        <v>6.903531546273756</v>
      </c>
      <c r="OS11" s="38">
        <v>-2.8825697700416097</v>
      </c>
      <c r="OT11" s="38">
        <v>-5.758601154949083</v>
      </c>
      <c r="OU11" s="38">
        <v>1.362058147062395</v>
      </c>
      <c r="OV11" s="38">
        <v>4.9535815510464705</v>
      </c>
      <c r="OW11" s="38">
        <v>-1.2952557299478362</v>
      </c>
      <c r="OX11" s="38">
        <v>-3.027390377554756</v>
      </c>
      <c r="OY11" s="38">
        <v>-1.002230862384279</v>
      </c>
      <c r="OZ11" s="38">
        <v>5.467984886183563</v>
      </c>
      <c r="PA11" s="38">
        <v>6.398782874313335</v>
      </c>
      <c r="PB11" s="38">
        <v>1.8120243881498577</v>
      </c>
      <c r="PC11" s="38">
        <v>3.9286463151694595</v>
      </c>
      <c r="PD11" s="38">
        <v>3.772176350805634</v>
      </c>
      <c r="PE11" s="38">
        <v>11.663725734026814</v>
      </c>
      <c r="PF11" s="38">
        <v>6.849809815934332</v>
      </c>
      <c r="PG11" s="38">
        <v>-3.568970364262136</v>
      </c>
      <c r="PH11" s="38">
        <v>0.5237050636630658</v>
      </c>
      <c r="PI11" s="38">
        <v>-1.9760102480119834</v>
      </c>
      <c r="PJ11" s="38">
        <v>-2.0174375401811497</v>
      </c>
      <c r="PK11" s="38">
        <v>-4.1422477211388085</v>
      </c>
      <c r="PL11" s="38">
        <v>-10.703368221872967</v>
      </c>
      <c r="PM11" s="39"/>
    </row>
    <row r="12" ht="15.0" customHeight="1">
      <c r="A12" s="60" t="s">
        <v>155</v>
      </c>
      <c r="B12" s="48">
        <f t="shared" si="2"/>
        <v>0.4990189204</v>
      </c>
      <c r="C12" s="48">
        <f t="shared" si="3"/>
        <v>0.4902686297</v>
      </c>
      <c r="D12" s="31" t="str">
        <f t="shared" si="112"/>
        <v>R+</v>
      </c>
      <c r="E12" s="49">
        <f t="shared" si="113"/>
        <v>1.522267178</v>
      </c>
      <c r="F12" s="41">
        <f t="shared" si="4"/>
        <v>0.5090633324</v>
      </c>
      <c r="G12" s="42">
        <f t="shared" si="5"/>
        <v>0.4809914068</v>
      </c>
      <c r="H12" s="31" t="str">
        <f t="shared" si="114"/>
        <v>R+</v>
      </c>
      <c r="I12" s="43">
        <f t="shared" si="115"/>
        <v>2.270648658</v>
      </c>
      <c r="J12" s="41">
        <f t="shared" si="6"/>
        <v>0.4709111003</v>
      </c>
      <c r="K12" s="42">
        <f t="shared" si="7"/>
        <v>0.5209751623</v>
      </c>
      <c r="L12" s="31" t="str">
        <f t="shared" si="116"/>
        <v>R+</v>
      </c>
      <c r="M12" s="43">
        <f t="shared" si="117"/>
        <v>1.279548314</v>
      </c>
      <c r="N12" s="41">
        <f t="shared" si="8"/>
        <v>0.488378212</v>
      </c>
      <c r="O12" s="42">
        <f t="shared" si="9"/>
        <v>0.4884682657</v>
      </c>
      <c r="P12" s="42">
        <f t="shared" si="10"/>
        <v>0.01634851613</v>
      </c>
      <c r="Q12" s="31" t="str">
        <f t="shared" si="118"/>
        <v>R+</v>
      </c>
      <c r="R12" s="43">
        <f t="shared" si="119"/>
        <v>0.274337413</v>
      </c>
      <c r="S12" s="41">
        <f t="shared" si="11"/>
        <v>0.4801977603</v>
      </c>
      <c r="T12" s="42">
        <f t="shared" si="12"/>
        <v>0.4231944152</v>
      </c>
      <c r="U12" s="42">
        <f t="shared" si="13"/>
        <v>0.09123091885</v>
      </c>
      <c r="V12" s="31" t="str">
        <f t="shared" si="120"/>
        <v>R+</v>
      </c>
      <c r="W12" s="43">
        <f t="shared" si="121"/>
        <v>1.580302125</v>
      </c>
      <c r="X12" s="41">
        <f t="shared" si="14"/>
        <v>0.3900160169</v>
      </c>
      <c r="Y12" s="42">
        <f t="shared" si="15"/>
        <v>0.4089480038</v>
      </c>
      <c r="Z12" s="42">
        <f t="shared" si="16"/>
        <v>0.1981538057</v>
      </c>
      <c r="AA12" s="31" t="str">
        <f t="shared" si="122"/>
        <v>R+</v>
      </c>
      <c r="AB12" s="43">
        <f t="shared" si="123"/>
        <v>4.63970251</v>
      </c>
      <c r="AC12" s="41">
        <f t="shared" si="17"/>
        <v>0.3850721693</v>
      </c>
      <c r="AD12" s="42">
        <f t="shared" si="18"/>
        <v>0.6087155909</v>
      </c>
      <c r="AE12" s="31" t="str">
        <f t="shared" si="124"/>
        <v>R+</v>
      </c>
      <c r="AF12" s="43">
        <f t="shared" si="125"/>
        <v>7.350512975</v>
      </c>
      <c r="AG12" s="41">
        <f t="shared" si="19"/>
        <v>0.3466024697</v>
      </c>
      <c r="AH12" s="42">
        <f t="shared" si="20"/>
        <v>0.6531858104</v>
      </c>
      <c r="AI12" s="31" t="str">
        <f t="shared" si="126"/>
        <v>R+</v>
      </c>
      <c r="AJ12" s="43">
        <f t="shared" si="127"/>
        <v>6.16279347</v>
      </c>
      <c r="AK12" s="41">
        <f t="shared" si="21"/>
        <v>0.3849918606</v>
      </c>
      <c r="AL12" s="42">
        <f t="shared" si="22"/>
        <v>0.5551767197</v>
      </c>
      <c r="AM12" s="42">
        <f t="shared" si="23"/>
        <v>0.05144851162</v>
      </c>
      <c r="AN12" s="31" t="str">
        <f t="shared" si="128"/>
        <v>R+</v>
      </c>
      <c r="AO12" s="43">
        <f t="shared" si="129"/>
        <v>3.745421506</v>
      </c>
      <c r="AP12" s="41">
        <f t="shared" si="24"/>
        <v>0.5192610623</v>
      </c>
      <c r="AQ12" s="42">
        <f t="shared" si="25"/>
        <v>0.4664243448</v>
      </c>
      <c r="AR12" s="31" t="str">
        <f t="shared" si="130"/>
        <v>D+</v>
      </c>
      <c r="AS12" s="43">
        <f t="shared" si="131"/>
        <v>1.6279162</v>
      </c>
      <c r="AT12" s="41">
        <f t="shared" si="26"/>
        <v>0.2779861904</v>
      </c>
      <c r="AU12" s="42">
        <f t="shared" si="27"/>
        <v>0.7191465279</v>
      </c>
      <c r="AV12" s="31" t="str">
        <f t="shared" si="132"/>
        <v>R+</v>
      </c>
      <c r="AW12" s="43">
        <f t="shared" si="133"/>
        <v>10.33533539</v>
      </c>
      <c r="AX12" s="41">
        <f t="shared" si="28"/>
        <v>0.3093484109</v>
      </c>
      <c r="AY12" s="42">
        <f t="shared" si="29"/>
        <v>0.4053395984</v>
      </c>
      <c r="AZ12" s="42">
        <f t="shared" si="30"/>
        <v>0.2853119908</v>
      </c>
      <c r="BA12" s="31" t="str">
        <f t="shared" si="134"/>
        <v>R+</v>
      </c>
      <c r="BB12" s="43">
        <f t="shared" si="135"/>
        <v>6.309654457</v>
      </c>
      <c r="BC12" s="41">
        <f t="shared" si="140"/>
        <v>0.5114854237</v>
      </c>
      <c r="BD12" s="42">
        <f t="shared" si="31"/>
        <v>0.4885145763</v>
      </c>
      <c r="BE12" s="31" t="str">
        <f t="shared" si="136"/>
        <v>R+</v>
      </c>
      <c r="BF12" s="43">
        <f t="shared" si="137"/>
        <v>10.19726002</v>
      </c>
      <c r="BG12" s="41">
        <f t="shared" si="32"/>
        <v>0.4848540581</v>
      </c>
      <c r="BH12" s="42">
        <f t="shared" si="33"/>
        <v>0.5151459419</v>
      </c>
      <c r="BI12" s="42">
        <f t="shared" si="34"/>
        <v>0</v>
      </c>
      <c r="BJ12" s="31" t="str">
        <f t="shared" si="138"/>
        <v>R+</v>
      </c>
      <c r="BK12" s="43">
        <f t="shared" si="139"/>
        <v>1.597155598</v>
      </c>
      <c r="BL12" s="41">
        <f t="shared" si="141"/>
        <v>0.4272927007</v>
      </c>
      <c r="BM12" s="42">
        <f t="shared" si="142"/>
        <v>0.5727072993</v>
      </c>
      <c r="BN12" s="42">
        <f t="shared" si="143"/>
        <v>0</v>
      </c>
      <c r="BO12" s="31" t="str">
        <f t="shared" si="144"/>
        <v>D+</v>
      </c>
      <c r="BP12" s="43">
        <f t="shared" si="145"/>
        <v>0.4809214694</v>
      </c>
      <c r="BQ12" s="41">
        <f t="shared" si="146"/>
        <v>0.4497456377</v>
      </c>
      <c r="BR12" s="42">
        <f t="shared" si="147"/>
        <v>0.5498995792</v>
      </c>
      <c r="BS12" s="31" t="str">
        <f t="shared" si="148"/>
        <v>D+</v>
      </c>
      <c r="BT12" s="43">
        <f t="shared" si="149"/>
        <v>0.4424145882</v>
      </c>
      <c r="BU12" s="41">
        <f t="shared" si="150"/>
        <v>0.4881700289</v>
      </c>
      <c r="BV12" s="42">
        <f t="shared" si="151"/>
        <v>0.3363323021</v>
      </c>
      <c r="BW12" s="42">
        <f t="shared" ref="BW12:BW13" si="304">JM12/JJ12</f>
        <v>0.155381438</v>
      </c>
      <c r="BX12" s="42">
        <f t="shared" si="152"/>
        <v>0.02011623096</v>
      </c>
      <c r="BY12" s="31" t="str">
        <f t="shared" si="153"/>
        <v>D+</v>
      </c>
      <c r="BZ12" s="43">
        <f t="shared" si="154"/>
        <v>6.838310189</v>
      </c>
      <c r="CA12" s="41">
        <f t="shared" si="155"/>
        <v>0.7032379318</v>
      </c>
      <c r="CB12" s="42">
        <f t="shared" si="156"/>
        <v>0.2967620682</v>
      </c>
      <c r="CC12" s="31" t="str">
        <f t="shared" si="157"/>
        <v>D+</v>
      </c>
      <c r="CD12" s="43">
        <f t="shared" si="158"/>
        <v>16.54999177</v>
      </c>
      <c r="CE12" s="41">
        <f t="shared" si="159"/>
        <v>0.7401440189</v>
      </c>
      <c r="CF12" s="42">
        <f t="shared" si="160"/>
        <v>0.2598559811</v>
      </c>
      <c r="CG12" s="31" t="str">
        <f t="shared" si="161"/>
        <v>D+</v>
      </c>
      <c r="CH12" s="43">
        <f t="shared" si="162"/>
        <v>19.01457626</v>
      </c>
      <c r="CI12" s="41">
        <f t="shared" si="163"/>
        <v>0.7608205673</v>
      </c>
      <c r="CJ12" s="42">
        <f t="shared" si="164"/>
        <v>0.23897481</v>
      </c>
      <c r="CK12" s="31" t="str">
        <f t="shared" si="165"/>
        <v>D+</v>
      </c>
      <c r="CL12" s="43">
        <f t="shared" si="166"/>
        <v>13.63857473</v>
      </c>
      <c r="CM12" s="41">
        <f t="shared" si="167"/>
        <v>0.7468072629</v>
      </c>
      <c r="CN12" s="42">
        <f t="shared" si="168"/>
        <v>0.2503873275</v>
      </c>
      <c r="CO12" s="42">
        <f t="shared" si="169"/>
        <v>0.002805409554</v>
      </c>
      <c r="CP12" s="31" t="str">
        <f t="shared" si="170"/>
        <v>D+</v>
      </c>
      <c r="CQ12" s="43">
        <f t="shared" si="171"/>
        <v>15.7417539</v>
      </c>
      <c r="CR12" s="41">
        <f t="shared" si="172"/>
        <v>0.4011605446</v>
      </c>
      <c r="CS12" s="42">
        <f t="shared" si="173"/>
        <v>0.5683199697</v>
      </c>
      <c r="CT12" s="31" t="str">
        <f t="shared" si="174"/>
        <v>D+</v>
      </c>
      <c r="CU12" s="43">
        <f t="shared" si="175"/>
        <v>0.176857529</v>
      </c>
      <c r="CV12" s="41">
        <f t="shared" si="176"/>
        <v>0.5687652308</v>
      </c>
      <c r="CW12" s="42">
        <f t="shared" si="177"/>
        <v>0.2806401964</v>
      </c>
      <c r="CX12" s="42">
        <f t="shared" si="178"/>
        <v>0.07901680195</v>
      </c>
      <c r="CY12" s="31" t="str">
        <f t="shared" si="179"/>
        <v>D+</v>
      </c>
      <c r="CZ12" s="43">
        <f t="shared" si="180"/>
        <v>32.1755189</v>
      </c>
      <c r="DA12" s="41">
        <f t="shared" si="181"/>
        <v>0.6213233023</v>
      </c>
      <c r="DB12" s="42">
        <f t="shared" si="182"/>
        <v>0.3078850365</v>
      </c>
      <c r="DC12" s="42">
        <f t="shared" si="196"/>
        <v>0.03561892079</v>
      </c>
      <c r="DD12" s="31" t="str">
        <f t="shared" si="183"/>
        <v>D+</v>
      </c>
      <c r="DE12" s="43">
        <f t="shared" si="184"/>
        <v>30.74749362</v>
      </c>
      <c r="DF12" s="41">
        <f t="shared" si="185"/>
        <v>0.693437709</v>
      </c>
      <c r="DG12" s="42">
        <f t="shared" si="186"/>
        <v>0.1809770357</v>
      </c>
      <c r="DH12" s="42">
        <f t="shared" si="187"/>
        <v>0.06630415934</v>
      </c>
      <c r="DI12" s="31" t="str">
        <f t="shared" si="188"/>
        <v>D+</v>
      </c>
      <c r="DJ12" s="43">
        <f t="shared" si="189"/>
        <v>27.65956407</v>
      </c>
      <c r="DK12" s="41">
        <f t="shared" si="190"/>
        <v>0.695221984</v>
      </c>
      <c r="DL12" s="42">
        <f t="shared" si="191"/>
        <v>0.08417097783</v>
      </c>
      <c r="DM12" s="42">
        <f t="shared" si="192"/>
        <v>0.08960009442</v>
      </c>
      <c r="DN12" s="42">
        <f t="shared" si="193"/>
        <v>0.0945374432</v>
      </c>
      <c r="DO12" s="31" t="str">
        <f t="shared" si="194"/>
        <v>D+</v>
      </c>
      <c r="DP12" s="43">
        <f t="shared" si="195"/>
        <v>24.85632439</v>
      </c>
      <c r="DQ12" s="41">
        <f t="shared" si="197"/>
        <v>0.6301458671</v>
      </c>
      <c r="DR12" s="42">
        <f t="shared" si="198"/>
        <v>0.2158427877</v>
      </c>
      <c r="DS12" s="42">
        <f t="shared" si="199"/>
        <v>0.07591166937</v>
      </c>
      <c r="DT12" s="31" t="str">
        <f t="shared" si="200"/>
        <v>D+</v>
      </c>
      <c r="DU12" s="43">
        <f t="shared" si="201"/>
        <v>28.99164189</v>
      </c>
      <c r="DV12" s="41">
        <f t="shared" si="202"/>
        <v>0.6833484046</v>
      </c>
      <c r="DW12" s="42">
        <f t="shared" si="203"/>
        <v>0.2148042889</v>
      </c>
      <c r="DX12" s="42">
        <f t="shared" si="204"/>
        <v>0.06037979589</v>
      </c>
      <c r="DY12" s="31" t="str">
        <f t="shared" si="205"/>
        <v>D+</v>
      </c>
      <c r="DZ12" s="43">
        <f t="shared" si="206"/>
        <v>36.09866997</v>
      </c>
      <c r="EA12" s="41">
        <f t="shared" si="207"/>
        <v>0.7130822972</v>
      </c>
      <c r="EB12" s="42">
        <f t="shared" si="208"/>
        <v>0.185502787</v>
      </c>
      <c r="EC12" s="31" t="str">
        <f t="shared" si="209"/>
        <v>D+</v>
      </c>
      <c r="ED12" s="43">
        <f t="shared" si="210"/>
        <v>32.51033347</v>
      </c>
      <c r="EE12" s="41">
        <f t="shared" si="211"/>
        <v>0.7046119429</v>
      </c>
      <c r="EF12" s="42">
        <f t="shared" si="212"/>
        <v>0.2430304595</v>
      </c>
      <c r="EG12" s="31" t="str">
        <f t="shared" si="213"/>
        <v>D+</v>
      </c>
      <c r="EH12" s="43">
        <f t="shared" si="214"/>
        <v>26.56125381</v>
      </c>
      <c r="EI12" s="41">
        <f t="shared" si="254"/>
        <v>0.8500747089</v>
      </c>
      <c r="EJ12" s="55"/>
      <c r="EK12" s="42">
        <f t="shared" si="217"/>
        <v>0.1365340701</v>
      </c>
      <c r="EL12" s="31" t="str">
        <f t="shared" si="218"/>
        <v>D+</v>
      </c>
      <c r="EM12" s="43">
        <f t="shared" si="219"/>
        <v>48.31033393</v>
      </c>
      <c r="EN12" s="41">
        <f t="shared" si="220"/>
        <v>0.5948421053</v>
      </c>
      <c r="EO12" s="42">
        <f t="shared" si="221"/>
        <v>0.3989323308</v>
      </c>
      <c r="EP12" s="31" t="str">
        <f t="shared" si="222"/>
        <v>D+</v>
      </c>
      <c r="EQ12" s="43">
        <f t="shared" si="223"/>
        <v>9.42645911</v>
      </c>
      <c r="ER12" s="41">
        <f t="shared" si="224"/>
        <v>0.5295715953</v>
      </c>
      <c r="ES12" s="42">
        <f t="shared" si="225"/>
        <v>0.4672612102</v>
      </c>
      <c r="ET12" s="31" t="str">
        <f t="shared" si="226"/>
        <v>D+</v>
      </c>
      <c r="EU12" s="43">
        <f t="shared" si="227"/>
        <v>2.83078736</v>
      </c>
      <c r="EV12" s="41">
        <f t="shared" si="228"/>
        <v>0.5417490023</v>
      </c>
      <c r="EW12" s="42">
        <f t="shared" si="229"/>
        <v>0.4582509977</v>
      </c>
      <c r="EX12" s="55"/>
      <c r="EY12" s="31" t="str">
        <f t="shared" si="231"/>
        <v>D+</v>
      </c>
      <c r="EZ12" s="43">
        <f t="shared" si="232"/>
        <v>4.225869006</v>
      </c>
      <c r="FA12" s="41">
        <f t="shared" si="255"/>
        <v>0.4901445186</v>
      </c>
      <c r="FB12" s="42">
        <f t="shared" si="256"/>
        <v>0.5098554814</v>
      </c>
      <c r="FC12" s="31" t="str">
        <f t="shared" si="257"/>
        <v>R+</v>
      </c>
      <c r="FD12" s="43">
        <f t="shared" si="258"/>
        <v>2.503800267</v>
      </c>
      <c r="FE12" s="41">
        <f t="shared" si="259"/>
        <v>0.4648086773</v>
      </c>
      <c r="FF12" s="42">
        <f t="shared" si="260"/>
        <v>0.5351913227</v>
      </c>
      <c r="FG12" s="31" t="str">
        <f t="shared" si="261"/>
        <v>D+</v>
      </c>
      <c r="FH12" s="43">
        <f t="shared" si="262"/>
        <v>2.418601408</v>
      </c>
      <c r="FI12" s="65" t="s">
        <v>151</v>
      </c>
      <c r="FJ12" s="62"/>
      <c r="FK12" s="62"/>
      <c r="FL12" s="63"/>
      <c r="FM12" s="61" t="s">
        <v>145</v>
      </c>
      <c r="FN12" s="62"/>
      <c r="FO12" s="62"/>
      <c r="FP12" s="63"/>
      <c r="FQ12" s="41">
        <f t="shared" si="271"/>
        <v>0.01676565672</v>
      </c>
      <c r="FR12" s="55"/>
      <c r="FS12" s="42">
        <f t="shared" si="273"/>
        <v>0.6222840388</v>
      </c>
      <c r="FT12" s="42">
        <f t="shared" si="274"/>
        <v>0.3609503045</v>
      </c>
      <c r="FU12" s="41">
        <f t="shared" si="275"/>
        <v>0.5681351086</v>
      </c>
      <c r="FV12" s="55"/>
      <c r="FW12" s="42">
        <f t="shared" si="277"/>
        <v>0.4318648914</v>
      </c>
      <c r="FX12" s="41">
        <f t="shared" si="278"/>
        <v>0.6003058529</v>
      </c>
      <c r="FY12" s="42">
        <f t="shared" si="279"/>
        <v>0.3996941471</v>
      </c>
      <c r="FZ12" s="55"/>
      <c r="GA12" s="54" t="str">
        <f t="shared" si="281"/>
        <v>D+</v>
      </c>
      <c r="GB12" s="43">
        <f t="shared" si="282"/>
        <v>6.362495111</v>
      </c>
      <c r="GC12" s="41">
        <f t="shared" si="283"/>
        <v>0.4280161044</v>
      </c>
      <c r="GD12" s="42">
        <f t="shared" si="284"/>
        <v>0.5719838956</v>
      </c>
      <c r="GE12" s="55"/>
      <c r="GF12" s="31" t="str">
        <f t="shared" si="286"/>
        <v>W+</v>
      </c>
      <c r="GG12" s="43">
        <f t="shared" si="287"/>
        <v>4.528935508</v>
      </c>
      <c r="GH12" s="45"/>
      <c r="GI12" s="55"/>
      <c r="GJ12" s="55"/>
      <c r="GK12" s="59"/>
      <c r="GL12" s="58"/>
      <c r="GM12" s="45"/>
      <c r="GN12" s="55"/>
      <c r="GO12" s="59"/>
      <c r="GP12" s="58"/>
      <c r="GQ12" s="45"/>
      <c r="GR12" s="55"/>
      <c r="GS12" s="55"/>
      <c r="GT12" s="55"/>
      <c r="GU12" s="59"/>
      <c r="GV12" s="58"/>
      <c r="GW12" s="45"/>
      <c r="GX12" s="55"/>
      <c r="GY12" s="55"/>
      <c r="GZ12" s="57"/>
      <c r="HA12" s="58"/>
      <c r="HB12" s="45"/>
      <c r="HC12" s="55"/>
      <c r="HD12" s="57"/>
      <c r="HE12" s="58"/>
      <c r="HF12" s="7"/>
      <c r="HG12" s="36">
        <v>8492175.0</v>
      </c>
      <c r="HH12" s="29">
        <v>4237756.0</v>
      </c>
      <c r="HI12" s="30">
        <v>4163447.0</v>
      </c>
      <c r="HJ12" s="36">
        <v>8412248.0</v>
      </c>
      <c r="HK12" s="29">
        <v>4282367.0</v>
      </c>
      <c r="HL12" s="30">
        <v>4046219.0</v>
      </c>
      <c r="HM12" s="36">
        <v>7609810.0</v>
      </c>
      <c r="HN12" s="29">
        <v>3583544.0</v>
      </c>
      <c r="HO12" s="30">
        <v>3964522.0</v>
      </c>
      <c r="HP12" s="36">
        <v>5963110.0</v>
      </c>
      <c r="HQ12" s="29">
        <v>2912253.0</v>
      </c>
      <c r="HR12" s="29">
        <v>2912790.0</v>
      </c>
      <c r="HS12" s="30">
        <v>97488.0</v>
      </c>
      <c r="HT12" s="36">
        <v>5303794.0</v>
      </c>
      <c r="HU12" s="29">
        <v>2546870.0</v>
      </c>
      <c r="HV12" s="29">
        <v>2244536.0</v>
      </c>
      <c r="HW12" s="30">
        <v>483870.0</v>
      </c>
      <c r="HX12" s="36">
        <v>5314392.0</v>
      </c>
      <c r="HY12" s="29">
        <v>2072698.0</v>
      </c>
      <c r="HZ12" s="29">
        <v>2173310.0</v>
      </c>
      <c r="IA12" s="30">
        <v>1053067.0</v>
      </c>
      <c r="IB12" s="36">
        <v>4302313.0</v>
      </c>
      <c r="IC12" s="29">
        <v>1656701.0</v>
      </c>
      <c r="ID12" s="30">
        <v>2618885.0</v>
      </c>
      <c r="IE12" s="36">
        <v>4180051.0</v>
      </c>
      <c r="IF12" s="29">
        <v>1448816.0</v>
      </c>
      <c r="IG12" s="30">
        <v>2730350.0</v>
      </c>
      <c r="IH12" s="36">
        <v>3687026.0</v>
      </c>
      <c r="II12" s="29">
        <v>1419475.0</v>
      </c>
      <c r="IJ12" s="29">
        <v>2046951.0</v>
      </c>
      <c r="IK12" s="30">
        <v>189692.0</v>
      </c>
      <c r="IL12" s="36">
        <v>3150631.0</v>
      </c>
      <c r="IM12" s="29">
        <v>1636000.0</v>
      </c>
      <c r="IN12" s="30">
        <v>1469531.0</v>
      </c>
      <c r="IO12" s="36">
        <v>2583283.0</v>
      </c>
      <c r="IP12" s="29">
        <v>718117.0</v>
      </c>
      <c r="IQ12" s="30">
        <v>1857759.0</v>
      </c>
      <c r="IR12" s="36">
        <v>2187805.0</v>
      </c>
      <c r="IS12" s="29">
        <v>676794.0</v>
      </c>
      <c r="IT12" s="29">
        <v>886804.0</v>
      </c>
      <c r="IU12" s="30">
        <v>624207.0</v>
      </c>
      <c r="IV12" s="36">
        <v>1854481.0</v>
      </c>
      <c r="IW12" s="29">
        <v>948540.0</v>
      </c>
      <c r="IX12" s="30">
        <v>905941.0</v>
      </c>
      <c r="IY12" s="36">
        <v>1544176.0</v>
      </c>
      <c r="IZ12" s="29">
        <v>748700.0</v>
      </c>
      <c r="JA12" s="29">
        <v>795476.0</v>
      </c>
      <c r="JB12" s="30">
        <v>0.0</v>
      </c>
      <c r="JC12" s="36">
        <v>1124220.0</v>
      </c>
      <c r="JD12" s="29">
        <v>480371.0</v>
      </c>
      <c r="JE12" s="29">
        <v>643849.0</v>
      </c>
      <c r="JF12" s="30">
        <v>0.0</v>
      </c>
      <c r="JG12" s="36">
        <v>989337.0</v>
      </c>
      <c r="JH12" s="29">
        <v>444950.0</v>
      </c>
      <c r="JI12" s="30">
        <v>544036.0</v>
      </c>
      <c r="JJ12" s="36">
        <v>577643.0</v>
      </c>
      <c r="JK12" s="31">
        <v>281988.0</v>
      </c>
      <c r="JL12" s="29">
        <v>194280.0</v>
      </c>
      <c r="JM12" s="29">
        <v>89755.0</v>
      </c>
      <c r="JN12" s="30">
        <v>11620.0</v>
      </c>
      <c r="JO12" s="36">
        <v>482592.0</v>
      </c>
      <c r="JP12" s="29">
        <v>339377.0</v>
      </c>
      <c r="JQ12" s="30">
        <v>143215.0</v>
      </c>
      <c r="JR12" s="36">
        <v>485492.0</v>
      </c>
      <c r="JS12" s="29">
        <v>359334.0</v>
      </c>
      <c r="JT12" s="30">
        <v>126158.0</v>
      </c>
      <c r="JU12" s="36">
        <v>327432.0</v>
      </c>
      <c r="JV12" s="29">
        <v>249117.0</v>
      </c>
      <c r="JW12" s="30">
        <v>78248.0</v>
      </c>
      <c r="JX12" s="36">
        <v>276252.0</v>
      </c>
      <c r="JY12" s="29">
        <v>206307.0</v>
      </c>
      <c r="JZ12" s="29">
        <v>69170.0</v>
      </c>
      <c r="KA12" s="30">
        <v>775.0</v>
      </c>
      <c r="KB12" s="36">
        <v>253674.0</v>
      </c>
      <c r="KC12" s="29">
        <v>101764.0</v>
      </c>
      <c r="KD12" s="30">
        <v>144168.0</v>
      </c>
      <c r="KE12" s="36">
        <v>109154.0</v>
      </c>
      <c r="KF12" s="29">
        <v>62083.0</v>
      </c>
      <c r="KG12" s="29">
        <v>30633.0</v>
      </c>
      <c r="KH12" s="30">
        <v>8625.0</v>
      </c>
      <c r="KI12" s="36">
        <v>145681.0</v>
      </c>
      <c r="KJ12" s="29">
        <v>90515.0</v>
      </c>
      <c r="KK12" s="29">
        <v>44853.0</v>
      </c>
      <c r="KL12" s="30">
        <v>5189.0</v>
      </c>
      <c r="KM12" s="36">
        <v>80734.0</v>
      </c>
      <c r="KN12" s="29">
        <v>55984.0</v>
      </c>
      <c r="KO12" s="29">
        <v>14611.0</v>
      </c>
      <c r="KP12" s="30">
        <v>5353.0</v>
      </c>
      <c r="KQ12" s="36">
        <v>50837.0</v>
      </c>
      <c r="KR12" s="31">
        <v>35343.0</v>
      </c>
      <c r="KS12" s="29">
        <v>4279.0</v>
      </c>
      <c r="KT12" s="29">
        <v>4555.0</v>
      </c>
      <c r="KU12" s="30">
        <v>4806.0</v>
      </c>
      <c r="KV12" s="36">
        <v>49360.0</v>
      </c>
      <c r="KW12" s="29">
        <v>31104.0</v>
      </c>
      <c r="KX12" s="29">
        <v>10654.0</v>
      </c>
      <c r="KY12" s="30">
        <v>3747.0</v>
      </c>
      <c r="KZ12" s="36">
        <v>38705.0</v>
      </c>
      <c r="LA12" s="29">
        <v>26449.0</v>
      </c>
      <c r="LB12" s="29">
        <v>8314.0</v>
      </c>
      <c r="LC12" s="30">
        <v>2337.0</v>
      </c>
      <c r="LD12" s="36">
        <v>39649.0</v>
      </c>
      <c r="LE12" s="29">
        <v>28273.0</v>
      </c>
      <c r="LF12" s="30">
        <v>7355.0</v>
      </c>
      <c r="LG12" s="36">
        <v>46488.0</v>
      </c>
      <c r="LH12" s="29">
        <v>32756.0</v>
      </c>
      <c r="LI12" s="30">
        <v>11298.0</v>
      </c>
      <c r="LJ12" s="36">
        <v>35471.0</v>
      </c>
      <c r="LK12" s="29">
        <v>30153.0</v>
      </c>
      <c r="LL12" s="29">
        <v>0.0</v>
      </c>
      <c r="LM12" s="30">
        <v>4843.0</v>
      </c>
      <c r="LN12" s="36">
        <v>66500.0</v>
      </c>
      <c r="LO12" s="29">
        <v>39557.0</v>
      </c>
      <c r="LP12" s="30">
        <v>26529.0</v>
      </c>
      <c r="LQ12" s="36">
        <v>59990.0</v>
      </c>
      <c r="LR12" s="29">
        <v>31769.0</v>
      </c>
      <c r="LS12" s="30">
        <v>28031.0</v>
      </c>
      <c r="LT12" s="36">
        <v>51618.0</v>
      </c>
      <c r="LU12" s="29">
        <v>27964.0</v>
      </c>
      <c r="LV12" s="29">
        <v>23654.0</v>
      </c>
      <c r="LW12" s="30">
        <v>0.0</v>
      </c>
      <c r="LX12" s="36">
        <v>46776.0</v>
      </c>
      <c r="LY12" s="29">
        <v>22927.0</v>
      </c>
      <c r="LZ12" s="30">
        <v>23849.0</v>
      </c>
      <c r="MA12" s="36">
        <v>33190.0</v>
      </c>
      <c r="MB12" s="29">
        <v>15427.0</v>
      </c>
      <c r="MC12" s="30">
        <v>17763.0</v>
      </c>
      <c r="MD12" s="36"/>
      <c r="ME12" s="29"/>
      <c r="MF12" s="30"/>
      <c r="MG12" s="36"/>
      <c r="MH12" s="29"/>
      <c r="MI12" s="30"/>
      <c r="MJ12" s="36">
        <v>13301.0</v>
      </c>
      <c r="MK12" s="29">
        <v>223.0</v>
      </c>
      <c r="ML12" s="29">
        <v>0.0</v>
      </c>
      <c r="MM12" s="29">
        <v>8277.0</v>
      </c>
      <c r="MN12" s="30">
        <v>4801.0</v>
      </c>
      <c r="MO12" s="36">
        <v>11191.0</v>
      </c>
      <c r="MP12" s="29">
        <v>6358.0</v>
      </c>
      <c r="MQ12" s="29">
        <v>0.0</v>
      </c>
      <c r="MR12" s="30">
        <v>4833.0</v>
      </c>
      <c r="MS12" s="36">
        <v>7193.0</v>
      </c>
      <c r="MT12" s="29">
        <v>4318.0</v>
      </c>
      <c r="MU12" s="29">
        <v>2875.0</v>
      </c>
      <c r="MV12" s="30">
        <v>0.0</v>
      </c>
      <c r="MW12" s="36">
        <v>7203.0</v>
      </c>
      <c r="MX12" s="29">
        <v>3083.0</v>
      </c>
      <c r="MY12" s="29">
        <v>4120.0</v>
      </c>
      <c r="MZ12" s="30">
        <v>0.0</v>
      </c>
      <c r="NA12" s="36"/>
      <c r="NB12" s="29"/>
      <c r="NC12" s="29"/>
      <c r="ND12" s="30"/>
      <c r="NE12" s="36"/>
      <c r="NF12" s="29"/>
      <c r="NG12" s="30"/>
      <c r="NH12" s="36"/>
      <c r="NI12" s="29"/>
      <c r="NJ12" s="29"/>
      <c r="NK12" s="29"/>
      <c r="NL12" s="29"/>
      <c r="NM12" s="36"/>
      <c r="NN12" s="29"/>
      <c r="NO12" s="29"/>
      <c r="NP12" s="29"/>
      <c r="NQ12" s="36"/>
      <c r="NR12" s="29"/>
      <c r="NS12" s="30"/>
      <c r="NT12" s="7"/>
      <c r="NU12" s="47">
        <v>-1.5222671778644337</v>
      </c>
      <c r="NV12" s="38">
        <v>-2.2706486575939655</v>
      </c>
      <c r="NW12" s="38">
        <v>-1.279548314358231</v>
      </c>
      <c r="NX12" s="38">
        <v>-0.27433741300421643</v>
      </c>
      <c r="NY12" s="38">
        <v>-1.5803021246963422</v>
      </c>
      <c r="NZ12" s="38">
        <v>-4.6397025100489095</v>
      </c>
      <c r="OA12" s="38">
        <v>-7.350512975279377</v>
      </c>
      <c r="OB12" s="38">
        <v>-6.162793470050482</v>
      </c>
      <c r="OC12" s="38">
        <v>-3.7454215056136664</v>
      </c>
      <c r="OD12" s="38">
        <v>1.6279161997501346</v>
      </c>
      <c r="OE12" s="38">
        <v>-10.3353353939093</v>
      </c>
      <c r="OF12" s="38">
        <v>-6.309654456619462</v>
      </c>
      <c r="OG12" s="38">
        <v>-10.197260024477162</v>
      </c>
      <c r="OH12" s="38">
        <v>-1.5971555980421104</v>
      </c>
      <c r="OI12" s="38">
        <v>0.4809214693682673</v>
      </c>
      <c r="OJ12" s="38">
        <v>0.4424145881650965</v>
      </c>
      <c r="OK12" s="38">
        <v>6.838310188749208</v>
      </c>
      <c r="OL12" s="38">
        <v>16.549991773906115</v>
      </c>
      <c r="OM12" s="38">
        <v>19.014576261117778</v>
      </c>
      <c r="ON12" s="38">
        <v>13.638574729887655</v>
      </c>
      <c r="OO12" s="38">
        <v>15.741753904610711</v>
      </c>
      <c r="OP12" s="38">
        <v>0.1768575290346075</v>
      </c>
      <c r="OQ12" s="38">
        <v>32.17551890493354</v>
      </c>
      <c r="OR12" s="38">
        <v>30.7474936192955</v>
      </c>
      <c r="OS12" s="38">
        <v>27.659564074784647</v>
      </c>
      <c r="OT12" s="38">
        <v>24.856324390928776</v>
      </c>
      <c r="OU12" s="38">
        <v>28.991641891035684</v>
      </c>
      <c r="OV12" s="38">
        <v>36.09866996779481</v>
      </c>
      <c r="OW12" s="38">
        <v>32.5103334743841</v>
      </c>
      <c r="OX12" s="38">
        <v>26.561253807810743</v>
      </c>
      <c r="OY12" s="38">
        <v>48.310333925656536</v>
      </c>
      <c r="OZ12" s="38">
        <v>9.426459110036623</v>
      </c>
      <c r="PA12" s="38">
        <v>2.8307873604585088</v>
      </c>
      <c r="PB12" s="38">
        <v>4.225869006264372</v>
      </c>
      <c r="PC12" s="38">
        <v>-2.503800267001793</v>
      </c>
      <c r="PD12" s="38">
        <v>2.418601408383536</v>
      </c>
      <c r="PE12" s="38"/>
      <c r="PF12" s="38"/>
      <c r="PG12" s="38">
        <v>6.362495110959632</v>
      </c>
      <c r="PH12" s="38">
        <v>-4.528935508388276</v>
      </c>
      <c r="PI12" s="38"/>
      <c r="PJ12" s="38"/>
      <c r="PK12" s="38"/>
      <c r="PL12" s="38"/>
      <c r="PM12" s="39"/>
    </row>
    <row r="13" ht="15.0" customHeight="1">
      <c r="A13" s="56" t="s">
        <v>156</v>
      </c>
      <c r="B13" s="48">
        <f t="shared" si="2"/>
        <v>0.4538535128</v>
      </c>
      <c r="C13" s="48">
        <f t="shared" si="3"/>
        <v>0.5318556155</v>
      </c>
      <c r="D13" s="31" t="str">
        <f t="shared" si="112"/>
        <v>R+</v>
      </c>
      <c r="E13" s="49">
        <f t="shared" si="113"/>
        <v>5.921168415</v>
      </c>
      <c r="F13" s="41">
        <f t="shared" si="4"/>
        <v>0.4689849696</v>
      </c>
      <c r="G13" s="42">
        <f t="shared" si="5"/>
        <v>0.521026622</v>
      </c>
      <c r="H13" s="31" t="str">
        <f t="shared" si="114"/>
        <v>R+</v>
      </c>
      <c r="I13" s="43">
        <f t="shared" si="115"/>
        <v>6.316679801</v>
      </c>
      <c r="J13" s="41">
        <f t="shared" si="6"/>
        <v>0.4134231669</v>
      </c>
      <c r="K13" s="42">
        <f t="shared" si="7"/>
        <v>0.5792903636</v>
      </c>
      <c r="L13" s="31" t="str">
        <f t="shared" si="116"/>
        <v>R+</v>
      </c>
      <c r="M13" s="43">
        <f t="shared" si="117"/>
        <v>7.110101435</v>
      </c>
      <c r="N13" s="41">
        <f t="shared" si="8"/>
        <v>0.4298476127</v>
      </c>
      <c r="O13" s="42">
        <f t="shared" si="9"/>
        <v>0.5467181967</v>
      </c>
      <c r="P13" s="42">
        <f t="shared" si="10"/>
        <v>0.005172512057</v>
      </c>
      <c r="Q13" s="31" t="str">
        <f t="shared" si="118"/>
        <v>R+</v>
      </c>
      <c r="R13" s="43">
        <f t="shared" si="119"/>
        <v>6.253481628</v>
      </c>
      <c r="S13" s="41">
        <f t="shared" si="11"/>
        <v>0.4583803632</v>
      </c>
      <c r="T13" s="42">
        <f t="shared" si="12"/>
        <v>0.4701216274</v>
      </c>
      <c r="U13" s="42">
        <f t="shared" si="13"/>
        <v>0.06365049187</v>
      </c>
      <c r="V13" s="31" t="str">
        <f t="shared" si="120"/>
        <v>R+</v>
      </c>
      <c r="W13" s="43">
        <f t="shared" si="121"/>
        <v>5.367532518</v>
      </c>
      <c r="X13" s="41">
        <f t="shared" si="14"/>
        <v>0.4346868534</v>
      </c>
      <c r="Y13" s="42">
        <f t="shared" si="15"/>
        <v>0.4287785319</v>
      </c>
      <c r="Z13" s="42">
        <f t="shared" si="16"/>
        <v>0.1334076936</v>
      </c>
      <c r="AA13" s="31" t="str">
        <f t="shared" si="122"/>
        <v>R+</v>
      </c>
      <c r="AB13" s="43">
        <f t="shared" si="123"/>
        <v>3.112790611</v>
      </c>
      <c r="AC13" s="41">
        <f t="shared" si="17"/>
        <v>0.3949842844</v>
      </c>
      <c r="AD13" s="42">
        <f t="shared" si="18"/>
        <v>0.5975287234</v>
      </c>
      <c r="AE13" s="31" t="str">
        <f t="shared" si="124"/>
        <v>R+</v>
      </c>
      <c r="AF13" s="43">
        <f t="shared" si="125"/>
        <v>6.302057674</v>
      </c>
      <c r="AG13" s="41">
        <f t="shared" si="19"/>
        <v>0.3978552925</v>
      </c>
      <c r="AH13" s="42">
        <f t="shared" si="20"/>
        <v>0.6017263736</v>
      </c>
      <c r="AI13" s="31" t="str">
        <f t="shared" si="126"/>
        <v>R+</v>
      </c>
      <c r="AJ13" s="43">
        <f t="shared" si="127"/>
        <v>1.028200405</v>
      </c>
      <c r="AK13" s="41">
        <f t="shared" si="21"/>
        <v>0.557590861</v>
      </c>
      <c r="AL13" s="42">
        <f t="shared" si="22"/>
        <v>0.4095032949</v>
      </c>
      <c r="AM13" s="42">
        <f t="shared" si="23"/>
        <v>0.0225701063</v>
      </c>
      <c r="AN13" s="31" t="str">
        <f t="shared" si="128"/>
        <v>D+</v>
      </c>
      <c r="AO13" s="43">
        <f t="shared" si="129"/>
        <v>12.96165728</v>
      </c>
      <c r="AP13" s="41">
        <f t="shared" si="24"/>
        <v>0.6674187609</v>
      </c>
      <c r="AQ13" s="42">
        <f t="shared" si="25"/>
        <v>0.3296469132</v>
      </c>
      <c r="AR13" s="31" t="str">
        <f t="shared" si="130"/>
        <v>D+</v>
      </c>
      <c r="AS13" s="43">
        <f t="shared" si="131"/>
        <v>15.88600919</v>
      </c>
      <c r="AT13" s="41">
        <f t="shared" si="26"/>
        <v>0.2464554824</v>
      </c>
      <c r="AU13" s="42">
        <f t="shared" si="27"/>
        <v>0.7503549625</v>
      </c>
      <c r="AV13" s="31" t="str">
        <f t="shared" si="132"/>
        <v>R+</v>
      </c>
      <c r="AW13" s="43">
        <f t="shared" si="133"/>
        <v>13.489482</v>
      </c>
      <c r="AX13" s="41">
        <f t="shared" si="28"/>
        <v>0.267495077</v>
      </c>
      <c r="AY13" s="42">
        <f t="shared" si="29"/>
        <v>0.3040241037</v>
      </c>
      <c r="AZ13" s="64">
        <f t="shared" si="30"/>
        <v>0.4283488474</v>
      </c>
      <c r="BA13" s="31" t="str">
        <f t="shared" si="134"/>
        <v>R+</v>
      </c>
      <c r="BB13" s="43">
        <f t="shared" si="135"/>
        <v>2.78983673</v>
      </c>
      <c r="BC13" s="41">
        <f t="shared" si="140"/>
        <v>0.4586504771</v>
      </c>
      <c r="BD13" s="42">
        <f t="shared" si="31"/>
        <v>0.5411783706</v>
      </c>
      <c r="BE13" s="31" t="str">
        <f t="shared" si="136"/>
        <v>R+</v>
      </c>
      <c r="BF13" s="43">
        <f t="shared" si="137"/>
        <v>15.47290343</v>
      </c>
      <c r="BG13" s="41">
        <f t="shared" si="32"/>
        <v>0.6254020937</v>
      </c>
      <c r="BH13" s="42">
        <f t="shared" si="33"/>
        <v>0.3742720042</v>
      </c>
      <c r="BI13" s="42">
        <f t="shared" si="34"/>
        <v>0.0003259021285</v>
      </c>
      <c r="BJ13" s="31" t="str">
        <f t="shared" si="138"/>
        <v>D+</v>
      </c>
      <c r="BK13" s="43">
        <f t="shared" si="139"/>
        <v>12.47803659</v>
      </c>
      <c r="BL13" s="41">
        <f t="shared" si="141"/>
        <v>0.664818834</v>
      </c>
      <c r="BM13" s="42">
        <f t="shared" si="142"/>
        <v>0.3265388557</v>
      </c>
      <c r="BN13" s="42">
        <f t="shared" si="143"/>
        <v>0.008642310243</v>
      </c>
      <c r="BO13" s="31" t="str">
        <f t="shared" si="144"/>
        <v>D+</v>
      </c>
      <c r="BP13" s="43">
        <f t="shared" si="145"/>
        <v>24.81310065</v>
      </c>
      <c r="BQ13" s="41">
        <f t="shared" si="146"/>
        <v>0.6965857125</v>
      </c>
      <c r="BR13" s="42">
        <f t="shared" si="147"/>
        <v>0.3034127627</v>
      </c>
      <c r="BS13" s="31" t="str">
        <f t="shared" si="148"/>
        <v>D+</v>
      </c>
      <c r="BT13" s="43">
        <f t="shared" si="149"/>
        <v>25.11056641</v>
      </c>
      <c r="BU13" s="41">
        <f t="shared" si="150"/>
        <v>0.6080895206</v>
      </c>
      <c r="BV13" s="42">
        <f t="shared" si="151"/>
        <v>0.1831365638</v>
      </c>
      <c r="BW13" s="42">
        <f t="shared" si="304"/>
        <v>0.2031096274</v>
      </c>
      <c r="BX13" s="42">
        <f t="shared" si="152"/>
        <v>0.003906735058</v>
      </c>
      <c r="BY13" s="31" t="str">
        <f t="shared" si="153"/>
        <v>D+</v>
      </c>
      <c r="BZ13" s="43">
        <f t="shared" si="154"/>
        <v>24.4845483</v>
      </c>
      <c r="CA13" s="41">
        <f t="shared" si="155"/>
        <v>0.8173716661</v>
      </c>
      <c r="CB13" s="42">
        <f t="shared" si="156"/>
        <v>0.1825003276</v>
      </c>
      <c r="CC13" s="31" t="str">
        <f t="shared" si="157"/>
        <v>D+</v>
      </c>
      <c r="CD13" s="43">
        <f t="shared" si="158"/>
        <v>27.97382941</v>
      </c>
      <c r="CE13" s="41">
        <f t="shared" si="159"/>
        <v>0.8484823277</v>
      </c>
      <c r="CF13" s="42">
        <f t="shared" si="160"/>
        <v>0.1483277929</v>
      </c>
      <c r="CG13" s="31" t="str">
        <f t="shared" si="161"/>
        <v>D+</v>
      </c>
      <c r="CH13" s="43">
        <f t="shared" si="162"/>
        <v>30.1199289</v>
      </c>
      <c r="CI13" s="41">
        <f t="shared" si="163"/>
        <v>0.8710203358</v>
      </c>
      <c r="CJ13" s="42">
        <f t="shared" si="164"/>
        <v>0.1260053619</v>
      </c>
      <c r="CK13" s="31" t="str">
        <f t="shared" si="165"/>
        <v>D+</v>
      </c>
      <c r="CL13" s="43">
        <f t="shared" si="166"/>
        <v>24.9028209</v>
      </c>
      <c r="CM13" s="41">
        <f t="shared" si="167"/>
        <v>0.9159904535</v>
      </c>
      <c r="CN13" s="42">
        <f t="shared" si="168"/>
        <v>0.07771430807</v>
      </c>
      <c r="CO13" s="42">
        <f t="shared" si="169"/>
        <v>0.00180366994</v>
      </c>
      <c r="CP13" s="31" t="str">
        <f t="shared" si="170"/>
        <v>D+</v>
      </c>
      <c r="CQ13" s="43">
        <f t="shared" si="171"/>
        <v>33.03026442</v>
      </c>
      <c r="CR13" s="41">
        <f t="shared" si="172"/>
        <v>0.5655573884</v>
      </c>
      <c r="CS13" s="42">
        <f t="shared" si="173"/>
        <v>0.433622217</v>
      </c>
      <c r="CT13" s="31" t="str">
        <f t="shared" si="174"/>
        <v>D+</v>
      </c>
      <c r="CU13" s="43">
        <f t="shared" si="175"/>
        <v>15.40011474</v>
      </c>
      <c r="CV13" s="41">
        <f t="shared" si="176"/>
        <v>0.7395979037</v>
      </c>
      <c r="CW13" s="42">
        <f t="shared" si="177"/>
        <v>0.181897861</v>
      </c>
      <c r="CX13" s="42">
        <f t="shared" si="178"/>
        <v>0.0761869886</v>
      </c>
      <c r="CY13" s="31" t="str">
        <f t="shared" si="179"/>
        <v>D+</v>
      </c>
      <c r="CZ13" s="43">
        <f t="shared" si="180"/>
        <v>45.47571004</v>
      </c>
      <c r="DA13" s="41">
        <f t="shared" si="181"/>
        <v>0.7205815111</v>
      </c>
      <c r="DB13" s="42">
        <f t="shared" si="182"/>
        <v>0.2762917238</v>
      </c>
      <c r="DC13" s="42">
        <f t="shared" si="196"/>
        <v>0.003126765109</v>
      </c>
      <c r="DD13" s="31" t="str">
        <f t="shared" si="183"/>
        <v>D+</v>
      </c>
      <c r="DE13" s="43">
        <f t="shared" si="184"/>
        <v>36.16578362</v>
      </c>
      <c r="DF13" s="41">
        <f t="shared" si="185"/>
        <v>0.7950784474</v>
      </c>
      <c r="DG13" s="42">
        <f t="shared" si="186"/>
        <v>0.07028833527</v>
      </c>
      <c r="DH13" s="42">
        <f t="shared" si="187"/>
        <v>0.005856324021</v>
      </c>
      <c r="DI13" s="31" t="str">
        <f t="shared" si="188"/>
        <v>D+</v>
      </c>
      <c r="DJ13" s="43">
        <f t="shared" si="189"/>
        <v>40.23412228</v>
      </c>
      <c r="DK13" s="41">
        <f t="shared" si="190"/>
        <v>0.7663373673</v>
      </c>
      <c r="DL13" s="42">
        <f t="shared" si="191"/>
        <v>0.04273483165</v>
      </c>
      <c r="DM13" s="42">
        <f t="shared" si="192"/>
        <v>0.1809911912</v>
      </c>
      <c r="DN13" s="42">
        <f t="shared" si="193"/>
        <v>0.00870996954</v>
      </c>
      <c r="DO13" s="31" t="str">
        <f t="shared" si="194"/>
        <v>D+</v>
      </c>
      <c r="DP13" s="43">
        <f t="shared" si="195"/>
        <v>30.37392492</v>
      </c>
      <c r="DQ13" s="41">
        <f t="shared" si="197"/>
        <v>0.5460212522</v>
      </c>
      <c r="DR13" s="42">
        <f t="shared" si="198"/>
        <v>0.3121037855</v>
      </c>
      <c r="DS13" s="42">
        <f t="shared" si="199"/>
        <v>0.004407414116</v>
      </c>
      <c r="DT13" s="31" t="str">
        <f t="shared" si="200"/>
        <v>D+</v>
      </c>
      <c r="DU13" s="43">
        <f t="shared" si="201"/>
        <v>18.13488366</v>
      </c>
      <c r="DV13" s="41">
        <f t="shared" si="202"/>
        <v>0.6372131373</v>
      </c>
      <c r="DW13" s="42">
        <f t="shared" si="203"/>
        <v>0.1832562259</v>
      </c>
      <c r="DX13" s="42">
        <f t="shared" si="204"/>
        <v>0.001496343121</v>
      </c>
      <c r="DY13" s="31" t="str">
        <f t="shared" si="205"/>
        <v>D+</v>
      </c>
      <c r="DZ13" s="43">
        <f t="shared" si="206"/>
        <v>37.67936725</v>
      </c>
      <c r="EA13" s="41">
        <f t="shared" si="207"/>
        <v>0.6686434396</v>
      </c>
      <c r="EB13" s="42">
        <f t="shared" si="208"/>
        <v>0.2821843341</v>
      </c>
      <c r="EC13" s="31" t="str">
        <f t="shared" si="209"/>
        <v>D+</v>
      </c>
      <c r="ED13" s="43">
        <f t="shared" si="210"/>
        <v>23.4764544</v>
      </c>
      <c r="EE13" s="41">
        <f t="shared" si="211"/>
        <v>0.5778249631</v>
      </c>
      <c r="EF13" s="42">
        <f t="shared" si="212"/>
        <v>0.3655526834</v>
      </c>
      <c r="EG13" s="31" t="str">
        <f t="shared" si="213"/>
        <v>D+</v>
      </c>
      <c r="EH13" s="43">
        <f t="shared" si="214"/>
        <v>13.45770455</v>
      </c>
      <c r="EI13" s="41">
        <f t="shared" si="254"/>
        <v>0.58014754</v>
      </c>
      <c r="EJ13" s="42">
        <f>LL13/LJ13</f>
        <v>0.2169536495</v>
      </c>
      <c r="EK13" s="42">
        <f t="shared" si="217"/>
        <v>0.1879610624</v>
      </c>
      <c r="EL13" s="31" t="str">
        <f t="shared" si="218"/>
        <v>D+</v>
      </c>
      <c r="EM13" s="43">
        <f t="shared" si="219"/>
        <v>21.09250357</v>
      </c>
      <c r="EN13" s="41">
        <f t="shared" si="220"/>
        <v>0.7030629093</v>
      </c>
      <c r="EO13" s="42">
        <f t="shared" si="221"/>
        <v>0.2833365982</v>
      </c>
      <c r="EP13" s="31" t="str">
        <f t="shared" si="222"/>
        <v>D+</v>
      </c>
      <c r="EQ13" s="43">
        <f t="shared" si="223"/>
        <v>20.84528113</v>
      </c>
      <c r="ER13" s="41">
        <f t="shared" si="224"/>
        <v>0.6591950421</v>
      </c>
      <c r="ES13" s="42">
        <f t="shared" si="225"/>
        <v>0.3384374347</v>
      </c>
      <c r="ET13" s="31" t="str">
        <f t="shared" si="226"/>
        <v>D+</v>
      </c>
      <c r="EU13" s="43">
        <f t="shared" si="227"/>
        <v>15.78130983</v>
      </c>
      <c r="EV13" s="41">
        <f t="shared" si="228"/>
        <v>0.6540511016</v>
      </c>
      <c r="EW13" s="42">
        <f t="shared" si="229"/>
        <v>0.3459488984</v>
      </c>
      <c r="EX13" s="55"/>
      <c r="EY13" s="31" t="str">
        <f t="shared" si="231"/>
        <v>D+</v>
      </c>
      <c r="EZ13" s="43">
        <f t="shared" si="232"/>
        <v>15.45607894</v>
      </c>
      <c r="FA13" s="41">
        <f t="shared" si="255"/>
        <v>0.7203331673</v>
      </c>
      <c r="FB13" s="42">
        <f t="shared" si="256"/>
        <v>0.2796668327</v>
      </c>
      <c r="FC13" s="31" t="str">
        <f t="shared" si="257"/>
        <v>D+</v>
      </c>
      <c r="FD13" s="43">
        <f t="shared" si="258"/>
        <v>20.51506461</v>
      </c>
      <c r="FE13" s="41">
        <f t="shared" si="259"/>
        <v>0.5496954775</v>
      </c>
      <c r="FF13" s="42">
        <f t="shared" si="260"/>
        <v>0.4503045225</v>
      </c>
      <c r="FG13" s="31" t="str">
        <f t="shared" si="261"/>
        <v>D+</v>
      </c>
      <c r="FH13" s="43">
        <f t="shared" si="262"/>
        <v>10.90728143</v>
      </c>
      <c r="FI13" s="41">
        <f>ME13/MD13</f>
        <v>0.6426578065</v>
      </c>
      <c r="FJ13" s="42">
        <f>MF13/MD13</f>
        <v>0.3573421935</v>
      </c>
      <c r="FK13" s="31" t="str">
        <f>IF(PE13&gt;0,"D+","R+")</f>
        <v>D+</v>
      </c>
      <c r="FL13" s="43">
        <f>ABS(PE13)</f>
        <v>16.92891406</v>
      </c>
      <c r="FM13" s="61" t="s">
        <v>145</v>
      </c>
      <c r="FN13" s="62"/>
      <c r="FO13" s="62"/>
      <c r="FP13" s="63"/>
      <c r="FQ13" s="41">
        <f t="shared" si="271"/>
        <v>0.1085206668</v>
      </c>
      <c r="FR13" s="55"/>
      <c r="FS13" s="42">
        <f t="shared" si="273"/>
        <v>0.4889192912</v>
      </c>
      <c r="FT13" s="42">
        <f t="shared" si="274"/>
        <v>0.402560042</v>
      </c>
      <c r="FU13" s="41">
        <f t="shared" si="275"/>
        <v>0.5714098162</v>
      </c>
      <c r="FV13" s="55"/>
      <c r="FW13" s="42">
        <f t="shared" si="277"/>
        <v>0.4285901838</v>
      </c>
      <c r="FX13" s="41">
        <f t="shared" si="278"/>
        <v>0.6469517453</v>
      </c>
      <c r="FY13" s="42">
        <f t="shared" si="279"/>
        <v>0.2660236962</v>
      </c>
      <c r="FZ13" s="55"/>
      <c r="GA13" s="54" t="str">
        <f t="shared" si="281"/>
        <v>D+</v>
      </c>
      <c r="GB13" s="43">
        <f t="shared" si="282"/>
        <v>17.19380992</v>
      </c>
      <c r="GC13" s="41">
        <f t="shared" si="283"/>
        <v>0.4851219169</v>
      </c>
      <c r="GD13" s="42">
        <f t="shared" si="284"/>
        <v>0.5148780831</v>
      </c>
      <c r="GE13" s="55"/>
      <c r="GF13" s="54" t="str">
        <f t="shared" si="286"/>
        <v>D+</v>
      </c>
      <c r="GG13" s="43">
        <f t="shared" si="287"/>
        <v>1.181645739</v>
      </c>
      <c r="GH13" s="41">
        <f>NB13/NA13</f>
        <v>0.5118670794</v>
      </c>
      <c r="GI13" s="42">
        <f>NC13/NA13</f>
        <v>0.4881329206</v>
      </c>
      <c r="GJ13" s="55"/>
      <c r="GK13" s="54" t="str">
        <f>IF(PI13&gt;0,"D+","W+")</f>
        <v>D+</v>
      </c>
      <c r="GL13" s="43">
        <f>ABS(PI13)</f>
        <v>0.4401724116</v>
      </c>
      <c r="GM13" s="41">
        <f>NF13/NE13</f>
        <v>0.4422305799</v>
      </c>
      <c r="GN13" s="42">
        <f>NG13/NE13</f>
        <v>0.5577694201</v>
      </c>
      <c r="GO13" s="31" t="str">
        <f>IF(PJ13&gt;0,"D+","W+")</f>
        <v>W+</v>
      </c>
      <c r="GP13" s="43">
        <f>ABS(PJ13)</f>
        <v>2.743175564</v>
      </c>
      <c r="GQ13" s="41">
        <f>NI13/NH13</f>
        <v>0.4819822679</v>
      </c>
      <c r="GR13" s="55"/>
      <c r="GS13" s="42">
        <f>NK13/NH13</f>
        <v>0.5180177321</v>
      </c>
      <c r="GT13" s="55"/>
      <c r="GU13" s="31" t="str">
        <f>IF(PK13&gt;0,"D+","W+")</f>
        <v>W+</v>
      </c>
      <c r="GV13" s="43">
        <f>ABS(PK13)</f>
        <v>2.670680096</v>
      </c>
      <c r="GW13" s="69">
        <f>NN13/NM13</f>
        <v>1</v>
      </c>
      <c r="GX13" s="55"/>
      <c r="GY13" s="55"/>
      <c r="GZ13" s="31" t="str">
        <f>IF(PL13&gt;0,"D+","R+")</f>
        <v>D+</v>
      </c>
      <c r="HA13" s="43">
        <f>ABS(PL13)</f>
        <v>40.28637659</v>
      </c>
      <c r="HB13" s="41">
        <f>NR13/NQ13</f>
        <v>0.9679064187</v>
      </c>
      <c r="HC13" s="42">
        <f>NS13/NQ13</f>
        <v>0.03209358128</v>
      </c>
      <c r="HD13" s="31" t="str">
        <f>IF(PM13&gt;0,"D+","R+")</f>
        <v>D+</v>
      </c>
      <c r="HE13" s="43">
        <f>ABS(PM13)</f>
        <v>40.63924767</v>
      </c>
      <c r="HF13" s="7"/>
      <c r="HG13" s="36">
        <v>3908369.0</v>
      </c>
      <c r="HH13" s="29">
        <v>1773827.0</v>
      </c>
      <c r="HI13" s="30">
        <v>2078688.0</v>
      </c>
      <c r="HJ13" s="36">
        <v>3932158.0</v>
      </c>
      <c r="HK13" s="29">
        <v>1844123.0</v>
      </c>
      <c r="HL13" s="30">
        <v>2048759.0</v>
      </c>
      <c r="HM13" s="36">
        <v>3304481.0</v>
      </c>
      <c r="HN13" s="29">
        <v>1366149.0</v>
      </c>
      <c r="HO13" s="30">
        <v>1914254.0</v>
      </c>
      <c r="HP13" s="36">
        <v>2596804.0</v>
      </c>
      <c r="HQ13" s="29">
        <v>1116230.0</v>
      </c>
      <c r="HR13" s="29">
        <v>1419720.0</v>
      </c>
      <c r="HS13" s="30">
        <v>13432.0</v>
      </c>
      <c r="HT13" s="36">
        <v>2299071.0</v>
      </c>
      <c r="HU13" s="29">
        <v>1053849.0</v>
      </c>
      <c r="HV13" s="29">
        <v>1080843.0</v>
      </c>
      <c r="HW13" s="30">
        <v>146337.0</v>
      </c>
      <c r="HX13" s="36">
        <v>2321133.0</v>
      </c>
      <c r="HY13" s="29">
        <v>1008966.0</v>
      </c>
      <c r="HZ13" s="29">
        <v>995252.0</v>
      </c>
      <c r="IA13" s="30">
        <v>309657.0</v>
      </c>
      <c r="IB13" s="36">
        <v>1809672.0</v>
      </c>
      <c r="IC13" s="29">
        <v>714792.0</v>
      </c>
      <c r="ID13" s="30">
        <v>1081331.0</v>
      </c>
      <c r="IE13" s="36">
        <v>1776093.0</v>
      </c>
      <c r="IF13" s="29">
        <v>706628.0</v>
      </c>
      <c r="IG13" s="30">
        <v>1068722.0</v>
      </c>
      <c r="IH13" s="36">
        <v>1597467.0</v>
      </c>
      <c r="II13" s="29">
        <v>890733.0</v>
      </c>
      <c r="IJ13" s="29">
        <v>654168.0</v>
      </c>
      <c r="IK13" s="30">
        <v>36055.0</v>
      </c>
      <c r="IL13" s="36">
        <v>1467458.0</v>
      </c>
      <c r="IM13" s="29">
        <v>979409.0</v>
      </c>
      <c r="IN13" s="30">
        <v>483743.0</v>
      </c>
      <c r="IO13" s="36">
        <v>1174772.0</v>
      </c>
      <c r="IP13" s="29">
        <v>289529.0</v>
      </c>
      <c r="IQ13" s="30">
        <v>881496.0</v>
      </c>
      <c r="IR13" s="36">
        <v>1250266.0</v>
      </c>
      <c r="IS13" s="29">
        <v>334440.0</v>
      </c>
      <c r="IT13" s="29">
        <v>380111.0</v>
      </c>
      <c r="IU13" s="30">
        <v>535550.0</v>
      </c>
      <c r="IV13" s="36">
        <v>1139336.0</v>
      </c>
      <c r="IW13" s="29">
        <v>522557.0</v>
      </c>
      <c r="IX13" s="30">
        <v>616584.0</v>
      </c>
      <c r="IY13" s="36">
        <v>733349.0</v>
      </c>
      <c r="IZ13" s="29">
        <v>458638.0</v>
      </c>
      <c r="JA13" s="29">
        <v>274472.0</v>
      </c>
      <c r="JB13" s="30">
        <v>239.0</v>
      </c>
      <c r="JC13" s="36">
        <v>663480.0</v>
      </c>
      <c r="JD13" s="29">
        <v>441094.0</v>
      </c>
      <c r="JE13" s="29">
        <v>216652.0</v>
      </c>
      <c r="JF13" s="30">
        <v>5734.0</v>
      </c>
      <c r="JG13" s="36">
        <v>655803.0</v>
      </c>
      <c r="JH13" s="29">
        <v>456823.0</v>
      </c>
      <c r="JI13" s="30">
        <v>198979.0</v>
      </c>
      <c r="JJ13" s="36">
        <v>418764.0</v>
      </c>
      <c r="JK13" s="31">
        <v>254646.0</v>
      </c>
      <c r="JL13" s="29">
        <v>76691.0</v>
      </c>
      <c r="JM13" s="29">
        <v>85055.0</v>
      </c>
      <c r="JN13" s="30">
        <v>1636.0</v>
      </c>
      <c r="JO13" s="36">
        <v>328109.0</v>
      </c>
      <c r="JP13" s="29">
        <v>268187.0</v>
      </c>
      <c r="JQ13" s="30">
        <v>59880.0</v>
      </c>
      <c r="JR13" s="36">
        <v>312551.0</v>
      </c>
      <c r="JS13" s="29">
        <v>265194.0</v>
      </c>
      <c r="JT13" s="30">
        <v>46360.0</v>
      </c>
      <c r="JU13" s="36">
        <v>293178.0</v>
      </c>
      <c r="JV13" s="29">
        <v>255364.0</v>
      </c>
      <c r="JW13" s="30">
        <v>36942.0</v>
      </c>
      <c r="JX13" s="36">
        <v>255590.0</v>
      </c>
      <c r="JY13" s="29">
        <v>234118.0</v>
      </c>
      <c r="JZ13" s="29">
        <v>19863.0</v>
      </c>
      <c r="KA13" s="30">
        <v>461.0</v>
      </c>
      <c r="KB13" s="36">
        <v>229158.0</v>
      </c>
      <c r="KC13" s="29">
        <v>129602.0</v>
      </c>
      <c r="KD13" s="30">
        <v>99368.0</v>
      </c>
      <c r="KE13" s="36">
        <v>166577.0</v>
      </c>
      <c r="KF13" s="29">
        <v>123200.0</v>
      </c>
      <c r="KG13" s="29">
        <v>30300.0</v>
      </c>
      <c r="KH13" s="30">
        <v>12691.0</v>
      </c>
      <c r="KI13" s="36">
        <v>148716.0</v>
      </c>
      <c r="KJ13" s="29">
        <v>107162.0</v>
      </c>
      <c r="KK13" s="29">
        <v>41089.0</v>
      </c>
      <c r="KL13" s="30">
        <v>465.0</v>
      </c>
      <c r="KM13" s="36">
        <v>160681.0</v>
      </c>
      <c r="KN13" s="29">
        <v>127754.0</v>
      </c>
      <c r="KO13" s="29">
        <v>11294.0</v>
      </c>
      <c r="KP13" s="30">
        <v>941.0</v>
      </c>
      <c r="KQ13" s="36">
        <v>121470.0</v>
      </c>
      <c r="KR13" s="31">
        <v>93087.0</v>
      </c>
      <c r="KS13" s="29">
        <v>5191.0</v>
      </c>
      <c r="KT13" s="29">
        <v>21985.0</v>
      </c>
      <c r="KU13" s="30">
        <v>1058.0</v>
      </c>
      <c r="KV13" s="36">
        <v>132504.0</v>
      </c>
      <c r="KW13" s="29">
        <v>72350.0</v>
      </c>
      <c r="KX13" s="29">
        <v>41355.0</v>
      </c>
      <c r="KY13" s="30">
        <v>584.0</v>
      </c>
      <c r="KZ13" s="36">
        <v>130986.0</v>
      </c>
      <c r="LA13" s="29">
        <v>83466.0</v>
      </c>
      <c r="LB13" s="29">
        <v>24004.0</v>
      </c>
      <c r="LC13" s="30">
        <v>196.0</v>
      </c>
      <c r="LD13" s="36">
        <v>121410.0</v>
      </c>
      <c r="LE13" s="29">
        <v>81180.0</v>
      </c>
      <c r="LF13" s="30">
        <v>34260.0</v>
      </c>
      <c r="LG13" s="36">
        <v>162480.0</v>
      </c>
      <c r="LH13" s="29">
        <v>93885.0</v>
      </c>
      <c r="LI13" s="30">
        <v>59395.0</v>
      </c>
      <c r="LJ13" s="36">
        <v>223126.0</v>
      </c>
      <c r="LK13" s="29">
        <v>129446.0</v>
      </c>
      <c r="LL13" s="29">
        <v>48408.0</v>
      </c>
      <c r="LM13" s="30">
        <v>41939.0</v>
      </c>
      <c r="LN13" s="36">
        <v>142936.0</v>
      </c>
      <c r="LO13" s="29">
        <v>100493.0</v>
      </c>
      <c r="LP13" s="30">
        <v>40499.0</v>
      </c>
      <c r="LQ13" s="36">
        <v>143610.0</v>
      </c>
      <c r="LR13" s="29">
        <v>94667.0</v>
      </c>
      <c r="LS13" s="30">
        <v>48603.0</v>
      </c>
      <c r="LT13" s="36">
        <v>157451.0</v>
      </c>
      <c r="LU13" s="29">
        <v>102981.0</v>
      </c>
      <c r="LV13" s="29">
        <v>54470.0</v>
      </c>
      <c r="LW13" s="30">
        <v>0.0</v>
      </c>
      <c r="LX13" s="36">
        <v>180690.0</v>
      </c>
      <c r="LY13" s="29">
        <v>130157.0</v>
      </c>
      <c r="LZ13" s="30">
        <v>50533.0</v>
      </c>
      <c r="MA13" s="36">
        <v>138906.0</v>
      </c>
      <c r="MB13" s="29">
        <v>76356.0</v>
      </c>
      <c r="MC13" s="30">
        <v>62550.0</v>
      </c>
      <c r="MD13" s="36">
        <v>159816.0</v>
      </c>
      <c r="ME13" s="29">
        <v>102707.0</v>
      </c>
      <c r="MF13" s="30">
        <v>57109.0</v>
      </c>
      <c r="MG13" s="36"/>
      <c r="MH13" s="29"/>
      <c r="MI13" s="30"/>
      <c r="MJ13" s="36">
        <v>106717.0</v>
      </c>
      <c r="MK13" s="29">
        <v>11581.0</v>
      </c>
      <c r="ML13" s="29">
        <v>0.0</v>
      </c>
      <c r="MM13" s="29">
        <v>52176.0</v>
      </c>
      <c r="MN13" s="30">
        <v>42960.0</v>
      </c>
      <c r="MO13" s="36">
        <v>99020.0</v>
      </c>
      <c r="MP13" s="29">
        <v>56581.0</v>
      </c>
      <c r="MQ13" s="29">
        <v>0.0</v>
      </c>
      <c r="MR13" s="30">
        <v>42439.0</v>
      </c>
      <c r="MS13" s="36">
        <v>62626.0</v>
      </c>
      <c r="MT13" s="29">
        <v>40516.0</v>
      </c>
      <c r="MU13" s="29">
        <v>16660.0</v>
      </c>
      <c r="MV13" s="30">
        <v>0.0</v>
      </c>
      <c r="MW13" s="36">
        <v>92317.0</v>
      </c>
      <c r="MX13" s="29">
        <v>44785.0</v>
      </c>
      <c r="MY13" s="29">
        <v>47532.0</v>
      </c>
      <c r="MZ13" s="30">
        <v>0.0</v>
      </c>
      <c r="NA13" s="36">
        <v>86247.0</v>
      </c>
      <c r="NB13" s="29">
        <v>44147.0</v>
      </c>
      <c r="NC13" s="29">
        <v>42100.0</v>
      </c>
      <c r="ND13" s="30">
        <v>0.0</v>
      </c>
      <c r="NE13" s="36">
        <v>72322.0</v>
      </c>
      <c r="NF13" s="29">
        <v>31983.0</v>
      </c>
      <c r="NG13" s="30">
        <v>40339.0</v>
      </c>
      <c r="NH13" s="36">
        <v>47259.0</v>
      </c>
      <c r="NI13" s="29">
        <v>22778.0</v>
      </c>
      <c r="NJ13" s="29">
        <v>0.0</v>
      </c>
      <c r="NK13" s="29">
        <v>24481.0</v>
      </c>
      <c r="NL13" s="29">
        <v>0.0</v>
      </c>
      <c r="NM13" s="36">
        <v>20750.0</v>
      </c>
      <c r="NN13" s="29">
        <v>20750.0</v>
      </c>
      <c r="NO13" s="29">
        <v>0.0</v>
      </c>
      <c r="NP13" s="29">
        <v>0.0</v>
      </c>
      <c r="NQ13" s="36">
        <v>20004.0</v>
      </c>
      <c r="NR13" s="29">
        <v>19362.0</v>
      </c>
      <c r="NS13" s="30">
        <v>642.0</v>
      </c>
      <c r="NT13" s="7"/>
      <c r="NU13" s="47">
        <v>-5.9211684152873865</v>
      </c>
      <c r="NV13" s="38">
        <v>-6.316679801253877</v>
      </c>
      <c r="NW13" s="38">
        <v>-7.110101435099003</v>
      </c>
      <c r="NX13" s="38">
        <v>-6.253481627873319</v>
      </c>
      <c r="NY13" s="38">
        <v>-5.367532518356921</v>
      </c>
      <c r="NZ13" s="38">
        <v>-3.1127906105932523</v>
      </c>
      <c r="OA13" s="38">
        <v>-6.302057674188144</v>
      </c>
      <c r="OB13" s="38">
        <v>-1.0282004046448079</v>
      </c>
      <c r="OC13" s="38">
        <v>12.96165728318086</v>
      </c>
      <c r="OD13" s="38">
        <v>15.886009186988348</v>
      </c>
      <c r="OE13" s="38">
        <v>-13.489482002935288</v>
      </c>
      <c r="OF13" s="38">
        <v>-2.7898367297845725</v>
      </c>
      <c r="OG13" s="38">
        <v>-15.472903427837581</v>
      </c>
      <c r="OH13" s="38">
        <v>12.47803659359369</v>
      </c>
      <c r="OI13" s="38">
        <v>24.813100650121108</v>
      </c>
      <c r="OJ13" s="38">
        <v>25.110566405335856</v>
      </c>
      <c r="OK13" s="38">
        <v>24.48454830486584</v>
      </c>
      <c r="OL13" s="38">
        <v>27.973829409744553</v>
      </c>
      <c r="OM13" s="38">
        <v>30.1199288969054</v>
      </c>
      <c r="ON13" s="38">
        <v>24.902820900337062</v>
      </c>
      <c r="OO13" s="38">
        <v>33.03026442280491</v>
      </c>
      <c r="OP13" s="38">
        <v>15.400114736830767</v>
      </c>
      <c r="OQ13" s="38">
        <v>45.47571003885474</v>
      </c>
      <c r="OR13" s="38">
        <v>36.16578361531808</v>
      </c>
      <c r="OS13" s="38">
        <v>40.234122278160214</v>
      </c>
      <c r="OT13" s="38">
        <v>30.373924923515805</v>
      </c>
      <c r="OU13" s="38">
        <v>18.134883658653905</v>
      </c>
      <c r="OV13" s="38">
        <v>37.67936724574382</v>
      </c>
      <c r="OW13" s="38">
        <v>23.476454400087377</v>
      </c>
      <c r="OX13" s="38">
        <v>13.457704547048682</v>
      </c>
      <c r="OY13" s="38">
        <v>21.09250357042134</v>
      </c>
      <c r="OZ13" s="38">
        <v>20.84528113435551</v>
      </c>
      <c r="PA13" s="38">
        <v>15.78130983212076</v>
      </c>
      <c r="PB13" s="38">
        <v>15.456078938918461</v>
      </c>
      <c r="PC13" s="38">
        <v>20.51506460765732</v>
      </c>
      <c r="PD13" s="38">
        <v>10.90728142885617</v>
      </c>
      <c r="PE13" s="38">
        <v>16.928914060410456</v>
      </c>
      <c r="PF13" s="38"/>
      <c r="PG13" s="38">
        <v>17.19380991764744</v>
      </c>
      <c r="PH13" s="38">
        <v>1.181645738855508</v>
      </c>
      <c r="PI13" s="38">
        <v>0.4401724115706829</v>
      </c>
      <c r="PJ13" s="38">
        <v>-2.743175563920708</v>
      </c>
      <c r="PK13" s="38">
        <v>-2.6706800959626467</v>
      </c>
      <c r="PL13" s="38">
        <v>40.286376590910244</v>
      </c>
      <c r="PM13" s="39">
        <v>40.639247665088654</v>
      </c>
    </row>
    <row r="14" ht="15.0" customHeight="1">
      <c r="A14" s="60" t="s">
        <v>157</v>
      </c>
      <c r="B14" s="48">
        <f t="shared" si="2"/>
        <v>0.7054523036</v>
      </c>
      <c r="C14" s="48">
        <f t="shared" si="3"/>
        <v>0.2783893149</v>
      </c>
      <c r="D14" s="31" t="str">
        <f t="shared" si="112"/>
        <v>D+</v>
      </c>
      <c r="E14" s="49">
        <f t="shared" si="113"/>
        <v>19.73932918</v>
      </c>
      <c r="F14" s="41">
        <f t="shared" si="4"/>
        <v>0.7184611789</v>
      </c>
      <c r="G14" s="42">
        <f t="shared" si="5"/>
        <v>0.2658168125</v>
      </c>
      <c r="H14" s="31" t="str">
        <f t="shared" si="114"/>
        <v>D+</v>
      </c>
      <c r="I14" s="43">
        <f t="shared" si="115"/>
        <v>19.30538159</v>
      </c>
      <c r="J14" s="41">
        <f t="shared" si="6"/>
        <v>0.5400955216</v>
      </c>
      <c r="K14" s="42">
        <f t="shared" si="7"/>
        <v>0.4526459571</v>
      </c>
      <c r="L14" s="31" t="str">
        <f t="shared" si="116"/>
        <v>D+</v>
      </c>
      <c r="M14" s="43">
        <f t="shared" si="117"/>
        <v>5.648579264</v>
      </c>
      <c r="N14" s="41">
        <f t="shared" si="8"/>
        <v>0.5579166791</v>
      </c>
      <c r="O14" s="42">
        <f t="shared" si="9"/>
        <v>0.374628687</v>
      </c>
      <c r="P14" s="42">
        <f t="shared" si="10"/>
        <v>0.05876597699</v>
      </c>
      <c r="Q14" s="31" t="str">
        <f t="shared" si="118"/>
        <v>D+</v>
      </c>
      <c r="R14" s="43">
        <f t="shared" si="119"/>
        <v>9.557568275</v>
      </c>
      <c r="S14" s="41">
        <f t="shared" si="11"/>
        <v>0.5692880151</v>
      </c>
      <c r="T14" s="42">
        <f t="shared" si="12"/>
        <v>0.3164028657</v>
      </c>
      <c r="U14" s="42">
        <f t="shared" si="13"/>
        <v>0.0759691214</v>
      </c>
      <c r="V14" s="31" t="str">
        <f t="shared" si="120"/>
        <v>D+</v>
      </c>
      <c r="W14" s="43">
        <f t="shared" si="121"/>
        <v>9.540888488</v>
      </c>
      <c r="X14" s="41">
        <f t="shared" si="14"/>
        <v>0.4809275779</v>
      </c>
      <c r="Y14" s="42">
        <f t="shared" si="15"/>
        <v>0.3669704593</v>
      </c>
      <c r="Z14" s="42">
        <f t="shared" si="16"/>
        <v>0.1421594134</v>
      </c>
      <c r="AA14" s="31" t="str">
        <f t="shared" si="122"/>
        <v>D+</v>
      </c>
      <c r="AB14" s="43">
        <f t="shared" si="123"/>
        <v>3.265058669</v>
      </c>
      <c r="AC14" s="41">
        <f t="shared" si="17"/>
        <v>0.5426944008</v>
      </c>
      <c r="AD14" s="42">
        <f t="shared" si="18"/>
        <v>0.4475104454</v>
      </c>
      <c r="AE14" s="31" t="str">
        <f t="shared" si="124"/>
        <v>D+</v>
      </c>
      <c r="AF14" s="43">
        <f t="shared" si="125"/>
        <v>8.707834651</v>
      </c>
      <c r="AG14" s="41">
        <f t="shared" si="19"/>
        <v>0.4381591563</v>
      </c>
      <c r="AH14" s="42">
        <f t="shared" si="20"/>
        <v>0.5509965877</v>
      </c>
      <c r="AI14" s="31" t="str">
        <f t="shared" si="126"/>
        <v>D+</v>
      </c>
      <c r="AJ14" s="43">
        <f t="shared" si="127"/>
        <v>3.465895526</v>
      </c>
      <c r="AK14" s="41">
        <f t="shared" si="21"/>
        <v>0.4480211813</v>
      </c>
      <c r="AL14" s="42">
        <f t="shared" si="22"/>
        <v>0.4290061889</v>
      </c>
      <c r="AM14" s="42">
        <f t="shared" si="23"/>
        <v>0.1055798633</v>
      </c>
      <c r="AN14" s="31" t="str">
        <f t="shared" si="128"/>
        <v>D+</v>
      </c>
      <c r="AO14" s="43">
        <f t="shared" si="129"/>
        <v>6.389400677</v>
      </c>
      <c r="AP14" s="41">
        <f t="shared" si="24"/>
        <v>0.5059199934</v>
      </c>
      <c r="AQ14" s="42">
        <f t="shared" si="25"/>
        <v>0.4806128369</v>
      </c>
      <c r="AR14" s="31" t="str">
        <f t="shared" si="130"/>
        <v>D+</v>
      </c>
      <c r="AS14" s="43">
        <f t="shared" si="131"/>
        <v>0.230345566</v>
      </c>
      <c r="AT14" s="41">
        <f t="shared" si="26"/>
        <v>0.3752081221</v>
      </c>
      <c r="AU14" s="42">
        <f t="shared" si="27"/>
        <v>0.6247918779</v>
      </c>
      <c r="AV14" s="31" t="str">
        <f t="shared" si="132"/>
        <v>R+</v>
      </c>
      <c r="AW14" s="43">
        <f t="shared" si="133"/>
        <v>0.6930778942</v>
      </c>
      <c r="AX14" s="41">
        <f t="shared" si="28"/>
        <v>0.598277862</v>
      </c>
      <c r="AY14" s="42">
        <f t="shared" si="29"/>
        <v>0.387036551</v>
      </c>
      <c r="AZ14" s="42">
        <f t="shared" si="30"/>
        <v>0.01468558704</v>
      </c>
      <c r="BA14" s="31" t="str">
        <f t="shared" si="134"/>
        <v>D+</v>
      </c>
      <c r="BB14" s="43">
        <f t="shared" si="135"/>
        <v>11.12543387</v>
      </c>
      <c r="BC14" s="41">
        <f t="shared" si="140"/>
        <v>0.787611388</v>
      </c>
      <c r="BD14" s="42">
        <f t="shared" si="31"/>
        <v>0.212388612</v>
      </c>
      <c r="BE14" s="31" t="str">
        <f t="shared" si="136"/>
        <v>D+</v>
      </c>
      <c r="BF14" s="43">
        <f t="shared" si="137"/>
        <v>17.41533641</v>
      </c>
      <c r="BG14" s="41">
        <f t="shared" si="32"/>
        <v>0.5003113072</v>
      </c>
      <c r="BH14" s="42">
        <f t="shared" si="33"/>
        <v>0.4996886928</v>
      </c>
      <c r="BI14" s="42">
        <f t="shared" si="34"/>
        <v>0</v>
      </c>
      <c r="BJ14" s="31" t="str">
        <f t="shared" si="138"/>
        <v>R+</v>
      </c>
      <c r="BK14" s="43">
        <f t="shared" si="139"/>
        <v>0.05143068474</v>
      </c>
      <c r="BL14" s="45"/>
      <c r="BM14" s="55"/>
      <c r="BN14" s="55"/>
      <c r="BO14" s="57"/>
      <c r="BP14" s="58"/>
      <c r="BQ14" s="45"/>
      <c r="BR14" s="55"/>
      <c r="BS14" s="57"/>
      <c r="BT14" s="58"/>
      <c r="BU14" s="45"/>
      <c r="BV14" s="55"/>
      <c r="BW14" s="55"/>
      <c r="BX14" s="55"/>
      <c r="BY14" s="57"/>
      <c r="BZ14" s="58"/>
      <c r="CA14" s="45"/>
      <c r="CB14" s="55"/>
      <c r="CC14" s="57"/>
      <c r="CD14" s="58"/>
      <c r="CE14" s="45"/>
      <c r="CF14" s="55"/>
      <c r="CG14" s="57"/>
      <c r="CH14" s="58"/>
      <c r="CI14" s="45"/>
      <c r="CJ14" s="55"/>
      <c r="CK14" s="57"/>
      <c r="CL14" s="58"/>
      <c r="CM14" s="45"/>
      <c r="CN14" s="55"/>
      <c r="CO14" s="55"/>
      <c r="CP14" s="57"/>
      <c r="CQ14" s="58"/>
      <c r="CR14" s="45"/>
      <c r="CS14" s="55"/>
      <c r="CT14" s="57"/>
      <c r="CU14" s="58"/>
      <c r="CV14" s="45"/>
      <c r="CW14" s="55"/>
      <c r="CX14" s="55"/>
      <c r="CY14" s="57"/>
      <c r="CZ14" s="58"/>
      <c r="DA14" s="45"/>
      <c r="DB14" s="55"/>
      <c r="DC14" s="55"/>
      <c r="DD14" s="57"/>
      <c r="DE14" s="58"/>
      <c r="DF14" s="45"/>
      <c r="DG14" s="55"/>
      <c r="DH14" s="55"/>
      <c r="DI14" s="57"/>
      <c r="DJ14" s="58"/>
      <c r="DK14" s="45"/>
      <c r="DL14" s="55"/>
      <c r="DM14" s="55"/>
      <c r="DN14" s="55"/>
      <c r="DO14" s="57"/>
      <c r="DP14" s="58"/>
      <c r="DQ14" s="45"/>
      <c r="DR14" s="55"/>
      <c r="DS14" s="55"/>
      <c r="DT14" s="57"/>
      <c r="DU14" s="58"/>
      <c r="DV14" s="45"/>
      <c r="DW14" s="55"/>
      <c r="DX14" s="55"/>
      <c r="DY14" s="57"/>
      <c r="DZ14" s="58"/>
      <c r="EA14" s="45"/>
      <c r="EB14" s="55"/>
      <c r="EC14" s="57"/>
      <c r="ED14" s="58"/>
      <c r="EE14" s="45"/>
      <c r="EF14" s="55"/>
      <c r="EG14" s="57"/>
      <c r="EH14" s="58"/>
      <c r="EI14" s="45"/>
      <c r="EJ14" s="55"/>
      <c r="EK14" s="55"/>
      <c r="EL14" s="57"/>
      <c r="EM14" s="58"/>
      <c r="EN14" s="45"/>
      <c r="EO14" s="55"/>
      <c r="EP14" s="57"/>
      <c r="EQ14" s="58"/>
      <c r="ER14" s="45"/>
      <c r="ES14" s="55"/>
      <c r="ET14" s="57"/>
      <c r="EU14" s="58"/>
      <c r="EV14" s="45"/>
      <c r="EW14" s="55"/>
      <c r="EX14" s="55"/>
      <c r="EY14" s="57"/>
      <c r="EZ14" s="58"/>
      <c r="FA14" s="45"/>
      <c r="FB14" s="55"/>
      <c r="FC14" s="57"/>
      <c r="FD14" s="58"/>
      <c r="FE14" s="45"/>
      <c r="FF14" s="55"/>
      <c r="FG14" s="57"/>
      <c r="FH14" s="58"/>
      <c r="FI14" s="45"/>
      <c r="FJ14" s="55"/>
      <c r="FK14" s="57"/>
      <c r="FL14" s="58"/>
      <c r="FM14" s="45"/>
      <c r="FN14" s="55"/>
      <c r="FO14" s="57"/>
      <c r="FP14" s="58"/>
      <c r="FQ14" s="45"/>
      <c r="FR14" s="55"/>
      <c r="FS14" s="55"/>
      <c r="FT14" s="55"/>
      <c r="FU14" s="45"/>
      <c r="FV14" s="55"/>
      <c r="FW14" s="55"/>
      <c r="FX14" s="45"/>
      <c r="FY14" s="55"/>
      <c r="FZ14" s="55"/>
      <c r="GA14" s="59"/>
      <c r="GB14" s="58"/>
      <c r="GC14" s="45"/>
      <c r="GD14" s="55"/>
      <c r="GE14" s="55"/>
      <c r="GF14" s="59"/>
      <c r="GG14" s="58"/>
      <c r="GH14" s="45"/>
      <c r="GI14" s="55"/>
      <c r="GJ14" s="55"/>
      <c r="GK14" s="59"/>
      <c r="GL14" s="58"/>
      <c r="GM14" s="45"/>
      <c r="GN14" s="55"/>
      <c r="GO14" s="59"/>
      <c r="GP14" s="58"/>
      <c r="GQ14" s="45"/>
      <c r="GR14" s="55"/>
      <c r="GS14" s="55"/>
      <c r="GT14" s="55"/>
      <c r="GU14" s="59"/>
      <c r="GV14" s="58"/>
      <c r="GW14" s="45"/>
      <c r="GX14" s="55"/>
      <c r="GY14" s="55"/>
      <c r="GZ14" s="57"/>
      <c r="HA14" s="58"/>
      <c r="HB14" s="45"/>
      <c r="HC14" s="55"/>
      <c r="HD14" s="57"/>
      <c r="HE14" s="58"/>
      <c r="HF14" s="7"/>
      <c r="HG14" s="36">
        <v>434697.0</v>
      </c>
      <c r="HH14" s="29">
        <v>306658.0</v>
      </c>
      <c r="HI14" s="30">
        <v>121015.0</v>
      </c>
      <c r="HJ14" s="36">
        <v>453568.0</v>
      </c>
      <c r="HK14" s="29">
        <v>325871.0</v>
      </c>
      <c r="HL14" s="30">
        <v>120566.0</v>
      </c>
      <c r="HM14" s="36">
        <v>429013.0</v>
      </c>
      <c r="HN14" s="29">
        <v>231708.0</v>
      </c>
      <c r="HO14" s="30">
        <v>194191.0</v>
      </c>
      <c r="HP14" s="36">
        <v>367951.0</v>
      </c>
      <c r="HQ14" s="29">
        <v>205286.0</v>
      </c>
      <c r="HR14" s="29">
        <v>137845.0</v>
      </c>
      <c r="HS14" s="30">
        <v>21623.0</v>
      </c>
      <c r="HT14" s="36">
        <v>360120.0</v>
      </c>
      <c r="HU14" s="29">
        <v>205012.0</v>
      </c>
      <c r="HV14" s="29">
        <v>113943.0</v>
      </c>
      <c r="HW14" s="30">
        <v>27358.0</v>
      </c>
      <c r="HX14" s="36">
        <v>372842.0</v>
      </c>
      <c r="HY14" s="29">
        <v>179310.0</v>
      </c>
      <c r="HZ14" s="29">
        <v>136822.0</v>
      </c>
      <c r="IA14" s="30">
        <v>53003.0</v>
      </c>
      <c r="IB14" s="36">
        <v>354461.0</v>
      </c>
      <c r="IC14" s="29">
        <v>192364.0</v>
      </c>
      <c r="ID14" s="30">
        <v>158625.0</v>
      </c>
      <c r="IE14" s="36">
        <v>335846.0</v>
      </c>
      <c r="IF14" s="29">
        <v>147154.0</v>
      </c>
      <c r="IG14" s="30">
        <v>185050.0</v>
      </c>
      <c r="IH14" s="36">
        <v>303287.0</v>
      </c>
      <c r="II14" s="29">
        <v>135879.0</v>
      </c>
      <c r="IJ14" s="29">
        <v>130112.0</v>
      </c>
      <c r="IK14" s="30">
        <v>32021.0</v>
      </c>
      <c r="IL14" s="36">
        <v>291301.0</v>
      </c>
      <c r="IM14" s="29">
        <v>147375.0</v>
      </c>
      <c r="IN14" s="30">
        <v>140003.0</v>
      </c>
      <c r="IO14" s="36">
        <v>270274.0</v>
      </c>
      <c r="IP14" s="29">
        <v>101409.0</v>
      </c>
      <c r="IQ14" s="30">
        <v>168865.0</v>
      </c>
      <c r="IR14" s="36">
        <v>236218.0</v>
      </c>
      <c r="IS14" s="29">
        <v>141324.0</v>
      </c>
      <c r="IT14" s="29">
        <v>91425.0</v>
      </c>
      <c r="IU14" s="30">
        <v>3469.0</v>
      </c>
      <c r="IV14" s="36">
        <v>207271.0</v>
      </c>
      <c r="IW14" s="29">
        <v>163249.0</v>
      </c>
      <c r="IX14" s="30">
        <v>44022.0</v>
      </c>
      <c r="IY14" s="36">
        <v>184705.0</v>
      </c>
      <c r="IZ14" s="29">
        <v>92410.0</v>
      </c>
      <c r="JA14" s="29">
        <v>92295.0</v>
      </c>
      <c r="JB14" s="30">
        <v>0.0</v>
      </c>
      <c r="JC14" s="36"/>
      <c r="JD14" s="29"/>
      <c r="JE14" s="29"/>
      <c r="JF14" s="30"/>
      <c r="JG14" s="36"/>
      <c r="JH14" s="29"/>
      <c r="JI14" s="30"/>
      <c r="JJ14" s="36"/>
      <c r="JK14" s="31"/>
      <c r="JL14" s="29"/>
      <c r="JM14" s="29"/>
      <c r="JN14" s="30"/>
      <c r="JO14" s="36"/>
      <c r="JP14" s="29"/>
      <c r="JQ14" s="30"/>
      <c r="JR14" s="36"/>
      <c r="JS14" s="29"/>
      <c r="JT14" s="30"/>
      <c r="JU14" s="36"/>
      <c r="JV14" s="29"/>
      <c r="JW14" s="30"/>
      <c r="JX14" s="36"/>
      <c r="JY14" s="29"/>
      <c r="JZ14" s="29"/>
      <c r="KA14" s="30"/>
      <c r="KB14" s="36"/>
      <c r="KC14" s="29"/>
      <c r="KD14" s="30"/>
      <c r="KE14" s="36"/>
      <c r="KF14" s="29"/>
      <c r="KG14" s="29"/>
      <c r="KH14" s="30"/>
      <c r="KI14" s="36"/>
      <c r="KJ14" s="29"/>
      <c r="KK14" s="29"/>
      <c r="KL14" s="30"/>
      <c r="KM14" s="36"/>
      <c r="KN14" s="29"/>
      <c r="KO14" s="29"/>
      <c r="KP14" s="30"/>
      <c r="KQ14" s="36"/>
      <c r="KR14" s="31"/>
      <c r="KS14" s="29"/>
      <c r="KT14" s="29"/>
      <c r="KU14" s="30"/>
      <c r="KV14" s="36"/>
      <c r="KW14" s="29"/>
      <c r="KX14" s="29"/>
      <c r="KY14" s="30"/>
      <c r="KZ14" s="36"/>
      <c r="LA14" s="29"/>
      <c r="LB14" s="29"/>
      <c r="LC14" s="30"/>
      <c r="LD14" s="36"/>
      <c r="LE14" s="29"/>
      <c r="LF14" s="30"/>
      <c r="LG14" s="36"/>
      <c r="LH14" s="29"/>
      <c r="LI14" s="30"/>
      <c r="LJ14" s="36"/>
      <c r="LK14" s="29"/>
      <c r="LL14" s="29"/>
      <c r="LM14" s="30"/>
      <c r="LN14" s="36"/>
      <c r="LO14" s="29"/>
      <c r="LP14" s="30"/>
      <c r="LQ14" s="36"/>
      <c r="LR14" s="29"/>
      <c r="LS14" s="30"/>
      <c r="LT14" s="36"/>
      <c r="LU14" s="29"/>
      <c r="LV14" s="29"/>
      <c r="LW14" s="30"/>
      <c r="LX14" s="36"/>
      <c r="LY14" s="29"/>
      <c r="LZ14" s="30"/>
      <c r="MA14" s="36"/>
      <c r="MB14" s="29"/>
      <c r="MC14" s="30"/>
      <c r="MD14" s="36"/>
      <c r="ME14" s="29"/>
      <c r="MF14" s="30"/>
      <c r="MG14" s="36"/>
      <c r="MH14" s="29"/>
      <c r="MI14" s="30"/>
      <c r="MJ14" s="36"/>
      <c r="MK14" s="29"/>
      <c r="ML14" s="29"/>
      <c r="MM14" s="29"/>
      <c r="MN14" s="30"/>
      <c r="MO14" s="36"/>
      <c r="MP14" s="29"/>
      <c r="MQ14" s="29"/>
      <c r="MR14" s="30"/>
      <c r="MS14" s="36"/>
      <c r="MT14" s="29"/>
      <c r="MU14" s="29"/>
      <c r="MV14" s="30"/>
      <c r="MW14" s="36"/>
      <c r="MX14" s="29"/>
      <c r="MY14" s="29"/>
      <c r="MZ14" s="30"/>
      <c r="NA14" s="36"/>
      <c r="NB14" s="29"/>
      <c r="NC14" s="29"/>
      <c r="ND14" s="30"/>
      <c r="NE14" s="36"/>
      <c r="NF14" s="29"/>
      <c r="NG14" s="30"/>
      <c r="NH14" s="36"/>
      <c r="NI14" s="29"/>
      <c r="NJ14" s="29"/>
      <c r="NK14" s="29"/>
      <c r="NL14" s="29"/>
      <c r="NM14" s="36"/>
      <c r="NN14" s="29"/>
      <c r="NO14" s="29"/>
      <c r="NP14" s="29"/>
      <c r="NQ14" s="36"/>
      <c r="NR14" s="29"/>
      <c r="NS14" s="30"/>
      <c r="NT14" s="7"/>
      <c r="NU14" s="47">
        <v>19.739329183843758</v>
      </c>
      <c r="NV14" s="38">
        <v>19.305381588013326</v>
      </c>
      <c r="NW14" s="38">
        <v>5.648579264240827</v>
      </c>
      <c r="NX14" s="38">
        <v>9.557568275458683</v>
      </c>
      <c r="NY14" s="38">
        <v>9.540888488446065</v>
      </c>
      <c r="NZ14" s="38">
        <v>3.2650586691314154</v>
      </c>
      <c r="OA14" s="38">
        <v>8.707834650731133</v>
      </c>
      <c r="OB14" s="38">
        <v>3.465895525845597</v>
      </c>
      <c r="OC14" s="38">
        <v>6.389400676670142</v>
      </c>
      <c r="OD14" s="38">
        <v>0.23034556597031353</v>
      </c>
      <c r="OE14" s="38">
        <v>-0.693077894155264</v>
      </c>
      <c r="OF14" s="38">
        <v>11.125433872972357</v>
      </c>
      <c r="OG14" s="38">
        <v>17.415336406028704</v>
      </c>
      <c r="OH14" s="38">
        <v>-0.05143068474435797</v>
      </c>
      <c r="OI14" s="38"/>
      <c r="OJ14" s="38"/>
      <c r="OK14" s="38"/>
      <c r="OL14" s="38"/>
      <c r="OM14" s="38"/>
      <c r="ON14" s="38"/>
      <c r="OO14" s="38"/>
      <c r="OP14" s="38"/>
      <c r="OQ14" s="38"/>
      <c r="OR14" s="38"/>
      <c r="OS14" s="38"/>
      <c r="OT14" s="38"/>
      <c r="OU14" s="38"/>
      <c r="OV14" s="38"/>
      <c r="OW14" s="38"/>
      <c r="OX14" s="38"/>
      <c r="OY14" s="38"/>
      <c r="OZ14" s="38"/>
      <c r="PA14" s="38"/>
      <c r="PB14" s="38"/>
      <c r="PC14" s="38"/>
      <c r="PD14" s="38"/>
      <c r="PE14" s="38"/>
      <c r="PF14" s="38"/>
      <c r="PG14" s="38"/>
      <c r="PH14" s="38"/>
      <c r="PI14" s="38"/>
      <c r="PJ14" s="38"/>
      <c r="PK14" s="38"/>
      <c r="PL14" s="38"/>
      <c r="PM14" s="39"/>
    </row>
    <row r="15" ht="15.0" customHeight="1">
      <c r="A15" s="56" t="s">
        <v>158</v>
      </c>
      <c r="B15" s="48">
        <f t="shared" si="2"/>
        <v>0.3240039468</v>
      </c>
      <c r="C15" s="48">
        <f t="shared" si="3"/>
        <v>0.6409076928</v>
      </c>
      <c r="D15" s="31" t="str">
        <f t="shared" si="112"/>
        <v>R+</v>
      </c>
      <c r="E15" s="49">
        <f t="shared" si="113"/>
        <v>18.38590616</v>
      </c>
      <c r="F15" s="41">
        <f t="shared" si="4"/>
        <v>0.3590835503</v>
      </c>
      <c r="G15" s="42">
        <f t="shared" si="5"/>
        <v>0.6120579418</v>
      </c>
      <c r="H15" s="31" t="str">
        <f t="shared" si="114"/>
        <v>R+</v>
      </c>
      <c r="I15" s="43">
        <f t="shared" si="115"/>
        <v>16.7129341</v>
      </c>
      <c r="J15" s="41">
        <f t="shared" si="6"/>
        <v>0.302613264</v>
      </c>
      <c r="K15" s="42">
        <f t="shared" si="7"/>
        <v>0.6838283089</v>
      </c>
      <c r="L15" s="31" t="str">
        <f t="shared" si="116"/>
        <v>R+</v>
      </c>
      <c r="M15" s="43">
        <f t="shared" si="117"/>
        <v>18.07860692</v>
      </c>
      <c r="N15" s="41">
        <f t="shared" si="8"/>
        <v>0.2763779826</v>
      </c>
      <c r="O15" s="42">
        <f t="shared" si="9"/>
        <v>0.6716963604</v>
      </c>
      <c r="P15" s="42">
        <f t="shared" si="10"/>
        <v>0.02450455623</v>
      </c>
      <c r="Q15" s="31" t="str">
        <f t="shared" si="118"/>
        <v>R+</v>
      </c>
      <c r="R15" s="43">
        <f t="shared" si="119"/>
        <v>21.11821846</v>
      </c>
      <c r="S15" s="41">
        <f t="shared" si="11"/>
        <v>0.3364584244</v>
      </c>
      <c r="T15" s="42">
        <f t="shared" si="12"/>
        <v>0.5218325914</v>
      </c>
      <c r="U15" s="42">
        <f t="shared" si="13"/>
        <v>0.1271417212</v>
      </c>
      <c r="V15" s="31" t="str">
        <f t="shared" si="120"/>
        <v>R+</v>
      </c>
      <c r="W15" s="43">
        <f t="shared" si="121"/>
        <v>15.5342909</v>
      </c>
      <c r="X15" s="41">
        <f t="shared" si="14"/>
        <v>0.2841756163</v>
      </c>
      <c r="Y15" s="42">
        <f t="shared" si="15"/>
        <v>0.4203014879</v>
      </c>
      <c r="Z15" s="42">
        <f t="shared" si="16"/>
        <v>0.2704493697</v>
      </c>
      <c r="AA15" s="31" t="str">
        <f t="shared" si="122"/>
        <v>R+</v>
      </c>
      <c r="AB15" s="43">
        <f t="shared" si="123"/>
        <v>13.11640208</v>
      </c>
      <c r="AC15" s="41">
        <f t="shared" si="17"/>
        <v>0.3601064142</v>
      </c>
      <c r="AD15" s="42">
        <f t="shared" si="18"/>
        <v>0.6207845113</v>
      </c>
      <c r="AE15" s="31" t="str">
        <f t="shared" si="124"/>
        <v>R+</v>
      </c>
      <c r="AF15" s="43">
        <f t="shared" si="125"/>
        <v>9.38626418</v>
      </c>
      <c r="AG15" s="41">
        <f t="shared" si="19"/>
        <v>0.2639221295</v>
      </c>
      <c r="AH15" s="42">
        <f t="shared" si="20"/>
        <v>0.7236467029</v>
      </c>
      <c r="AI15" s="31" t="str">
        <f t="shared" si="126"/>
        <v>R+</v>
      </c>
      <c r="AJ15" s="43">
        <f t="shared" si="127"/>
        <v>14.10595145</v>
      </c>
      <c r="AK15" s="41">
        <f t="shared" si="21"/>
        <v>0.2519071579</v>
      </c>
      <c r="AL15" s="42">
        <f t="shared" si="22"/>
        <v>0.6645596677</v>
      </c>
      <c r="AM15" s="42">
        <f t="shared" si="23"/>
        <v>0.06185661281</v>
      </c>
      <c r="AN15" s="31" t="str">
        <f t="shared" si="128"/>
        <v>R+</v>
      </c>
      <c r="AO15" s="43">
        <f t="shared" si="129"/>
        <v>17.20788535</v>
      </c>
      <c r="AP15" s="41">
        <f t="shared" si="24"/>
        <v>0.3711854563</v>
      </c>
      <c r="AQ15" s="42">
        <f t="shared" si="25"/>
        <v>0.5988026938</v>
      </c>
      <c r="AR15" s="31" t="str">
        <f t="shared" si="130"/>
        <v>R+</v>
      </c>
      <c r="AS15" s="43">
        <f t="shared" si="131"/>
        <v>12.7852763</v>
      </c>
      <c r="AT15" s="41">
        <f t="shared" si="26"/>
        <v>0.2604106592</v>
      </c>
      <c r="AU15" s="42">
        <f t="shared" si="27"/>
        <v>0.6423888214</v>
      </c>
      <c r="AV15" s="31" t="str">
        <f t="shared" si="132"/>
        <v>R+</v>
      </c>
      <c r="AW15" s="43">
        <f t="shared" si="133"/>
        <v>9.369095132</v>
      </c>
      <c r="AX15" s="41">
        <f t="shared" si="28"/>
        <v>0.3065872664</v>
      </c>
      <c r="AY15" s="42">
        <f t="shared" si="29"/>
        <v>0.5679212042</v>
      </c>
      <c r="AZ15" s="42">
        <f t="shared" si="30"/>
        <v>0.1254915294</v>
      </c>
      <c r="BA15" s="31" t="str">
        <f t="shared" si="134"/>
        <v>R+</v>
      </c>
      <c r="BB15" s="43">
        <f t="shared" si="135"/>
        <v>14.53581502</v>
      </c>
      <c r="BC15" s="41">
        <f t="shared" si="140"/>
        <v>0.5091682423</v>
      </c>
      <c r="BD15" s="42">
        <f t="shared" si="31"/>
        <v>0.4908317577</v>
      </c>
      <c r="BE15" s="31" t="str">
        <f t="shared" si="136"/>
        <v>R+</v>
      </c>
      <c r="BF15" s="43">
        <f t="shared" si="137"/>
        <v>10.42897816</v>
      </c>
      <c r="BG15" s="41">
        <f t="shared" si="32"/>
        <v>0.4621501082</v>
      </c>
      <c r="BH15" s="42">
        <f t="shared" si="33"/>
        <v>0.5378498918</v>
      </c>
      <c r="BI15" s="42">
        <f t="shared" si="34"/>
        <v>0</v>
      </c>
      <c r="BJ15" s="31" t="str">
        <f t="shared" si="138"/>
        <v>R+</v>
      </c>
      <c r="BK15" s="43">
        <f t="shared" si="139"/>
        <v>3.86755059</v>
      </c>
      <c r="BL15" s="41">
        <f t="shared" ref="BL15:BL53" si="305">JD15/JC15</f>
        <v>0.3878104979</v>
      </c>
      <c r="BM15" s="42">
        <f t="shared" ref="BM15:BM53" si="306">JE15/JC15</f>
        <v>0.6116693347</v>
      </c>
      <c r="BN15" s="42">
        <f t="shared" ref="BN15:BN53" si="307">JF15/JC15</f>
        <v>0.0005201674793</v>
      </c>
      <c r="BO15" s="31" t="str">
        <f t="shared" ref="BO15:BO53" si="308">IF(OI15&gt;0,"D+","R+")</f>
        <v>R+</v>
      </c>
      <c r="BP15" s="43">
        <f t="shared" ref="BP15:BP53" si="309">ABS(OI15)</f>
        <v>3.447115677</v>
      </c>
      <c r="BQ15" s="41">
        <f t="shared" ref="BQ15:BQ53" si="310">JH15/JG15</f>
        <v>0.3442082894</v>
      </c>
      <c r="BR15" s="42">
        <f t="shared" ref="BR15:BR53" si="311">JI15/JG15</f>
        <v>0.6541879803</v>
      </c>
      <c r="BS15" s="31" t="str">
        <f t="shared" ref="BS15:BS53" si="312">IF(OJ15&gt;0,"D+","R+")</f>
        <v>R+</v>
      </c>
      <c r="BT15" s="43">
        <f t="shared" ref="BT15:BT53" si="313">ABS(OJ15)</f>
        <v>10.07199172</v>
      </c>
      <c r="BU15" s="41">
        <f t="shared" ref="BU15:BU53" si="314">JK15/JJ15</f>
        <v>0.4998231044</v>
      </c>
      <c r="BV15" s="42">
        <f t="shared" ref="BV15:BV53" si="315">JL15/JJ15</f>
        <v>0.4725625652</v>
      </c>
      <c r="BW15" s="55"/>
      <c r="BX15" s="42">
        <f>JN15/JJ15</f>
        <v>0.02314538954</v>
      </c>
      <c r="BY15" s="31" t="str">
        <f t="shared" ref="BY15:BY53" si="316">IF(OK15&gt;0,"D+","R+")</f>
        <v>R+</v>
      </c>
      <c r="BZ15" s="43">
        <f t="shared" ref="BZ15:BZ53" si="317">ABS(OK15)</f>
        <v>0.9677958405</v>
      </c>
      <c r="CA15" s="41">
        <f t="shared" ref="CA15:CA53" si="318">JP15/JO15</f>
        <v>0.5155457203</v>
      </c>
      <c r="CB15" s="42">
        <f t="shared" ref="CB15:CB53" si="319">JQ15/JO15</f>
        <v>0.4806860566</v>
      </c>
      <c r="CC15" s="31" t="str">
        <f t="shared" ref="CC15:CC53" si="320">IF(OL15&gt;0,"D+","R+")</f>
        <v>R+</v>
      </c>
      <c r="CD15" s="43">
        <f t="shared" ref="CD15:CD53" si="321">ABS(OL15)</f>
        <v>2.024225432</v>
      </c>
      <c r="CE15" s="41">
        <f t="shared" ref="CE15:CE53" si="322">JS15/JR15</f>
        <v>0.5436198803</v>
      </c>
      <c r="CF15" s="42">
        <f t="shared" ref="CF15:CF53" si="323">JT15/JR15</f>
        <v>0.4530931079</v>
      </c>
      <c r="CG15" s="31" t="str">
        <f t="shared" ref="CG15:CG53" si="324">IF(OM15&gt;0,"D+","R+")</f>
        <v>R+</v>
      </c>
      <c r="CH15" s="43">
        <f t="shared" ref="CH15:CH53" si="325">ABS(OM15)</f>
        <v>0.458559812</v>
      </c>
      <c r="CI15" s="41">
        <f t="shared" ref="CI15:CI53" si="326">JV15/JU15</f>
        <v>0.6296207237</v>
      </c>
      <c r="CJ15" s="42">
        <f t="shared" ref="CJ15:CJ53" si="327">JW15/JU15</f>
        <v>0.3319156184</v>
      </c>
      <c r="CK15" s="31" t="str">
        <f t="shared" ref="CK15:CK53" si="328">IF(ON15&gt;0,"D+","R+")</f>
        <v>D+</v>
      </c>
      <c r="CL15" s="43">
        <f t="shared" ref="CL15:CL53" si="329">ABS(ON15)</f>
        <v>3.021646297</v>
      </c>
      <c r="CM15" s="41">
        <f t="shared" ref="CM15:CM53" si="330">JY15/JX15</f>
        <v>0.5866255861</v>
      </c>
      <c r="CN15" s="42">
        <f t="shared" ref="CN15:CN53" si="331">JZ15/JX15</f>
        <v>0.3826764903</v>
      </c>
      <c r="CO15" s="42">
        <f t="shared" ref="CO15:CO20" si="332">KA15/JX15</f>
        <v>0.002818486269</v>
      </c>
      <c r="CP15" s="31" t="str">
        <f t="shared" ref="CP15:CP53" si="333">IF(OO15&gt;0,"D+","R+")</f>
        <v>D+</v>
      </c>
      <c r="CQ15" s="43">
        <f t="shared" ref="CQ15:CQ53" si="334">ABS(OO15)</f>
        <v>1.37133769</v>
      </c>
      <c r="CR15" s="41">
        <f t="shared" ref="CR15:CR53" si="335">KC15/KB15</f>
        <v>0.3492520176</v>
      </c>
      <c r="CS15" s="42">
        <f t="shared" ref="CS15:CS53" si="336">KD15/KB15</f>
        <v>0.642215638</v>
      </c>
      <c r="CT15" s="31" t="str">
        <f t="shared" ref="CT15:CT53" si="337">IF(OP15&gt;0,"D+","R+")</f>
        <v>R+</v>
      </c>
      <c r="CU15" s="43">
        <f t="shared" ref="CU15:CU53" si="338">ABS(OP15)</f>
        <v>5.976300144</v>
      </c>
      <c r="CV15" s="41">
        <f t="shared" ref="CV15:CV53" si="339">KF15/KE15</f>
        <v>0.1635658653</v>
      </c>
      <c r="CW15" s="42">
        <f t="shared" ref="CW15:CW53" si="340">KG15/KE15</f>
        <v>0.471216157</v>
      </c>
      <c r="CX15" s="42">
        <f t="shared" ref="CX15:CX20" si="341">KH15/KE15</f>
        <v>0.3652179777</v>
      </c>
      <c r="CY15" s="31" t="str">
        <f t="shared" ref="CY15:CY53" si="342">IF(OQ15&gt;0,"D+","R+")</f>
        <v>R+</v>
      </c>
      <c r="CZ15" s="43">
        <f t="shared" ref="CZ15:CZ53" si="343">ABS(OQ15)</f>
        <v>9.017627117</v>
      </c>
      <c r="DA15" s="41">
        <f t="shared" ref="DA15:DA53" si="344">KJ15/KI15</f>
        <v>0.3434421636</v>
      </c>
      <c r="DB15" s="42">
        <f t="shared" ref="DB15:DB53" si="345">KK15/KI15</f>
        <v>0.6560417035</v>
      </c>
      <c r="DC15" s="42">
        <f t="shared" ref="DC15:DC20" si="346">KL15/KI15</f>
        <v>0.0002801863977</v>
      </c>
      <c r="DD15" s="31" t="str">
        <f t="shared" ref="DD15:DD53" si="347">IF(OR15&gt;0,"D+","R+")</f>
        <v>R+</v>
      </c>
      <c r="DE15" s="43">
        <f t="shared" ref="DE15:DE53" si="348">ABS(OR15)</f>
        <v>1.756431407</v>
      </c>
      <c r="DF15" s="41">
        <f t="shared" ref="DF15:DF53" si="349">KN15/KM15</f>
        <v>0.5204026297</v>
      </c>
      <c r="DG15" s="42">
        <f t="shared" ref="DG15:DG53" si="350">KO15/KM15</f>
        <v>0.411306318</v>
      </c>
      <c r="DH15" s="42">
        <f t="shared" ref="DH15:DH53" si="351">KP15/KM15</f>
        <v>0.05991902834</v>
      </c>
      <c r="DI15" s="31" t="str">
        <f t="shared" ref="DI15:DI53" si="352">IF(OS15&gt;0,"D+","R+")</f>
        <v>D+</v>
      </c>
      <c r="DJ15" s="43">
        <f t="shared" ref="DJ15:DJ53" si="353">ABS(OS15)</f>
        <v>4.211132038</v>
      </c>
      <c r="DK15" s="41">
        <f t="shared" ref="DK15:DK53" si="354">KR15/KQ15</f>
        <v>0.3207538249</v>
      </c>
      <c r="DL15" s="42">
        <f t="shared" ref="DL15:DL43" si="355">KS15/KQ15</f>
        <v>0.3102483121</v>
      </c>
      <c r="DM15" s="42">
        <f t="shared" ref="DM15:DM38" si="356">KT15/KQ15</f>
        <v>0.2413809407</v>
      </c>
      <c r="DN15" s="42">
        <f t="shared" ref="DN15:DN53" si="357">KU15/KQ15</f>
        <v>0.113092649</v>
      </c>
      <c r="DO15" s="31" t="str">
        <f t="shared" ref="DO15:DO53" si="358">IF(OT15&gt;0,"D+","R+")</f>
        <v>R+</v>
      </c>
      <c r="DP15" s="43">
        <f t="shared" ref="DP15:DP53" si="359">ABS(OT15)</f>
        <v>13.51167312</v>
      </c>
      <c r="DQ15" s="41">
        <f t="shared" ref="DQ15:DQ33" si="360">KW15/KV15</f>
        <v>0.3716814159</v>
      </c>
      <c r="DR15" s="42">
        <f t="shared" ref="DR15:DR33" si="361">KX15/KV15</f>
        <v>0.540850832</v>
      </c>
      <c r="DS15" s="42">
        <f t="shared" ref="DS15:DS33" si="362">KY15/KV15</f>
        <v>0.06578068309</v>
      </c>
      <c r="DT15" s="31" t="str">
        <f t="shared" ref="DT15:DT33" si="363">IF(OU15&gt;0,"D+","R+")</f>
        <v>R+</v>
      </c>
      <c r="DU15" s="43">
        <f t="shared" ref="DU15:DU33" si="364">ABS(OU15)</f>
        <v>4.763913552</v>
      </c>
      <c r="DV15" s="41">
        <f t="shared" ref="DV15:DV33" si="365">LA15/KZ15</f>
        <v>0.2546226129</v>
      </c>
      <c r="DW15" s="42">
        <f t="shared" ref="DW15:DW33" si="366">LB15/KZ15</f>
        <v>0.6583675494</v>
      </c>
      <c r="DX15" s="42">
        <f t="shared" ref="DX15:DX33" si="367">LC15/KZ15</f>
        <v>0.06818870732</v>
      </c>
      <c r="DY15" s="31" t="str">
        <f t="shared" ref="DY15:DY33" si="368">IF(OV15&gt;0,"D+","R+")</f>
        <v>R+</v>
      </c>
      <c r="DZ15" s="43">
        <f t="shared" ref="DZ15:DZ33" si="369">ABS(OV15)</f>
        <v>12.09623017</v>
      </c>
      <c r="EA15" s="41">
        <f t="shared" ref="EA15:EA33" si="370">LE15/LD15</f>
        <v>0.5078910108</v>
      </c>
      <c r="EB15" s="42">
        <f t="shared" ref="EB15:EB33" si="371">LF15/LD15</f>
        <v>0.4696273785</v>
      </c>
      <c r="EC15" s="31" t="str">
        <f t="shared" ref="EC15:EC33" si="372">IF(OW15&gt;0,"D+","R+")</f>
        <v>D+</v>
      </c>
      <c r="ED15" s="43">
        <f t="shared" ref="ED15:ED33" si="373">ABS(OW15)</f>
        <v>5.111391301</v>
      </c>
      <c r="EE15" s="41">
        <f t="shared" ref="EE15:EE33" si="374">LH15/LG15</f>
        <v>0.7810337261</v>
      </c>
      <c r="EF15" s="42">
        <f t="shared" ref="EF15:EF33" si="375">LI15/LG15</f>
        <v>0.2131595827</v>
      </c>
      <c r="EG15" s="31" t="str">
        <f t="shared" ref="EG15:EG33" si="376">IF(OX15&gt;0,"D+","R+")</f>
        <v>D+</v>
      </c>
      <c r="EH15" s="43">
        <f t="shared" ref="EH15:EH33" si="377">ABS(OX15)</f>
        <v>30.76659576</v>
      </c>
      <c r="EI15" s="45"/>
      <c r="EJ15" s="42">
        <f t="shared" ref="EJ15:EJ33" si="378">LL15/LJ15</f>
        <v>0.4430875457</v>
      </c>
      <c r="EK15" s="67">
        <f t="shared" ref="EK15:EK20" si="379">LM15/LJ15</f>
        <v>0.5420724481</v>
      </c>
      <c r="EL15" s="31" t="str">
        <f t="shared" ref="EL15:EL33" si="380">IF(OY15&gt;0,"D+","R+")</f>
        <v>R+</v>
      </c>
      <c r="EM15" s="43">
        <f t="shared" ref="EM15:EM33" si="381">ABS(OY15)</f>
        <v>51.68966607</v>
      </c>
      <c r="EN15" s="45"/>
      <c r="EO15" s="55"/>
      <c r="EP15" s="57"/>
      <c r="EQ15" s="58"/>
      <c r="ER15" s="45"/>
      <c r="ES15" s="55"/>
      <c r="ET15" s="57"/>
      <c r="EU15" s="58"/>
      <c r="EV15" s="45"/>
      <c r="EW15" s="55"/>
      <c r="EX15" s="55"/>
      <c r="EY15" s="57"/>
      <c r="EZ15" s="58"/>
      <c r="FA15" s="45"/>
      <c r="FB15" s="55"/>
      <c r="FC15" s="57"/>
      <c r="FD15" s="58"/>
      <c r="FE15" s="45"/>
      <c r="FF15" s="55"/>
      <c r="FG15" s="57"/>
      <c r="FH15" s="58"/>
      <c r="FI15" s="45"/>
      <c r="FJ15" s="55"/>
      <c r="FK15" s="57"/>
      <c r="FL15" s="58"/>
      <c r="FM15" s="45"/>
      <c r="FN15" s="55"/>
      <c r="FO15" s="57"/>
      <c r="FP15" s="58"/>
      <c r="FQ15" s="45"/>
      <c r="FR15" s="55"/>
      <c r="FS15" s="55"/>
      <c r="FT15" s="55"/>
      <c r="FU15" s="45"/>
      <c r="FV15" s="55"/>
      <c r="FW15" s="55"/>
      <c r="FX15" s="45"/>
      <c r="FY15" s="55"/>
      <c r="FZ15" s="55"/>
      <c r="GA15" s="59"/>
      <c r="GB15" s="58"/>
      <c r="GC15" s="45"/>
      <c r="GD15" s="55"/>
      <c r="GE15" s="55"/>
      <c r="GF15" s="59"/>
      <c r="GG15" s="58"/>
      <c r="GH15" s="45"/>
      <c r="GI15" s="55"/>
      <c r="GJ15" s="55"/>
      <c r="GK15" s="59"/>
      <c r="GL15" s="58"/>
      <c r="GM15" s="45"/>
      <c r="GN15" s="55"/>
      <c r="GO15" s="59"/>
      <c r="GP15" s="58"/>
      <c r="GQ15" s="45"/>
      <c r="GR15" s="55"/>
      <c r="GS15" s="55"/>
      <c r="GT15" s="55"/>
      <c r="GU15" s="59"/>
      <c r="GV15" s="58"/>
      <c r="GW15" s="45"/>
      <c r="GX15" s="55"/>
      <c r="GY15" s="55"/>
      <c r="GZ15" s="57"/>
      <c r="HA15" s="58"/>
      <c r="HB15" s="45"/>
      <c r="HC15" s="55"/>
      <c r="HD15" s="57"/>
      <c r="HE15" s="58"/>
      <c r="HF15" s="7"/>
      <c r="HG15" s="36">
        <v>656742.0</v>
      </c>
      <c r="HH15" s="29">
        <v>212787.0</v>
      </c>
      <c r="HI15" s="30">
        <v>420911.0</v>
      </c>
      <c r="HJ15" s="36">
        <v>658454.0</v>
      </c>
      <c r="HK15" s="29">
        <v>236440.0</v>
      </c>
      <c r="HL15" s="30">
        <v>403012.0</v>
      </c>
      <c r="HM15" s="36">
        <v>598447.0</v>
      </c>
      <c r="HN15" s="29">
        <v>181098.0</v>
      </c>
      <c r="HO15" s="30">
        <v>409235.0</v>
      </c>
      <c r="HP15" s="36">
        <v>501621.0</v>
      </c>
      <c r="HQ15" s="29">
        <v>138637.0</v>
      </c>
      <c r="HR15" s="29">
        <v>336937.0</v>
      </c>
      <c r="HS15" s="30">
        <v>12292.0</v>
      </c>
      <c r="HT15" s="36">
        <v>491719.0</v>
      </c>
      <c r="HU15" s="29">
        <v>165443.0</v>
      </c>
      <c r="HV15" s="29">
        <v>256595.0</v>
      </c>
      <c r="HW15" s="30">
        <v>62518.0</v>
      </c>
      <c r="HX15" s="36">
        <v>482142.0</v>
      </c>
      <c r="HY15" s="29">
        <v>137013.0</v>
      </c>
      <c r="HZ15" s="29">
        <v>202645.0</v>
      </c>
      <c r="IA15" s="30">
        <v>130395.0</v>
      </c>
      <c r="IB15" s="36">
        <v>408968.0</v>
      </c>
      <c r="IC15" s="29">
        <v>147272.0</v>
      </c>
      <c r="ID15" s="30">
        <v>253881.0</v>
      </c>
      <c r="IE15" s="36">
        <v>411144.0</v>
      </c>
      <c r="IF15" s="29">
        <v>108510.0</v>
      </c>
      <c r="IG15" s="30">
        <v>297523.0</v>
      </c>
      <c r="IH15" s="36">
        <v>437431.0</v>
      </c>
      <c r="II15" s="29">
        <v>110192.0</v>
      </c>
      <c r="IJ15" s="29">
        <v>290699.0</v>
      </c>
      <c r="IK15" s="30">
        <v>27058.0</v>
      </c>
      <c r="IL15" s="36">
        <v>340932.0</v>
      </c>
      <c r="IM15" s="29">
        <v>126549.0</v>
      </c>
      <c r="IN15" s="30">
        <v>204151.0</v>
      </c>
      <c r="IO15" s="36">
        <v>310379.0</v>
      </c>
      <c r="IP15" s="29">
        <v>80826.0</v>
      </c>
      <c r="IQ15" s="30">
        <v>199384.0</v>
      </c>
      <c r="IR15" s="36">
        <v>291183.0</v>
      </c>
      <c r="IS15" s="29">
        <v>89273.0</v>
      </c>
      <c r="IT15" s="29">
        <v>165369.0</v>
      </c>
      <c r="IU15" s="30">
        <v>36541.0</v>
      </c>
      <c r="IV15" s="36">
        <v>292477.0</v>
      </c>
      <c r="IW15" s="29">
        <v>148920.0</v>
      </c>
      <c r="IX15" s="30">
        <v>143557.0</v>
      </c>
      <c r="IY15" s="36">
        <v>300450.0</v>
      </c>
      <c r="IZ15" s="29">
        <v>138853.0</v>
      </c>
      <c r="JA15" s="29">
        <v>161597.0</v>
      </c>
      <c r="JB15" s="30">
        <v>0.0</v>
      </c>
      <c r="JC15" s="36">
        <v>272989.0</v>
      </c>
      <c r="JD15" s="29">
        <v>105868.0</v>
      </c>
      <c r="JE15" s="29">
        <v>166979.0</v>
      </c>
      <c r="JF15" s="30">
        <v>142.0</v>
      </c>
      <c r="JG15" s="36">
        <v>276231.0</v>
      </c>
      <c r="JH15" s="29">
        <v>95081.0</v>
      </c>
      <c r="JI15" s="30">
        <v>180707.0</v>
      </c>
      <c r="JJ15" s="36">
        <v>214816.0</v>
      </c>
      <c r="JK15" s="31">
        <v>107370.0</v>
      </c>
      <c r="JL15" s="29">
        <v>101514.0</v>
      </c>
      <c r="JM15" s="29">
        <v>0.0</v>
      </c>
      <c r="JN15" s="30">
        <v>4972.0</v>
      </c>
      <c r="JO15" s="36">
        <v>208321.0</v>
      </c>
      <c r="JP15" s="29">
        <v>107399.0</v>
      </c>
      <c r="JQ15" s="30">
        <v>100137.0</v>
      </c>
      <c r="JR15" s="36">
        <v>235168.0</v>
      </c>
      <c r="JS15" s="29">
        <v>127842.0</v>
      </c>
      <c r="JT15" s="30">
        <v>106553.0</v>
      </c>
      <c r="JU15" s="36">
        <v>199617.0</v>
      </c>
      <c r="JV15" s="29">
        <v>125683.0</v>
      </c>
      <c r="JW15" s="30">
        <v>66256.0</v>
      </c>
      <c r="JX15" s="36">
        <v>186625.0</v>
      </c>
      <c r="JY15" s="29">
        <v>109479.0</v>
      </c>
      <c r="JZ15" s="29">
        <v>71417.0</v>
      </c>
      <c r="KA15" s="30">
        <v>526.0</v>
      </c>
      <c r="KB15" s="36">
        <v>151541.0</v>
      </c>
      <c r="KC15" s="29">
        <v>52926.0</v>
      </c>
      <c r="KD15" s="30">
        <v>97322.0</v>
      </c>
      <c r="KE15" s="36">
        <v>148295.0</v>
      </c>
      <c r="KF15" s="29">
        <v>24256.0</v>
      </c>
      <c r="KG15" s="29">
        <v>69879.0</v>
      </c>
      <c r="KH15" s="30">
        <v>54160.0</v>
      </c>
      <c r="KI15" s="36">
        <v>135624.0</v>
      </c>
      <c r="KJ15" s="29">
        <v>46579.0</v>
      </c>
      <c r="KK15" s="29">
        <v>88975.0</v>
      </c>
      <c r="KL15" s="30">
        <v>38.0</v>
      </c>
      <c r="KM15" s="36">
        <v>134615.0</v>
      </c>
      <c r="KN15" s="29">
        <v>70054.0</v>
      </c>
      <c r="KO15" s="29">
        <v>55368.0</v>
      </c>
      <c r="KP15" s="30">
        <v>8066.0</v>
      </c>
      <c r="KQ15" s="36">
        <v>105754.0</v>
      </c>
      <c r="KR15" s="31">
        <v>33921.0</v>
      </c>
      <c r="KS15" s="29">
        <v>32810.0</v>
      </c>
      <c r="KT15" s="29">
        <v>25527.0</v>
      </c>
      <c r="KU15" s="30">
        <v>11960.0</v>
      </c>
      <c r="KV15" s="36">
        <v>97293.0</v>
      </c>
      <c r="KW15" s="29">
        <v>36162.0</v>
      </c>
      <c r="KX15" s="29">
        <v>52621.0</v>
      </c>
      <c r="KY15" s="30">
        <v>6400.0</v>
      </c>
      <c r="KZ15" s="36">
        <v>72578.0</v>
      </c>
      <c r="LA15" s="29">
        <v>18480.0</v>
      </c>
      <c r="LB15" s="29">
        <v>47783.0</v>
      </c>
      <c r="LC15" s="30">
        <v>4949.0</v>
      </c>
      <c r="LD15" s="36">
        <v>57914.0</v>
      </c>
      <c r="LE15" s="29">
        <v>29414.0</v>
      </c>
      <c r="LF15" s="30">
        <v>27198.0</v>
      </c>
      <c r="LG15" s="36">
        <v>29621.0</v>
      </c>
      <c r="LH15" s="29">
        <v>23135.0</v>
      </c>
      <c r="LI15" s="30">
        <v>6314.0</v>
      </c>
      <c r="LJ15" s="36">
        <v>19407.0</v>
      </c>
      <c r="LK15" s="29">
        <v>0.0</v>
      </c>
      <c r="LL15" s="29">
        <v>8599.0</v>
      </c>
      <c r="LM15" s="30">
        <v>10520.0</v>
      </c>
      <c r="LN15" s="36"/>
      <c r="LO15" s="29"/>
      <c r="LP15" s="30"/>
      <c r="LQ15" s="36"/>
      <c r="LR15" s="29"/>
      <c r="LS15" s="30"/>
      <c r="LT15" s="36"/>
      <c r="LU15" s="29"/>
      <c r="LV15" s="29"/>
      <c r="LW15" s="30"/>
      <c r="LX15" s="36"/>
      <c r="LY15" s="29"/>
      <c r="LZ15" s="30"/>
      <c r="MA15" s="36"/>
      <c r="MB15" s="29"/>
      <c r="MC15" s="30"/>
      <c r="MD15" s="36"/>
      <c r="ME15" s="29"/>
      <c r="MF15" s="30"/>
      <c r="MG15" s="36"/>
      <c r="MH15" s="29"/>
      <c r="MI15" s="30"/>
      <c r="MJ15" s="36"/>
      <c r="MK15" s="29"/>
      <c r="ML15" s="29"/>
      <c r="MM15" s="29"/>
      <c r="MN15" s="30"/>
      <c r="MO15" s="36"/>
      <c r="MP15" s="29"/>
      <c r="MQ15" s="29"/>
      <c r="MR15" s="30"/>
      <c r="MS15" s="36"/>
      <c r="MT15" s="29"/>
      <c r="MU15" s="29"/>
      <c r="MV15" s="30"/>
      <c r="MW15" s="36"/>
      <c r="MX15" s="29"/>
      <c r="MY15" s="29"/>
      <c r="MZ15" s="30"/>
      <c r="NA15" s="36"/>
      <c r="NB15" s="29"/>
      <c r="NC15" s="29"/>
      <c r="ND15" s="30"/>
      <c r="NE15" s="36"/>
      <c r="NF15" s="29"/>
      <c r="NG15" s="30"/>
      <c r="NH15" s="36"/>
      <c r="NI15" s="29"/>
      <c r="NJ15" s="29"/>
      <c r="NK15" s="29"/>
      <c r="NL15" s="29"/>
      <c r="NM15" s="36"/>
      <c r="NN15" s="29"/>
      <c r="NO15" s="29"/>
      <c r="NP15" s="29"/>
      <c r="NQ15" s="36"/>
      <c r="NR15" s="29"/>
      <c r="NS15" s="30"/>
      <c r="NT15" s="7"/>
      <c r="NU15" s="47">
        <v>-18.38590616080599</v>
      </c>
      <c r="NV15" s="38">
        <v>-16.71293409546264</v>
      </c>
      <c r="NW15" s="38">
        <v>-18.078606922053748</v>
      </c>
      <c r="NX15" s="38">
        <v>-21.118218460714665</v>
      </c>
      <c r="NY15" s="38">
        <v>-15.534290895518682</v>
      </c>
      <c r="NZ15" s="38">
        <v>-13.116402082846463</v>
      </c>
      <c r="OA15" s="38">
        <v>-9.386264180060843</v>
      </c>
      <c r="OB15" s="38">
        <v>-14.105951453919996</v>
      </c>
      <c r="OC15" s="38">
        <v>-17.207885345747975</v>
      </c>
      <c r="OD15" s="38">
        <v>-12.785276298274034</v>
      </c>
      <c r="OE15" s="38">
        <v>-9.369095131749555</v>
      </c>
      <c r="OF15" s="38">
        <v>-14.535815018415615</v>
      </c>
      <c r="OG15" s="38">
        <v>-10.428978164021242</v>
      </c>
      <c r="OH15" s="38">
        <v>-3.867550589598734</v>
      </c>
      <c r="OI15" s="38">
        <v>-3.4471156769134756</v>
      </c>
      <c r="OJ15" s="38">
        <v>-10.07199172329627</v>
      </c>
      <c r="OK15" s="38">
        <v>-0.9677958405200693</v>
      </c>
      <c r="OL15" s="38">
        <v>-2.0242254323899256</v>
      </c>
      <c r="OM15" s="38">
        <v>-0.45855981199618423</v>
      </c>
      <c r="ON15" s="38">
        <v>3.0216462972806224</v>
      </c>
      <c r="OO15" s="38">
        <v>1.3713376903135233</v>
      </c>
      <c r="OP15" s="38">
        <v>-5.976300143914004</v>
      </c>
      <c r="OQ15" s="38">
        <v>-9.017627116928006</v>
      </c>
      <c r="OR15" s="38">
        <v>-1.75643140741083</v>
      </c>
      <c r="OS15" s="38">
        <v>4.211132038425602</v>
      </c>
      <c r="OT15" s="38">
        <v>-13.511673117794022</v>
      </c>
      <c r="OU15" s="38">
        <v>-4.763913552036142</v>
      </c>
      <c r="OV15" s="38">
        <v>-12.096230165746242</v>
      </c>
      <c r="OW15" s="38">
        <v>5.111391300692336</v>
      </c>
      <c r="OX15" s="38">
        <v>30.766595763993504</v>
      </c>
      <c r="OY15" s="38">
        <v>-51.689666074343464</v>
      </c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9"/>
    </row>
    <row r="16" ht="15.0" customHeight="1">
      <c r="A16" s="60" t="s">
        <v>159</v>
      </c>
      <c r="B16" s="48">
        <f t="shared" si="2"/>
        <v>0.574988308</v>
      </c>
      <c r="C16" s="48">
        <f t="shared" si="3"/>
        <v>0.4065969054</v>
      </c>
      <c r="D16" s="31" t="str">
        <f t="shared" si="112"/>
        <v>D+</v>
      </c>
      <c r="E16" s="49">
        <f t="shared" si="113"/>
        <v>6.613004075</v>
      </c>
      <c r="F16" s="41">
        <f t="shared" si="4"/>
        <v>0.61830693</v>
      </c>
      <c r="G16" s="42">
        <f t="shared" si="5"/>
        <v>0.3672899195</v>
      </c>
      <c r="H16" s="31" t="str">
        <f t="shared" si="114"/>
        <v>D+</v>
      </c>
      <c r="I16" s="43">
        <f t="shared" si="115"/>
        <v>9.045919754</v>
      </c>
      <c r="J16" s="41">
        <f t="shared" si="6"/>
        <v>0.5482316021</v>
      </c>
      <c r="K16" s="42">
        <f t="shared" si="7"/>
        <v>0.4447862683</v>
      </c>
      <c r="L16" s="31" t="str">
        <f t="shared" si="116"/>
        <v>D+</v>
      </c>
      <c r="M16" s="43">
        <f t="shared" si="117"/>
        <v>6.452765311</v>
      </c>
      <c r="N16" s="41">
        <f t="shared" si="8"/>
        <v>0.5459634851</v>
      </c>
      <c r="O16" s="42">
        <f t="shared" si="9"/>
        <v>0.4258474527</v>
      </c>
      <c r="P16" s="42">
        <f t="shared" si="10"/>
        <v>0.02188028442</v>
      </c>
      <c r="Q16" s="31" t="str">
        <f t="shared" si="118"/>
        <v>D+</v>
      </c>
      <c r="R16" s="43">
        <f t="shared" si="119"/>
        <v>5.910282311</v>
      </c>
      <c r="S16" s="41">
        <f t="shared" si="11"/>
        <v>0.5431527783</v>
      </c>
      <c r="T16" s="42">
        <f t="shared" si="12"/>
        <v>0.3680995298</v>
      </c>
      <c r="U16" s="42">
        <f t="shared" si="13"/>
        <v>0.08034715478</v>
      </c>
      <c r="V16" s="31" t="str">
        <f t="shared" si="120"/>
        <v>D+</v>
      </c>
      <c r="W16" s="43">
        <f t="shared" si="121"/>
        <v>4.869828866</v>
      </c>
      <c r="X16" s="41">
        <f t="shared" si="14"/>
        <v>0.4857967782</v>
      </c>
      <c r="Y16" s="42">
        <f t="shared" si="15"/>
        <v>0.3433746713</v>
      </c>
      <c r="Z16" s="42">
        <f t="shared" si="16"/>
        <v>0.1664334396</v>
      </c>
      <c r="AA16" s="31" t="str">
        <f t="shared" si="122"/>
        <v>D+</v>
      </c>
      <c r="AB16" s="43">
        <f t="shared" si="123"/>
        <v>5.133299151</v>
      </c>
      <c r="AC16" s="41">
        <f t="shared" si="17"/>
        <v>0.4860455527</v>
      </c>
      <c r="AD16" s="42">
        <f t="shared" si="18"/>
        <v>0.5068826879</v>
      </c>
      <c r="AE16" s="31" t="str">
        <f t="shared" si="124"/>
        <v>D+</v>
      </c>
      <c r="AF16" s="43">
        <f t="shared" si="125"/>
        <v>2.852281674</v>
      </c>
      <c r="AG16" s="41">
        <f t="shared" si="19"/>
        <v>0.4329655321</v>
      </c>
      <c r="AH16" s="42">
        <f t="shared" si="20"/>
        <v>0.5617459154</v>
      </c>
      <c r="AI16" s="31" t="str">
        <f t="shared" si="126"/>
        <v>D+</v>
      </c>
      <c r="AJ16" s="43">
        <f t="shared" si="127"/>
        <v>2.696366436</v>
      </c>
      <c r="AK16" s="41">
        <f t="shared" si="21"/>
        <v>0.4171640818</v>
      </c>
      <c r="AL16" s="42">
        <f t="shared" si="22"/>
        <v>0.4964605289</v>
      </c>
      <c r="AM16" s="42">
        <f t="shared" si="23"/>
        <v>0.0730051302</v>
      </c>
      <c r="AN16" s="31" t="str">
        <f t="shared" si="128"/>
        <v>D+</v>
      </c>
      <c r="AO16" s="43">
        <f t="shared" si="129"/>
        <v>0.9656790595</v>
      </c>
      <c r="AP16" s="41">
        <f t="shared" si="24"/>
        <v>0.4813255735</v>
      </c>
      <c r="AQ16" s="42">
        <f t="shared" si="25"/>
        <v>0.5010283263</v>
      </c>
      <c r="AR16" s="31" t="str">
        <f t="shared" si="130"/>
        <v>R+</v>
      </c>
      <c r="AS16" s="43">
        <f t="shared" si="131"/>
        <v>2.055119416</v>
      </c>
      <c r="AT16" s="41">
        <f t="shared" si="26"/>
        <v>0.4051188634</v>
      </c>
      <c r="AU16" s="42">
        <f t="shared" si="27"/>
        <v>0.5903111765</v>
      </c>
      <c r="AV16" s="31" t="str">
        <f t="shared" si="132"/>
        <v>D+</v>
      </c>
      <c r="AW16" s="43">
        <f t="shared" si="133"/>
        <v>2.483983895</v>
      </c>
      <c r="AX16" s="41">
        <f t="shared" si="28"/>
        <v>0.4415421704</v>
      </c>
      <c r="AY16" s="42">
        <f t="shared" si="29"/>
        <v>0.4707558787</v>
      </c>
      <c r="AZ16" s="42">
        <f t="shared" si="30"/>
        <v>0.08462754145</v>
      </c>
      <c r="BA16" s="31" t="str">
        <f t="shared" si="134"/>
        <v>R+</v>
      </c>
      <c r="BB16" s="43">
        <f t="shared" si="135"/>
        <v>1.195159137</v>
      </c>
      <c r="BC16" s="41">
        <f t="shared" si="140"/>
        <v>0.594711367</v>
      </c>
      <c r="BD16" s="42">
        <f t="shared" si="31"/>
        <v>0.4052754495</v>
      </c>
      <c r="BE16" s="31" t="str">
        <f t="shared" si="136"/>
        <v>R+</v>
      </c>
      <c r="BF16" s="43">
        <f t="shared" si="137"/>
        <v>1.873881641</v>
      </c>
      <c r="BG16" s="41">
        <f t="shared" si="32"/>
        <v>0.4998195446</v>
      </c>
      <c r="BH16" s="42">
        <f t="shared" si="33"/>
        <v>0.4979576068</v>
      </c>
      <c r="BI16" s="42">
        <f t="shared" si="34"/>
        <v>0.002222848614</v>
      </c>
      <c r="BJ16" s="31" t="str">
        <f t="shared" si="138"/>
        <v>D+</v>
      </c>
      <c r="BK16" s="43">
        <f t="shared" si="139"/>
        <v>0.01074288832</v>
      </c>
      <c r="BL16" s="41">
        <f t="shared" si="305"/>
        <v>0.4028858692</v>
      </c>
      <c r="BM16" s="42">
        <f t="shared" si="306"/>
        <v>0.5952087021</v>
      </c>
      <c r="BN16" s="42">
        <f t="shared" si="307"/>
        <v>0.001905428748</v>
      </c>
      <c r="BO16" s="31" t="str">
        <f t="shared" si="308"/>
        <v>R+</v>
      </c>
      <c r="BP16" s="43">
        <f t="shared" si="309"/>
        <v>1.8828481</v>
      </c>
      <c r="BQ16" s="41">
        <f t="shared" si="310"/>
        <v>0.4494295767</v>
      </c>
      <c r="BR16" s="42">
        <f t="shared" si="311"/>
        <v>0.548380985</v>
      </c>
      <c r="BS16" s="31" t="str">
        <f t="shared" si="312"/>
        <v>D+</v>
      </c>
      <c r="BT16" s="43">
        <f t="shared" si="313"/>
        <v>0.4934623521</v>
      </c>
      <c r="BU16" s="41">
        <f t="shared" si="314"/>
        <v>0.500675695</v>
      </c>
      <c r="BV16" s="42">
        <f t="shared" si="315"/>
        <v>0.4922390454</v>
      </c>
      <c r="BW16" s="55"/>
      <c r="BX16" s="55"/>
      <c r="BY16" s="31" t="str">
        <f t="shared" si="316"/>
        <v>R+</v>
      </c>
      <c r="BZ16" s="43">
        <f t="shared" si="317"/>
        <v>1.944688176</v>
      </c>
      <c r="CA16" s="41">
        <f t="shared" si="318"/>
        <v>0.515224869</v>
      </c>
      <c r="CB16" s="42">
        <f t="shared" si="319"/>
        <v>0.4804967021</v>
      </c>
      <c r="CC16" s="31" t="str">
        <f t="shared" si="320"/>
        <v>R+</v>
      </c>
      <c r="CD16" s="43">
        <f t="shared" si="321"/>
        <v>2.029932044</v>
      </c>
      <c r="CE16" s="41">
        <f t="shared" si="322"/>
        <v>0.5097124541</v>
      </c>
      <c r="CF16" s="42">
        <f t="shared" si="323"/>
        <v>0.4853654691</v>
      </c>
      <c r="CG16" s="31" t="str">
        <f t="shared" si="324"/>
        <v>R+</v>
      </c>
      <c r="CH16" s="43">
        <f t="shared" si="325"/>
        <v>3.776454851</v>
      </c>
      <c r="CI16" s="41">
        <f t="shared" si="326"/>
        <v>0.5770216872</v>
      </c>
      <c r="CJ16" s="42">
        <f t="shared" si="327"/>
        <v>0.3969124903</v>
      </c>
      <c r="CK16" s="31" t="str">
        <f t="shared" si="328"/>
        <v>R+</v>
      </c>
      <c r="CL16" s="43">
        <f t="shared" si="329"/>
        <v>3.21257643</v>
      </c>
      <c r="CM16" s="41">
        <f t="shared" si="330"/>
        <v>0.5523312419</v>
      </c>
      <c r="CN16" s="42">
        <f t="shared" si="331"/>
        <v>0.4204187532</v>
      </c>
      <c r="CO16" s="42">
        <f t="shared" si="332"/>
        <v>0.01973575717</v>
      </c>
      <c r="CP16" s="31" t="str">
        <f t="shared" si="333"/>
        <v>R+</v>
      </c>
      <c r="CQ16" s="43">
        <f t="shared" si="334"/>
        <v>2.368681728</v>
      </c>
      <c r="CR16" s="41">
        <f t="shared" si="335"/>
        <v>0.4227905553</v>
      </c>
      <c r="CS16" s="42">
        <f t="shared" si="336"/>
        <v>0.5693152896</v>
      </c>
      <c r="CT16" s="31" t="str">
        <f t="shared" si="337"/>
        <v>D+</v>
      </c>
      <c r="CU16" s="43">
        <f t="shared" si="338"/>
        <v>1.41340843</v>
      </c>
      <c r="CV16" s="41">
        <f t="shared" si="339"/>
        <v>0.2335867812</v>
      </c>
      <c r="CW16" s="42">
        <f t="shared" si="340"/>
        <v>0.5883731089</v>
      </c>
      <c r="CX16" s="42">
        <f t="shared" si="341"/>
        <v>0.1749049722</v>
      </c>
      <c r="CY16" s="31" t="str">
        <f t="shared" si="342"/>
        <v>R+</v>
      </c>
      <c r="CZ16" s="43">
        <f t="shared" si="343"/>
        <v>6.366606235</v>
      </c>
      <c r="DA16" s="41">
        <f t="shared" si="344"/>
        <v>0.2551159729</v>
      </c>
      <c r="DB16" s="42">
        <f t="shared" si="345"/>
        <v>0.6781259876</v>
      </c>
      <c r="DC16" s="42">
        <f t="shared" si="346"/>
        <v>0.03568363032</v>
      </c>
      <c r="DD16" s="31" t="str">
        <f t="shared" si="347"/>
        <v>R+</v>
      </c>
      <c r="DE16" s="43">
        <f t="shared" si="348"/>
        <v>8.781852633</v>
      </c>
      <c r="DF16" s="41">
        <f t="shared" si="349"/>
        <v>0.4333588573</v>
      </c>
      <c r="DG16" s="42">
        <f t="shared" si="350"/>
        <v>0.5256283671</v>
      </c>
      <c r="DH16" s="42">
        <f t="shared" si="351"/>
        <v>0.02799918092</v>
      </c>
      <c r="DI16" s="31" t="str">
        <f t="shared" si="352"/>
        <v>R+</v>
      </c>
      <c r="DJ16" s="43">
        <f t="shared" si="353"/>
        <v>6.454281599</v>
      </c>
      <c r="DK16" s="41">
        <f t="shared" si="354"/>
        <v>0.3533916782</v>
      </c>
      <c r="DL16" s="42">
        <f t="shared" si="355"/>
        <v>0.2212519402</v>
      </c>
      <c r="DM16" s="42">
        <f t="shared" si="356"/>
        <v>0.3371899356</v>
      </c>
      <c r="DN16" s="42">
        <f t="shared" si="357"/>
        <v>0.07091250623</v>
      </c>
      <c r="DO16" s="31" t="str">
        <f t="shared" si="358"/>
        <v>R+</v>
      </c>
      <c r="DP16" s="43">
        <f t="shared" si="359"/>
        <v>2.846581694</v>
      </c>
      <c r="DQ16" s="41">
        <f t="shared" si="360"/>
        <v>0.3902258724</v>
      </c>
      <c r="DR16" s="42">
        <f t="shared" si="361"/>
        <v>0.5452757575</v>
      </c>
      <c r="DS16" s="42">
        <f t="shared" si="362"/>
        <v>0.03004620629</v>
      </c>
      <c r="DT16" s="31" t="str">
        <f t="shared" si="363"/>
        <v>R+</v>
      </c>
      <c r="DU16" s="43">
        <f t="shared" si="364"/>
        <v>3.781675797</v>
      </c>
      <c r="DV16" s="41">
        <f t="shared" si="365"/>
        <v>0.3043254104</v>
      </c>
      <c r="DW16" s="42">
        <f t="shared" si="366"/>
        <v>0.5876874944</v>
      </c>
      <c r="DX16" s="42">
        <f t="shared" si="367"/>
        <v>0.0643056798</v>
      </c>
      <c r="DY16" s="31" t="str">
        <f t="shared" si="368"/>
        <v>R+</v>
      </c>
      <c r="DZ16" s="43">
        <f t="shared" si="369"/>
        <v>5.868392353</v>
      </c>
      <c r="EA16" s="41">
        <f t="shared" si="370"/>
        <v>0.4444406161</v>
      </c>
      <c r="EB16" s="42">
        <f t="shared" si="371"/>
        <v>0.5283033704</v>
      </c>
      <c r="EC16" s="31" t="str">
        <f t="shared" si="372"/>
        <v>R+</v>
      </c>
      <c r="ED16" s="43">
        <f t="shared" si="373"/>
        <v>1.156419179</v>
      </c>
      <c r="EE16" s="41">
        <f t="shared" si="374"/>
        <v>0.4268276026</v>
      </c>
      <c r="EF16" s="42">
        <f t="shared" si="375"/>
        <v>0.5565562868</v>
      </c>
      <c r="EG16" s="31" t="str">
        <f t="shared" si="376"/>
        <v>R+</v>
      </c>
      <c r="EH16" s="43">
        <f t="shared" si="377"/>
        <v>4.388982505</v>
      </c>
      <c r="EI16" s="41">
        <f t="shared" ref="EI16:EI18" si="382">LK16/LJ16</f>
        <v>0.4879327692</v>
      </c>
      <c r="EJ16" s="42">
        <f t="shared" si="378"/>
        <v>0.4570358509</v>
      </c>
      <c r="EK16" s="42">
        <f t="shared" si="379"/>
        <v>0.0254187332</v>
      </c>
      <c r="EL16" s="31" t="str">
        <f t="shared" si="380"/>
        <v>R+</v>
      </c>
      <c r="EM16" s="43">
        <f t="shared" si="381"/>
        <v>0.0548542052</v>
      </c>
      <c r="EN16" s="41">
        <f t="shared" ref="EN16:EN28" si="383">LO16/LN16</f>
        <v>0.4658263496</v>
      </c>
      <c r="EO16" s="42">
        <f t="shared" ref="EO16:EO28" si="384">LP16/LN16</f>
        <v>0.495411286</v>
      </c>
      <c r="EP16" s="31" t="str">
        <f t="shared" ref="EP16:EP28" si="385">IF(OZ16&gt;0,"D+","R+")</f>
        <v>R+</v>
      </c>
      <c r="EQ16" s="43">
        <f t="shared" ref="EQ16:EQ28" si="386">ABS(OZ16)</f>
        <v>1.969292229</v>
      </c>
      <c r="ER16" s="41">
        <f t="shared" ref="ER16:ER28" si="387">LR16/LQ16</f>
        <v>0.4643450726</v>
      </c>
      <c r="ES16" s="42">
        <f t="shared" ref="ES16:ES28" si="388">LS16/LQ16</f>
        <v>0.5016858192</v>
      </c>
      <c r="ET16" s="31" t="str">
        <f t="shared" ref="ET16:ET28" si="389">IF(PA16&gt;0,"D+","R+")</f>
        <v>R+</v>
      </c>
      <c r="EU16" s="43">
        <f t="shared" ref="EU16:EU28" si="390">ABS(PA16)</f>
        <v>2.227319752</v>
      </c>
      <c r="EV16" s="41">
        <f t="shared" ref="EV16:EV28" si="391">LU16/LT16</f>
        <v>0.4456351789</v>
      </c>
      <c r="EW16" s="42">
        <f t="shared" ref="EW16:EW28" si="392">LV16/LT16</f>
        <v>0.5110612963</v>
      </c>
      <c r="EX16" s="42">
        <f t="shared" ref="EX16:EX22" si="393">LW16/LT16</f>
        <v>0.04235543664</v>
      </c>
      <c r="EY16" s="31" t="str">
        <f t="shared" ref="EY16:EY28" si="394">IF(PB16&gt;0,"D+","R+")</f>
        <v>R+</v>
      </c>
      <c r="EZ16" s="43">
        <f t="shared" ref="EZ16:EZ28" si="395">ABS(PB16)</f>
        <v>3.368408168</v>
      </c>
      <c r="FA16" s="41">
        <f t="shared" ref="FA16:FA28" si="396">LY16/LX16</f>
        <v>0.4666156647</v>
      </c>
      <c r="FB16" s="42">
        <f t="shared" ref="FB16:FB28" si="397">LZ16/LX16</f>
        <v>0.5020181261</v>
      </c>
      <c r="FC16" s="31" t="str">
        <f t="shared" ref="FC16:FC28" si="398">IF(PC16&gt;0,"D+","R+")</f>
        <v>R+</v>
      </c>
      <c r="FD16" s="43">
        <f t="shared" ref="FD16:FD28" si="399">ABS(PC16)</f>
        <v>3.345695155</v>
      </c>
      <c r="FE16" s="41">
        <f t="shared" ref="FE16:FE28" si="400">MB16/MA16</f>
        <v>0.4299917901</v>
      </c>
      <c r="FF16" s="42">
        <f t="shared" ref="FF16:FF28" si="401">MC16/MA16</f>
        <v>0.5626798086</v>
      </c>
      <c r="FG16" s="31" t="str">
        <f t="shared" ref="FG16:FG28" si="402">IF(PD16&gt;0,"D+","R+")</f>
        <v>R+</v>
      </c>
      <c r="FH16" s="43">
        <f t="shared" ref="FH16:FH28" si="403">ABS(PD16)</f>
        <v>0.7456457334</v>
      </c>
      <c r="FI16" s="41">
        <f t="shared" ref="FI16:FI26" si="404">ME16/MD16</f>
        <v>0.4430510436</v>
      </c>
      <c r="FJ16" s="42">
        <f t="shared" ref="FJ16:FJ26" si="405">MF16/MD16</f>
        <v>0.5569489564</v>
      </c>
      <c r="FK16" s="31" t="str">
        <f t="shared" ref="FK16:FK26" si="406">IF(PE16&gt;0,"D+","R+")</f>
        <v>R+</v>
      </c>
      <c r="FL16" s="43">
        <f t="shared" ref="FL16:FL26" si="407">ABS(PE16)</f>
        <v>3.031762231</v>
      </c>
      <c r="FM16" s="41">
        <f t="shared" ref="FM16:FM20" si="408">MH16/MG16</f>
        <v>0.4557943464</v>
      </c>
      <c r="FN16" s="42">
        <f t="shared" ref="FN16:FN20" si="409">MI16/MG16</f>
        <v>0.5442056536</v>
      </c>
      <c r="FO16" s="31" t="str">
        <f t="shared" ref="FO16:FO20" si="410">IF(PF16&gt;0,"D+","R+")</f>
        <v>D+</v>
      </c>
      <c r="FP16" s="43">
        <f t="shared" ref="FP16:FP20" si="411">ABS(PF16)</f>
        <v>0.6209475606</v>
      </c>
      <c r="FQ16" s="41">
        <f t="shared" ref="FQ16:FQ18" si="412">MK16/MJ16</f>
        <v>0.4716839483</v>
      </c>
      <c r="FR16" s="42">
        <f t="shared" ref="FR16:FR18" si="413">ML16/MJ16</f>
        <v>0.5068832324</v>
      </c>
      <c r="FS16" s="42">
        <f t="shared" ref="FS16:FS18" si="414">MM16/MJ16</f>
        <v>0.006862623872</v>
      </c>
      <c r="FT16" s="42">
        <f t="shared" ref="FT16:FT18" si="415">MN16/MJ16</f>
        <v>0.01446715303</v>
      </c>
      <c r="FU16" s="41">
        <f t="shared" ref="FU16:FU18" si="416">MP16/MO16</f>
        <v>0.4409235629</v>
      </c>
      <c r="FV16" s="42">
        <f t="shared" ref="FV16:FV18" si="417">MQ16/MO16</f>
        <v>0.4022621107</v>
      </c>
      <c r="FW16" s="42">
        <f t="shared" ref="FW16:FW18" si="418">MR16/MO16</f>
        <v>0.1568143264</v>
      </c>
      <c r="FX16" s="41">
        <f t="shared" ref="FX16:FX18" si="419">MT16/MS16</f>
        <v>0.5186547421</v>
      </c>
      <c r="FY16" s="42">
        <f t="shared" ref="FY16:FY18" si="420">MU16/MS16</f>
        <v>0.4177023243</v>
      </c>
      <c r="FZ16" s="42">
        <f t="shared" ref="FZ16:FZ18" si="421">MV16/MS16</f>
        <v>0.06364293365</v>
      </c>
      <c r="GA16" s="54" t="str">
        <f t="shared" ref="GA16:GA18" si="422">IF(PG16&gt;0,"D+","W+")</f>
        <v>D+</v>
      </c>
      <c r="GB16" s="43">
        <f t="shared" ref="GB16:GB18" si="423">ABS(PG16)</f>
        <v>1.722610731</v>
      </c>
      <c r="GC16" s="41">
        <f t="shared" ref="GC16:GC18" si="424">MX16/MW16</f>
        <v>0.4490673858</v>
      </c>
      <c r="GD16" s="42">
        <f t="shared" ref="GD16:GD18" si="425">MY16/MW16</f>
        <v>0.4241949982</v>
      </c>
      <c r="GE16" s="42">
        <f t="shared" ref="GE16:GE18" si="426">MZ16/MW16</f>
        <v>0.1260233073</v>
      </c>
      <c r="GF16" s="54" t="str">
        <f t="shared" ref="GF16:GF18" si="427">IF(PH16&gt;0,"D+","W+")</f>
        <v>D+</v>
      </c>
      <c r="GG16" s="43">
        <f t="shared" ref="GG16:GG18" si="428">ABS(PH16)</f>
        <v>4.0935614</v>
      </c>
      <c r="GH16" s="41">
        <f t="shared" ref="GH16:GH17" si="429">NB16/NA16</f>
        <v>0.5391217437</v>
      </c>
      <c r="GI16" s="42">
        <f t="shared" ref="GI16:GI17" si="430">NC16/NA16</f>
        <v>0.420459026</v>
      </c>
      <c r="GJ16" s="42">
        <f t="shared" ref="GJ16:GJ17" si="431">ND16/NA16</f>
        <v>0.03180905398</v>
      </c>
      <c r="GK16" s="54" t="str">
        <f t="shared" ref="GK16:GK17" si="432">IF(PI16&gt;0,"D+","W+")</f>
        <v>D+</v>
      </c>
      <c r="GL16" s="43">
        <f t="shared" ref="GL16:GL17" si="433">ABS(PI16)</f>
        <v>5.436514473</v>
      </c>
      <c r="GM16" s="41">
        <f t="shared" ref="GM16:GM17" si="434">NF16/NE16</f>
        <v>0.5091601825</v>
      </c>
      <c r="GN16" s="42">
        <f t="shared" ref="GN16:GN17" si="435">NG16/NE16</f>
        <v>0.4891226187</v>
      </c>
      <c r="GO16" s="54" t="str">
        <f t="shared" ref="GO16:GO17" si="436">IF(PJ16&gt;0,"D+","W+")</f>
        <v>D+</v>
      </c>
      <c r="GP16" s="43">
        <f t="shared" ref="GP16:GP17" si="437">ABS(PJ16)</f>
        <v>4.037368015</v>
      </c>
      <c r="GQ16" s="41">
        <f t="shared" ref="GQ16:GQ17" si="438">NI16/NH16</f>
        <v>0.5468754652</v>
      </c>
      <c r="GR16" s="42">
        <f t="shared" ref="GR16:GR17" si="439">NJ16/NH16</f>
        <v>0.4531245348</v>
      </c>
      <c r="GS16" s="55"/>
      <c r="GT16" s="55"/>
      <c r="GU16" s="54" t="str">
        <f t="shared" ref="GU16:GU17" si="440">IF(PK16&gt;0,"D+","W+")</f>
        <v>D+</v>
      </c>
      <c r="GV16" s="43">
        <f t="shared" ref="GV16:GV17" si="441">ABS(PK16)</f>
        <v>3.818639629</v>
      </c>
      <c r="GW16" s="41">
        <f t="shared" ref="GW16:GW17" si="442">NN16/NM16</f>
        <v>0.6800893813</v>
      </c>
      <c r="GX16" s="42">
        <f t="shared" ref="GX16:GX17" si="443">NO16/NM16</f>
        <v>0.3139984172</v>
      </c>
      <c r="GY16" s="42">
        <f>NP16/NM16</f>
        <v>0.004515618454</v>
      </c>
      <c r="GZ16" s="31" t="str">
        <f t="shared" ref="GZ16:GZ17" si="444">IF(PL16&gt;0,"D+","R+")</f>
        <v>D+</v>
      </c>
      <c r="HA16" s="43">
        <f t="shared" ref="HA16:HA17" si="445">ABS(PL16)</f>
        <v>8.699788598</v>
      </c>
      <c r="HB16" s="41">
        <f t="shared" ref="HB16:HB17" si="446">NR16/NQ16</f>
        <v>0.6721980031</v>
      </c>
      <c r="HC16" s="42">
        <f t="shared" ref="HC16:HC17" si="447">NS16/NQ16</f>
        <v>0.3278019969</v>
      </c>
      <c r="HD16" s="31" t="str">
        <f t="shared" ref="HD16:HD17" si="448">IF(PM16&gt;0,"D+","R+")</f>
        <v>D+</v>
      </c>
      <c r="HE16" s="43">
        <f t="shared" ref="HE16:HE17" si="449">ABS(PM16)</f>
        <v>11.0684061</v>
      </c>
      <c r="HF16" s="7"/>
      <c r="HG16" s="36">
        <v>5251432.0</v>
      </c>
      <c r="HH16" s="31">
        <v>3019512.0</v>
      </c>
      <c r="HI16" s="70">
        <v>2135216.0</v>
      </c>
      <c r="HJ16" s="36">
        <v>5530179.0</v>
      </c>
      <c r="HK16" s="31">
        <v>3419348.0</v>
      </c>
      <c r="HL16" s="70">
        <v>2031179.0</v>
      </c>
      <c r="HM16" s="36">
        <v>5274322.0</v>
      </c>
      <c r="HN16" s="31">
        <v>2891550.0</v>
      </c>
      <c r="HO16" s="70">
        <v>2345946.0</v>
      </c>
      <c r="HP16" s="36">
        <v>4742123.0</v>
      </c>
      <c r="HQ16" s="31">
        <v>2589026.0</v>
      </c>
      <c r="HR16" s="31">
        <v>2019421.0</v>
      </c>
      <c r="HS16" s="70">
        <v>103759.0</v>
      </c>
      <c r="HT16" s="36">
        <v>4311391.0</v>
      </c>
      <c r="HU16" s="31">
        <v>2341744.0</v>
      </c>
      <c r="HV16" s="31">
        <v>1587021.0</v>
      </c>
      <c r="HW16" s="70">
        <v>346408.0</v>
      </c>
      <c r="HX16" s="36">
        <v>5050157.0</v>
      </c>
      <c r="HY16" s="31">
        <v>2453350.0</v>
      </c>
      <c r="HZ16" s="31">
        <v>1734096.0</v>
      </c>
      <c r="IA16" s="70">
        <v>840515.0</v>
      </c>
      <c r="IB16" s="36">
        <v>4559120.0</v>
      </c>
      <c r="IC16" s="31">
        <v>2215940.0</v>
      </c>
      <c r="ID16" s="70">
        <v>2310939.0</v>
      </c>
      <c r="IE16" s="36">
        <v>4819088.0</v>
      </c>
      <c r="IF16" s="31">
        <v>2086499.0</v>
      </c>
      <c r="IG16" s="70">
        <v>2707103.0</v>
      </c>
      <c r="IH16" s="36">
        <v>4749721.0</v>
      </c>
      <c r="II16" s="31">
        <v>1981413.0</v>
      </c>
      <c r="IJ16" s="31">
        <v>2358049.0</v>
      </c>
      <c r="IK16" s="70">
        <v>346754.0</v>
      </c>
      <c r="IL16" s="36">
        <v>4718833.0</v>
      </c>
      <c r="IM16" s="31">
        <v>2271295.0</v>
      </c>
      <c r="IN16" s="70">
        <v>2364269.0</v>
      </c>
      <c r="IO16" s="36">
        <v>4723236.0</v>
      </c>
      <c r="IP16" s="31">
        <v>1913472.0</v>
      </c>
      <c r="IQ16" s="70">
        <v>2788179.0</v>
      </c>
      <c r="IR16" s="36">
        <v>4619749.0</v>
      </c>
      <c r="IS16" s="31">
        <v>2039814.0</v>
      </c>
      <c r="IT16" s="31">
        <v>2174774.0</v>
      </c>
      <c r="IU16" s="70">
        <v>390958.0</v>
      </c>
      <c r="IV16" s="36">
        <v>4702841.0</v>
      </c>
      <c r="IW16" s="31">
        <v>2796833.0</v>
      </c>
      <c r="IX16" s="70">
        <v>1905946.0</v>
      </c>
      <c r="IY16" s="36">
        <v>4757409.0</v>
      </c>
      <c r="IZ16" s="31">
        <v>2377846.0</v>
      </c>
      <c r="JA16" s="31">
        <v>2368988.0</v>
      </c>
      <c r="JB16" s="71">
        <v>10575.0</v>
      </c>
      <c r="JC16" s="36">
        <v>4407407.0</v>
      </c>
      <c r="JD16" s="31">
        <v>1775682.0</v>
      </c>
      <c r="JE16" s="31">
        <v>2623327.0</v>
      </c>
      <c r="JF16" s="71">
        <v>8398.0</v>
      </c>
      <c r="JG16" s="36">
        <v>4481058.0</v>
      </c>
      <c r="JH16" s="31">
        <v>2013920.0</v>
      </c>
      <c r="JI16" s="70">
        <v>2457327.0</v>
      </c>
      <c r="JJ16" s="36">
        <v>3984046.0</v>
      </c>
      <c r="JK16" s="31">
        <v>1994715.0</v>
      </c>
      <c r="JL16" s="31">
        <v>1961103.0</v>
      </c>
      <c r="JM16" s="31">
        <v>0.0</v>
      </c>
      <c r="JN16" s="70">
        <v>0.0</v>
      </c>
      <c r="JO16" s="36">
        <v>4036061.0</v>
      </c>
      <c r="JP16" s="31">
        <v>2079479.0</v>
      </c>
      <c r="JQ16" s="70">
        <v>1939314.0</v>
      </c>
      <c r="JR16" s="36">
        <v>4217935.0</v>
      </c>
      <c r="JS16" s="31">
        <v>2149934.0</v>
      </c>
      <c r="JT16" s="70">
        <v>2047240.0</v>
      </c>
      <c r="JU16" s="36">
        <v>3956522.0</v>
      </c>
      <c r="JV16" s="31">
        <v>2282999.0</v>
      </c>
      <c r="JW16" s="70">
        <v>1570393.0</v>
      </c>
      <c r="JX16" s="36">
        <v>3407926.0</v>
      </c>
      <c r="JY16" s="31">
        <v>1882304.0</v>
      </c>
      <c r="JZ16" s="31">
        <v>1432756.0</v>
      </c>
      <c r="KA16" s="70">
        <v>67258.0</v>
      </c>
      <c r="KB16" s="36">
        <v>3107489.0</v>
      </c>
      <c r="KC16" s="31">
        <v>1313817.0</v>
      </c>
      <c r="KD16" s="70">
        <v>1769141.0</v>
      </c>
      <c r="KE16" s="36">
        <v>2470067.0</v>
      </c>
      <c r="KF16" s="31">
        <v>576975.0</v>
      </c>
      <c r="KG16" s="31">
        <v>1453321.0</v>
      </c>
      <c r="KH16" s="70">
        <v>432027.0</v>
      </c>
      <c r="KI16" s="36">
        <v>2094714.0</v>
      </c>
      <c r="KJ16" s="31">
        <v>534395.0</v>
      </c>
      <c r="KK16" s="31">
        <v>1420480.0</v>
      </c>
      <c r="KL16" s="70">
        <v>74747.0</v>
      </c>
      <c r="KM16" s="36">
        <v>2192707.0</v>
      </c>
      <c r="KN16" s="31">
        <v>950229.0</v>
      </c>
      <c r="KO16" s="31">
        <v>1152549.0</v>
      </c>
      <c r="KP16" s="70">
        <v>61394.0</v>
      </c>
      <c r="KQ16" s="36">
        <v>1146173.0</v>
      </c>
      <c r="KR16" s="31">
        <v>405048.0</v>
      </c>
      <c r="KS16" s="31">
        <v>253593.0</v>
      </c>
      <c r="KT16" s="31">
        <v>386478.0</v>
      </c>
      <c r="KU16" s="70">
        <v>81278.0</v>
      </c>
      <c r="KV16" s="36">
        <v>1155254.0</v>
      </c>
      <c r="KW16" s="31">
        <v>450810.0</v>
      </c>
      <c r="KX16" s="31">
        <v>629932.0</v>
      </c>
      <c r="KY16" s="70">
        <v>34711.0</v>
      </c>
      <c r="KZ16" s="36">
        <v>1076499.0</v>
      </c>
      <c r="LA16" s="31">
        <v>327606.0</v>
      </c>
      <c r="LB16" s="31">
        <v>632645.0</v>
      </c>
      <c r="LC16" s="70">
        <v>69225.0</v>
      </c>
      <c r="LD16" s="36">
        <v>1131897.0</v>
      </c>
      <c r="LE16" s="31">
        <v>503061.0</v>
      </c>
      <c r="LF16" s="70">
        <v>597985.0</v>
      </c>
      <c r="LG16" s="36">
        <v>1090869.0</v>
      </c>
      <c r="LH16" s="31">
        <v>465613.0</v>
      </c>
      <c r="LI16" s="70">
        <v>607130.0</v>
      </c>
      <c r="LJ16" s="36">
        <v>873647.0</v>
      </c>
      <c r="LK16" s="31">
        <v>426281.0</v>
      </c>
      <c r="LL16" s="31">
        <v>399288.0</v>
      </c>
      <c r="LM16" s="70">
        <v>22207.0</v>
      </c>
      <c r="LN16" s="36">
        <v>747813.0</v>
      </c>
      <c r="LO16" s="31">
        <v>348351.0</v>
      </c>
      <c r="LP16" s="70">
        <v>370475.0</v>
      </c>
      <c r="LQ16" s="36">
        <v>672670.0</v>
      </c>
      <c r="LR16" s="31">
        <v>312351.0</v>
      </c>
      <c r="LS16" s="70">
        <v>337469.0</v>
      </c>
      <c r="LT16" s="36">
        <v>622305.0</v>
      </c>
      <c r="LU16" s="31">
        <v>277321.0</v>
      </c>
      <c r="LV16" s="31">
        <v>318036.0</v>
      </c>
      <c r="LW16" s="70">
        <v>26358.0</v>
      </c>
      <c r="LX16" s="36">
        <v>554227.0</v>
      </c>
      <c r="LY16" s="31">
        <v>258611.0</v>
      </c>
      <c r="LZ16" s="70">
        <v>278232.0</v>
      </c>
      <c r="MA16" s="36">
        <v>429971.0</v>
      </c>
      <c r="MB16" s="31">
        <v>184884.0</v>
      </c>
      <c r="MC16" s="70">
        <v>241936.0</v>
      </c>
      <c r="MD16" s="36">
        <v>449420.0</v>
      </c>
      <c r="ME16" s="31">
        <v>199116.0</v>
      </c>
      <c r="MF16" s="70">
        <v>250304.0</v>
      </c>
      <c r="MG16" s="36">
        <v>348236.0</v>
      </c>
      <c r="MH16" s="31">
        <v>158724.0</v>
      </c>
      <c r="MI16" s="70">
        <v>189512.0</v>
      </c>
      <c r="MJ16" s="36">
        <v>339666.0</v>
      </c>
      <c r="MK16" s="31">
        <v>160215.0</v>
      </c>
      <c r="ML16" s="31">
        <v>172171.0</v>
      </c>
      <c r="MM16" s="31">
        <v>2331.0</v>
      </c>
      <c r="MN16" s="70">
        <v>4914.0</v>
      </c>
      <c r="MO16" s="36">
        <v>239334.0</v>
      </c>
      <c r="MP16" s="31">
        <v>105528.0</v>
      </c>
      <c r="MQ16" s="31">
        <v>96275.0</v>
      </c>
      <c r="MR16" s="70">
        <v>37531.0</v>
      </c>
      <c r="MS16" s="36">
        <v>154974.0</v>
      </c>
      <c r="MT16" s="31">
        <v>80378.0</v>
      </c>
      <c r="MU16" s="31">
        <v>64733.0</v>
      </c>
      <c r="MV16" s="70">
        <v>9863.0</v>
      </c>
      <c r="MW16" s="36">
        <v>124596.0</v>
      </c>
      <c r="MX16" s="31">
        <v>55952.0</v>
      </c>
      <c r="MY16" s="31">
        <v>52853.0</v>
      </c>
      <c r="MZ16" s="70">
        <v>15702.0</v>
      </c>
      <c r="NA16" s="36">
        <v>109057.0</v>
      </c>
      <c r="NB16" s="31">
        <v>58795.0</v>
      </c>
      <c r="NC16" s="31">
        <v>45854.0</v>
      </c>
      <c r="ND16" s="70">
        <v>3469.0</v>
      </c>
      <c r="NE16" s="36">
        <v>93175.0</v>
      </c>
      <c r="NF16" s="31">
        <v>47441.0</v>
      </c>
      <c r="NG16" s="70">
        <v>45574.0</v>
      </c>
      <c r="NH16" s="36">
        <v>33589.0</v>
      </c>
      <c r="NI16" s="31">
        <v>18369.0</v>
      </c>
      <c r="NJ16" s="31">
        <v>15220.0</v>
      </c>
      <c r="NK16" s="31">
        <v>0.0</v>
      </c>
      <c r="NL16" s="31">
        <v>0.0</v>
      </c>
      <c r="NM16" s="36">
        <v>21481.0</v>
      </c>
      <c r="NN16" s="31">
        <v>14609.0</v>
      </c>
      <c r="NO16" s="31">
        <v>6745.0</v>
      </c>
      <c r="NP16" s="31">
        <v>97.0</v>
      </c>
      <c r="NQ16" s="36">
        <v>14222.0</v>
      </c>
      <c r="NR16" s="31">
        <v>9560.0</v>
      </c>
      <c r="NS16" s="70">
        <v>4662.0</v>
      </c>
      <c r="NT16" s="7"/>
      <c r="NU16" s="47">
        <v>6.613004074886241</v>
      </c>
      <c r="NV16" s="38">
        <v>9.045919754117271</v>
      </c>
      <c r="NW16" s="38">
        <v>6.452765310864006</v>
      </c>
      <c r="NX16" s="38">
        <v>5.910282310868931</v>
      </c>
      <c r="NY16" s="38">
        <v>4.869828865655023</v>
      </c>
      <c r="NZ16" s="38">
        <v>5.133299150556914</v>
      </c>
      <c r="OA16" s="38">
        <v>2.852281674213347</v>
      </c>
      <c r="OB16" s="38">
        <v>2.6963664362742445</v>
      </c>
      <c r="OC16" s="38">
        <v>0.9656790594722797</v>
      </c>
      <c r="OD16" s="38">
        <v>-2.055119415968459</v>
      </c>
      <c r="OE16" s="38">
        <v>2.483983895185715</v>
      </c>
      <c r="OF16" s="38">
        <v>-1.1951591372083847</v>
      </c>
      <c r="OG16" s="38">
        <v>-1.8738816413963577</v>
      </c>
      <c r="OH16" s="38">
        <v>0.01074288832476622</v>
      </c>
      <c r="OI16" s="38">
        <v>-1.8828480998263453</v>
      </c>
      <c r="OJ16" s="38">
        <v>0.4934623520738757</v>
      </c>
      <c r="OK16" s="38">
        <v>-1.94468817581549</v>
      </c>
      <c r="OL16" s="38">
        <v>-2.0299320438174395</v>
      </c>
      <c r="OM16" s="38">
        <v>-3.7764548511697527</v>
      </c>
      <c r="ON16" s="38">
        <v>-3.2125764297389114</v>
      </c>
      <c r="OO16" s="38">
        <v>-2.3686817282369765</v>
      </c>
      <c r="OP16" s="38">
        <v>1.4134084299749827</v>
      </c>
      <c r="OQ16" s="38">
        <v>-6.366606235010503</v>
      </c>
      <c r="OR16" s="38">
        <v>-8.78185263323843</v>
      </c>
      <c r="OS16" s="38">
        <v>-6.454281598581568</v>
      </c>
      <c r="OT16" s="38">
        <v>-2.8465816941710353</v>
      </c>
      <c r="OU16" s="38">
        <v>-3.7816757973818724</v>
      </c>
      <c r="OV16" s="38">
        <v>-5.868392352780405</v>
      </c>
      <c r="OW16" s="38">
        <v>-1.1564191792879874</v>
      </c>
      <c r="OX16" s="38">
        <v>-4.388982505142769</v>
      </c>
      <c r="OY16" s="38">
        <v>-0.054854205196241956</v>
      </c>
      <c r="OZ16" s="38">
        <v>-1.9692922290728054</v>
      </c>
      <c r="PA16" s="38">
        <v>-2.227319752095119</v>
      </c>
      <c r="PB16" s="38">
        <v>-3.3684081675994735</v>
      </c>
      <c r="PC16" s="38">
        <v>-3.3456951553472445</v>
      </c>
      <c r="PD16" s="38">
        <v>-0.7456457333851585</v>
      </c>
      <c r="PE16" s="38">
        <v>-3.031762230608004</v>
      </c>
      <c r="PF16" s="38">
        <v>0.6209475605950976</v>
      </c>
      <c r="PG16" s="38">
        <v>1.7226107314201045</v>
      </c>
      <c r="PH16" s="38">
        <v>4.093561399525225</v>
      </c>
      <c r="PI16" s="38">
        <v>5.436514473361642</v>
      </c>
      <c r="PJ16" s="38">
        <v>4.037368015065679</v>
      </c>
      <c r="PK16" s="38">
        <v>3.818639629462506</v>
      </c>
      <c r="PL16" s="38">
        <v>8.699788598028347</v>
      </c>
      <c r="PM16" s="39">
        <v>11.06840610284281</v>
      </c>
    </row>
    <row r="17" ht="15.0" customHeight="1">
      <c r="A17" s="56" t="s">
        <v>160</v>
      </c>
      <c r="B17" s="48">
        <f t="shared" si="2"/>
        <v>0.4383639628</v>
      </c>
      <c r="C17" s="48">
        <f t="shared" si="3"/>
        <v>0.5403701964</v>
      </c>
      <c r="D17" s="31" t="str">
        <f t="shared" si="112"/>
        <v>R+</v>
      </c>
      <c r="E17" s="49">
        <f t="shared" si="113"/>
        <v>7.175650075</v>
      </c>
      <c r="F17" s="41">
        <f t="shared" si="4"/>
        <v>0.4984437678</v>
      </c>
      <c r="G17" s="42">
        <f t="shared" si="5"/>
        <v>0.4881447028</v>
      </c>
      <c r="H17" s="31" t="str">
        <f t="shared" si="114"/>
        <v>R+</v>
      </c>
      <c r="I17" s="43">
        <f t="shared" si="115"/>
        <v>3.166390845</v>
      </c>
      <c r="J17" s="41">
        <f t="shared" si="6"/>
        <v>0.3926297467</v>
      </c>
      <c r="K17" s="42">
        <f t="shared" si="7"/>
        <v>0.5994476504</v>
      </c>
      <c r="L17" s="31" t="str">
        <f t="shared" si="116"/>
        <v>R+</v>
      </c>
      <c r="M17" s="43">
        <f t="shared" si="117"/>
        <v>9.179344988</v>
      </c>
      <c r="N17" s="41">
        <f t="shared" si="8"/>
        <v>0.4101210293</v>
      </c>
      <c r="O17" s="42">
        <f t="shared" si="9"/>
        <v>0.566468816</v>
      </c>
      <c r="P17" s="42">
        <f t="shared" si="10"/>
        <v>0.008425855112</v>
      </c>
      <c r="Q17" s="31" t="str">
        <f t="shared" si="118"/>
        <v>R+</v>
      </c>
      <c r="R17" s="43">
        <f t="shared" si="119"/>
        <v>8.274510538</v>
      </c>
      <c r="S17" s="41">
        <f t="shared" si="11"/>
        <v>0.4154914081</v>
      </c>
      <c r="T17" s="42">
        <f t="shared" si="12"/>
        <v>0.4713330855</v>
      </c>
      <c r="U17" s="42">
        <f t="shared" si="13"/>
        <v>0.1050166632</v>
      </c>
      <c r="V17" s="31" t="str">
        <f t="shared" si="120"/>
        <v>R+</v>
      </c>
      <c r="W17" s="43">
        <f t="shared" si="121"/>
        <v>7.883669675</v>
      </c>
      <c r="X17" s="41">
        <f t="shared" si="14"/>
        <v>0.3679390564</v>
      </c>
      <c r="Y17" s="42">
        <f t="shared" si="15"/>
        <v>0.4290678013</v>
      </c>
      <c r="Z17" s="42">
        <f t="shared" si="16"/>
        <v>0.1977274531</v>
      </c>
      <c r="AA17" s="31" t="str">
        <f t="shared" si="122"/>
        <v>R+</v>
      </c>
      <c r="AB17" s="43">
        <f t="shared" si="123"/>
        <v>7.289813596</v>
      </c>
      <c r="AC17" s="41">
        <f t="shared" si="17"/>
        <v>0.3968618767</v>
      </c>
      <c r="AD17" s="42">
        <f t="shared" si="18"/>
        <v>0.5984277566</v>
      </c>
      <c r="AE17" s="31" t="str">
        <f t="shared" si="124"/>
        <v>R+</v>
      </c>
      <c r="AF17" s="43">
        <f t="shared" si="125"/>
        <v>6.224432454</v>
      </c>
      <c r="AG17" s="41">
        <f t="shared" si="19"/>
        <v>0.3768271379</v>
      </c>
      <c r="AH17" s="42">
        <f t="shared" si="20"/>
        <v>0.6167431459</v>
      </c>
      <c r="AI17" s="31" t="str">
        <f t="shared" si="126"/>
        <v>R+</v>
      </c>
      <c r="AJ17" s="43">
        <f t="shared" si="127"/>
        <v>2.903809378</v>
      </c>
      <c r="AK17" s="41">
        <f t="shared" si="21"/>
        <v>0.3765319244</v>
      </c>
      <c r="AL17" s="42">
        <f t="shared" si="22"/>
        <v>0.5600524167</v>
      </c>
      <c r="AM17" s="42">
        <f t="shared" si="23"/>
        <v>0.04979364711</v>
      </c>
      <c r="AN17" s="31" t="str">
        <f t="shared" si="128"/>
        <v>R+</v>
      </c>
      <c r="AO17" s="43">
        <f t="shared" si="129"/>
        <v>4.491987229</v>
      </c>
      <c r="AP17" s="41">
        <f t="shared" si="24"/>
        <v>0.4570038579</v>
      </c>
      <c r="AQ17" s="42">
        <f t="shared" si="25"/>
        <v>0.5332274647</v>
      </c>
      <c r="AR17" s="31" t="str">
        <f t="shared" si="130"/>
        <v>R+</v>
      </c>
      <c r="AS17" s="43">
        <f t="shared" si="131"/>
        <v>4.90106348</v>
      </c>
      <c r="AT17" s="41">
        <f t="shared" si="26"/>
        <v>0.3333607775</v>
      </c>
      <c r="AU17" s="42">
        <f t="shared" si="27"/>
        <v>0.6610843701</v>
      </c>
      <c r="AV17" s="31" t="str">
        <f t="shared" si="132"/>
        <v>R+</v>
      </c>
      <c r="AW17" s="43">
        <f t="shared" si="133"/>
        <v>4.691600989</v>
      </c>
      <c r="AX17" s="41">
        <f t="shared" si="28"/>
        <v>0.379855029</v>
      </c>
      <c r="AY17" s="42">
        <f t="shared" si="29"/>
        <v>0.5028661276</v>
      </c>
      <c r="AZ17" s="42">
        <f t="shared" si="30"/>
        <v>0.114479348</v>
      </c>
      <c r="BA17" s="31" t="str">
        <f t="shared" si="134"/>
        <v>R+</v>
      </c>
      <c r="BB17" s="43">
        <f t="shared" si="135"/>
        <v>6.56177486</v>
      </c>
      <c r="BC17" s="41">
        <f t="shared" si="140"/>
        <v>0.5597842041</v>
      </c>
      <c r="BD17" s="42">
        <f t="shared" si="31"/>
        <v>0.4356068973</v>
      </c>
      <c r="BE17" s="31" t="str">
        <f t="shared" si="136"/>
        <v>R+</v>
      </c>
      <c r="BF17" s="43">
        <f t="shared" si="137"/>
        <v>5.108188522</v>
      </c>
      <c r="BG17" s="41">
        <f t="shared" si="32"/>
        <v>0.4459941181</v>
      </c>
      <c r="BH17" s="42">
        <f t="shared" si="33"/>
        <v>0.550314701</v>
      </c>
      <c r="BI17" s="42">
        <f t="shared" si="34"/>
        <v>0.003691180878</v>
      </c>
      <c r="BJ17" s="31" t="str">
        <f t="shared" si="138"/>
        <v>R+</v>
      </c>
      <c r="BK17" s="43">
        <f t="shared" si="139"/>
        <v>5.317915192</v>
      </c>
      <c r="BL17" s="41">
        <f t="shared" si="305"/>
        <v>0.3969944399</v>
      </c>
      <c r="BM17" s="42">
        <f t="shared" si="306"/>
        <v>0.5990108411</v>
      </c>
      <c r="BN17" s="42">
        <f t="shared" si="307"/>
        <v>0.003994718949</v>
      </c>
      <c r="BO17" s="31" t="str">
        <f t="shared" si="308"/>
        <v>R+</v>
      </c>
      <c r="BP17" s="43">
        <f t="shared" si="309"/>
        <v>2.389680435</v>
      </c>
      <c r="BQ17" s="41">
        <f t="shared" si="310"/>
        <v>0.4099216243</v>
      </c>
      <c r="BR17" s="42">
        <f t="shared" si="311"/>
        <v>0.5811100456</v>
      </c>
      <c r="BS17" s="31" t="str">
        <f t="shared" si="312"/>
        <v>R+</v>
      </c>
      <c r="BT17" s="43">
        <f t="shared" si="313"/>
        <v>3.184990515</v>
      </c>
      <c r="BU17" s="41">
        <f t="shared" si="314"/>
        <v>0.4877588283</v>
      </c>
      <c r="BV17" s="42">
        <f t="shared" si="315"/>
        <v>0.495756587</v>
      </c>
      <c r="BW17" s="55"/>
      <c r="BX17" s="42">
        <f t="shared" ref="BX17:BX29" si="450">JN17/JJ17</f>
        <v>0.005825937952</v>
      </c>
      <c r="BY17" s="31" t="str">
        <f t="shared" si="316"/>
        <v>R+</v>
      </c>
      <c r="BZ17" s="43">
        <f t="shared" si="317"/>
        <v>2.776121186</v>
      </c>
      <c r="CA17" s="41">
        <f t="shared" si="318"/>
        <v>0.4673208575</v>
      </c>
      <c r="CB17" s="42">
        <f t="shared" si="319"/>
        <v>0.5238297437</v>
      </c>
      <c r="CC17" s="31" t="str">
        <f t="shared" si="320"/>
        <v>R+</v>
      </c>
      <c r="CD17" s="43">
        <f t="shared" si="321"/>
        <v>6.624472443</v>
      </c>
      <c r="CE17" s="41">
        <f t="shared" si="322"/>
        <v>0.4902899851</v>
      </c>
      <c r="CF17" s="42">
        <f t="shared" si="323"/>
        <v>0.5045393429</v>
      </c>
      <c r="CG17" s="31" t="str">
        <f t="shared" si="324"/>
        <v>R+</v>
      </c>
      <c r="CH17" s="43">
        <f t="shared" si="325"/>
        <v>5.715996603</v>
      </c>
      <c r="CI17" s="41">
        <f t="shared" si="326"/>
        <v>0.5663430244</v>
      </c>
      <c r="CJ17" s="42">
        <f t="shared" si="327"/>
        <v>0.418905601</v>
      </c>
      <c r="CK17" s="31" t="str">
        <f t="shared" si="328"/>
        <v>R+</v>
      </c>
      <c r="CL17" s="43">
        <f t="shared" si="329"/>
        <v>4.976808737</v>
      </c>
      <c r="CM17" s="41">
        <f t="shared" si="330"/>
        <v>0.5466670302</v>
      </c>
      <c r="CN17" s="42">
        <f t="shared" si="331"/>
        <v>0.4294326878</v>
      </c>
      <c r="CO17" s="42">
        <f t="shared" si="332"/>
        <v>0.01356308821</v>
      </c>
      <c r="CP17" s="31" t="str">
        <f t="shared" si="333"/>
        <v>R+</v>
      </c>
      <c r="CQ17" s="43">
        <f t="shared" si="334"/>
        <v>3.143827673</v>
      </c>
      <c r="CR17" s="41">
        <f t="shared" si="335"/>
        <v>0.3958949254</v>
      </c>
      <c r="CS17" s="42">
        <f t="shared" si="336"/>
        <v>0.5968350414</v>
      </c>
      <c r="CT17" s="31" t="str">
        <f t="shared" si="337"/>
        <v>R+</v>
      </c>
      <c r="CU17" s="43">
        <f t="shared" si="338"/>
        <v>1.322642992</v>
      </c>
      <c r="CV17" s="41">
        <f t="shared" si="339"/>
        <v>0.3868664482</v>
      </c>
      <c r="CW17" s="42">
        <f t="shared" si="340"/>
        <v>0.552536565</v>
      </c>
      <c r="CX17" s="42">
        <f t="shared" si="341"/>
        <v>0.05635064721</v>
      </c>
      <c r="CY17" s="31" t="str">
        <f t="shared" si="342"/>
        <v>D+</v>
      </c>
      <c r="CZ17" s="43">
        <f t="shared" si="343"/>
        <v>6.397283318</v>
      </c>
      <c r="DA17" s="41">
        <f t="shared" si="344"/>
        <v>0.4048919843</v>
      </c>
      <c r="DB17" s="42">
        <f t="shared" si="345"/>
        <v>0.5513775531</v>
      </c>
      <c r="DC17" s="42">
        <f t="shared" si="346"/>
        <v>0.01955954406</v>
      </c>
      <c r="DD17" s="31" t="str">
        <f t="shared" si="347"/>
        <v>D+</v>
      </c>
      <c r="DE17" s="43">
        <f t="shared" si="348"/>
        <v>6.222397235</v>
      </c>
      <c r="DF17" s="41">
        <f t="shared" si="349"/>
        <v>0.4647199408</v>
      </c>
      <c r="DG17" s="42">
        <f t="shared" si="350"/>
        <v>0.4743770588</v>
      </c>
      <c r="DH17" s="42">
        <f t="shared" si="351"/>
        <v>0.03040281116</v>
      </c>
      <c r="DI17" s="31" t="str">
        <f t="shared" si="352"/>
        <v>R+</v>
      </c>
      <c r="DJ17" s="43">
        <f t="shared" si="353"/>
        <v>2.157673139</v>
      </c>
      <c r="DK17" s="41">
        <f t="shared" si="354"/>
        <v>0.4307122972</v>
      </c>
      <c r="DL17" s="42">
        <f t="shared" si="355"/>
        <v>0.2311275925</v>
      </c>
      <c r="DM17" s="42">
        <f t="shared" si="356"/>
        <v>0.2475377173</v>
      </c>
      <c r="DN17" s="42">
        <f t="shared" si="357"/>
        <v>0.05642852122</v>
      </c>
      <c r="DO17" s="31" t="str">
        <f t="shared" si="358"/>
        <v>D+</v>
      </c>
      <c r="DP17" s="43">
        <f t="shared" si="359"/>
        <v>0.733900403</v>
      </c>
      <c r="DQ17" s="41">
        <f t="shared" si="360"/>
        <v>0.4690747525</v>
      </c>
      <c r="DR17" s="42">
        <f t="shared" si="361"/>
        <v>0.4839556471</v>
      </c>
      <c r="DS17" s="42">
        <f t="shared" si="362"/>
        <v>0.01868744158</v>
      </c>
      <c r="DT17" s="31" t="str">
        <f t="shared" si="363"/>
        <v>D+</v>
      </c>
      <c r="DU17" s="43">
        <f t="shared" si="364"/>
        <v>3.724601336</v>
      </c>
      <c r="DV17" s="41">
        <f t="shared" si="365"/>
        <v>0.4021563066</v>
      </c>
      <c r="DW17" s="42">
        <f t="shared" si="366"/>
        <v>0.5398667517</v>
      </c>
      <c r="DX17" s="42">
        <f t="shared" si="367"/>
        <v>0.01760959271</v>
      </c>
      <c r="DY17" s="31" t="str">
        <f t="shared" si="368"/>
        <v>D+</v>
      </c>
      <c r="DZ17" s="43">
        <f t="shared" si="369"/>
        <v>2.705610052</v>
      </c>
      <c r="EA17" s="41">
        <f t="shared" si="370"/>
        <v>0.4661749692</v>
      </c>
      <c r="EB17" s="42">
        <f t="shared" si="371"/>
        <v>0.5060473367</v>
      </c>
      <c r="EC17" s="31" t="str">
        <f t="shared" si="372"/>
        <v>D+</v>
      </c>
      <c r="ED17" s="43">
        <f t="shared" si="373"/>
        <v>1.103630356</v>
      </c>
      <c r="EE17" s="41">
        <f t="shared" si="374"/>
        <v>0.4796168377</v>
      </c>
      <c r="EF17" s="42">
        <f t="shared" si="375"/>
        <v>0.508153108</v>
      </c>
      <c r="EG17" s="31" t="str">
        <f t="shared" si="376"/>
        <v>D+</v>
      </c>
      <c r="EH17" s="43">
        <f t="shared" si="377"/>
        <v>0.7625725672</v>
      </c>
      <c r="EI17" s="41">
        <f t="shared" si="382"/>
        <v>0.4745914565</v>
      </c>
      <c r="EJ17" s="42">
        <f t="shared" si="378"/>
        <v>0.4617214552</v>
      </c>
      <c r="EK17" s="42">
        <f t="shared" si="379"/>
        <v>0.04011466494</v>
      </c>
      <c r="EL17" s="31" t="str">
        <f t="shared" si="380"/>
        <v>R+</v>
      </c>
      <c r="EM17" s="43">
        <f t="shared" si="381"/>
        <v>1.002395767</v>
      </c>
      <c r="EN17" s="41">
        <f t="shared" si="383"/>
        <v>0.4861038944</v>
      </c>
      <c r="EO17" s="42">
        <f t="shared" si="384"/>
        <v>0.4904767492</v>
      </c>
      <c r="EP17" s="31" t="str">
        <f t="shared" si="385"/>
        <v>R+</v>
      </c>
      <c r="EQ17" s="43">
        <f t="shared" si="386"/>
        <v>0.6542800863</v>
      </c>
      <c r="ER17" s="41">
        <f t="shared" si="387"/>
        <v>0.4946278456</v>
      </c>
      <c r="ES17" s="42">
        <f t="shared" si="388"/>
        <v>0.4814730322</v>
      </c>
      <c r="ET17" s="31" t="str">
        <f t="shared" si="389"/>
        <v>D+</v>
      </c>
      <c r="EU17" s="43">
        <f t="shared" si="390"/>
        <v>0.3792142704</v>
      </c>
      <c r="EV17" s="41">
        <f t="shared" si="391"/>
        <v>0.4791489615</v>
      </c>
      <c r="EW17" s="42">
        <f t="shared" si="392"/>
        <v>0.4932606996</v>
      </c>
      <c r="EX17" s="42">
        <f t="shared" si="393"/>
        <v>0.02759033892</v>
      </c>
      <c r="EY17" s="31" t="str">
        <f t="shared" si="394"/>
        <v>R+</v>
      </c>
      <c r="EZ17" s="43">
        <f t="shared" si="395"/>
        <v>0.674637861</v>
      </c>
      <c r="FA17" s="41">
        <f t="shared" si="396"/>
        <v>0.4864904274</v>
      </c>
      <c r="FB17" s="42">
        <f t="shared" si="397"/>
        <v>0.4739252377</v>
      </c>
      <c r="FC17" s="31" t="str">
        <f t="shared" si="398"/>
        <v>R+</v>
      </c>
      <c r="FD17" s="43">
        <f t="shared" si="399"/>
        <v>0.8640983947</v>
      </c>
      <c r="FE17" s="41">
        <f t="shared" si="400"/>
        <v>0.4659278579</v>
      </c>
      <c r="FF17" s="42">
        <f t="shared" si="401"/>
        <v>0.5300373581</v>
      </c>
      <c r="FG17" s="31" t="str">
        <f t="shared" si="402"/>
        <v>D+</v>
      </c>
      <c r="FH17" s="43">
        <f t="shared" si="403"/>
        <v>2.719272878</v>
      </c>
      <c r="FI17" s="41">
        <f t="shared" si="404"/>
        <v>0.4860682557</v>
      </c>
      <c r="FJ17" s="42">
        <f t="shared" si="405"/>
        <v>0.5139317443</v>
      </c>
      <c r="FK17" s="31" t="str">
        <f t="shared" si="406"/>
        <v>D+</v>
      </c>
      <c r="FL17" s="43">
        <f t="shared" si="407"/>
        <v>1.269958978</v>
      </c>
      <c r="FM17" s="41">
        <f t="shared" si="408"/>
        <v>0.4640323529</v>
      </c>
      <c r="FN17" s="42">
        <f t="shared" si="409"/>
        <v>0.5359676471</v>
      </c>
      <c r="FO17" s="31" t="str">
        <f t="shared" si="410"/>
        <v>D+</v>
      </c>
      <c r="FP17" s="43">
        <f t="shared" si="411"/>
        <v>1.444748213</v>
      </c>
      <c r="FQ17" s="41">
        <f t="shared" si="412"/>
        <v>0.4244422969</v>
      </c>
      <c r="FR17" s="42">
        <f t="shared" si="413"/>
        <v>0.5108821465</v>
      </c>
      <c r="FS17" s="42">
        <f t="shared" si="414"/>
        <v>0.04517845397</v>
      </c>
      <c r="FT17" s="42">
        <f t="shared" si="415"/>
        <v>0.01949710263</v>
      </c>
      <c r="FU17" s="41">
        <f t="shared" si="416"/>
        <v>0.5040542664</v>
      </c>
      <c r="FV17" s="42">
        <f t="shared" si="417"/>
        <v>0.4008605494</v>
      </c>
      <c r="FW17" s="42">
        <f t="shared" si="418"/>
        <v>0.09508518419</v>
      </c>
      <c r="FX17" s="41">
        <f t="shared" si="419"/>
        <v>0.5205000819</v>
      </c>
      <c r="FY17" s="42">
        <f t="shared" si="420"/>
        <v>0.4416716711</v>
      </c>
      <c r="FZ17" s="42">
        <f t="shared" si="421"/>
        <v>0.03782824698</v>
      </c>
      <c r="GA17" s="54" t="str">
        <f t="shared" si="422"/>
        <v>D+</v>
      </c>
      <c r="GB17" s="43">
        <f t="shared" si="423"/>
        <v>0.4282892093</v>
      </c>
      <c r="GC17" s="41">
        <f t="shared" si="424"/>
        <v>0.4893225621</v>
      </c>
      <c r="GD17" s="42">
        <f t="shared" si="425"/>
        <v>0.457650309</v>
      </c>
      <c r="GE17" s="42">
        <f t="shared" si="426"/>
        <v>0.05302712894</v>
      </c>
      <c r="GF17" s="54" t="str">
        <f t="shared" si="427"/>
        <v>D+</v>
      </c>
      <c r="GG17" s="43">
        <f t="shared" si="428"/>
        <v>4.341743408</v>
      </c>
      <c r="GH17" s="41">
        <f t="shared" si="429"/>
        <v>0.5007420409</v>
      </c>
      <c r="GI17" s="42">
        <f t="shared" si="430"/>
        <v>0.4842316309</v>
      </c>
      <c r="GJ17" s="42">
        <f t="shared" si="431"/>
        <v>0.01502632818</v>
      </c>
      <c r="GK17" s="54" t="str">
        <f t="shared" si="432"/>
        <v>D+</v>
      </c>
      <c r="GL17" s="43">
        <f t="shared" si="433"/>
        <v>0.0915787472</v>
      </c>
      <c r="GM17" s="41">
        <f t="shared" si="434"/>
        <v>0.4414144697</v>
      </c>
      <c r="GN17" s="42">
        <f t="shared" si="435"/>
        <v>0.5585855303</v>
      </c>
      <c r="GO17" s="31" t="str">
        <f t="shared" si="436"/>
        <v>W+</v>
      </c>
      <c r="GP17" s="43">
        <f t="shared" si="437"/>
        <v>2.82478658</v>
      </c>
      <c r="GQ17" s="41">
        <f t="shared" si="438"/>
        <v>0.4403259263</v>
      </c>
      <c r="GR17" s="42">
        <f t="shared" si="439"/>
        <v>0.5596740737</v>
      </c>
      <c r="GS17" s="55"/>
      <c r="GT17" s="55"/>
      <c r="GU17" s="31" t="str">
        <f t="shared" si="440"/>
        <v>W+</v>
      </c>
      <c r="GV17" s="43">
        <f t="shared" si="441"/>
        <v>6.836314256</v>
      </c>
      <c r="GW17" s="41">
        <f t="shared" si="442"/>
        <v>0.6709695256</v>
      </c>
      <c r="GX17" s="42">
        <f t="shared" si="443"/>
        <v>0.3290304744</v>
      </c>
      <c r="GY17" s="55"/>
      <c r="GZ17" s="31" t="str">
        <f t="shared" si="444"/>
        <v>D+</v>
      </c>
      <c r="HA17" s="43">
        <f t="shared" si="445"/>
        <v>7.383329146</v>
      </c>
      <c r="HB17" s="41">
        <f t="shared" si="446"/>
        <v>0.5662062123</v>
      </c>
      <c r="HC17" s="42">
        <f t="shared" si="447"/>
        <v>0.4337937877</v>
      </c>
      <c r="HD17" s="31" t="str">
        <f t="shared" si="448"/>
        <v>D+</v>
      </c>
      <c r="HE17" s="43">
        <f t="shared" si="449"/>
        <v>0.4692270252</v>
      </c>
      <c r="HF17" s="7"/>
      <c r="HG17" s="36">
        <v>2633143.0</v>
      </c>
      <c r="HH17" s="29">
        <v>1154275.0</v>
      </c>
      <c r="HI17" s="30">
        <v>1422872.0</v>
      </c>
      <c r="HJ17" s="36">
        <v>2756658.0</v>
      </c>
      <c r="HK17" s="29">
        <v>1374039.0</v>
      </c>
      <c r="HL17" s="30">
        <v>1345648.0</v>
      </c>
      <c r="HM17" s="36">
        <v>2468002.0</v>
      </c>
      <c r="HN17" s="29">
        <v>969011.0</v>
      </c>
      <c r="HO17" s="30">
        <v>1479438.0</v>
      </c>
      <c r="HP17" s="36">
        <v>2199302.0</v>
      </c>
      <c r="HQ17" s="29">
        <v>901980.0</v>
      </c>
      <c r="HR17" s="29">
        <v>1245836.0</v>
      </c>
      <c r="HS17" s="30">
        <v>18531.0</v>
      </c>
      <c r="HT17" s="36">
        <v>2135842.0</v>
      </c>
      <c r="HU17" s="29">
        <v>887424.0</v>
      </c>
      <c r="HV17" s="29">
        <v>1006693.0</v>
      </c>
      <c r="HW17" s="30">
        <v>224299.0</v>
      </c>
      <c r="HX17" s="36">
        <v>2305871.0</v>
      </c>
      <c r="HY17" s="29">
        <v>848420.0</v>
      </c>
      <c r="HZ17" s="29">
        <v>989375.0</v>
      </c>
      <c r="IA17" s="30">
        <v>455934.0</v>
      </c>
      <c r="IB17" s="36">
        <v>2168621.0</v>
      </c>
      <c r="IC17" s="29">
        <v>860643.0</v>
      </c>
      <c r="ID17" s="30">
        <v>1297763.0</v>
      </c>
      <c r="IE17" s="36">
        <v>2233069.0</v>
      </c>
      <c r="IF17" s="29">
        <v>841481.0</v>
      </c>
      <c r="IG17" s="30">
        <v>1377230.0</v>
      </c>
      <c r="IH17" s="36">
        <v>2242033.0</v>
      </c>
      <c r="II17" s="29">
        <v>844197.0</v>
      </c>
      <c r="IJ17" s="29">
        <v>1255656.0</v>
      </c>
      <c r="IK17" s="30">
        <v>111639.0</v>
      </c>
      <c r="IL17" s="36">
        <v>2220362.0</v>
      </c>
      <c r="IM17" s="29">
        <v>1014714.0</v>
      </c>
      <c r="IN17" s="30">
        <v>1183958.0</v>
      </c>
      <c r="IO17" s="36">
        <v>2125529.0</v>
      </c>
      <c r="IP17" s="29">
        <v>708568.0</v>
      </c>
      <c r="IQ17" s="30">
        <v>1405154.0</v>
      </c>
      <c r="IR17" s="36">
        <v>2123597.0</v>
      </c>
      <c r="IS17" s="29">
        <v>806659.0</v>
      </c>
      <c r="IT17" s="29">
        <v>1067885.0</v>
      </c>
      <c r="IU17" s="30">
        <v>243108.0</v>
      </c>
      <c r="IV17" s="36">
        <v>2091606.0</v>
      </c>
      <c r="IW17" s="29">
        <v>1170848.0</v>
      </c>
      <c r="IX17" s="30">
        <v>911118.0</v>
      </c>
      <c r="IY17" s="36">
        <v>2135360.0</v>
      </c>
      <c r="IZ17" s="29">
        <v>952358.0</v>
      </c>
      <c r="JA17" s="29">
        <v>1175120.0</v>
      </c>
      <c r="JB17" s="30">
        <v>7882.0</v>
      </c>
      <c r="JC17" s="36">
        <v>1974607.0</v>
      </c>
      <c r="JD17" s="29">
        <v>783908.0</v>
      </c>
      <c r="JE17" s="29">
        <v>1182811.0</v>
      </c>
      <c r="JF17" s="30">
        <v>7888.0</v>
      </c>
      <c r="JG17" s="36">
        <v>1955325.0</v>
      </c>
      <c r="JH17" s="29">
        <v>801530.0</v>
      </c>
      <c r="JI17" s="30">
        <v>1136259.0</v>
      </c>
      <c r="JJ17" s="36">
        <v>1656214.0</v>
      </c>
      <c r="JK17" s="31">
        <v>807833.0</v>
      </c>
      <c r="JL17" s="29">
        <v>821079.0</v>
      </c>
      <c r="JM17" s="29">
        <v>0.0</v>
      </c>
      <c r="JN17" s="30">
        <v>9649.0</v>
      </c>
      <c r="JO17" s="36">
        <v>1672091.0</v>
      </c>
      <c r="JP17" s="29">
        <v>781403.0</v>
      </c>
      <c r="JQ17" s="30">
        <v>875891.0</v>
      </c>
      <c r="JR17" s="36">
        <v>1782747.0</v>
      </c>
      <c r="JS17" s="29">
        <v>874063.0</v>
      </c>
      <c r="JT17" s="30">
        <v>899466.0</v>
      </c>
      <c r="JU17" s="36">
        <v>1650897.0</v>
      </c>
      <c r="JV17" s="29">
        <v>934974.0</v>
      </c>
      <c r="JW17" s="30">
        <v>691570.0</v>
      </c>
      <c r="JX17" s="36">
        <v>1576927.0</v>
      </c>
      <c r="JY17" s="29">
        <v>862054.0</v>
      </c>
      <c r="JZ17" s="29">
        <v>677184.0</v>
      </c>
      <c r="KA17" s="30">
        <v>21388.0</v>
      </c>
      <c r="KB17" s="36">
        <v>1421314.0</v>
      </c>
      <c r="KC17" s="29">
        <v>562691.0</v>
      </c>
      <c r="KD17" s="30">
        <v>848290.0</v>
      </c>
      <c r="KE17" s="36">
        <v>1272390.0</v>
      </c>
      <c r="KF17" s="29">
        <v>492245.0</v>
      </c>
      <c r="KG17" s="29">
        <v>703042.0</v>
      </c>
      <c r="KH17" s="30">
        <v>71700.0</v>
      </c>
      <c r="KI17" s="36">
        <v>1262964.0</v>
      </c>
      <c r="KJ17" s="29">
        <v>511364.0</v>
      </c>
      <c r="KK17" s="29">
        <v>696370.0</v>
      </c>
      <c r="KL17" s="30">
        <v>24703.0</v>
      </c>
      <c r="KM17" s="36">
        <v>718848.0</v>
      </c>
      <c r="KN17" s="29">
        <v>334063.0</v>
      </c>
      <c r="KO17" s="29">
        <v>341005.0</v>
      </c>
      <c r="KP17" s="30">
        <v>21855.0</v>
      </c>
      <c r="KQ17" s="36">
        <v>654474.0</v>
      </c>
      <c r="KR17" s="31">
        <v>281890.0</v>
      </c>
      <c r="KS17" s="29">
        <v>151267.0</v>
      </c>
      <c r="KT17" s="29">
        <v>162007.0</v>
      </c>
      <c r="KU17" s="30">
        <v>36931.0</v>
      </c>
      <c r="KV17" s="36">
        <v>721126.0</v>
      </c>
      <c r="KW17" s="29">
        <v>338262.0</v>
      </c>
      <c r="KX17" s="29">
        <v>348993.0</v>
      </c>
      <c r="KY17" s="30">
        <v>13476.0</v>
      </c>
      <c r="KZ17" s="36">
        <v>682185.0</v>
      </c>
      <c r="LA17" s="29">
        <v>274345.0</v>
      </c>
      <c r="LB17" s="29">
        <v>368289.0</v>
      </c>
      <c r="LC17" s="30">
        <v>12013.0</v>
      </c>
      <c r="LD17" s="36">
        <v>664094.0</v>
      </c>
      <c r="LE17" s="29">
        <v>309584.0</v>
      </c>
      <c r="LF17" s="30">
        <v>336063.0</v>
      </c>
      <c r="LG17" s="36">
        <v>637119.0</v>
      </c>
      <c r="LH17" s="29">
        <v>305573.0</v>
      </c>
      <c r="LI17" s="30">
        <v>323754.0</v>
      </c>
      <c r="LJ17" s="36">
        <v>553613.0</v>
      </c>
      <c r="LK17" s="29">
        <v>262740.0</v>
      </c>
      <c r="LL17" s="29">
        <v>255615.0</v>
      </c>
      <c r="LM17" s="30">
        <v>22208.0</v>
      </c>
      <c r="LN17" s="36">
        <v>536949.0</v>
      </c>
      <c r="LO17" s="29">
        <v>261013.0</v>
      </c>
      <c r="LP17" s="30">
        <v>263361.0</v>
      </c>
      <c r="LQ17" s="36">
        <v>495332.0</v>
      </c>
      <c r="LR17" s="29">
        <v>245005.0</v>
      </c>
      <c r="LS17" s="30">
        <v>238489.0</v>
      </c>
      <c r="LT17" s="36">
        <v>470672.0</v>
      </c>
      <c r="LU17" s="29">
        <v>225522.0</v>
      </c>
      <c r="LV17" s="29">
        <v>232164.0</v>
      </c>
      <c r="LW17" s="30">
        <v>12986.0</v>
      </c>
      <c r="LX17" s="36">
        <v>438911.0</v>
      </c>
      <c r="LY17" s="29">
        <v>213526.0</v>
      </c>
      <c r="LZ17" s="30">
        <v>208011.0</v>
      </c>
      <c r="MA17" s="36">
        <v>351196.0</v>
      </c>
      <c r="MB17" s="29">
        <v>163632.0</v>
      </c>
      <c r="MC17" s="30">
        <v>186147.0</v>
      </c>
      <c r="MD17" s="36">
        <v>343532.0</v>
      </c>
      <c r="ME17" s="29">
        <v>166980.0</v>
      </c>
      <c r="MF17" s="30">
        <v>176552.0</v>
      </c>
      <c r="MG17" s="36">
        <v>280655.0</v>
      </c>
      <c r="MH17" s="29">
        <v>130233.0</v>
      </c>
      <c r="MI17" s="30">
        <v>150422.0</v>
      </c>
      <c r="MJ17" s="36">
        <v>272143.0</v>
      </c>
      <c r="MK17" s="29">
        <v>115509.0</v>
      </c>
      <c r="ML17" s="29">
        <v>139033.0</v>
      </c>
      <c r="MM17" s="29">
        <v>12295.0</v>
      </c>
      <c r="MN17" s="30">
        <v>5306.0</v>
      </c>
      <c r="MO17" s="36">
        <v>235431.0</v>
      </c>
      <c r="MP17" s="29">
        <v>118670.0</v>
      </c>
      <c r="MQ17" s="29">
        <v>94375.0</v>
      </c>
      <c r="MR17" s="30">
        <v>22386.0</v>
      </c>
      <c r="MS17" s="36">
        <v>183170.0</v>
      </c>
      <c r="MT17" s="29">
        <v>95340.0</v>
      </c>
      <c r="MU17" s="29">
        <v>80901.0</v>
      </c>
      <c r="MV17" s="30">
        <v>6929.0</v>
      </c>
      <c r="MW17" s="36">
        <v>152752.0</v>
      </c>
      <c r="MX17" s="29">
        <v>74745.0</v>
      </c>
      <c r="MY17" s="29">
        <v>69907.0</v>
      </c>
      <c r="MZ17" s="30">
        <v>8100.0</v>
      </c>
      <c r="NA17" s="36">
        <v>140154.0</v>
      </c>
      <c r="NB17" s="29">
        <v>70181.0</v>
      </c>
      <c r="NC17" s="29">
        <v>67867.0</v>
      </c>
      <c r="ND17" s="30">
        <v>2106.0</v>
      </c>
      <c r="NE17" s="36">
        <v>116906.0</v>
      </c>
      <c r="NF17" s="29">
        <v>51604.0</v>
      </c>
      <c r="NG17" s="30">
        <v>65302.0</v>
      </c>
      <c r="NH17" s="36">
        <v>73759.0</v>
      </c>
      <c r="NI17" s="29">
        <v>32478.0</v>
      </c>
      <c r="NJ17" s="29">
        <v>41281.0</v>
      </c>
      <c r="NK17" s="29">
        <v>0.0</v>
      </c>
      <c r="NL17" s="29">
        <v>0.0</v>
      </c>
      <c r="NM17" s="36">
        <v>47023.0</v>
      </c>
      <c r="NN17" s="29">
        <v>31551.0</v>
      </c>
      <c r="NO17" s="29">
        <v>15472.0</v>
      </c>
      <c r="NP17" s="29">
        <v>0.0</v>
      </c>
      <c r="NQ17" s="36">
        <v>39309.0</v>
      </c>
      <c r="NR17" s="29">
        <v>22257.0</v>
      </c>
      <c r="NS17" s="30">
        <v>17052.0</v>
      </c>
      <c r="NT17" s="7"/>
      <c r="NU17" s="47">
        <v>-7.175650075390749</v>
      </c>
      <c r="NV17" s="38">
        <v>-3.1663908450640044</v>
      </c>
      <c r="NW17" s="38">
        <v>-9.179344988347903</v>
      </c>
      <c r="NX17" s="38">
        <v>-8.274510537552594</v>
      </c>
      <c r="NY17" s="38">
        <v>-7.883669674848398</v>
      </c>
      <c r="NZ17" s="38">
        <v>-7.289813595628658</v>
      </c>
      <c r="OA17" s="38">
        <v>-6.2244324543598015</v>
      </c>
      <c r="OB17" s="38">
        <v>-2.903809378188721</v>
      </c>
      <c r="OC17" s="38">
        <v>-4.491987228566524</v>
      </c>
      <c r="OD17" s="38">
        <v>-4.901063480023893</v>
      </c>
      <c r="OE17" s="38">
        <v>-4.691600988510153</v>
      </c>
      <c r="OF17" s="38">
        <v>-6.561774860089281</v>
      </c>
      <c r="OG17" s="38">
        <v>-5.108188522199331</v>
      </c>
      <c r="OH17" s="38">
        <v>-5.317915191798423</v>
      </c>
      <c r="OI17" s="38">
        <v>-2.3896804346822123</v>
      </c>
      <c r="OJ17" s="38">
        <v>-3.1849905151903224</v>
      </c>
      <c r="OK17" s="38">
        <v>-2.7761211860103163</v>
      </c>
      <c r="OL17" s="38">
        <v>-6.624472443194479</v>
      </c>
      <c r="OM17" s="38">
        <v>-5.715996602859058</v>
      </c>
      <c r="ON17" s="38">
        <v>-4.976808737282523</v>
      </c>
      <c r="OO17" s="38">
        <v>-3.1438276734812143</v>
      </c>
      <c r="OP17" s="38">
        <v>-1.322642992431794</v>
      </c>
      <c r="OQ17" s="38">
        <v>6.39728331812624</v>
      </c>
      <c r="OR17" s="38">
        <v>6.222397235453703</v>
      </c>
      <c r="OS17" s="38">
        <v>-2.157673138960836</v>
      </c>
      <c r="OT17" s="38">
        <v>0.7339004030230911</v>
      </c>
      <c r="OU17" s="38">
        <v>3.724601335645783</v>
      </c>
      <c r="OV17" s="38">
        <v>2.705610051759005</v>
      </c>
      <c r="OW17" s="38">
        <v>1.1036303560327643</v>
      </c>
      <c r="OX17" s="38">
        <v>0.7625725672347983</v>
      </c>
      <c r="OY17" s="38">
        <v>-1.0023957673145012</v>
      </c>
      <c r="OZ17" s="38">
        <v>-0.6542800862865128</v>
      </c>
      <c r="PA17" s="38">
        <v>0.3792142704125867</v>
      </c>
      <c r="PB17" s="38">
        <v>-0.6746378609505554</v>
      </c>
      <c r="PC17" s="38">
        <v>-0.8640983947490022</v>
      </c>
      <c r="PD17" s="38">
        <v>2.719272877605766</v>
      </c>
      <c r="PE17" s="38">
        <v>1.2699589776784148</v>
      </c>
      <c r="PF17" s="38">
        <v>1.44474821319176</v>
      </c>
      <c r="PG17" s="38">
        <v>0.4282892092900892</v>
      </c>
      <c r="PH17" s="38">
        <v>4.341743408041943</v>
      </c>
      <c r="PI17" s="38">
        <v>0.0915787471973073</v>
      </c>
      <c r="PJ17" s="38">
        <v>-2.8247865800812955</v>
      </c>
      <c r="PK17" s="38">
        <v>-6.8363142559793975</v>
      </c>
      <c r="PL17" s="38">
        <v>7.383329146042838</v>
      </c>
      <c r="PM17" s="39">
        <v>0.46922702524195836</v>
      </c>
    </row>
    <row r="18" ht="15.0" customHeight="1">
      <c r="A18" s="60" t="s">
        <v>161</v>
      </c>
      <c r="B18" s="48">
        <f t="shared" si="2"/>
        <v>0.5198801653</v>
      </c>
      <c r="C18" s="48">
        <f t="shared" si="3"/>
        <v>0.4617786851</v>
      </c>
      <c r="D18" s="31" t="str">
        <f t="shared" si="112"/>
        <v>D+</v>
      </c>
      <c r="E18" s="49">
        <f t="shared" si="113"/>
        <v>0.9948326109</v>
      </c>
      <c r="F18" s="41">
        <f t="shared" si="4"/>
        <v>0.5392802007</v>
      </c>
      <c r="G18" s="42">
        <f t="shared" si="5"/>
        <v>0.4439325936</v>
      </c>
      <c r="H18" s="31" t="str">
        <f t="shared" si="114"/>
        <v>D+</v>
      </c>
      <c r="I18" s="43">
        <f t="shared" si="115"/>
        <v>1.160433499</v>
      </c>
      <c r="J18" s="41">
        <f t="shared" si="6"/>
        <v>0.4923313168</v>
      </c>
      <c r="K18" s="42">
        <f t="shared" si="7"/>
        <v>0.4990065751</v>
      </c>
      <c r="L18" s="31" t="str">
        <f t="shared" si="116"/>
        <v>D+</v>
      </c>
      <c r="M18" s="43">
        <f t="shared" si="117"/>
        <v>0.9074519986</v>
      </c>
      <c r="N18" s="41">
        <f t="shared" si="8"/>
        <v>0.4853564596</v>
      </c>
      <c r="O18" s="42">
        <f t="shared" si="9"/>
        <v>0.4822064774</v>
      </c>
      <c r="P18" s="42">
        <f t="shared" si="10"/>
        <v>0.02232808311</v>
      </c>
      <c r="Q18" s="31" t="str">
        <f t="shared" si="118"/>
        <v>R+</v>
      </c>
      <c r="R18" s="43">
        <f t="shared" si="119"/>
        <v>0.1069488175</v>
      </c>
      <c r="S18" s="41">
        <f t="shared" si="11"/>
        <v>0.5026096469</v>
      </c>
      <c r="T18" s="42">
        <f t="shared" si="12"/>
        <v>0.399201021</v>
      </c>
      <c r="U18" s="42">
        <f t="shared" si="13"/>
        <v>0.08521281121</v>
      </c>
      <c r="V18" s="31" t="str">
        <f t="shared" si="120"/>
        <v>D+</v>
      </c>
      <c r="W18" s="43">
        <f t="shared" si="121"/>
        <v>0.9981256039</v>
      </c>
      <c r="X18" s="41">
        <f t="shared" si="14"/>
        <v>0.4328583862</v>
      </c>
      <c r="Y18" s="42">
        <f t="shared" si="15"/>
        <v>0.3727213871</v>
      </c>
      <c r="Z18" s="42">
        <f t="shared" si="16"/>
        <v>0.187115525</v>
      </c>
      <c r="AA18" s="31" t="str">
        <f t="shared" si="122"/>
        <v>D+</v>
      </c>
      <c r="AB18" s="43">
        <f t="shared" si="123"/>
        <v>0.2776100519</v>
      </c>
      <c r="AC18" s="41">
        <f t="shared" si="17"/>
        <v>0.5471192398</v>
      </c>
      <c r="AD18" s="42">
        <f t="shared" si="18"/>
        <v>0.4449647279</v>
      </c>
      <c r="AE18" s="31" t="str">
        <f t="shared" si="124"/>
        <v>D+</v>
      </c>
      <c r="AF18" s="43">
        <f t="shared" si="125"/>
        <v>9.050039811</v>
      </c>
      <c r="AG18" s="41">
        <f t="shared" si="19"/>
        <v>0.458870818</v>
      </c>
      <c r="AH18" s="42">
        <f t="shared" si="20"/>
        <v>0.5327211217</v>
      </c>
      <c r="AI18" s="31" t="str">
        <f t="shared" si="126"/>
        <v>D+</v>
      </c>
      <c r="AJ18" s="43">
        <f t="shared" si="127"/>
        <v>5.445794413</v>
      </c>
      <c r="AK18" s="41">
        <f t="shared" si="21"/>
        <v>0.3860416298</v>
      </c>
      <c r="AL18" s="42">
        <f t="shared" si="22"/>
        <v>0.5130500182</v>
      </c>
      <c r="AM18" s="42">
        <f t="shared" si="23"/>
        <v>0.08775625901</v>
      </c>
      <c r="AN18" s="31" t="str">
        <f t="shared" si="128"/>
        <v>R+</v>
      </c>
      <c r="AO18" s="43">
        <f t="shared" si="129"/>
        <v>1.75780883</v>
      </c>
      <c r="AP18" s="41">
        <f t="shared" si="24"/>
        <v>0.484583829</v>
      </c>
      <c r="AQ18" s="42">
        <f t="shared" si="25"/>
        <v>0.4946924348</v>
      </c>
      <c r="AR18" s="31" t="str">
        <f t="shared" si="130"/>
        <v>R+</v>
      </c>
      <c r="AS18" s="43">
        <f t="shared" si="131"/>
        <v>1.568412027</v>
      </c>
      <c r="AT18" s="41">
        <f t="shared" si="26"/>
        <v>0.4047542139</v>
      </c>
      <c r="AU18" s="42">
        <f t="shared" si="27"/>
        <v>0.5760515978</v>
      </c>
      <c r="AV18" s="31" t="str">
        <f t="shared" si="132"/>
        <v>D+</v>
      </c>
      <c r="AW18" s="43">
        <f t="shared" si="133"/>
        <v>3.053627792</v>
      </c>
      <c r="AX18" s="41">
        <f t="shared" si="28"/>
        <v>0.4081568175</v>
      </c>
      <c r="AY18" s="42">
        <f t="shared" si="29"/>
        <v>0.530087822</v>
      </c>
      <c r="AZ18" s="42">
        <f t="shared" si="30"/>
        <v>0.05687151039</v>
      </c>
      <c r="BA18" s="31" t="str">
        <f t="shared" si="134"/>
        <v>R+</v>
      </c>
      <c r="BB18" s="43">
        <f t="shared" si="135"/>
        <v>6.091879443</v>
      </c>
      <c r="BC18" s="41">
        <f t="shared" si="140"/>
        <v>0.618831461</v>
      </c>
      <c r="BD18" s="42">
        <f t="shared" si="31"/>
        <v>0.3791753585</v>
      </c>
      <c r="BE18" s="31" t="str">
        <f t="shared" si="136"/>
        <v>D+</v>
      </c>
      <c r="BF18" s="43">
        <f t="shared" si="137"/>
        <v>0.6609343252</v>
      </c>
      <c r="BG18" s="41">
        <f t="shared" si="32"/>
        <v>0.4322190908</v>
      </c>
      <c r="BH18" s="42">
        <f t="shared" si="33"/>
        <v>0.5671026291</v>
      </c>
      <c r="BI18" s="42">
        <f t="shared" si="34"/>
        <v>0.0006782801203</v>
      </c>
      <c r="BJ18" s="31" t="str">
        <f t="shared" si="138"/>
        <v>R+</v>
      </c>
      <c r="BK18" s="43">
        <f t="shared" si="139"/>
        <v>6.831315871</v>
      </c>
      <c r="BL18" s="41">
        <f t="shared" si="305"/>
        <v>0.4065062646</v>
      </c>
      <c r="BM18" s="42">
        <f t="shared" si="306"/>
        <v>0.5906433364</v>
      </c>
      <c r="BN18" s="42">
        <f t="shared" si="307"/>
        <v>0.002850399007</v>
      </c>
      <c r="BO18" s="31" t="str">
        <f t="shared" si="308"/>
        <v>R+</v>
      </c>
      <c r="BP18" s="43">
        <f t="shared" si="309"/>
        <v>1.48152042</v>
      </c>
      <c r="BQ18" s="41">
        <f t="shared" si="310"/>
        <v>0.3558658641</v>
      </c>
      <c r="BR18" s="42">
        <f t="shared" si="311"/>
        <v>0.6375498218</v>
      </c>
      <c r="BS18" s="31" t="str">
        <f t="shared" si="312"/>
        <v>R+</v>
      </c>
      <c r="BT18" s="43">
        <f t="shared" si="313"/>
        <v>8.725658369</v>
      </c>
      <c r="BU18" s="41">
        <f t="shared" si="314"/>
        <v>0.5031244221</v>
      </c>
      <c r="BV18" s="42">
        <f t="shared" si="315"/>
        <v>0.4758078808</v>
      </c>
      <c r="BW18" s="55"/>
      <c r="BX18" s="42">
        <f t="shared" si="450"/>
        <v>0.01167805739</v>
      </c>
      <c r="BY18" s="31" t="str">
        <f t="shared" si="316"/>
        <v>R+</v>
      </c>
      <c r="BZ18" s="43">
        <f t="shared" si="317"/>
        <v>0.9743096114</v>
      </c>
      <c r="CA18" s="41">
        <f t="shared" si="318"/>
        <v>0.4748968981</v>
      </c>
      <c r="CB18" s="42">
        <f t="shared" si="319"/>
        <v>0.5199197415</v>
      </c>
      <c r="CC18" s="31" t="str">
        <f t="shared" si="320"/>
        <v>R+</v>
      </c>
      <c r="CD18" s="43">
        <f t="shared" si="321"/>
        <v>6.036672861</v>
      </c>
      <c r="CE18" s="41">
        <f t="shared" si="322"/>
        <v>0.4762100656</v>
      </c>
      <c r="CF18" s="42">
        <f t="shared" si="323"/>
        <v>0.520285002</v>
      </c>
      <c r="CG18" s="31" t="str">
        <f t="shared" si="324"/>
        <v>R+</v>
      </c>
      <c r="CH18" s="43">
        <f t="shared" si="325"/>
        <v>7.211323597</v>
      </c>
      <c r="CI18" s="41">
        <f t="shared" si="326"/>
        <v>0.5440956024</v>
      </c>
      <c r="CJ18" s="42">
        <f t="shared" si="327"/>
        <v>0.4270262607</v>
      </c>
      <c r="CK18" s="31" t="str">
        <f t="shared" si="328"/>
        <v>R+</v>
      </c>
      <c r="CL18" s="43">
        <f t="shared" si="329"/>
        <v>6.431522353</v>
      </c>
      <c r="CM18" s="41">
        <f t="shared" si="330"/>
        <v>0.576855888</v>
      </c>
      <c r="CN18" s="42">
        <f t="shared" si="331"/>
        <v>0.399766757</v>
      </c>
      <c r="CO18" s="42">
        <f t="shared" si="332"/>
        <v>0.01974269958</v>
      </c>
      <c r="CP18" s="31" t="str">
        <f t="shared" si="333"/>
        <v>R+</v>
      </c>
      <c r="CQ18" s="43">
        <f t="shared" si="334"/>
        <v>0.08266670335</v>
      </c>
      <c r="CR18" s="41">
        <f t="shared" si="335"/>
        <v>0.3757455505</v>
      </c>
      <c r="CS18" s="42">
        <f t="shared" si="336"/>
        <v>0.6177085634</v>
      </c>
      <c r="CT18" s="31" t="str">
        <f t="shared" si="337"/>
        <v>R+</v>
      </c>
      <c r="CU18" s="43">
        <f t="shared" si="338"/>
        <v>3.37992579</v>
      </c>
      <c r="CV18" s="41">
        <f t="shared" si="339"/>
        <v>0.1641962796</v>
      </c>
      <c r="CW18" s="42">
        <f t="shared" si="340"/>
        <v>0.550240077</v>
      </c>
      <c r="CX18" s="42">
        <f t="shared" si="341"/>
        <v>0.2809750504</v>
      </c>
      <c r="CY18" s="31" t="str">
        <f t="shared" si="342"/>
        <v>R+</v>
      </c>
      <c r="CZ18" s="43">
        <f t="shared" si="343"/>
        <v>11.80224416</v>
      </c>
      <c r="DA18" s="41">
        <f t="shared" si="344"/>
        <v>0.2546370053</v>
      </c>
      <c r="DB18" s="42">
        <f t="shared" si="345"/>
        <v>0.709067996</v>
      </c>
      <c r="DC18" s="42">
        <f t="shared" si="346"/>
        <v>0.01897144619</v>
      </c>
      <c r="DD18" s="31" t="str">
        <f t="shared" si="347"/>
        <v>R+</v>
      </c>
      <c r="DE18" s="43">
        <f t="shared" si="348"/>
        <v>9.695670241</v>
      </c>
      <c r="DF18" s="41">
        <f t="shared" si="349"/>
        <v>0.4288646352</v>
      </c>
      <c r="DG18" s="42">
        <f t="shared" si="350"/>
        <v>0.5424939645</v>
      </c>
      <c r="DH18" s="42">
        <f t="shared" si="351"/>
        <v>0.02123247392</v>
      </c>
      <c r="DI18" s="31" t="str">
        <f t="shared" si="352"/>
        <v>R+</v>
      </c>
      <c r="DJ18" s="43">
        <f t="shared" si="353"/>
        <v>7.492492435</v>
      </c>
      <c r="DK18" s="41">
        <f t="shared" si="354"/>
        <v>0.3764044716</v>
      </c>
      <c r="DL18" s="42">
        <f t="shared" si="355"/>
        <v>0.2433300295</v>
      </c>
      <c r="DM18" s="42">
        <f t="shared" si="356"/>
        <v>0.3286625937</v>
      </c>
      <c r="DN18" s="42">
        <f t="shared" si="357"/>
        <v>0.03446083728</v>
      </c>
      <c r="DO18" s="31" t="str">
        <f t="shared" si="358"/>
        <v>R+</v>
      </c>
      <c r="DP18" s="43">
        <f t="shared" si="359"/>
        <v>3.607712374</v>
      </c>
      <c r="DQ18" s="41">
        <f t="shared" si="360"/>
        <v>0.4057873472</v>
      </c>
      <c r="DR18" s="42">
        <f t="shared" si="361"/>
        <v>0.5562373552</v>
      </c>
      <c r="DS18" s="42">
        <f t="shared" si="362"/>
        <v>0.01674923045</v>
      </c>
      <c r="DT18" s="31" t="str">
        <f t="shared" si="363"/>
        <v>R+</v>
      </c>
      <c r="DU18" s="43">
        <f t="shared" si="364"/>
        <v>3.314130278</v>
      </c>
      <c r="DV18" s="41">
        <f t="shared" si="365"/>
        <v>0.3070934986</v>
      </c>
      <c r="DW18" s="42">
        <f t="shared" si="366"/>
        <v>0.6339486477</v>
      </c>
      <c r="DX18" s="42">
        <f t="shared" si="367"/>
        <v>0.0305476524</v>
      </c>
      <c r="DY18" s="31" t="str">
        <f t="shared" si="368"/>
        <v>R+</v>
      </c>
      <c r="DZ18" s="43">
        <f t="shared" si="369"/>
        <v>7.351755615</v>
      </c>
      <c r="EA18" s="41">
        <f t="shared" si="370"/>
        <v>0.3945753316</v>
      </c>
      <c r="EB18" s="42">
        <f t="shared" si="371"/>
        <v>0.5803810655</v>
      </c>
      <c r="EC18" s="31" t="str">
        <f t="shared" si="372"/>
        <v>R+</v>
      </c>
      <c r="ED18" s="43">
        <f t="shared" si="373"/>
        <v>6.374716238</v>
      </c>
      <c r="EE18" s="41">
        <f t="shared" si="374"/>
        <v>0.428994894</v>
      </c>
      <c r="EF18" s="42">
        <f t="shared" si="375"/>
        <v>0.5546825118</v>
      </c>
      <c r="EG18" s="31" t="str">
        <f t="shared" si="376"/>
        <v>R+</v>
      </c>
      <c r="EH18" s="43">
        <f t="shared" si="377"/>
        <v>4.181608254</v>
      </c>
      <c r="EI18" s="41">
        <f t="shared" si="382"/>
        <v>0.4431073272</v>
      </c>
      <c r="EJ18" s="42">
        <f t="shared" si="378"/>
        <v>0.4959732286</v>
      </c>
      <c r="EK18" s="42">
        <f t="shared" si="379"/>
        <v>0.046473162</v>
      </c>
      <c r="EL18" s="31" t="str">
        <f t="shared" si="380"/>
        <v>R+</v>
      </c>
      <c r="EM18" s="43">
        <f t="shared" si="381"/>
        <v>4.504435323</v>
      </c>
      <c r="EN18" s="41">
        <f t="shared" si="383"/>
        <v>0.445091368</v>
      </c>
      <c r="EO18" s="42">
        <f t="shared" si="384"/>
        <v>0.5235948384</v>
      </c>
      <c r="EP18" s="31" t="str">
        <f t="shared" si="385"/>
        <v>R+</v>
      </c>
      <c r="EQ18" s="43">
        <f t="shared" si="386"/>
        <v>4.482452935</v>
      </c>
      <c r="ER18" s="41">
        <f t="shared" si="387"/>
        <v>0.4700835894</v>
      </c>
      <c r="ES18" s="42">
        <f t="shared" si="388"/>
        <v>0.522503917</v>
      </c>
      <c r="ET18" s="31" t="str">
        <f t="shared" si="389"/>
        <v>R+</v>
      </c>
      <c r="EU18" s="43">
        <f t="shared" si="390"/>
        <v>2.935220435</v>
      </c>
      <c r="EV18" s="41">
        <f t="shared" si="391"/>
        <v>0.3280306693</v>
      </c>
      <c r="EW18" s="42">
        <f t="shared" si="392"/>
        <v>0.5699480581</v>
      </c>
      <c r="EX18" s="42">
        <f t="shared" si="393"/>
        <v>0.1001865695</v>
      </c>
      <c r="EY18" s="31" t="str">
        <f t="shared" si="394"/>
        <v>R+</v>
      </c>
      <c r="EZ18" s="43">
        <f t="shared" si="395"/>
        <v>13.41913811</v>
      </c>
      <c r="FA18" s="41">
        <f t="shared" si="396"/>
        <v>0.3828249305</v>
      </c>
      <c r="FB18" s="42">
        <f t="shared" si="397"/>
        <v>0.5849739482</v>
      </c>
      <c r="FC18" s="31" t="str">
        <f t="shared" si="398"/>
        <v>R+</v>
      </c>
      <c r="FD18" s="43">
        <f t="shared" si="399"/>
        <v>11.96200351</v>
      </c>
      <c r="FE18" s="41">
        <f t="shared" si="400"/>
        <v>0.3290227162</v>
      </c>
      <c r="FF18" s="42">
        <f t="shared" si="401"/>
        <v>0.6080743189</v>
      </c>
      <c r="FG18" s="31" t="str">
        <f t="shared" si="402"/>
        <v>R+</v>
      </c>
      <c r="FH18" s="43">
        <f t="shared" si="403"/>
        <v>8.951418255</v>
      </c>
      <c r="FI18" s="41">
        <f t="shared" si="404"/>
        <v>0.3807878049</v>
      </c>
      <c r="FJ18" s="42">
        <f t="shared" si="405"/>
        <v>0.6192121951</v>
      </c>
      <c r="FK18" s="31" t="str">
        <f t="shared" si="406"/>
        <v>R+</v>
      </c>
      <c r="FL18" s="43">
        <f t="shared" si="407"/>
        <v>9.258086096</v>
      </c>
      <c r="FM18" s="41">
        <f t="shared" si="408"/>
        <v>0.3588118095</v>
      </c>
      <c r="FN18" s="42">
        <f t="shared" si="409"/>
        <v>0.6411881905</v>
      </c>
      <c r="FO18" s="31" t="str">
        <f t="shared" si="410"/>
        <v>R+</v>
      </c>
      <c r="FP18" s="43">
        <f t="shared" si="411"/>
        <v>9.07730613</v>
      </c>
      <c r="FQ18" s="41">
        <f t="shared" si="412"/>
        <v>0.4321844973</v>
      </c>
      <c r="FR18" s="42">
        <f t="shared" si="413"/>
        <v>0.546081607</v>
      </c>
      <c r="FS18" s="42">
        <f t="shared" si="414"/>
        <v>0.008039521823</v>
      </c>
      <c r="FT18" s="42">
        <f t="shared" si="415"/>
        <v>0.01369437389</v>
      </c>
      <c r="FU18" s="41">
        <f t="shared" si="416"/>
        <v>0.4069764923</v>
      </c>
      <c r="FV18" s="42">
        <f t="shared" si="417"/>
        <v>0.4882786264</v>
      </c>
      <c r="FW18" s="42">
        <f t="shared" si="418"/>
        <v>0.1047448814</v>
      </c>
      <c r="FX18" s="41">
        <f t="shared" si="419"/>
        <v>0.5022904649</v>
      </c>
      <c r="FY18" s="42">
        <f t="shared" si="420"/>
        <v>0.4483655695</v>
      </c>
      <c r="FZ18" s="42">
        <f t="shared" si="421"/>
        <v>0.04541341477</v>
      </c>
      <c r="GA18" s="31" t="str">
        <f t="shared" si="422"/>
        <v>W+</v>
      </c>
      <c r="GB18" s="43">
        <f t="shared" si="423"/>
        <v>0.8318963613</v>
      </c>
      <c r="GC18" s="41">
        <f t="shared" si="424"/>
        <v>0.5046023977</v>
      </c>
      <c r="GD18" s="42">
        <f t="shared" si="425"/>
        <v>0.4458713125</v>
      </c>
      <c r="GE18" s="42">
        <f t="shared" si="426"/>
        <v>0.04952628979</v>
      </c>
      <c r="GF18" s="54" t="str">
        <f t="shared" si="427"/>
        <v>D+</v>
      </c>
      <c r="GG18" s="43">
        <f t="shared" si="428"/>
        <v>5.759023213</v>
      </c>
      <c r="GH18" s="45"/>
      <c r="GI18" s="55"/>
      <c r="GJ18" s="55"/>
      <c r="GK18" s="59"/>
      <c r="GL18" s="58"/>
      <c r="GM18" s="45"/>
      <c r="GN18" s="55"/>
      <c r="GO18" s="59"/>
      <c r="GP18" s="58"/>
      <c r="GQ18" s="45"/>
      <c r="GR18" s="55"/>
      <c r="GS18" s="55"/>
      <c r="GT18" s="55"/>
      <c r="GU18" s="59"/>
      <c r="GV18" s="58"/>
      <c r="GW18" s="45"/>
      <c r="GX18" s="55"/>
      <c r="GY18" s="55"/>
      <c r="GZ18" s="57"/>
      <c r="HA18" s="58"/>
      <c r="HB18" s="45"/>
      <c r="HC18" s="55"/>
      <c r="HD18" s="57"/>
      <c r="HE18" s="58"/>
      <c r="HF18" s="7"/>
      <c r="HG18" s="36">
        <v>1582180.0</v>
      </c>
      <c r="HH18" s="31">
        <v>822544.0</v>
      </c>
      <c r="HI18" s="70">
        <v>730617.0</v>
      </c>
      <c r="HJ18" s="36">
        <v>1537123.0</v>
      </c>
      <c r="HK18" s="31">
        <v>828940.0</v>
      </c>
      <c r="HL18" s="70">
        <v>682379.0</v>
      </c>
      <c r="HM18" s="36">
        <v>1506908.0</v>
      </c>
      <c r="HN18" s="31">
        <v>741898.0</v>
      </c>
      <c r="HO18" s="70">
        <v>751957.0</v>
      </c>
      <c r="HP18" s="36">
        <v>1315563.0</v>
      </c>
      <c r="HQ18" s="31">
        <v>638517.0</v>
      </c>
      <c r="HR18" s="31">
        <v>634373.0</v>
      </c>
      <c r="HS18" s="70">
        <v>29374.0</v>
      </c>
      <c r="HT18" s="36">
        <v>1234075.0</v>
      </c>
      <c r="HU18" s="31">
        <v>620258.0</v>
      </c>
      <c r="HV18" s="31">
        <v>492644.0</v>
      </c>
      <c r="HW18" s="70">
        <v>105159.0</v>
      </c>
      <c r="HX18" s="36">
        <v>1354607.0</v>
      </c>
      <c r="HY18" s="31">
        <v>586353.0</v>
      </c>
      <c r="HZ18" s="31">
        <v>504891.0</v>
      </c>
      <c r="IA18" s="70">
        <v>253468.0</v>
      </c>
      <c r="IB18" s="36">
        <v>1225614.0</v>
      </c>
      <c r="IC18" s="31">
        <v>670557.0</v>
      </c>
      <c r="ID18" s="70">
        <v>545355.0</v>
      </c>
      <c r="IE18" s="36">
        <v>1319805.0</v>
      </c>
      <c r="IF18" s="31">
        <v>605620.0</v>
      </c>
      <c r="IG18" s="70">
        <v>703088.0</v>
      </c>
      <c r="IH18" s="36">
        <v>1317661.0</v>
      </c>
      <c r="II18" s="31">
        <v>508672.0</v>
      </c>
      <c r="IJ18" s="31">
        <v>676026.0</v>
      </c>
      <c r="IK18" s="70">
        <v>115633.0</v>
      </c>
      <c r="IL18" s="36">
        <v>1279306.0</v>
      </c>
      <c r="IM18" s="31">
        <v>619931.0</v>
      </c>
      <c r="IN18" s="70">
        <v>632863.0</v>
      </c>
      <c r="IO18" s="36">
        <v>1225944.0</v>
      </c>
      <c r="IP18" s="31">
        <v>496206.0</v>
      </c>
      <c r="IQ18" s="70">
        <v>706207.0</v>
      </c>
      <c r="IR18" s="36">
        <v>1167931.0</v>
      </c>
      <c r="IS18" s="31">
        <v>476699.0</v>
      </c>
      <c r="IT18" s="31">
        <v>619106.0</v>
      </c>
      <c r="IU18" s="70">
        <v>66422.0</v>
      </c>
      <c r="IV18" s="36">
        <v>1184539.0</v>
      </c>
      <c r="IW18" s="31">
        <v>733030.0</v>
      </c>
      <c r="IX18" s="70">
        <v>449148.0</v>
      </c>
      <c r="IY18" s="36">
        <v>1273810.0</v>
      </c>
      <c r="IZ18" s="31">
        <v>550565.0</v>
      </c>
      <c r="JA18" s="31">
        <v>722381.0</v>
      </c>
      <c r="JB18" s="70">
        <v>864.0</v>
      </c>
      <c r="JC18" s="36">
        <v>1234564.0</v>
      </c>
      <c r="JD18" s="31">
        <v>501858.0</v>
      </c>
      <c r="JE18" s="31">
        <v>729187.0</v>
      </c>
      <c r="JF18" s="71">
        <v>3519.0</v>
      </c>
      <c r="JG18" s="36">
        <v>1268773.0</v>
      </c>
      <c r="JH18" s="31">
        <v>451513.0</v>
      </c>
      <c r="JI18" s="70">
        <v>808906.0</v>
      </c>
      <c r="JJ18" s="36">
        <v>1038272.0</v>
      </c>
      <c r="JK18" s="31">
        <v>522380.0</v>
      </c>
      <c r="JL18" s="31">
        <v>494018.0</v>
      </c>
      <c r="JM18" s="31">
        <v>0.0</v>
      </c>
      <c r="JN18" s="70">
        <v>12125.0</v>
      </c>
      <c r="JO18" s="36">
        <v>1052599.0</v>
      </c>
      <c r="JP18" s="31">
        <v>499876.0</v>
      </c>
      <c r="JQ18" s="70">
        <v>547267.0</v>
      </c>
      <c r="JR18" s="36">
        <v>1215430.0</v>
      </c>
      <c r="JS18" s="31">
        <v>578800.0</v>
      </c>
      <c r="JT18" s="70">
        <v>632370.0</v>
      </c>
      <c r="JU18" s="36">
        <v>1142733.0</v>
      </c>
      <c r="JV18" s="31">
        <v>621756.0</v>
      </c>
      <c r="JW18" s="70">
        <v>487977.0</v>
      </c>
      <c r="JX18" s="36">
        <v>1036687.0</v>
      </c>
      <c r="JY18" s="31">
        <v>598019.0</v>
      </c>
      <c r="JZ18" s="31">
        <v>414433.0</v>
      </c>
      <c r="KA18" s="70">
        <v>20467.0</v>
      </c>
      <c r="KB18" s="36">
        <v>1009489.0</v>
      </c>
      <c r="KC18" s="31">
        <v>379311.0</v>
      </c>
      <c r="KD18" s="70">
        <v>623570.0</v>
      </c>
      <c r="KE18" s="36">
        <v>976770.0</v>
      </c>
      <c r="KF18" s="31">
        <v>160382.0</v>
      </c>
      <c r="KG18" s="31">
        <v>537458.0</v>
      </c>
      <c r="KH18" s="70">
        <v>274448.0</v>
      </c>
      <c r="KI18" s="36">
        <v>895082.0</v>
      </c>
      <c r="KJ18" s="31">
        <v>227921.0</v>
      </c>
      <c r="KK18" s="31">
        <v>634674.0</v>
      </c>
      <c r="KL18" s="70">
        <v>16981.0</v>
      </c>
      <c r="KM18" s="36">
        <v>516944.0</v>
      </c>
      <c r="KN18" s="31">
        <v>221699.0</v>
      </c>
      <c r="KO18" s="31">
        <v>280439.0</v>
      </c>
      <c r="KP18" s="70">
        <v>10976.0</v>
      </c>
      <c r="KQ18" s="36">
        <v>492356.0</v>
      </c>
      <c r="KR18" s="31">
        <v>185325.0</v>
      </c>
      <c r="KS18" s="31">
        <v>119805.0</v>
      </c>
      <c r="KT18" s="31">
        <v>161819.0</v>
      </c>
      <c r="KU18" s="70">
        <v>16967.0</v>
      </c>
      <c r="KV18" s="36">
        <v>494769.0</v>
      </c>
      <c r="KW18" s="31">
        <v>200771.0</v>
      </c>
      <c r="KX18" s="31">
        <v>275209.0</v>
      </c>
      <c r="KY18" s="70">
        <v>8287.0</v>
      </c>
      <c r="KZ18" s="36">
        <v>486093.0</v>
      </c>
      <c r="LA18" s="31">
        <v>149276.0</v>
      </c>
      <c r="LB18" s="31">
        <v>308158.0</v>
      </c>
      <c r="LC18" s="70">
        <v>14849.0</v>
      </c>
      <c r="LD18" s="36">
        <v>530355.0</v>
      </c>
      <c r="LE18" s="31">
        <v>209265.0</v>
      </c>
      <c r="LF18" s="70">
        <v>307808.0</v>
      </c>
      <c r="LG18" s="36">
        <v>521547.0</v>
      </c>
      <c r="LH18" s="31">
        <v>223741.0</v>
      </c>
      <c r="LI18" s="70">
        <v>289293.0</v>
      </c>
      <c r="LJ18" s="36">
        <v>443159.0</v>
      </c>
      <c r="LK18" s="31">
        <v>196367.0</v>
      </c>
      <c r="LL18" s="31">
        <v>219795.0</v>
      </c>
      <c r="LM18" s="70">
        <v>20595.0</v>
      </c>
      <c r="LN18" s="36">
        <v>404135.0</v>
      </c>
      <c r="LO18" s="31">
        <v>179877.0</v>
      </c>
      <c r="LP18" s="70">
        <v>211603.0</v>
      </c>
      <c r="LQ18" s="36">
        <v>377201.0</v>
      </c>
      <c r="LR18" s="31">
        <v>177316.0</v>
      </c>
      <c r="LS18" s="70">
        <v>197089.0</v>
      </c>
      <c r="LT18" s="36">
        <v>322668.0</v>
      </c>
      <c r="LU18" s="31">
        <v>105845.0</v>
      </c>
      <c r="LV18" s="31">
        <v>183904.0</v>
      </c>
      <c r="LW18" s="70">
        <v>32327.0</v>
      </c>
      <c r="LX18" s="36">
        <v>292878.0</v>
      </c>
      <c r="LY18" s="31">
        <v>112121.0</v>
      </c>
      <c r="LZ18" s="70">
        <v>171326.0</v>
      </c>
      <c r="MA18" s="36">
        <v>216365.0</v>
      </c>
      <c r="MB18" s="31">
        <v>71189.0</v>
      </c>
      <c r="MC18" s="70">
        <v>131566.0</v>
      </c>
      <c r="MD18" s="36">
        <v>194439.0</v>
      </c>
      <c r="ME18" s="31">
        <v>74040.0</v>
      </c>
      <c r="MF18" s="70">
        <v>120399.0</v>
      </c>
      <c r="MG18" s="36">
        <v>138025.0</v>
      </c>
      <c r="MH18" s="31">
        <v>49525.0</v>
      </c>
      <c r="MI18" s="70">
        <v>88500.0</v>
      </c>
      <c r="MJ18" s="36">
        <v>128739.0</v>
      </c>
      <c r="MK18" s="31">
        <v>55639.0</v>
      </c>
      <c r="ML18" s="31">
        <v>70302.0</v>
      </c>
      <c r="MM18" s="31">
        <v>1035.0</v>
      </c>
      <c r="MN18" s="70">
        <v>1763.0</v>
      </c>
      <c r="MO18" s="36">
        <v>92310.0</v>
      </c>
      <c r="MP18" s="31">
        <v>37568.0</v>
      </c>
      <c r="MQ18" s="31">
        <v>45073.0</v>
      </c>
      <c r="MR18" s="70">
        <v>9669.0</v>
      </c>
      <c r="MS18" s="36">
        <v>35364.0</v>
      </c>
      <c r="MT18" s="31">
        <v>17763.0</v>
      </c>
      <c r="MU18" s="31">
        <v>15856.0</v>
      </c>
      <c r="MV18" s="70">
        <v>1606.0</v>
      </c>
      <c r="MW18" s="36">
        <v>22271.0</v>
      </c>
      <c r="MX18" s="31">
        <v>11238.0</v>
      </c>
      <c r="MY18" s="31">
        <v>9930.0</v>
      </c>
      <c r="MZ18" s="70">
        <v>1103.0</v>
      </c>
      <c r="NA18" s="36"/>
      <c r="NB18" s="31"/>
      <c r="NC18" s="31"/>
      <c r="ND18" s="70"/>
      <c r="NE18" s="36"/>
      <c r="NF18" s="31"/>
      <c r="NG18" s="70"/>
      <c r="NH18" s="36"/>
      <c r="NI18" s="31"/>
      <c r="NJ18" s="31"/>
      <c r="NK18" s="31"/>
      <c r="NL18" s="31"/>
      <c r="NM18" s="36"/>
      <c r="NN18" s="31"/>
      <c r="NO18" s="31"/>
      <c r="NP18" s="31"/>
      <c r="NQ18" s="36"/>
      <c r="NR18" s="31"/>
      <c r="NS18" s="70"/>
      <c r="NT18" s="7"/>
      <c r="NU18" s="47">
        <v>0.9948326108695116</v>
      </c>
      <c r="NV18" s="38">
        <v>1.1604334990252596</v>
      </c>
      <c r="NW18" s="38">
        <v>0.9074519985976415</v>
      </c>
      <c r="NX18" s="38">
        <v>-0.10694881745249019</v>
      </c>
      <c r="NY18" s="38">
        <v>0.998125603929978</v>
      </c>
      <c r="NZ18" s="38">
        <v>0.27761005187224574</v>
      </c>
      <c r="OA18" s="38">
        <v>9.050039810654715</v>
      </c>
      <c r="OB18" s="38">
        <v>5.445794413474853</v>
      </c>
      <c r="OC18" s="38">
        <v>-1.7578088296251126</v>
      </c>
      <c r="OD18" s="38">
        <v>-1.568412026701771</v>
      </c>
      <c r="OE18" s="38">
        <v>3.0536277924771813</v>
      </c>
      <c r="OF18" s="38">
        <v>-6.091879442921005</v>
      </c>
      <c r="OG18" s="38">
        <v>0.6609343252242272</v>
      </c>
      <c r="OH18" s="38">
        <v>-6.831315870760651</v>
      </c>
      <c r="OI18" s="38">
        <v>-1.4815204197655418</v>
      </c>
      <c r="OJ18" s="38">
        <v>-8.725658369019552</v>
      </c>
      <c r="OK18" s="38">
        <v>-0.9743096113787653</v>
      </c>
      <c r="OL18" s="38">
        <v>-6.036672860746944</v>
      </c>
      <c r="OM18" s="38">
        <v>-7.211323597014562</v>
      </c>
      <c r="ON18" s="38">
        <v>-6.431522353354147</v>
      </c>
      <c r="OO18" s="38">
        <v>-0.08266670335368431</v>
      </c>
      <c r="OP18" s="38">
        <v>-3.379925789882099</v>
      </c>
      <c r="OQ18" s="38">
        <v>-11.802244158387113</v>
      </c>
      <c r="OR18" s="38">
        <v>-9.69567024132602</v>
      </c>
      <c r="OS18" s="38">
        <v>-7.492492434605485</v>
      </c>
      <c r="OT18" s="38">
        <v>-3.6077123738417316</v>
      </c>
      <c r="OU18" s="38">
        <v>-3.3141302776487636</v>
      </c>
      <c r="OV18" s="38">
        <v>-7.351755615434913</v>
      </c>
      <c r="OW18" s="38">
        <v>-6.3747162383125335</v>
      </c>
      <c r="OX18" s="38">
        <v>-4.1816082544615885</v>
      </c>
      <c r="OY18" s="38">
        <v>-4.5044353228572644</v>
      </c>
      <c r="OZ18" s="38">
        <v>-4.482452934840847</v>
      </c>
      <c r="PA18" s="38">
        <v>-2.9352204354561593</v>
      </c>
      <c r="PB18" s="38">
        <v>-13.419138107952849</v>
      </c>
      <c r="PC18" s="38">
        <v>-11.962003511802848</v>
      </c>
      <c r="PD18" s="38">
        <v>-8.951418254995659</v>
      </c>
      <c r="PE18" s="38">
        <v>-9.258086095766405</v>
      </c>
      <c r="PF18" s="38">
        <v>-9.077306130205153</v>
      </c>
      <c r="PG18" s="38">
        <v>-0.8318963613243469</v>
      </c>
      <c r="PH18" s="38">
        <v>5.7590232125150465</v>
      </c>
      <c r="PI18" s="38"/>
      <c r="PJ18" s="38"/>
      <c r="PK18" s="38"/>
      <c r="PL18" s="38"/>
      <c r="PM18" s="39"/>
    </row>
    <row r="19" ht="15.0" customHeight="1">
      <c r="A19" s="56" t="s">
        <v>162</v>
      </c>
      <c r="B19" s="48">
        <f t="shared" si="2"/>
        <v>0.3804596568</v>
      </c>
      <c r="C19" s="48">
        <f t="shared" si="3"/>
        <v>0.5965895037</v>
      </c>
      <c r="D19" s="31" t="str">
        <f t="shared" si="112"/>
        <v>R+</v>
      </c>
      <c r="E19" s="49">
        <f t="shared" si="113"/>
        <v>13.02485567</v>
      </c>
      <c r="F19" s="41">
        <f t="shared" si="4"/>
        <v>0.4155107101</v>
      </c>
      <c r="G19" s="42">
        <f t="shared" si="5"/>
        <v>0.5647511892</v>
      </c>
      <c r="H19" s="31" t="str">
        <f t="shared" si="114"/>
        <v>R+</v>
      </c>
      <c r="I19" s="43">
        <f t="shared" si="115"/>
        <v>11.30062011</v>
      </c>
      <c r="J19" s="41">
        <f t="shared" si="6"/>
        <v>0.3662309431</v>
      </c>
      <c r="K19" s="42">
        <f t="shared" si="7"/>
        <v>0.6200398062</v>
      </c>
      <c r="L19" s="31" t="str">
        <f t="shared" si="116"/>
        <v>R+</v>
      </c>
      <c r="M19" s="43">
        <f t="shared" si="117"/>
        <v>11.62296752</v>
      </c>
      <c r="N19" s="41">
        <f t="shared" si="8"/>
        <v>0.3723839226</v>
      </c>
      <c r="O19" s="42">
        <f t="shared" si="9"/>
        <v>0.5804166325</v>
      </c>
      <c r="P19" s="42">
        <f t="shared" si="10"/>
        <v>0.03365553209</v>
      </c>
      <c r="Q19" s="31" t="str">
        <f t="shared" si="118"/>
        <v>R+</v>
      </c>
      <c r="R19" s="43">
        <f t="shared" si="119"/>
        <v>11.18663547</v>
      </c>
      <c r="S19" s="41">
        <f t="shared" si="11"/>
        <v>0.360847994</v>
      </c>
      <c r="T19" s="42">
        <f t="shared" si="12"/>
        <v>0.5429070092</v>
      </c>
      <c r="U19" s="42">
        <f t="shared" si="13"/>
        <v>0.086231965</v>
      </c>
      <c r="V19" s="31" t="str">
        <f t="shared" si="120"/>
        <v>R+</v>
      </c>
      <c r="W19" s="43">
        <f t="shared" si="121"/>
        <v>14.80762887</v>
      </c>
      <c r="X19" s="41">
        <f t="shared" si="14"/>
        <v>0.3373849414</v>
      </c>
      <c r="Y19" s="42">
        <f t="shared" si="15"/>
        <v>0.388815246</v>
      </c>
      <c r="Z19" s="42">
        <f t="shared" si="16"/>
        <v>0.2699172857</v>
      </c>
      <c r="AA19" s="31" t="str">
        <f t="shared" si="122"/>
        <v>R+</v>
      </c>
      <c r="AB19" s="43">
        <f t="shared" si="123"/>
        <v>6.995974649</v>
      </c>
      <c r="AC19" s="41">
        <f t="shared" si="17"/>
        <v>0.4255964489</v>
      </c>
      <c r="AD19" s="42">
        <f t="shared" si="18"/>
        <v>0.5579299608</v>
      </c>
      <c r="AE19" s="31" t="str">
        <f t="shared" si="124"/>
        <v>R+</v>
      </c>
      <c r="AF19" s="43">
        <f t="shared" si="125"/>
        <v>2.825943032</v>
      </c>
      <c r="AG19" s="41">
        <f t="shared" si="19"/>
        <v>0.3259803658</v>
      </c>
      <c r="AH19" s="42">
        <f t="shared" si="20"/>
        <v>0.6627220788</v>
      </c>
      <c r="AI19" s="31" t="str">
        <f t="shared" si="126"/>
        <v>R+</v>
      </c>
      <c r="AJ19" s="43">
        <f t="shared" si="127"/>
        <v>7.859857368</v>
      </c>
      <c r="AK19" s="41">
        <f t="shared" si="21"/>
        <v>0.3328757546</v>
      </c>
      <c r="AL19" s="42">
        <f t="shared" si="22"/>
        <v>0.5785006047</v>
      </c>
      <c r="AM19" s="42">
        <f t="shared" si="23"/>
        <v>0.06963803653</v>
      </c>
      <c r="AN19" s="31" t="str">
        <f t="shared" si="128"/>
        <v>R+</v>
      </c>
      <c r="AO19" s="43">
        <f t="shared" si="129"/>
        <v>8.170147997</v>
      </c>
      <c r="AP19" s="41">
        <f t="shared" si="24"/>
        <v>0.4493639368</v>
      </c>
      <c r="AQ19" s="42">
        <f t="shared" si="25"/>
        <v>0.5248782423</v>
      </c>
      <c r="AR19" s="31" t="str">
        <f t="shared" si="130"/>
        <v>R+</v>
      </c>
      <c r="AS19" s="43">
        <f t="shared" si="131"/>
        <v>4.927826435</v>
      </c>
      <c r="AT19" s="41">
        <f t="shared" si="26"/>
        <v>0.2950425447</v>
      </c>
      <c r="AU19" s="42">
        <f t="shared" si="27"/>
        <v>0.6765804856</v>
      </c>
      <c r="AV19" s="31" t="str">
        <f t="shared" si="132"/>
        <v>R+</v>
      </c>
      <c r="AW19" s="43">
        <f t="shared" si="133"/>
        <v>7.847942049</v>
      </c>
      <c r="AX19" s="41">
        <f t="shared" si="28"/>
        <v>0.347160749</v>
      </c>
      <c r="AY19" s="42">
        <f t="shared" si="29"/>
        <v>0.5484456045</v>
      </c>
      <c r="AZ19" s="42">
        <f t="shared" si="30"/>
        <v>0.1018821402</v>
      </c>
      <c r="BA19" s="31" t="str">
        <f t="shared" si="134"/>
        <v>R+</v>
      </c>
      <c r="BB19" s="43">
        <f t="shared" si="135"/>
        <v>10.83140444</v>
      </c>
      <c r="BC19" s="41">
        <f t="shared" si="140"/>
        <v>0.5408875849</v>
      </c>
      <c r="BD19" s="42">
        <f t="shared" si="31"/>
        <v>0.4506102686</v>
      </c>
      <c r="BE19" s="31" t="str">
        <f t="shared" si="136"/>
        <v>R+</v>
      </c>
      <c r="BF19" s="43">
        <f t="shared" si="137"/>
        <v>6.793229936</v>
      </c>
      <c r="BG19" s="41">
        <f t="shared" si="32"/>
        <v>0.391045676</v>
      </c>
      <c r="BH19" s="42">
        <f t="shared" si="33"/>
        <v>0.6044992329</v>
      </c>
      <c r="BI19" s="42">
        <f t="shared" si="34"/>
        <v>0.00445509111</v>
      </c>
      <c r="BJ19" s="31" t="str">
        <f t="shared" si="138"/>
        <v>R+</v>
      </c>
      <c r="BK19" s="43">
        <f t="shared" si="139"/>
        <v>10.80299978</v>
      </c>
      <c r="BL19" s="41">
        <f t="shared" si="305"/>
        <v>0.3420714511</v>
      </c>
      <c r="BM19" s="42">
        <f t="shared" si="306"/>
        <v>0.6544099058</v>
      </c>
      <c r="BN19" s="42">
        <f t="shared" si="307"/>
        <v>0.003518643152</v>
      </c>
      <c r="BO19" s="31" t="str">
        <f t="shared" si="308"/>
        <v>R+</v>
      </c>
      <c r="BP19" s="43">
        <f t="shared" si="309"/>
        <v>7.920415748</v>
      </c>
      <c r="BQ19" s="41">
        <f t="shared" si="310"/>
        <v>0.3049613576</v>
      </c>
      <c r="BR19" s="42">
        <f t="shared" si="311"/>
        <v>0.6877096431</v>
      </c>
      <c r="BS19" s="31" t="str">
        <f t="shared" si="312"/>
        <v>R+</v>
      </c>
      <c r="BT19" s="43">
        <f t="shared" si="313"/>
        <v>13.82681897</v>
      </c>
      <c r="BU19" s="41">
        <f t="shared" si="314"/>
        <v>0.4461124795</v>
      </c>
      <c r="BV19" s="42">
        <f t="shared" si="315"/>
        <v>0.5362941308</v>
      </c>
      <c r="BW19" s="55"/>
      <c r="BX19" s="42">
        <f t="shared" si="450"/>
        <v>0.005835305691</v>
      </c>
      <c r="BY19" s="31" t="str">
        <f t="shared" si="316"/>
        <v>R+</v>
      </c>
      <c r="BZ19" s="43">
        <f t="shared" si="317"/>
        <v>6.959364065</v>
      </c>
      <c r="CA19" s="41">
        <f t="shared" si="318"/>
        <v>0.3917517062</v>
      </c>
      <c r="CB19" s="42">
        <f t="shared" si="319"/>
        <v>0.6024944942</v>
      </c>
      <c r="CC19" s="31" t="str">
        <f t="shared" si="320"/>
        <v>R+</v>
      </c>
      <c r="CD19" s="43">
        <f t="shared" si="321"/>
        <v>14.37192026</v>
      </c>
      <c r="CE19" s="41">
        <f t="shared" si="322"/>
        <v>0.4239524257</v>
      </c>
      <c r="CF19" s="42">
        <f t="shared" si="323"/>
        <v>0.5686047958</v>
      </c>
      <c r="CG19" s="31" t="str">
        <f t="shared" si="324"/>
        <v>R+</v>
      </c>
      <c r="CH19" s="43">
        <f t="shared" si="325"/>
        <v>12.28667856</v>
      </c>
      <c r="CI19" s="41">
        <f t="shared" si="326"/>
        <v>0.5366984243</v>
      </c>
      <c r="CJ19" s="42">
        <f t="shared" si="327"/>
        <v>0.4595269401</v>
      </c>
      <c r="CK19" s="31" t="str">
        <f t="shared" si="328"/>
        <v>R+</v>
      </c>
      <c r="CL19" s="43">
        <f t="shared" si="329"/>
        <v>8.585859192</v>
      </c>
      <c r="CM19" s="41">
        <f t="shared" si="330"/>
        <v>0.5356259896</v>
      </c>
      <c r="CN19" s="42">
        <f t="shared" si="331"/>
        <v>0.4412976118</v>
      </c>
      <c r="CO19" s="42">
        <f t="shared" si="332"/>
        <v>0.02307639859</v>
      </c>
      <c r="CP19" s="31" t="str">
        <f t="shared" si="333"/>
        <v>R+</v>
      </c>
      <c r="CQ19" s="43">
        <f t="shared" si="334"/>
        <v>4.321244058</v>
      </c>
      <c r="CR19" s="41">
        <f t="shared" si="335"/>
        <v>0.2706155356</v>
      </c>
      <c r="CS19" s="42">
        <f t="shared" si="336"/>
        <v>0.720235558</v>
      </c>
      <c r="CT19" s="31" t="str">
        <f t="shared" si="337"/>
        <v>R+</v>
      </c>
      <c r="CU19" s="43">
        <f t="shared" si="338"/>
        <v>13.89063701</v>
      </c>
      <c r="CV19" s="41">
        <f t="shared" si="339"/>
        <v>0.2359695919</v>
      </c>
      <c r="CW19" s="42">
        <f t="shared" si="340"/>
        <v>0.6153951822</v>
      </c>
      <c r="CX19" s="42">
        <f t="shared" si="341"/>
        <v>0.1486306974</v>
      </c>
      <c r="CY19" s="31" t="str">
        <f t="shared" si="342"/>
        <v>R+</v>
      </c>
      <c r="CZ19" s="43">
        <f t="shared" si="343"/>
        <v>7.068250099</v>
      </c>
      <c r="DA19" s="41">
        <f t="shared" si="344"/>
        <v>0.3251940146</v>
      </c>
      <c r="DB19" s="42">
        <f t="shared" si="345"/>
        <v>0.6474773723</v>
      </c>
      <c r="DC19" s="42">
        <f t="shared" si="346"/>
        <v>0.02719710758</v>
      </c>
      <c r="DD19" s="31" t="str">
        <f t="shared" si="347"/>
        <v>R+</v>
      </c>
      <c r="DE19" s="43">
        <f t="shared" si="348"/>
        <v>2.685301902</v>
      </c>
      <c r="DF19" s="41">
        <f t="shared" si="349"/>
        <v>0.4994942943</v>
      </c>
      <c r="DG19" s="42">
        <f t="shared" si="350"/>
        <v>0.4408578419</v>
      </c>
      <c r="DH19" s="42">
        <f t="shared" si="351"/>
        <v>0.03919417351</v>
      </c>
      <c r="DI19" s="31" t="str">
        <f t="shared" si="352"/>
        <v>D+</v>
      </c>
      <c r="DJ19" s="43">
        <f t="shared" si="353"/>
        <v>1.474289554</v>
      </c>
      <c r="DK19" s="41">
        <f t="shared" si="354"/>
        <v>0.3929943101</v>
      </c>
      <c r="DL19" s="42">
        <f t="shared" si="355"/>
        <v>0.2047406718</v>
      </c>
      <c r="DM19" s="42">
        <f t="shared" si="356"/>
        <v>0.3288379473</v>
      </c>
      <c r="DN19" s="42">
        <f t="shared" si="357"/>
        <v>0.07325473247</v>
      </c>
      <c r="DO19" s="31" t="str">
        <f t="shared" si="358"/>
        <v>D+</v>
      </c>
      <c r="DP19" s="43">
        <f t="shared" si="359"/>
        <v>1.403129722</v>
      </c>
      <c r="DQ19" s="41">
        <f t="shared" si="360"/>
        <v>0.4288089247</v>
      </c>
      <c r="DR19" s="42">
        <f t="shared" si="361"/>
        <v>0.5245859778</v>
      </c>
      <c r="DS19" s="42">
        <f t="shared" si="362"/>
        <v>0.03303665952</v>
      </c>
      <c r="DT19" s="31" t="str">
        <f t="shared" si="363"/>
        <v>R+</v>
      </c>
      <c r="DU19" s="43">
        <f t="shared" si="364"/>
        <v>0.5176317005</v>
      </c>
      <c r="DV19" s="41">
        <f t="shared" si="365"/>
        <v>0.2622770201</v>
      </c>
      <c r="DW19" s="42">
        <f t="shared" si="366"/>
        <v>0.6481444846</v>
      </c>
      <c r="DX19" s="42">
        <f t="shared" si="367"/>
        <v>0.04829848947</v>
      </c>
      <c r="DY19" s="31" t="str">
        <f t="shared" si="368"/>
        <v>R+</v>
      </c>
      <c r="DZ19" s="43">
        <f t="shared" si="369"/>
        <v>11.17679047</v>
      </c>
      <c r="EA19" s="41">
        <f t="shared" si="370"/>
        <v>0.4596286811</v>
      </c>
      <c r="EB19" s="42">
        <f t="shared" si="371"/>
        <v>0.5256440698</v>
      </c>
      <c r="EC19" s="31" t="str">
        <f t="shared" si="372"/>
        <v>R+</v>
      </c>
      <c r="ED19" s="43">
        <f t="shared" si="373"/>
        <v>0.195898222</v>
      </c>
      <c r="EE19" s="41">
        <f t="shared" si="374"/>
        <v>0.5131565968</v>
      </c>
      <c r="EF19" s="42">
        <f t="shared" si="375"/>
        <v>0.4763007888</v>
      </c>
      <c r="EG19" s="31" t="str">
        <f t="shared" si="376"/>
        <v>D+</v>
      </c>
      <c r="EH19" s="43">
        <f t="shared" si="377"/>
        <v>4.069477377</v>
      </c>
      <c r="EI19" s="45"/>
      <c r="EJ19" s="42">
        <f t="shared" si="378"/>
        <v>0.4839599267</v>
      </c>
      <c r="EK19" s="67">
        <f t="shared" si="379"/>
        <v>0.5020267463</v>
      </c>
      <c r="EL19" s="31" t="str">
        <f t="shared" si="380"/>
        <v>R+</v>
      </c>
      <c r="EM19" s="43">
        <f t="shared" si="381"/>
        <v>51.68966607</v>
      </c>
      <c r="EN19" s="41">
        <f t="shared" si="383"/>
        <v>0.3102681874</v>
      </c>
      <c r="EO19" s="42">
        <f t="shared" si="384"/>
        <v>0.5523314278</v>
      </c>
      <c r="EP19" s="31" t="str">
        <f t="shared" si="385"/>
        <v>R+</v>
      </c>
      <c r="EQ19" s="43">
        <f t="shared" si="386"/>
        <v>14.46142517</v>
      </c>
      <c r="ER19" s="41">
        <f t="shared" si="387"/>
        <v>0.33903584</v>
      </c>
      <c r="ES19" s="42">
        <f t="shared" si="388"/>
        <v>0.5808055731</v>
      </c>
      <c r="ET19" s="31" t="str">
        <f t="shared" si="389"/>
        <v>R+</v>
      </c>
      <c r="EU19" s="43">
        <f t="shared" si="390"/>
        <v>13.43655547</v>
      </c>
      <c r="EV19" s="41">
        <f t="shared" si="391"/>
        <v>0.2971684987</v>
      </c>
      <c r="EW19" s="42">
        <f t="shared" si="392"/>
        <v>0.6040122046</v>
      </c>
      <c r="EX19" s="42">
        <f t="shared" si="393"/>
        <v>0.0986453716</v>
      </c>
      <c r="EY19" s="31" t="str">
        <f t="shared" si="394"/>
        <v>R+</v>
      </c>
      <c r="EZ19" s="43">
        <f t="shared" si="395"/>
        <v>16.97356941</v>
      </c>
      <c r="FA19" s="41">
        <f t="shared" si="396"/>
        <v>0.3053313355</v>
      </c>
      <c r="FB19" s="42">
        <f t="shared" si="397"/>
        <v>0.6309633138</v>
      </c>
      <c r="FC19" s="31" t="str">
        <f t="shared" si="398"/>
        <v>R+</v>
      </c>
      <c r="FD19" s="43">
        <f t="shared" si="399"/>
        <v>18.90764864</v>
      </c>
      <c r="FE19" s="41">
        <f t="shared" si="400"/>
        <v>0.3280205349</v>
      </c>
      <c r="FF19" s="42">
        <f t="shared" si="401"/>
        <v>0.6646470073</v>
      </c>
      <c r="FG19" s="31" t="str">
        <f t="shared" si="402"/>
        <v>R+</v>
      </c>
      <c r="FH19" s="43">
        <f t="shared" si="403"/>
        <v>11.01791654</v>
      </c>
      <c r="FI19" s="41">
        <f t="shared" si="404"/>
        <v>0.3117121247</v>
      </c>
      <c r="FJ19" s="42">
        <f t="shared" si="405"/>
        <v>0.6882191153</v>
      </c>
      <c r="FK19" s="31" t="str">
        <f t="shared" si="406"/>
        <v>R+</v>
      </c>
      <c r="FL19" s="43">
        <f t="shared" si="407"/>
        <v>16.16351064</v>
      </c>
      <c r="FM19" s="41">
        <f t="shared" si="408"/>
        <v>0.1777571826</v>
      </c>
      <c r="FN19" s="42">
        <f t="shared" si="409"/>
        <v>0.7918906395</v>
      </c>
      <c r="FO19" s="31" t="str">
        <f t="shared" si="410"/>
        <v>R+</v>
      </c>
      <c r="FP19" s="43">
        <f t="shared" si="411"/>
        <v>26.62634849</v>
      </c>
      <c r="FQ19" s="45"/>
      <c r="FR19" s="55"/>
      <c r="FS19" s="55"/>
      <c r="FT19" s="55"/>
      <c r="FU19" s="45"/>
      <c r="FV19" s="55"/>
      <c r="FW19" s="55"/>
      <c r="FX19" s="45"/>
      <c r="FY19" s="55"/>
      <c r="FZ19" s="55"/>
      <c r="GA19" s="59"/>
      <c r="GB19" s="58"/>
      <c r="GC19" s="45"/>
      <c r="GD19" s="55"/>
      <c r="GE19" s="55"/>
      <c r="GF19" s="59"/>
      <c r="GG19" s="58"/>
      <c r="GH19" s="45"/>
      <c r="GI19" s="55"/>
      <c r="GJ19" s="55"/>
      <c r="GK19" s="59"/>
      <c r="GL19" s="58"/>
      <c r="GM19" s="45"/>
      <c r="GN19" s="55"/>
      <c r="GO19" s="59"/>
      <c r="GP19" s="58"/>
      <c r="GQ19" s="45"/>
      <c r="GR19" s="55"/>
      <c r="GS19" s="55"/>
      <c r="GT19" s="55"/>
      <c r="GU19" s="59"/>
      <c r="GV19" s="58"/>
      <c r="GW19" s="45"/>
      <c r="GX19" s="55"/>
      <c r="GY19" s="55"/>
      <c r="GZ19" s="57"/>
      <c r="HA19" s="58"/>
      <c r="HB19" s="45"/>
      <c r="HC19" s="55"/>
      <c r="HD19" s="57"/>
      <c r="HE19" s="58"/>
      <c r="HF19" s="7"/>
      <c r="HG19" s="36">
        <v>1156254.0</v>
      </c>
      <c r="HH19" s="31">
        <v>439908.0</v>
      </c>
      <c r="HI19" s="70">
        <v>689809.0</v>
      </c>
      <c r="HJ19" s="36">
        <v>1238873.0</v>
      </c>
      <c r="HK19" s="31">
        <v>514765.0</v>
      </c>
      <c r="HL19" s="70">
        <v>699655.0</v>
      </c>
      <c r="HM19" s="36">
        <v>1187756.0</v>
      </c>
      <c r="HN19" s="31">
        <v>434993.0</v>
      </c>
      <c r="HO19" s="70">
        <v>736456.0</v>
      </c>
      <c r="HP19" s="36">
        <v>1072216.0</v>
      </c>
      <c r="HQ19" s="31">
        <v>399276.0</v>
      </c>
      <c r="HR19" s="31">
        <v>622332.0</v>
      </c>
      <c r="HS19" s="70">
        <v>36086.0</v>
      </c>
      <c r="HT19" s="36">
        <v>1074300.0</v>
      </c>
      <c r="HU19" s="31">
        <v>387659.0</v>
      </c>
      <c r="HV19" s="31">
        <v>583245.0</v>
      </c>
      <c r="HW19" s="70">
        <v>92639.0</v>
      </c>
      <c r="HX19" s="36">
        <v>1157236.0</v>
      </c>
      <c r="HY19" s="31">
        <v>390434.0</v>
      </c>
      <c r="HZ19" s="31">
        <v>449951.0</v>
      </c>
      <c r="IA19" s="70">
        <v>312358.0</v>
      </c>
      <c r="IB19" s="36">
        <v>993044.0</v>
      </c>
      <c r="IC19" s="31">
        <v>422636.0</v>
      </c>
      <c r="ID19" s="70">
        <v>554049.0</v>
      </c>
      <c r="IE19" s="36">
        <v>1021991.0</v>
      </c>
      <c r="IF19" s="31">
        <v>333149.0</v>
      </c>
      <c r="IG19" s="70">
        <v>677296.0</v>
      </c>
      <c r="IH19" s="36">
        <v>979795.0</v>
      </c>
      <c r="II19" s="31">
        <v>326150.0</v>
      </c>
      <c r="IJ19" s="31">
        <v>566812.0</v>
      </c>
      <c r="IK19" s="70">
        <v>68231.0</v>
      </c>
      <c r="IL19" s="36">
        <v>957845.0</v>
      </c>
      <c r="IM19" s="31">
        <v>430421.0</v>
      </c>
      <c r="IN19" s="70">
        <v>502752.0</v>
      </c>
      <c r="IO19" s="36">
        <v>916095.0</v>
      </c>
      <c r="IP19" s="31">
        <v>270287.0</v>
      </c>
      <c r="IQ19" s="70">
        <v>619812.0</v>
      </c>
      <c r="IR19" s="36">
        <v>872783.0</v>
      </c>
      <c r="IS19" s="31">
        <v>302996.0</v>
      </c>
      <c r="IT19" s="31">
        <v>478674.0</v>
      </c>
      <c r="IU19" s="70">
        <v>88921.0</v>
      </c>
      <c r="IV19" s="36">
        <v>857901.0</v>
      </c>
      <c r="IW19" s="31">
        <v>464028.0</v>
      </c>
      <c r="IX19" s="70">
        <v>386579.0</v>
      </c>
      <c r="IY19" s="36">
        <v>928825.0</v>
      </c>
      <c r="IZ19" s="31">
        <v>363213.0</v>
      </c>
      <c r="JA19" s="31">
        <v>561474.0</v>
      </c>
      <c r="JB19" s="71">
        <v>4138.0</v>
      </c>
      <c r="JC19" s="36">
        <v>866243.0</v>
      </c>
      <c r="JD19" s="31">
        <v>296317.0</v>
      </c>
      <c r="JE19" s="31">
        <v>566878.0</v>
      </c>
      <c r="JF19" s="71">
        <v>3048.0</v>
      </c>
      <c r="JG19" s="36">
        <v>896166.0</v>
      </c>
      <c r="JH19" s="31">
        <v>273296.0</v>
      </c>
      <c r="JI19" s="70">
        <v>616302.0</v>
      </c>
      <c r="JJ19" s="36">
        <v>788819.0</v>
      </c>
      <c r="JK19" s="31">
        <v>351902.0</v>
      </c>
      <c r="JL19" s="31">
        <v>423039.0</v>
      </c>
      <c r="JM19" s="31">
        <v>0.0</v>
      </c>
      <c r="JN19" s="70">
        <v>4603.0</v>
      </c>
      <c r="JO19" s="36">
        <v>733776.0</v>
      </c>
      <c r="JP19" s="31">
        <v>287458.0</v>
      </c>
      <c r="JQ19" s="70">
        <v>442096.0</v>
      </c>
      <c r="JR19" s="36">
        <v>860297.0</v>
      </c>
      <c r="JS19" s="31">
        <v>364725.0</v>
      </c>
      <c r="JT19" s="70">
        <v>489169.0</v>
      </c>
      <c r="JU19" s="36">
        <v>865514.0</v>
      </c>
      <c r="JV19" s="31">
        <v>464520.0</v>
      </c>
      <c r="JW19" s="70">
        <v>397727.0</v>
      </c>
      <c r="JX19" s="36">
        <v>791978.0</v>
      </c>
      <c r="JY19" s="31">
        <v>424204.0</v>
      </c>
      <c r="JZ19" s="31">
        <v>349498.0</v>
      </c>
      <c r="KA19" s="70">
        <v>18276.0</v>
      </c>
      <c r="KB19" s="36">
        <v>713200.0</v>
      </c>
      <c r="KC19" s="31">
        <v>193003.0</v>
      </c>
      <c r="KD19" s="70">
        <v>513672.0</v>
      </c>
      <c r="KE19" s="36">
        <v>662454.0</v>
      </c>
      <c r="KF19" s="31">
        <v>156319.0</v>
      </c>
      <c r="KG19" s="31">
        <v>407671.0</v>
      </c>
      <c r="KH19" s="70">
        <v>98461.0</v>
      </c>
      <c r="KI19" s="36">
        <v>570318.0</v>
      </c>
      <c r="KJ19" s="31">
        <v>185464.0</v>
      </c>
      <c r="KK19" s="31">
        <v>369268.0</v>
      </c>
      <c r="KL19" s="70">
        <v>15511.0</v>
      </c>
      <c r="KM19" s="36">
        <v>629813.0</v>
      </c>
      <c r="KN19" s="31">
        <v>314588.0</v>
      </c>
      <c r="KO19" s="31">
        <v>277658.0</v>
      </c>
      <c r="KP19" s="70">
        <v>24685.0</v>
      </c>
      <c r="KQ19" s="36">
        <v>365560.0</v>
      </c>
      <c r="KR19" s="31">
        <v>143663.0</v>
      </c>
      <c r="KS19" s="31">
        <v>74845.0</v>
      </c>
      <c r="KT19" s="31">
        <v>120210.0</v>
      </c>
      <c r="KU19" s="70">
        <v>26779.0</v>
      </c>
      <c r="KV19" s="36">
        <v>375946.0</v>
      </c>
      <c r="KW19" s="31">
        <v>161209.0</v>
      </c>
      <c r="KX19" s="31">
        <v>197216.0</v>
      </c>
      <c r="KY19" s="70">
        <v>12420.0</v>
      </c>
      <c r="KZ19" s="36">
        <v>328561.0</v>
      </c>
      <c r="LA19" s="31">
        <v>86174.0</v>
      </c>
      <c r="LB19" s="31">
        <v>212955.0</v>
      </c>
      <c r="LC19" s="70">
        <v>15869.0</v>
      </c>
      <c r="LD19" s="36">
        <v>353766.0</v>
      </c>
      <c r="LE19" s="31">
        <v>162601.0</v>
      </c>
      <c r="LF19" s="70">
        <v>185955.0</v>
      </c>
      <c r="LG19" s="36">
        <v>334547.0</v>
      </c>
      <c r="LH19" s="31">
        <v>171675.0</v>
      </c>
      <c r="LI19" s="70">
        <v>159345.0</v>
      </c>
      <c r="LJ19" s="36">
        <v>324905.0</v>
      </c>
      <c r="LK19" s="31">
        <v>0.0</v>
      </c>
      <c r="LL19" s="31">
        <v>157241.0</v>
      </c>
      <c r="LM19" s="70">
        <v>163111.0</v>
      </c>
      <c r="LN19" s="36">
        <v>331149.0</v>
      </c>
      <c r="LO19" s="31">
        <v>102745.0</v>
      </c>
      <c r="LP19" s="70">
        <v>182904.0</v>
      </c>
      <c r="LQ19" s="36">
        <v>265848.0</v>
      </c>
      <c r="LR19" s="31">
        <v>90132.0</v>
      </c>
      <c r="LS19" s="70">
        <v>154406.0</v>
      </c>
      <c r="LT19" s="36">
        <v>201236.0</v>
      </c>
      <c r="LU19" s="31">
        <v>59801.0</v>
      </c>
      <c r="LV19" s="31">
        <v>121549.0</v>
      </c>
      <c r="LW19" s="70">
        <v>19851.0</v>
      </c>
      <c r="LX19" s="36">
        <v>124134.0</v>
      </c>
      <c r="LY19" s="31">
        <v>37902.0</v>
      </c>
      <c r="LZ19" s="70">
        <v>78324.0</v>
      </c>
      <c r="MA19" s="36">
        <v>100512.0</v>
      </c>
      <c r="MB19" s="31">
        <v>32970.0</v>
      </c>
      <c r="MC19" s="70">
        <v>66805.0</v>
      </c>
      <c r="MD19" s="36">
        <v>43630.0</v>
      </c>
      <c r="ME19" s="31">
        <v>13600.0</v>
      </c>
      <c r="MF19" s="70">
        <v>30027.0</v>
      </c>
      <c r="MG19" s="36">
        <v>21580.0</v>
      </c>
      <c r="MH19" s="31">
        <v>3836.0</v>
      </c>
      <c r="MI19" s="70">
        <v>17089.0</v>
      </c>
      <c r="MJ19" s="36"/>
      <c r="MK19" s="31"/>
      <c r="ML19" s="31"/>
      <c r="MM19" s="31"/>
      <c r="MN19" s="70"/>
      <c r="MO19" s="36"/>
      <c r="MP19" s="31"/>
      <c r="MQ19" s="31"/>
      <c r="MR19" s="70"/>
      <c r="MS19" s="36"/>
      <c r="MT19" s="31"/>
      <c r="MU19" s="31"/>
      <c r="MV19" s="70"/>
      <c r="MW19" s="36"/>
      <c r="MX19" s="31"/>
      <c r="MY19" s="31"/>
      <c r="MZ19" s="70"/>
      <c r="NA19" s="36"/>
      <c r="NB19" s="31"/>
      <c r="NC19" s="31"/>
      <c r="ND19" s="70"/>
      <c r="NE19" s="36"/>
      <c r="NF19" s="31"/>
      <c r="NG19" s="70"/>
      <c r="NH19" s="36"/>
      <c r="NI19" s="31"/>
      <c r="NJ19" s="31"/>
      <c r="NK19" s="31"/>
      <c r="NL19" s="31"/>
      <c r="NM19" s="36"/>
      <c r="NN19" s="31"/>
      <c r="NO19" s="31"/>
      <c r="NP19" s="31"/>
      <c r="NQ19" s="36"/>
      <c r="NR19" s="31"/>
      <c r="NS19" s="70"/>
      <c r="NT19" s="7"/>
      <c r="NU19" s="47">
        <v>-13.024855666953645</v>
      </c>
      <c r="NV19" s="38">
        <v>-11.300620109351527</v>
      </c>
      <c r="NW19" s="38">
        <v>-11.622967519771677</v>
      </c>
      <c r="NX19" s="38">
        <v>-11.186635468498746</v>
      </c>
      <c r="NY19" s="38">
        <v>-14.807628867786898</v>
      </c>
      <c r="NZ19" s="38">
        <v>-6.995974649307469</v>
      </c>
      <c r="OA19" s="38">
        <v>-2.82594303161427</v>
      </c>
      <c r="OB19" s="38">
        <v>-7.859857368074663</v>
      </c>
      <c r="OC19" s="38">
        <v>-8.170147996937093</v>
      </c>
      <c r="OD19" s="38">
        <v>-4.927826434867205</v>
      </c>
      <c r="OE19" s="38">
        <v>-7.847942049483459</v>
      </c>
      <c r="OF19" s="38">
        <v>-10.831404443832577</v>
      </c>
      <c r="OG19" s="38">
        <v>-6.793229935854317</v>
      </c>
      <c r="OH19" s="38">
        <v>-10.802999782070177</v>
      </c>
      <c r="OI19" s="38">
        <v>-7.9204157482199165</v>
      </c>
      <c r="OJ19" s="38">
        <v>-13.826818972102723</v>
      </c>
      <c r="OK19" s="38">
        <v>-6.959364065276313</v>
      </c>
      <c r="OL19" s="38">
        <v>-14.37192026026487</v>
      </c>
      <c r="OM19" s="38">
        <v>-12.286678558887838</v>
      </c>
      <c r="ON19" s="38">
        <v>-8.585859192034428</v>
      </c>
      <c r="OO19" s="38">
        <v>-4.321244058443163</v>
      </c>
      <c r="OP19" s="38">
        <v>-13.890637006238348</v>
      </c>
      <c r="OQ19" s="38">
        <v>-7.068250099048223</v>
      </c>
      <c r="OR19" s="38">
        <v>-2.685301902368231</v>
      </c>
      <c r="OS19" s="38">
        <v>1.474289554105157</v>
      </c>
      <c r="OT19" s="38">
        <v>1.4031297218821903</v>
      </c>
      <c r="OU19" s="38">
        <v>-0.5176317004816744</v>
      </c>
      <c r="OV19" s="38">
        <v>-11.176790471947962</v>
      </c>
      <c r="OW19" s="38">
        <v>-0.19589822198925466</v>
      </c>
      <c r="OX19" s="38">
        <v>4.069477377317471</v>
      </c>
      <c r="OY19" s="38">
        <v>-51.689666074343464</v>
      </c>
      <c r="OZ19" s="38">
        <v>-14.461425171863768</v>
      </c>
      <c r="PA19" s="38">
        <v>-13.43655547217017</v>
      </c>
      <c r="PB19" s="38">
        <v>-16.97356940816657</v>
      </c>
      <c r="PC19" s="38">
        <v>-18.90764864322625</v>
      </c>
      <c r="PD19" s="38">
        <v>-11.017916535840017</v>
      </c>
      <c r="PE19" s="38">
        <v>-16.163510638037</v>
      </c>
      <c r="PF19" s="38">
        <v>-26.626348485482936</v>
      </c>
      <c r="PG19" s="38"/>
      <c r="PH19" s="38"/>
      <c r="PI19" s="38"/>
      <c r="PJ19" s="38"/>
      <c r="PK19" s="38"/>
      <c r="PL19" s="38"/>
      <c r="PM19" s="39"/>
    </row>
    <row r="20" ht="15.0" customHeight="1">
      <c r="A20" s="60" t="s">
        <v>163</v>
      </c>
      <c r="B20" s="48">
        <f t="shared" si="2"/>
        <v>0.3778375216</v>
      </c>
      <c r="C20" s="48">
        <f t="shared" si="3"/>
        <v>0.6046501539</v>
      </c>
      <c r="D20" s="31" t="str">
        <f t="shared" si="112"/>
        <v>R+</v>
      </c>
      <c r="E20" s="49">
        <f t="shared" si="113"/>
        <v>13.50729171</v>
      </c>
      <c r="F20" s="41">
        <f t="shared" si="4"/>
        <v>0.411463312</v>
      </c>
      <c r="G20" s="42">
        <f t="shared" si="5"/>
        <v>0.5736865058</v>
      </c>
      <c r="H20" s="31" t="str">
        <f t="shared" si="114"/>
        <v>R+</v>
      </c>
      <c r="I20" s="43">
        <f t="shared" si="115"/>
        <v>11.92177188</v>
      </c>
      <c r="J20" s="41">
        <f t="shared" si="6"/>
        <v>0.3968271997</v>
      </c>
      <c r="K20" s="42">
        <f t="shared" si="7"/>
        <v>0.5954298224</v>
      </c>
      <c r="L20" s="31" t="str">
        <f t="shared" si="116"/>
        <v>R+</v>
      </c>
      <c r="M20" s="43">
        <f t="shared" si="117"/>
        <v>8.763488654</v>
      </c>
      <c r="N20" s="41">
        <f t="shared" si="8"/>
        <v>0.4137439313</v>
      </c>
      <c r="O20" s="42">
        <f t="shared" si="9"/>
        <v>0.5650170608</v>
      </c>
      <c r="P20" s="42">
        <f t="shared" si="10"/>
        <v>0.01501890639</v>
      </c>
      <c r="Q20" s="31" t="str">
        <f t="shared" si="118"/>
        <v>R+</v>
      </c>
      <c r="R20" s="43">
        <f t="shared" si="119"/>
        <v>7.997515009</v>
      </c>
      <c r="S20" s="41">
        <f t="shared" si="11"/>
        <v>0.4584217849</v>
      </c>
      <c r="T20" s="42">
        <f t="shared" si="12"/>
        <v>0.4488222146</v>
      </c>
      <c r="U20" s="42">
        <f t="shared" si="13"/>
        <v>0.08669641134</v>
      </c>
      <c r="V20" s="31" t="str">
        <f t="shared" si="120"/>
        <v>R+</v>
      </c>
      <c r="W20" s="43">
        <f t="shared" si="121"/>
        <v>4.206212135</v>
      </c>
      <c r="X20" s="41">
        <f t="shared" si="14"/>
        <v>0.4455114207</v>
      </c>
      <c r="Y20" s="42">
        <f t="shared" si="15"/>
        <v>0.4134088017</v>
      </c>
      <c r="Z20" s="42">
        <f t="shared" si="16"/>
        <v>0.1366092839</v>
      </c>
      <c r="AA20" s="31" t="str">
        <f t="shared" si="122"/>
        <v>R+</v>
      </c>
      <c r="AB20" s="43">
        <f t="shared" si="123"/>
        <v>1.586141367</v>
      </c>
      <c r="AC20" s="41">
        <f t="shared" si="17"/>
        <v>0.4388359469</v>
      </c>
      <c r="AD20" s="42">
        <f t="shared" si="18"/>
        <v>0.5552147912</v>
      </c>
      <c r="AE20" s="31" t="str">
        <f t="shared" si="124"/>
        <v>R+</v>
      </c>
      <c r="AF20" s="43">
        <f t="shared" si="125"/>
        <v>1.952209141</v>
      </c>
      <c r="AG20" s="41">
        <f t="shared" si="19"/>
        <v>0.3937280959</v>
      </c>
      <c r="AH20" s="42">
        <f t="shared" si="20"/>
        <v>0.600368781</v>
      </c>
      <c r="AI20" s="31" t="str">
        <f t="shared" si="126"/>
        <v>R+</v>
      </c>
      <c r="AJ20" s="43">
        <f t="shared" si="127"/>
        <v>1.223767961</v>
      </c>
      <c r="AK20" s="41">
        <f t="shared" si="21"/>
        <v>0.4761348249</v>
      </c>
      <c r="AL20" s="42">
        <f t="shared" si="22"/>
        <v>0.4907004102</v>
      </c>
      <c r="AM20" s="42">
        <f t="shared" si="23"/>
        <v>0.02404321863</v>
      </c>
      <c r="AN20" s="31" t="str">
        <f t="shared" si="128"/>
        <v>D+</v>
      </c>
      <c r="AO20" s="43">
        <f t="shared" si="129"/>
        <v>4.552080453</v>
      </c>
      <c r="AP20" s="41">
        <f t="shared" si="24"/>
        <v>0.5275424927</v>
      </c>
      <c r="AQ20" s="42">
        <f t="shared" si="25"/>
        <v>0.4556874828</v>
      </c>
      <c r="AR20" s="31" t="str">
        <f t="shared" si="130"/>
        <v>D+</v>
      </c>
      <c r="AS20" s="43">
        <f t="shared" si="131"/>
        <v>2.601742974</v>
      </c>
      <c r="AT20" s="41">
        <f t="shared" si="26"/>
        <v>0.3476902554</v>
      </c>
      <c r="AU20" s="42">
        <f t="shared" si="27"/>
        <v>0.6336736615</v>
      </c>
      <c r="AV20" s="31" t="str">
        <f t="shared" si="132"/>
        <v>R+</v>
      </c>
      <c r="AW20" s="43">
        <f t="shared" si="133"/>
        <v>2.784601396</v>
      </c>
      <c r="AX20" s="41">
        <f t="shared" si="28"/>
        <v>0.3764974292</v>
      </c>
      <c r="AY20" s="42">
        <f t="shared" si="29"/>
        <v>0.4379335785</v>
      </c>
      <c r="AZ20" s="42">
        <f t="shared" si="30"/>
        <v>0.1828764846</v>
      </c>
      <c r="BA20" s="31" t="str">
        <f t="shared" si="134"/>
        <v>R+</v>
      </c>
      <c r="BB20" s="43">
        <f t="shared" si="135"/>
        <v>3.365775786</v>
      </c>
      <c r="BC20" s="41">
        <f t="shared" si="140"/>
        <v>0.6401451097</v>
      </c>
      <c r="BD20" s="42">
        <f t="shared" si="31"/>
        <v>0.3565387796</v>
      </c>
      <c r="BE20" s="31" t="str">
        <f t="shared" si="136"/>
        <v>D+</v>
      </c>
      <c r="BF20" s="43">
        <f t="shared" si="137"/>
        <v>2.881694068</v>
      </c>
      <c r="BG20" s="41">
        <f t="shared" si="32"/>
        <v>0.4640930507</v>
      </c>
      <c r="BH20" s="42">
        <f t="shared" si="33"/>
        <v>0.5359069493</v>
      </c>
      <c r="BI20" s="42">
        <f t="shared" si="34"/>
        <v>0</v>
      </c>
      <c r="BJ20" s="31" t="str">
        <f t="shared" si="138"/>
        <v>R+</v>
      </c>
      <c r="BK20" s="43">
        <f t="shared" si="139"/>
        <v>3.673256335</v>
      </c>
      <c r="BL20" s="41">
        <f t="shared" si="305"/>
        <v>0.4521263422</v>
      </c>
      <c r="BM20" s="42">
        <f t="shared" si="306"/>
        <v>0.5429771163</v>
      </c>
      <c r="BN20" s="42">
        <f t="shared" si="307"/>
        <v>0.00489654158</v>
      </c>
      <c r="BO20" s="31" t="str">
        <f t="shared" si="308"/>
        <v>D+</v>
      </c>
      <c r="BP20" s="43">
        <f t="shared" si="309"/>
        <v>3.186760515</v>
      </c>
      <c r="BQ20" s="41">
        <f t="shared" si="310"/>
        <v>0.4991491701</v>
      </c>
      <c r="BR20" s="42">
        <f t="shared" si="311"/>
        <v>0.4984443406</v>
      </c>
      <c r="BS20" s="31" t="str">
        <f t="shared" si="312"/>
        <v>D+</v>
      </c>
      <c r="BT20" s="43">
        <f t="shared" si="313"/>
        <v>5.487215426</v>
      </c>
      <c r="BU20" s="41">
        <f t="shared" si="314"/>
        <v>0.5673755072</v>
      </c>
      <c r="BV20" s="42">
        <f t="shared" si="315"/>
        <v>0.4147653095</v>
      </c>
      <c r="BW20" s="42">
        <f t="shared" ref="BW20:BW21" si="451">JM20/JJ20</f>
        <v>0.01265531971</v>
      </c>
      <c r="BX20" s="42">
        <f t="shared" si="450"/>
        <v>0.001904801266</v>
      </c>
      <c r="BY20" s="31" t="str">
        <f t="shared" si="316"/>
        <v>D+</v>
      </c>
      <c r="BZ20" s="43">
        <f t="shared" si="317"/>
        <v>5.399731793</v>
      </c>
      <c r="CA20" s="41">
        <f t="shared" si="318"/>
        <v>0.5445069309</v>
      </c>
      <c r="CB20" s="42">
        <f t="shared" si="319"/>
        <v>0.452170186</v>
      </c>
      <c r="CC20" s="31" t="str">
        <f t="shared" si="320"/>
        <v>D+</v>
      </c>
      <c r="CD20" s="43">
        <f t="shared" si="321"/>
        <v>0.8584281945</v>
      </c>
      <c r="CE20" s="41">
        <f t="shared" si="322"/>
        <v>0.5744622295</v>
      </c>
      <c r="CF20" s="42">
        <f t="shared" si="323"/>
        <v>0.4230052063</v>
      </c>
      <c r="CG20" s="31" t="str">
        <f t="shared" si="324"/>
        <v>D+</v>
      </c>
      <c r="CH20" s="43">
        <f t="shared" si="325"/>
        <v>2.592252962</v>
      </c>
      <c r="CI20" s="41">
        <f t="shared" si="326"/>
        <v>0.5851225321</v>
      </c>
      <c r="CJ20" s="42">
        <f t="shared" si="327"/>
        <v>0.3991574229</v>
      </c>
      <c r="CK20" s="31" t="str">
        <f t="shared" si="328"/>
        <v>R+</v>
      </c>
      <c r="CL20" s="43">
        <f t="shared" si="329"/>
        <v>3.012294361</v>
      </c>
      <c r="CM20" s="41">
        <f t="shared" si="330"/>
        <v>0.5905765958</v>
      </c>
      <c r="CN20" s="42">
        <f t="shared" si="331"/>
        <v>0.4015164847</v>
      </c>
      <c r="CO20" s="42">
        <f t="shared" si="332"/>
        <v>0.003919382583</v>
      </c>
      <c r="CP20" s="31" t="str">
        <f t="shared" si="333"/>
        <v>D+</v>
      </c>
      <c r="CQ20" s="43">
        <f t="shared" si="334"/>
        <v>0.3792735885</v>
      </c>
      <c r="CR20" s="41">
        <f t="shared" si="335"/>
        <v>0.4048449229</v>
      </c>
      <c r="CS20" s="42">
        <f t="shared" si="336"/>
        <v>0.5935933639</v>
      </c>
      <c r="CT20" s="31" t="str">
        <f t="shared" si="337"/>
        <v>R+</v>
      </c>
      <c r="CU20" s="43">
        <f t="shared" si="338"/>
        <v>0.6542438674</v>
      </c>
      <c r="CV20" s="41">
        <f t="shared" si="339"/>
        <v>0.4597574976</v>
      </c>
      <c r="CW20" s="42">
        <f t="shared" si="340"/>
        <v>0.4893295001</v>
      </c>
      <c r="CX20" s="42">
        <f t="shared" si="341"/>
        <v>0.04717710086</v>
      </c>
      <c r="CY20" s="31" t="str">
        <f t="shared" si="342"/>
        <v>D+</v>
      </c>
      <c r="CZ20" s="43">
        <f t="shared" si="343"/>
        <v>13.65720529</v>
      </c>
      <c r="DA20" s="41">
        <f t="shared" si="344"/>
        <v>0.4969291428</v>
      </c>
      <c r="DB20" s="42">
        <f t="shared" si="345"/>
        <v>0.4925563553</v>
      </c>
      <c r="DC20" s="42">
        <f t="shared" si="346"/>
        <v>0.006976647987</v>
      </c>
      <c r="DD20" s="31" t="str">
        <f t="shared" si="347"/>
        <v>D+</v>
      </c>
      <c r="DE20" s="43">
        <f t="shared" si="348"/>
        <v>14.10257958</v>
      </c>
      <c r="DF20" s="41">
        <f t="shared" si="349"/>
        <v>0.519136663</v>
      </c>
      <c r="DG20" s="42">
        <f t="shared" si="350"/>
        <v>0.4650367735</v>
      </c>
      <c r="DH20" s="42">
        <f t="shared" si="351"/>
        <v>0.009102533288</v>
      </c>
      <c r="DI20" s="31" t="str">
        <f t="shared" si="352"/>
        <v>D+</v>
      </c>
      <c r="DJ20" s="43">
        <f t="shared" si="353"/>
        <v>1.104990967</v>
      </c>
      <c r="DK20" s="41">
        <f t="shared" si="354"/>
        <v>0.4848182296</v>
      </c>
      <c r="DL20" s="42">
        <f t="shared" si="355"/>
        <v>0.2551500506</v>
      </c>
      <c r="DM20" s="42">
        <f t="shared" si="356"/>
        <v>0.2247909276</v>
      </c>
      <c r="DN20" s="42">
        <f t="shared" si="357"/>
        <v>0.02572485057</v>
      </c>
      <c r="DO20" s="31" t="str">
        <f t="shared" si="358"/>
        <v>D+</v>
      </c>
      <c r="DP20" s="43">
        <f t="shared" si="359"/>
        <v>1.174665604</v>
      </c>
      <c r="DQ20" s="41">
        <f t="shared" si="360"/>
        <v>0.4974170554</v>
      </c>
      <c r="DR20" s="42">
        <f t="shared" si="361"/>
        <v>0.4803380346</v>
      </c>
      <c r="DS20" s="42">
        <f t="shared" si="362"/>
        <v>0.008340822344</v>
      </c>
      <c r="DT20" s="31" t="str">
        <f t="shared" si="363"/>
        <v>D+</v>
      </c>
      <c r="DU20" s="43">
        <f t="shared" si="364"/>
        <v>5.3786952</v>
      </c>
      <c r="DV20" s="41">
        <f t="shared" si="365"/>
        <v>0.4981580287</v>
      </c>
      <c r="DW20" s="42">
        <f t="shared" si="366"/>
        <v>0.4712900222</v>
      </c>
      <c r="DX20" s="42">
        <f t="shared" si="367"/>
        <v>0.00825560964</v>
      </c>
      <c r="DY20" s="31" t="str">
        <f t="shared" si="368"/>
        <v>D+</v>
      </c>
      <c r="DZ20" s="43">
        <f t="shared" si="369"/>
        <v>11.40064005</v>
      </c>
      <c r="EA20" s="41">
        <f t="shared" si="370"/>
        <v>0.5021216619</v>
      </c>
      <c r="EB20" s="42">
        <f t="shared" si="371"/>
        <v>0.4850501319</v>
      </c>
      <c r="EC20" s="31" t="str">
        <f t="shared" si="372"/>
        <v>D+</v>
      </c>
      <c r="ED20" s="43">
        <f t="shared" si="373"/>
        <v>4.018877726</v>
      </c>
      <c r="EE20" s="41">
        <f t="shared" si="374"/>
        <v>0.4886304516</v>
      </c>
      <c r="EF20" s="42">
        <f t="shared" si="375"/>
        <v>0.4892516281</v>
      </c>
      <c r="EG20" s="31" t="str">
        <f t="shared" si="376"/>
        <v>D+</v>
      </c>
      <c r="EH20" s="43">
        <f t="shared" si="377"/>
        <v>2.175290826</v>
      </c>
      <c r="EI20" s="41">
        <f t="shared" ref="EI20:EI33" si="452">LK20/LJ20</f>
        <v>0.5147536848</v>
      </c>
      <c r="EJ20" s="42">
        <f t="shared" si="378"/>
        <v>0.3974077638</v>
      </c>
      <c r="EK20" s="42">
        <f t="shared" si="379"/>
        <v>0.06894245212</v>
      </c>
      <c r="EL20" s="31" t="str">
        <f t="shared" si="380"/>
        <v>D+</v>
      </c>
      <c r="EM20" s="43">
        <f t="shared" si="381"/>
        <v>4.742633884</v>
      </c>
      <c r="EN20" s="41">
        <f t="shared" si="383"/>
        <v>0.5330445272</v>
      </c>
      <c r="EO20" s="42">
        <f t="shared" si="384"/>
        <v>0.4498474779</v>
      </c>
      <c r="EP20" s="31" t="str">
        <f t="shared" si="385"/>
        <v>D+</v>
      </c>
      <c r="EQ20" s="43">
        <f t="shared" si="386"/>
        <v>3.801863831</v>
      </c>
      <c r="ER20" s="41">
        <f t="shared" si="387"/>
        <v>0.5532423566</v>
      </c>
      <c r="ES20" s="42">
        <f t="shared" si="388"/>
        <v>0.4292880885</v>
      </c>
      <c r="ET20" s="31" t="str">
        <f t="shared" si="389"/>
        <v>D+</v>
      </c>
      <c r="EU20" s="43">
        <f t="shared" si="390"/>
        <v>6.013279082</v>
      </c>
      <c r="EV20" s="41">
        <f t="shared" si="391"/>
        <v>0.5573671678</v>
      </c>
      <c r="EW20" s="42">
        <f t="shared" si="392"/>
        <v>0.3986836588</v>
      </c>
      <c r="EX20" s="42">
        <f t="shared" si="393"/>
        <v>0.04307685396</v>
      </c>
      <c r="EY20" s="31" t="str">
        <f t="shared" si="394"/>
        <v>D+</v>
      </c>
      <c r="EZ20" s="43">
        <f t="shared" si="395"/>
        <v>8.349874266</v>
      </c>
      <c r="FA20" s="41">
        <f t="shared" si="396"/>
        <v>0.6141367323</v>
      </c>
      <c r="FB20" s="42">
        <f t="shared" si="397"/>
        <v>0.3743601943</v>
      </c>
      <c r="FC20" s="31" t="str">
        <f t="shared" si="398"/>
        <v>D+</v>
      </c>
      <c r="FD20" s="43">
        <f t="shared" si="399"/>
        <v>10.61008796</v>
      </c>
      <c r="FE20" s="41">
        <f t="shared" si="400"/>
        <v>0.5231642556</v>
      </c>
      <c r="FF20" s="42">
        <f t="shared" si="401"/>
        <v>0.4644152039</v>
      </c>
      <c r="FG20" s="31" t="str">
        <f t="shared" si="402"/>
        <v>D+</v>
      </c>
      <c r="FH20" s="43">
        <f t="shared" si="403"/>
        <v>8.912129871</v>
      </c>
      <c r="FI20" s="41">
        <f t="shared" si="404"/>
        <v>0.7454826155</v>
      </c>
      <c r="FJ20" s="42">
        <f t="shared" si="405"/>
        <v>0.2545173845</v>
      </c>
      <c r="FK20" s="31" t="str">
        <f t="shared" si="406"/>
        <v>D+</v>
      </c>
      <c r="FL20" s="43">
        <f t="shared" si="407"/>
        <v>27.21139497</v>
      </c>
      <c r="FM20" s="41">
        <f t="shared" si="408"/>
        <v>0.698256016</v>
      </c>
      <c r="FN20" s="42">
        <f t="shared" si="409"/>
        <v>0.301743984</v>
      </c>
      <c r="FO20" s="31" t="str">
        <f t="shared" si="410"/>
        <v>D+</v>
      </c>
      <c r="FP20" s="43">
        <f t="shared" si="411"/>
        <v>24.86711452</v>
      </c>
      <c r="FQ20" s="41">
        <f t="shared" ref="FQ20:FQ28" si="453">MK20/MJ20</f>
        <v>0.1754322372</v>
      </c>
      <c r="FR20" s="42">
        <f>ML20/MJ20</f>
        <v>0.009328664442</v>
      </c>
      <c r="FS20" s="42">
        <f t="shared" ref="FS20:FS28" si="454">MM20/MJ20</f>
        <v>0.3634554358</v>
      </c>
      <c r="FT20" s="72">
        <f t="shared" ref="FT20:FT25" si="455">MN20/MJ20</f>
        <v>0.4517836625</v>
      </c>
      <c r="FU20" s="41">
        <f t="shared" ref="FU20:FU25" si="456">MP20/MO20</f>
        <v>0.5254332737</v>
      </c>
      <c r="FV20" s="55"/>
      <c r="FW20" s="42">
        <f t="shared" ref="FW20:FW25" si="457">MR20/MO20</f>
        <v>0.4745667263</v>
      </c>
      <c r="FX20" s="41">
        <f t="shared" ref="FX20:FX25" si="458">MT20/MS20</f>
        <v>0.4832277886</v>
      </c>
      <c r="FY20" s="42">
        <f t="shared" ref="FY20:FY25" si="459">MU20/MS20</f>
        <v>0.5143896169</v>
      </c>
      <c r="FZ20" s="42">
        <f>MV20/MS20</f>
        <v>0.00238259452</v>
      </c>
      <c r="GA20" s="31" t="str">
        <f t="shared" ref="GA20:GA25" si="460">IF(PG20&gt;0,"D+","W+")</f>
        <v>W+</v>
      </c>
      <c r="GB20" s="43">
        <f t="shared" ref="GB20:GB25" si="461">ABS(PG20)</f>
        <v>5.229902763</v>
      </c>
      <c r="GC20" s="41">
        <f t="shared" ref="GC20:GC25" si="462">MX20/MW20</f>
        <v>0.4254481667</v>
      </c>
      <c r="GD20" s="42">
        <f t="shared" ref="GD20:GD25" si="463">MY20/MW20</f>
        <v>0.5745518333</v>
      </c>
      <c r="GE20" s="55"/>
      <c r="GF20" s="31" t="str">
        <f t="shared" ref="GF20:GF25" si="464">IF(PH20&gt;0,"D+","W+")</f>
        <v>W+</v>
      </c>
      <c r="GG20" s="43">
        <f t="shared" ref="GG20:GG25" si="465">ABS(PH20)</f>
        <v>4.78572928</v>
      </c>
      <c r="GH20" s="41">
        <f t="shared" ref="GH20:GH25" si="466">NB20/NA20</f>
        <v>0.4591078888</v>
      </c>
      <c r="GI20" s="42">
        <f t="shared" ref="GI20:GI25" si="467">NC20/NA20</f>
        <v>0.5408921112</v>
      </c>
      <c r="GJ20" s="55"/>
      <c r="GK20" s="31" t="str">
        <f t="shared" ref="GK20:GK25" si="468">IF(PI20&gt;0,"D+","W+")</f>
        <v>W+</v>
      </c>
      <c r="GL20" s="43">
        <f t="shared" ref="GL20:GL25" si="469">ABS(PI20)</f>
        <v>4.835746655</v>
      </c>
      <c r="GM20" s="41">
        <f t="shared" ref="GM20:GM25" si="470">NF20/NE20</f>
        <v>0.3580084299</v>
      </c>
      <c r="GN20" s="42">
        <f t="shared" ref="GN20:GN25" si="471">NG20/NE20</f>
        <v>0.6419915701</v>
      </c>
      <c r="GO20" s="31" t="str">
        <f t="shared" ref="GO20:GO25" si="472">IF(PJ20&gt;0,"D+","W+")</f>
        <v>W+</v>
      </c>
      <c r="GP20" s="43">
        <f t="shared" ref="GP20:GP25" si="473">ABS(PJ20)</f>
        <v>11.16539056</v>
      </c>
      <c r="GQ20" s="41">
        <f t="shared" ref="GQ20:GQ25" si="474">NI20/NH20</f>
        <v>0.4740904551</v>
      </c>
      <c r="GR20" s="42">
        <f>NJ20/NH20</f>
        <v>0.5259095449</v>
      </c>
      <c r="GS20" s="55"/>
      <c r="GT20" s="55"/>
      <c r="GU20" s="31" t="str">
        <f t="shared" ref="GU20:GU25" si="475">IF(PK20&gt;0,"D+","W+")</f>
        <v>W+</v>
      </c>
      <c r="GV20" s="43">
        <f t="shared" ref="GV20:GV25" si="476">ABS(PK20)</f>
        <v>3.459861376</v>
      </c>
      <c r="GW20" s="41">
        <f t="shared" ref="GW20:GW24" si="477">NN20/NM20</f>
        <v>0.4551234622</v>
      </c>
      <c r="GX20" s="42">
        <f t="shared" ref="GX20:GX24" si="478">NO20/NM20</f>
        <v>0.5448765378</v>
      </c>
      <c r="GY20" s="55"/>
      <c r="GZ20" s="31" t="str">
        <f t="shared" ref="GZ20:GZ24" si="479">IF(PL20&gt;0,"D+","R+")</f>
        <v>R+</v>
      </c>
      <c r="HA20" s="43">
        <f t="shared" ref="HA20:HA24" si="480">ABS(PL20)</f>
        <v>14.20127719</v>
      </c>
      <c r="HB20" s="41">
        <f t="shared" ref="HB20:HB24" si="481">NR20/NQ20</f>
        <v>0.5553860066</v>
      </c>
      <c r="HC20" s="42">
        <f t="shared" ref="HC20:HC24" si="482">NS20/NQ20</f>
        <v>0.4446139934</v>
      </c>
      <c r="HD20" s="31" t="str">
        <f t="shared" ref="HD20:HD24" si="483">IF(PM20&gt;0,"D+","R+")</f>
        <v>R+</v>
      </c>
      <c r="HE20" s="43">
        <f t="shared" ref="HE20:HE24" si="484">ABS(PM20)</f>
        <v>0.6127935509</v>
      </c>
      <c r="HF20" s="7"/>
      <c r="HG20" s="36">
        <v>1798048.0</v>
      </c>
      <c r="HH20" s="31">
        <v>679370.0</v>
      </c>
      <c r="HI20" s="70">
        <v>1087190.0</v>
      </c>
      <c r="HJ20" s="36">
        <v>1827587.0</v>
      </c>
      <c r="HK20" s="31">
        <v>751985.0</v>
      </c>
      <c r="HL20" s="70">
        <v>1048462.0</v>
      </c>
      <c r="HM20" s="36">
        <v>1796079.0</v>
      </c>
      <c r="HN20" s="31">
        <v>712733.0</v>
      </c>
      <c r="HO20" s="70">
        <v>1069439.0</v>
      </c>
      <c r="HP20" s="36">
        <v>1544187.0</v>
      </c>
      <c r="HQ20" s="31">
        <v>638898.0</v>
      </c>
      <c r="HR20" s="31">
        <v>872492.0</v>
      </c>
      <c r="HS20" s="70">
        <v>23192.0</v>
      </c>
      <c r="HT20" s="36">
        <v>1388708.0</v>
      </c>
      <c r="HU20" s="31">
        <v>636614.0</v>
      </c>
      <c r="HV20" s="31">
        <v>623283.0</v>
      </c>
      <c r="HW20" s="70">
        <v>120396.0</v>
      </c>
      <c r="HX20" s="36">
        <v>1492900.0</v>
      </c>
      <c r="HY20" s="31">
        <v>665104.0</v>
      </c>
      <c r="HZ20" s="31">
        <v>617178.0</v>
      </c>
      <c r="IA20" s="70">
        <v>203944.0</v>
      </c>
      <c r="IB20" s="36">
        <v>1322517.0</v>
      </c>
      <c r="IC20" s="31">
        <v>580368.0</v>
      </c>
      <c r="ID20" s="70">
        <v>734281.0</v>
      </c>
      <c r="IE20" s="36">
        <v>1370461.0</v>
      </c>
      <c r="IF20" s="31">
        <v>539589.0</v>
      </c>
      <c r="IG20" s="70">
        <v>822782.0</v>
      </c>
      <c r="IH20" s="36">
        <v>1294627.0</v>
      </c>
      <c r="II20" s="31">
        <v>616417.0</v>
      </c>
      <c r="IJ20" s="31">
        <v>635274.0</v>
      </c>
      <c r="IK20" s="70">
        <v>31127.0</v>
      </c>
      <c r="IL20" s="36">
        <v>1167142.0</v>
      </c>
      <c r="IM20" s="31">
        <v>615717.0</v>
      </c>
      <c r="IN20" s="70">
        <v>531852.0</v>
      </c>
      <c r="IO20" s="36">
        <v>1067499.0</v>
      </c>
      <c r="IP20" s="31">
        <v>371159.0</v>
      </c>
      <c r="IQ20" s="70">
        <v>676446.0</v>
      </c>
      <c r="IR20" s="36">
        <v>1055893.0</v>
      </c>
      <c r="IS20" s="31">
        <v>397541.0</v>
      </c>
      <c r="IT20" s="31">
        <v>462411.0</v>
      </c>
      <c r="IU20" s="70">
        <v>193098.0</v>
      </c>
      <c r="IV20" s="36">
        <v>1046105.0</v>
      </c>
      <c r="IW20" s="31">
        <v>669659.0</v>
      </c>
      <c r="IX20" s="70">
        <v>372977.0</v>
      </c>
      <c r="IY20" s="36">
        <v>1124462.0</v>
      </c>
      <c r="IZ20" s="31">
        <v>521855.0</v>
      </c>
      <c r="JA20" s="31">
        <v>602607.0</v>
      </c>
      <c r="JB20" s="70">
        <v>0.0</v>
      </c>
      <c r="JC20" s="36">
        <v>1053805.0</v>
      </c>
      <c r="JD20" s="31">
        <v>476453.0</v>
      </c>
      <c r="JE20" s="31">
        <v>572192.0</v>
      </c>
      <c r="JF20" s="71">
        <v>5160.0</v>
      </c>
      <c r="JG20" s="36">
        <v>993148.0</v>
      </c>
      <c r="JH20" s="31">
        <v>495729.0</v>
      </c>
      <c r="JI20" s="70">
        <v>495029.0</v>
      </c>
      <c r="JJ20" s="36">
        <v>822658.0</v>
      </c>
      <c r="JK20" s="31">
        <v>466756.0</v>
      </c>
      <c r="JL20" s="31">
        <v>341210.0</v>
      </c>
      <c r="JM20" s="31">
        <v>10411.0</v>
      </c>
      <c r="JN20" s="70">
        <v>1567.0</v>
      </c>
      <c r="JO20" s="36">
        <v>867921.0</v>
      </c>
      <c r="JP20" s="31">
        <v>472589.0</v>
      </c>
      <c r="JQ20" s="70">
        <v>392448.0</v>
      </c>
      <c r="JR20" s="36">
        <v>970163.0</v>
      </c>
      <c r="JS20" s="31">
        <v>557322.0</v>
      </c>
      <c r="JT20" s="70">
        <v>410384.0</v>
      </c>
      <c r="JU20" s="36">
        <v>926206.0</v>
      </c>
      <c r="JV20" s="31">
        <v>541944.0</v>
      </c>
      <c r="JW20" s="70">
        <v>369702.0</v>
      </c>
      <c r="JX20" s="36">
        <v>983063.0</v>
      </c>
      <c r="JY20" s="31">
        <v>580574.0</v>
      </c>
      <c r="JZ20" s="31">
        <v>394716.0</v>
      </c>
      <c r="KA20" s="70">
        <v>3853.0</v>
      </c>
      <c r="KB20" s="36">
        <v>941274.0</v>
      </c>
      <c r="KC20" s="31">
        <v>381070.0</v>
      </c>
      <c r="KD20" s="70">
        <v>558734.0</v>
      </c>
      <c r="KE20" s="36">
        <v>815332.0</v>
      </c>
      <c r="KF20" s="31">
        <v>374855.0</v>
      </c>
      <c r="KG20" s="31">
        <v>398966.0</v>
      </c>
      <c r="KH20" s="70">
        <v>38465.0</v>
      </c>
      <c r="KI20" s="36">
        <v>918636.0</v>
      </c>
      <c r="KJ20" s="31">
        <v>456497.0</v>
      </c>
      <c r="KK20" s="31">
        <v>452480.0</v>
      </c>
      <c r="KL20" s="70">
        <v>6409.0</v>
      </c>
      <c r="KM20" s="36">
        <v>520075.0</v>
      </c>
      <c r="KN20" s="31">
        <v>269990.0</v>
      </c>
      <c r="KO20" s="31">
        <v>241854.0</v>
      </c>
      <c r="KP20" s="70">
        <v>4734.0</v>
      </c>
      <c r="KQ20" s="36">
        <v>452714.0</v>
      </c>
      <c r="KR20" s="31">
        <v>219484.0</v>
      </c>
      <c r="KS20" s="31">
        <v>115510.0</v>
      </c>
      <c r="KT20" s="31">
        <v>101766.0</v>
      </c>
      <c r="KU20" s="70">
        <v>11646.0</v>
      </c>
      <c r="KV20" s="36">
        <v>490719.0</v>
      </c>
      <c r="KW20" s="31">
        <v>244092.0</v>
      </c>
      <c r="KX20" s="31">
        <v>235711.0</v>
      </c>
      <c r="KY20" s="70">
        <v>4093.0</v>
      </c>
      <c r="KZ20" s="36">
        <v>435946.0</v>
      </c>
      <c r="LA20" s="31">
        <v>217170.0</v>
      </c>
      <c r="LB20" s="31">
        <v>205457.0</v>
      </c>
      <c r="LC20" s="70">
        <v>3599.0</v>
      </c>
      <c r="LD20" s="36">
        <v>468265.0</v>
      </c>
      <c r="LE20" s="31">
        <v>235126.0</v>
      </c>
      <c r="LF20" s="70">
        <v>227132.0</v>
      </c>
      <c r="LG20" s="36">
        <v>445928.0</v>
      </c>
      <c r="LH20" s="31">
        <v>217894.0</v>
      </c>
      <c r="LI20" s="70">
        <v>218171.0</v>
      </c>
      <c r="LJ20" s="36">
        <v>340864.0</v>
      </c>
      <c r="LK20" s="31">
        <v>175461.0</v>
      </c>
      <c r="LL20" s="31">
        <v>135462.0</v>
      </c>
      <c r="LM20" s="70">
        <v>23500.0</v>
      </c>
      <c r="LN20" s="36">
        <v>344868.0</v>
      </c>
      <c r="LO20" s="31">
        <v>183830.0</v>
      </c>
      <c r="LP20" s="70">
        <v>155138.0</v>
      </c>
      <c r="LQ20" s="36">
        <v>276481.0</v>
      </c>
      <c r="LR20" s="31">
        <v>152961.0</v>
      </c>
      <c r="LS20" s="70">
        <v>118690.0</v>
      </c>
      <c r="LT20" s="36">
        <v>267104.0</v>
      </c>
      <c r="LU20" s="31">
        <v>148875.0</v>
      </c>
      <c r="LV20" s="31">
        <v>106490.0</v>
      </c>
      <c r="LW20" s="70">
        <v>11506.0</v>
      </c>
      <c r="LX20" s="36">
        <v>260626.0</v>
      </c>
      <c r="LY20" s="31">
        <v>160060.0</v>
      </c>
      <c r="LZ20" s="70">
        <v>97568.0</v>
      </c>
      <c r="MA20" s="36">
        <v>191135.0</v>
      </c>
      <c r="MB20" s="31">
        <v>99995.0</v>
      </c>
      <c r="MC20" s="70">
        <v>88766.0</v>
      </c>
      <c r="MD20" s="36">
        <v>155455.0</v>
      </c>
      <c r="ME20" s="31">
        <v>115889.0</v>
      </c>
      <c r="MF20" s="70">
        <v>39566.0</v>
      </c>
      <c r="MG20" s="36">
        <v>92088.0</v>
      </c>
      <c r="MH20" s="31">
        <v>64301.0</v>
      </c>
      <c r="MI20" s="70">
        <v>27787.0</v>
      </c>
      <c r="MJ20" s="36">
        <v>146216.0</v>
      </c>
      <c r="MK20" s="31">
        <v>25651.0</v>
      </c>
      <c r="ML20" s="31">
        <v>1364.0</v>
      </c>
      <c r="MM20" s="31">
        <v>53143.0</v>
      </c>
      <c r="MN20" s="70">
        <v>66058.0</v>
      </c>
      <c r="MO20" s="36">
        <v>142058.0</v>
      </c>
      <c r="MP20" s="31">
        <v>74642.0</v>
      </c>
      <c r="MQ20" s="31">
        <v>0.0</v>
      </c>
      <c r="MR20" s="70">
        <v>67416.0</v>
      </c>
      <c r="MS20" s="36">
        <v>111643.0</v>
      </c>
      <c r="MT20" s="31">
        <v>53949.0</v>
      </c>
      <c r="MU20" s="31">
        <v>57428.0</v>
      </c>
      <c r="MV20" s="70">
        <v>266.0</v>
      </c>
      <c r="MW20" s="36">
        <v>116865.0</v>
      </c>
      <c r="MX20" s="31">
        <v>49720.0</v>
      </c>
      <c r="MY20" s="31">
        <v>67145.0</v>
      </c>
      <c r="MZ20" s="70">
        <v>0.0</v>
      </c>
      <c r="NA20" s="36">
        <v>113237.0</v>
      </c>
      <c r="NB20" s="31">
        <v>51988.0</v>
      </c>
      <c r="NC20" s="31">
        <v>61249.0</v>
      </c>
      <c r="ND20" s="70">
        <v>0.0</v>
      </c>
      <c r="NE20" s="36">
        <v>91104.0</v>
      </c>
      <c r="NF20" s="31">
        <v>32616.0</v>
      </c>
      <c r="NG20" s="70">
        <v>58488.0</v>
      </c>
      <c r="NH20" s="36">
        <v>70090.0</v>
      </c>
      <c r="NI20" s="31">
        <v>33229.0</v>
      </c>
      <c r="NJ20" s="31">
        <v>36861.0</v>
      </c>
      <c r="NK20" s="31">
        <v>0.0</v>
      </c>
      <c r="NL20" s="31">
        <v>0.0</v>
      </c>
      <c r="NM20" s="36">
        <v>79741.0</v>
      </c>
      <c r="NN20" s="31">
        <v>36292.0</v>
      </c>
      <c r="NO20" s="31">
        <v>43449.0</v>
      </c>
      <c r="NP20" s="31">
        <v>0.0</v>
      </c>
      <c r="NQ20" s="36">
        <v>70776.0</v>
      </c>
      <c r="NR20" s="31">
        <v>39308.0</v>
      </c>
      <c r="NS20" s="70">
        <v>31468.0</v>
      </c>
      <c r="NT20" s="7"/>
      <c r="NU20" s="47">
        <v>-13.507291711035569</v>
      </c>
      <c r="NV20" s="38">
        <v>-11.921771878146703</v>
      </c>
      <c r="NW20" s="38">
        <v>-8.763488654163371</v>
      </c>
      <c r="NX20" s="38">
        <v>-7.997515008986827</v>
      </c>
      <c r="NY20" s="38">
        <v>-4.206212135459908</v>
      </c>
      <c r="NZ20" s="38">
        <v>-1.5861413669238322</v>
      </c>
      <c r="OA20" s="38">
        <v>-1.9522091412163378</v>
      </c>
      <c r="OB20" s="38">
        <v>-1.2237679607353502</v>
      </c>
      <c r="OC20" s="38">
        <v>4.552080453048535</v>
      </c>
      <c r="OD20" s="38">
        <v>2.6017429743144027</v>
      </c>
      <c r="OE20" s="38">
        <v>-2.784601396029923</v>
      </c>
      <c r="OF20" s="38">
        <v>-3.3657757862539883</v>
      </c>
      <c r="OG20" s="38">
        <v>2.8816940679583847</v>
      </c>
      <c r="OH20" s="38">
        <v>-3.673256334591918</v>
      </c>
      <c r="OI20" s="38">
        <v>3.1867605146774833</v>
      </c>
      <c r="OJ20" s="38">
        <v>5.487215426057979</v>
      </c>
      <c r="OK20" s="38">
        <v>5.399731793237406</v>
      </c>
      <c r="OL20" s="38">
        <v>0.8584281944818306</v>
      </c>
      <c r="OM20" s="38">
        <v>2.5922529618712664</v>
      </c>
      <c r="ON20" s="38">
        <v>-3.0122943606621266</v>
      </c>
      <c r="OO20" s="38">
        <v>0.3792735884527776</v>
      </c>
      <c r="OP20" s="38">
        <v>-0.6542438673901918</v>
      </c>
      <c r="OQ20" s="38">
        <v>13.65720528630373</v>
      </c>
      <c r="OR20" s="38">
        <v>14.102579584686165</v>
      </c>
      <c r="OS20" s="38">
        <v>1.1049909670206026</v>
      </c>
      <c r="OT20" s="38">
        <v>1.174665604342806</v>
      </c>
      <c r="OU20" s="38">
        <v>5.378695200316824</v>
      </c>
      <c r="OV20" s="38">
        <v>11.400640049021854</v>
      </c>
      <c r="OW20" s="38">
        <v>4.018877726086101</v>
      </c>
      <c r="OX20" s="38">
        <v>2.1752908262269113</v>
      </c>
      <c r="OY20" s="38">
        <v>4.742633884167158</v>
      </c>
      <c r="OZ20" s="38">
        <v>3.8018638309917363</v>
      </c>
      <c r="PA20" s="38">
        <v>6.013279081558109</v>
      </c>
      <c r="PB20" s="38">
        <v>8.349874265884683</v>
      </c>
      <c r="PC20" s="38">
        <v>10.610087964603332</v>
      </c>
      <c r="PD20" s="38">
        <v>8.912129871268265</v>
      </c>
      <c r="PE20" s="38">
        <v>27.21139496745632</v>
      </c>
      <c r="PF20" s="38">
        <v>24.867114522784988</v>
      </c>
      <c r="PG20" s="38">
        <v>-5.229902762785859</v>
      </c>
      <c r="PH20" s="38">
        <v>-4.785729279676798</v>
      </c>
      <c r="PI20" s="38">
        <v>-4.835746655466705</v>
      </c>
      <c r="PJ20" s="38">
        <v>-11.165390561949806</v>
      </c>
      <c r="PK20" s="38">
        <v>-3.459861375830892</v>
      </c>
      <c r="PL20" s="38">
        <v>-14.201277188199624</v>
      </c>
      <c r="PM20" s="39">
        <v>-0.6127935509475546</v>
      </c>
    </row>
    <row r="21" ht="15.0" customHeight="1">
      <c r="A21" s="56" t="s">
        <v>164</v>
      </c>
      <c r="B21" s="48">
        <f t="shared" si="2"/>
        <v>0.4057746362</v>
      </c>
      <c r="C21" s="48">
        <f t="shared" si="3"/>
        <v>0.5778457573</v>
      </c>
      <c r="D21" s="31" t="str">
        <f t="shared" si="112"/>
        <v>R+</v>
      </c>
      <c r="E21" s="49">
        <f t="shared" si="113"/>
        <v>10.71134493</v>
      </c>
      <c r="F21" s="41">
        <f t="shared" si="4"/>
        <v>0.399329138</v>
      </c>
      <c r="G21" s="42">
        <f t="shared" si="5"/>
        <v>0.5856272131</v>
      </c>
      <c r="H21" s="31" t="str">
        <f t="shared" si="114"/>
        <v>R+</v>
      </c>
      <c r="I21" s="43">
        <f t="shared" si="115"/>
        <v>13.14551845</v>
      </c>
      <c r="J21" s="41">
        <f t="shared" si="6"/>
        <v>0.422158647</v>
      </c>
      <c r="K21" s="42">
        <f t="shared" si="7"/>
        <v>0.5672202134</v>
      </c>
      <c r="L21" s="31" t="str">
        <f t="shared" si="116"/>
        <v>R+</v>
      </c>
      <c r="M21" s="43">
        <f t="shared" si="117"/>
        <v>6.086810008</v>
      </c>
      <c r="N21" s="41">
        <f t="shared" si="8"/>
        <v>0.4487533245</v>
      </c>
      <c r="O21" s="42">
        <f t="shared" si="9"/>
        <v>0.5255106317</v>
      </c>
      <c r="P21" s="42">
        <f t="shared" si="10"/>
        <v>0.01159512385</v>
      </c>
      <c r="Q21" s="31" t="str">
        <f t="shared" si="118"/>
        <v>R+</v>
      </c>
      <c r="R21" s="43">
        <f t="shared" si="119"/>
        <v>4.208973971</v>
      </c>
      <c r="S21" s="41">
        <f t="shared" si="11"/>
        <v>0.5200999575</v>
      </c>
      <c r="T21" s="42">
        <f t="shared" si="12"/>
        <v>0.3994407943</v>
      </c>
      <c r="U21" s="42">
        <f t="shared" si="13"/>
        <v>0.06911201435</v>
      </c>
      <c r="V21" s="31" t="str">
        <f t="shared" si="120"/>
        <v>D+</v>
      </c>
      <c r="W21" s="43">
        <f t="shared" si="121"/>
        <v>1.825574952</v>
      </c>
      <c r="X21" s="41">
        <f t="shared" si="14"/>
        <v>0.4558453914</v>
      </c>
      <c r="Y21" s="42">
        <f t="shared" si="15"/>
        <v>0.4097089581</v>
      </c>
      <c r="Z21" s="42">
        <f t="shared" si="16"/>
        <v>0.118143012</v>
      </c>
      <c r="AA21" s="31" t="str">
        <f t="shared" si="122"/>
        <v>R+</v>
      </c>
      <c r="AB21" s="43">
        <f t="shared" si="123"/>
        <v>0.7897812013</v>
      </c>
      <c r="AC21" s="41">
        <f t="shared" si="17"/>
        <v>0.440645571</v>
      </c>
      <c r="AD21" s="42">
        <f t="shared" si="18"/>
        <v>0.542747153</v>
      </c>
      <c r="AE21" s="31" t="str">
        <f t="shared" si="124"/>
        <v>R+</v>
      </c>
      <c r="AF21" s="43">
        <f t="shared" si="125"/>
        <v>1.289733653</v>
      </c>
      <c r="AG21" s="41">
        <f t="shared" si="19"/>
        <v>0.3817539263</v>
      </c>
      <c r="AH21" s="42">
        <f t="shared" si="20"/>
        <v>0.6077370692</v>
      </c>
      <c r="AI21" s="31" t="str">
        <f t="shared" si="126"/>
        <v>R+</v>
      </c>
      <c r="AJ21" s="43">
        <f t="shared" si="127"/>
        <v>2.249541419</v>
      </c>
      <c r="AK21" s="41">
        <f t="shared" si="21"/>
        <v>0.4574823178</v>
      </c>
      <c r="AL21" s="42">
        <f t="shared" si="22"/>
        <v>0.511983474</v>
      </c>
      <c r="AM21" s="42">
        <f t="shared" si="23"/>
        <v>0.01701223887</v>
      </c>
      <c r="AN21" s="31" t="str">
        <f t="shared" si="128"/>
        <v>D+</v>
      </c>
      <c r="AO21" s="43">
        <f t="shared" si="129"/>
        <v>2.494455453</v>
      </c>
      <c r="AP21" s="41">
        <f t="shared" si="24"/>
        <v>0.517322297</v>
      </c>
      <c r="AQ21" s="42">
        <f t="shared" si="25"/>
        <v>0.4595025652</v>
      </c>
      <c r="AR21" s="31" t="str">
        <f t="shared" si="130"/>
        <v>D+</v>
      </c>
      <c r="AS21" s="43">
        <f t="shared" si="131"/>
        <v>1.907289476</v>
      </c>
      <c r="AT21" s="41">
        <f t="shared" si="26"/>
        <v>0.2835421321</v>
      </c>
      <c r="AU21" s="42">
        <f t="shared" si="27"/>
        <v>0.6532171935</v>
      </c>
      <c r="AV21" s="31" t="str">
        <f t="shared" si="132"/>
        <v>R+</v>
      </c>
      <c r="AW21" s="43">
        <f t="shared" si="133"/>
        <v>7.945482381</v>
      </c>
      <c r="AX21" s="41">
        <f t="shared" si="28"/>
        <v>0.2821221924</v>
      </c>
      <c r="AY21" s="42">
        <f t="shared" si="29"/>
        <v>0.2346667274</v>
      </c>
      <c r="AZ21" s="64">
        <f t="shared" si="30"/>
        <v>0.4832110802</v>
      </c>
      <c r="BA21" s="31" t="str">
        <f t="shared" si="134"/>
        <v>D+</v>
      </c>
      <c r="BB21" s="43">
        <f t="shared" si="135"/>
        <v>4.997324299</v>
      </c>
      <c r="BC21" s="41">
        <f t="shared" si="140"/>
        <v>0.4318543155</v>
      </c>
      <c r="BD21" s="42">
        <f t="shared" si="31"/>
        <v>0.5681456845</v>
      </c>
      <c r="BE21" s="31" t="str">
        <f t="shared" si="136"/>
        <v>R+</v>
      </c>
      <c r="BF21" s="43">
        <f t="shared" si="137"/>
        <v>18.16037084</v>
      </c>
      <c r="BG21" s="41">
        <f t="shared" si="32"/>
        <v>0.5042004429</v>
      </c>
      <c r="BH21" s="42">
        <f t="shared" si="33"/>
        <v>0.2859049055</v>
      </c>
      <c r="BI21" s="42">
        <f t="shared" si="34"/>
        <v>0.2098946516</v>
      </c>
      <c r="BJ21" s="31" t="str">
        <f t="shared" si="138"/>
        <v>D+</v>
      </c>
      <c r="BK21" s="43">
        <f t="shared" si="139"/>
        <v>13.73176967</v>
      </c>
      <c r="BL21" s="41">
        <f t="shared" si="305"/>
        <v>0.3950763023</v>
      </c>
      <c r="BM21" s="42">
        <f t="shared" si="306"/>
        <v>0.5328316687</v>
      </c>
      <c r="BN21" s="42">
        <f t="shared" si="307"/>
        <v>0.07209202907</v>
      </c>
      <c r="BO21" s="31" t="str">
        <f t="shared" si="308"/>
        <v>D+</v>
      </c>
      <c r="BP21" s="43">
        <f t="shared" si="309"/>
        <v>0.3287511352</v>
      </c>
      <c r="BQ21" s="41">
        <f t="shared" si="310"/>
        <v>0.5292214764</v>
      </c>
      <c r="BR21" s="42">
        <f t="shared" si="311"/>
        <v>0.4707785236</v>
      </c>
      <c r="BS21" s="31" t="str">
        <f t="shared" si="312"/>
        <v>D+</v>
      </c>
      <c r="BT21" s="43">
        <f t="shared" si="313"/>
        <v>8.374036581</v>
      </c>
      <c r="BU21" s="41">
        <f t="shared" si="314"/>
        <v>0.3274854925</v>
      </c>
      <c r="BV21" s="42">
        <f t="shared" si="315"/>
        <v>0.1745152953</v>
      </c>
      <c r="BW21" s="73">
        <f t="shared" si="451"/>
        <v>0.4906854079</v>
      </c>
      <c r="BX21" s="42">
        <f t="shared" si="450"/>
        <v>0.007289785174</v>
      </c>
      <c r="BY21" s="31" t="str">
        <f t="shared" si="316"/>
        <v>D+</v>
      </c>
      <c r="BZ21" s="43">
        <f t="shared" si="317"/>
        <v>12.86652073</v>
      </c>
      <c r="CA21" s="41">
        <f t="shared" si="318"/>
        <v>0.805889239</v>
      </c>
      <c r="CB21" s="42">
        <f t="shared" si="319"/>
        <v>0.19391327</v>
      </c>
      <c r="CC21" s="31" t="str">
        <f t="shared" si="320"/>
        <v>D+</v>
      </c>
      <c r="CD21" s="43">
        <f t="shared" si="321"/>
        <v>26.83104122</v>
      </c>
      <c r="CE21" s="41">
        <f t="shared" si="322"/>
        <v>0.8588415412</v>
      </c>
      <c r="CF21" s="42">
        <f t="shared" si="323"/>
        <v>0.140868374</v>
      </c>
      <c r="CG21" s="31" t="str">
        <f t="shared" si="324"/>
        <v>D+</v>
      </c>
      <c r="CH21" s="43">
        <f t="shared" si="325"/>
        <v>30.90924941</v>
      </c>
      <c r="CI21" s="41">
        <f t="shared" si="326"/>
        <v>0.8881550619</v>
      </c>
      <c r="CJ21" s="42">
        <f t="shared" si="327"/>
        <v>0.1115629302</v>
      </c>
      <c r="CK21" s="31" t="str">
        <f t="shared" si="328"/>
        <v>D+</v>
      </c>
      <c r="CL21" s="43">
        <f t="shared" si="329"/>
        <v>26.38150663</v>
      </c>
      <c r="CM21" s="41">
        <f t="shared" si="330"/>
        <v>0.9278805375</v>
      </c>
      <c r="CN21" s="42">
        <f t="shared" si="331"/>
        <v>0.07013660511</v>
      </c>
      <c r="CO21" s="55"/>
      <c r="CP21" s="31" t="str">
        <f t="shared" si="333"/>
        <v>D+</v>
      </c>
      <c r="CQ21" s="43">
        <f t="shared" si="334"/>
        <v>33.82333294</v>
      </c>
      <c r="CR21" s="41">
        <f t="shared" si="335"/>
        <v>0.7628814871</v>
      </c>
      <c r="CS21" s="42">
        <f t="shared" si="336"/>
        <v>0.2370351151</v>
      </c>
      <c r="CT21" s="31" t="str">
        <f t="shared" si="337"/>
        <v>D+</v>
      </c>
      <c r="CU21" s="43">
        <f t="shared" si="338"/>
        <v>35.09245128</v>
      </c>
      <c r="CV21" s="41">
        <f t="shared" si="339"/>
        <v>0.7643889759</v>
      </c>
      <c r="CW21" s="42">
        <f t="shared" si="340"/>
        <v>0.2022943641</v>
      </c>
      <c r="CX21" s="55"/>
      <c r="CY21" s="31" t="str">
        <f t="shared" si="342"/>
        <v>D+</v>
      </c>
      <c r="CZ21" s="43">
        <f t="shared" si="343"/>
        <v>44.28848148</v>
      </c>
      <c r="DA21" s="41">
        <f t="shared" si="344"/>
        <v>0.6924190639</v>
      </c>
      <c r="DB21" s="42">
        <f t="shared" si="345"/>
        <v>0.3048988892</v>
      </c>
      <c r="DC21" s="55"/>
      <c r="DD21" s="31" t="str">
        <f t="shared" si="347"/>
        <v>D+</v>
      </c>
      <c r="DE21" s="43">
        <f t="shared" si="348"/>
        <v>33.30973275</v>
      </c>
      <c r="DF21" s="41">
        <f t="shared" si="349"/>
        <v>0.859037233</v>
      </c>
      <c r="DG21" s="42">
        <f t="shared" si="350"/>
        <v>0.06954034114</v>
      </c>
      <c r="DH21" s="42">
        <f t="shared" si="351"/>
        <v>0.003140392764</v>
      </c>
      <c r="DI21" s="31" t="str">
        <f t="shared" si="352"/>
        <v>D+</v>
      </c>
      <c r="DJ21" s="43">
        <f t="shared" si="353"/>
        <v>40.86758703</v>
      </c>
      <c r="DK21" s="41">
        <f t="shared" si="354"/>
        <v>0.7681077125</v>
      </c>
      <c r="DL21" s="42">
        <f t="shared" si="355"/>
        <v>0.04836715122</v>
      </c>
      <c r="DM21" s="42">
        <f t="shared" si="356"/>
        <v>0.1171386029</v>
      </c>
      <c r="DN21" s="42">
        <f t="shared" si="357"/>
        <v>0.06638653341</v>
      </c>
      <c r="DO21" s="31" t="str">
        <f t="shared" si="358"/>
        <v>D+</v>
      </c>
      <c r="DP21" s="43">
        <f t="shared" si="359"/>
        <v>29.73198059</v>
      </c>
      <c r="DQ21" s="41">
        <f t="shared" si="360"/>
        <v>0.8462531784</v>
      </c>
      <c r="DR21" s="42">
        <f t="shared" si="361"/>
        <v>0.1192539638</v>
      </c>
      <c r="DS21" s="42">
        <f t="shared" si="362"/>
        <v>0.03346779025</v>
      </c>
      <c r="DT21" s="31" t="str">
        <f t="shared" si="363"/>
        <v>D+</v>
      </c>
      <c r="DU21" s="43">
        <f t="shared" si="364"/>
        <v>42.15388333</v>
      </c>
      <c r="DV21" s="41">
        <f t="shared" si="365"/>
        <v>0.8849892409</v>
      </c>
      <c r="DW21" s="42">
        <f t="shared" si="366"/>
        <v>0.09655338725</v>
      </c>
      <c r="DX21" s="42">
        <f t="shared" si="367"/>
        <v>0.01845737182</v>
      </c>
      <c r="DY21" s="31" t="str">
        <f t="shared" si="368"/>
        <v>D+</v>
      </c>
      <c r="DZ21" s="43">
        <f t="shared" si="369"/>
        <v>50.17800066</v>
      </c>
      <c r="EA21" s="41">
        <f t="shared" si="370"/>
        <v>0.7903278061</v>
      </c>
      <c r="EB21" s="42">
        <f t="shared" si="371"/>
        <v>0.209613289</v>
      </c>
      <c r="EC21" s="31" t="str">
        <f t="shared" si="372"/>
        <v>D+</v>
      </c>
      <c r="ED21" s="43">
        <f t="shared" si="373"/>
        <v>32.19164538</v>
      </c>
      <c r="EE21" s="41">
        <f t="shared" si="374"/>
        <v>0.7637610593</v>
      </c>
      <c r="EF21" s="42">
        <f t="shared" si="375"/>
        <v>0.2180887912</v>
      </c>
      <c r="EG21" s="31" t="str">
        <f t="shared" si="376"/>
        <v>D+</v>
      </c>
      <c r="EH21" s="43">
        <f t="shared" si="377"/>
        <v>29.99502134</v>
      </c>
      <c r="EI21" s="41">
        <f t="shared" si="452"/>
        <v>0.7653126061</v>
      </c>
      <c r="EJ21" s="42">
        <f t="shared" si="378"/>
        <v>0.2346873939</v>
      </c>
      <c r="EK21" s="55"/>
      <c r="EL21" s="31" t="str">
        <f t="shared" si="380"/>
        <v>D+</v>
      </c>
      <c r="EM21" s="43">
        <f t="shared" si="381"/>
        <v>24.84159453</v>
      </c>
      <c r="EN21" s="41">
        <f t="shared" si="383"/>
        <v>0.7337239302</v>
      </c>
      <c r="EO21" s="42">
        <f t="shared" si="384"/>
        <v>0.264558939</v>
      </c>
      <c r="EP21" s="31" t="str">
        <f t="shared" si="385"/>
        <v>D+</v>
      </c>
      <c r="EQ21" s="43">
        <f t="shared" si="386"/>
        <v>23.06820565</v>
      </c>
      <c r="ER21" s="41">
        <f t="shared" si="387"/>
        <v>0.5721624512</v>
      </c>
      <c r="ES21" s="42">
        <f t="shared" si="388"/>
        <v>0.4236510389</v>
      </c>
      <c r="ET21" s="31" t="str">
        <f t="shared" si="389"/>
        <v>D+</v>
      </c>
      <c r="EU21" s="43">
        <f t="shared" si="390"/>
        <v>7.162157837</v>
      </c>
      <c r="EV21" s="41">
        <f t="shared" si="391"/>
        <v>0.6226857613</v>
      </c>
      <c r="EW21" s="42">
        <f t="shared" si="392"/>
        <v>0.3731308993</v>
      </c>
      <c r="EX21" s="42">
        <f t="shared" si="393"/>
        <v>0.004183339396</v>
      </c>
      <c r="EY21" s="31" t="str">
        <f t="shared" si="394"/>
        <v>D+</v>
      </c>
      <c r="EZ21" s="43">
        <f t="shared" si="395"/>
        <v>12.5811298</v>
      </c>
      <c r="FA21" s="41">
        <f t="shared" si="396"/>
        <v>0.4835176893</v>
      </c>
      <c r="FB21" s="42">
        <f t="shared" si="397"/>
        <v>0.5164823107</v>
      </c>
      <c r="FC21" s="31" t="str">
        <f t="shared" si="398"/>
        <v>R+</v>
      </c>
      <c r="FD21" s="43">
        <f t="shared" si="399"/>
        <v>3.166483197</v>
      </c>
      <c r="FE21" s="41">
        <f t="shared" si="400"/>
        <v>0.4431433189</v>
      </c>
      <c r="FF21" s="42">
        <f t="shared" si="401"/>
        <v>0.5568566811</v>
      </c>
      <c r="FG21" s="31" t="str">
        <f t="shared" si="402"/>
        <v>D+</v>
      </c>
      <c r="FH21" s="43">
        <f t="shared" si="403"/>
        <v>0.2520655703</v>
      </c>
      <c r="FI21" s="41">
        <f t="shared" si="404"/>
        <v>0.7069029325</v>
      </c>
      <c r="FJ21" s="42">
        <f t="shared" si="405"/>
        <v>0.2930970675</v>
      </c>
      <c r="FK21" s="31" t="str">
        <f t="shared" si="406"/>
        <v>D+</v>
      </c>
      <c r="FL21" s="43">
        <f t="shared" si="407"/>
        <v>23.35342666</v>
      </c>
      <c r="FM21" s="61" t="s">
        <v>145</v>
      </c>
      <c r="FN21" s="62"/>
      <c r="FO21" s="62"/>
      <c r="FP21" s="63"/>
      <c r="FQ21" s="41">
        <f t="shared" si="453"/>
        <v>0.1509602059</v>
      </c>
      <c r="FR21" s="55"/>
      <c r="FS21" s="42">
        <f t="shared" si="454"/>
        <v>0.4490397941</v>
      </c>
      <c r="FT21" s="42">
        <f t="shared" si="455"/>
        <v>0.4</v>
      </c>
      <c r="FU21" s="41">
        <f t="shared" si="456"/>
        <v>0.5169687216</v>
      </c>
      <c r="FV21" s="55"/>
      <c r="FW21" s="42">
        <f t="shared" si="457"/>
        <v>0.4830312784</v>
      </c>
      <c r="FX21" s="41">
        <f t="shared" si="458"/>
        <v>0.5193861066</v>
      </c>
      <c r="FY21" s="42">
        <f t="shared" si="459"/>
        <v>0.4806138934</v>
      </c>
      <c r="FZ21" s="55"/>
      <c r="GA21" s="31" t="str">
        <f t="shared" si="460"/>
        <v>W+</v>
      </c>
      <c r="GB21" s="43">
        <f t="shared" si="461"/>
        <v>1.729479518</v>
      </c>
      <c r="GC21" s="41">
        <f t="shared" si="462"/>
        <v>0.4541132699</v>
      </c>
      <c r="GD21" s="42">
        <f t="shared" si="463"/>
        <v>0.5458867301</v>
      </c>
      <c r="GE21" s="55"/>
      <c r="GF21" s="31" t="str">
        <f t="shared" si="464"/>
        <v>W+</v>
      </c>
      <c r="GG21" s="43">
        <f t="shared" si="465"/>
        <v>1.919218954</v>
      </c>
      <c r="GH21" s="41">
        <f t="shared" si="466"/>
        <v>0.5130094919</v>
      </c>
      <c r="GI21" s="42">
        <f t="shared" si="467"/>
        <v>0.4869905081</v>
      </c>
      <c r="GJ21" s="55"/>
      <c r="GK21" s="54" t="str">
        <f t="shared" si="468"/>
        <v>D+</v>
      </c>
      <c r="GL21" s="43">
        <f t="shared" si="469"/>
        <v>0.5544136585</v>
      </c>
      <c r="GM21" s="41">
        <f t="shared" si="470"/>
        <v>0.4027072758</v>
      </c>
      <c r="GN21" s="42">
        <f t="shared" si="471"/>
        <v>0.5972927242</v>
      </c>
      <c r="GO21" s="31" t="str">
        <f t="shared" si="472"/>
        <v>W+</v>
      </c>
      <c r="GP21" s="43">
        <f t="shared" si="473"/>
        <v>6.695505974</v>
      </c>
      <c r="GQ21" s="41">
        <f t="shared" si="474"/>
        <v>0.5174410774</v>
      </c>
      <c r="GR21" s="55"/>
      <c r="GS21" s="42">
        <f>NK21/NH21</f>
        <v>0.4825589226</v>
      </c>
      <c r="GT21" s="55"/>
      <c r="GU21" s="54" t="str">
        <f t="shared" si="475"/>
        <v>D+</v>
      </c>
      <c r="GV21" s="43">
        <f t="shared" si="476"/>
        <v>0.8752008554</v>
      </c>
      <c r="GW21" s="41">
        <f t="shared" si="477"/>
        <v>0.6166955973</v>
      </c>
      <c r="GX21" s="42">
        <f t="shared" si="478"/>
        <v>0.3833044027</v>
      </c>
      <c r="GY21" s="55"/>
      <c r="GZ21" s="31" t="str">
        <f t="shared" si="479"/>
        <v>D+</v>
      </c>
      <c r="HA21" s="43">
        <f t="shared" si="480"/>
        <v>1.955936319</v>
      </c>
      <c r="HB21" s="41">
        <f t="shared" si="481"/>
        <v>0.5301024519</v>
      </c>
      <c r="HC21" s="42">
        <f t="shared" si="482"/>
        <v>0.4698975481</v>
      </c>
      <c r="HD21" s="31" t="str">
        <f t="shared" si="483"/>
        <v>R+</v>
      </c>
      <c r="HE21" s="43">
        <f t="shared" si="484"/>
        <v>3.141149013</v>
      </c>
      <c r="HF21" s="7"/>
      <c r="HG21" s="36">
        <v>1994065.0</v>
      </c>
      <c r="HH21" s="31">
        <v>809141.0</v>
      </c>
      <c r="HI21" s="70">
        <v>1152262.0</v>
      </c>
      <c r="HJ21" s="36">
        <v>1960761.0</v>
      </c>
      <c r="HK21" s="31">
        <v>782989.0</v>
      </c>
      <c r="HL21" s="70">
        <v>1148275.0</v>
      </c>
      <c r="HM21" s="36">
        <v>1943106.0</v>
      </c>
      <c r="HN21" s="31">
        <v>820299.0</v>
      </c>
      <c r="HO21" s="70">
        <v>1102169.0</v>
      </c>
      <c r="HP21" s="36">
        <v>1765656.0</v>
      </c>
      <c r="HQ21" s="31">
        <v>792344.0</v>
      </c>
      <c r="HR21" s="31">
        <v>927871.0</v>
      </c>
      <c r="HS21" s="70">
        <v>20473.0</v>
      </c>
      <c r="HT21" s="36">
        <v>1783959.0</v>
      </c>
      <c r="HU21" s="31">
        <v>927837.0</v>
      </c>
      <c r="HV21" s="31">
        <v>712586.0</v>
      </c>
      <c r="HW21" s="70">
        <v>123293.0</v>
      </c>
      <c r="HX21" s="36">
        <v>1790017.0</v>
      </c>
      <c r="HY21" s="31">
        <v>815971.0</v>
      </c>
      <c r="HZ21" s="31">
        <v>733386.0</v>
      </c>
      <c r="IA21" s="70">
        <v>211478.0</v>
      </c>
      <c r="IB21" s="36">
        <v>1628202.0</v>
      </c>
      <c r="IC21" s="31">
        <v>717460.0</v>
      </c>
      <c r="ID21" s="70">
        <v>883702.0</v>
      </c>
      <c r="IE21" s="36">
        <v>1706822.0</v>
      </c>
      <c r="IF21" s="31">
        <v>651586.0</v>
      </c>
      <c r="IG21" s="70">
        <v>1037299.0</v>
      </c>
      <c r="IH21" s="36">
        <v>1548591.0</v>
      </c>
      <c r="II21" s="31">
        <v>708453.0</v>
      </c>
      <c r="IJ21" s="31">
        <v>792853.0</v>
      </c>
      <c r="IK21" s="70">
        <v>26345.0</v>
      </c>
      <c r="IL21" s="36">
        <v>1278439.0</v>
      </c>
      <c r="IM21" s="31">
        <v>661365.0</v>
      </c>
      <c r="IN21" s="70">
        <v>587446.0</v>
      </c>
      <c r="IO21" s="36">
        <v>1051491.0</v>
      </c>
      <c r="IP21" s="31">
        <v>298142.0</v>
      </c>
      <c r="IQ21" s="70">
        <v>686852.0</v>
      </c>
      <c r="IR21" s="36">
        <v>1097450.0</v>
      </c>
      <c r="IS21" s="31">
        <v>309615.0</v>
      </c>
      <c r="IT21" s="31">
        <v>257535.0</v>
      </c>
      <c r="IU21" s="70">
        <v>530300.0</v>
      </c>
      <c r="IV21" s="36">
        <v>896293.0</v>
      </c>
      <c r="IW21" s="31">
        <v>387068.0</v>
      </c>
      <c r="IX21" s="70">
        <v>509225.0</v>
      </c>
      <c r="IY21" s="36">
        <v>807891.0</v>
      </c>
      <c r="IZ21" s="31">
        <v>407339.0</v>
      </c>
      <c r="JA21" s="31">
        <v>230980.0</v>
      </c>
      <c r="JB21" s="71">
        <v>169572.0</v>
      </c>
      <c r="JC21" s="36">
        <v>617544.0</v>
      </c>
      <c r="JD21" s="31">
        <v>243977.0</v>
      </c>
      <c r="JE21" s="31">
        <v>329047.0</v>
      </c>
      <c r="JF21" s="71">
        <v>44520.0</v>
      </c>
      <c r="JG21" s="36">
        <v>651952.0</v>
      </c>
      <c r="JH21" s="31">
        <v>345027.0</v>
      </c>
      <c r="JI21" s="70">
        <v>306925.0</v>
      </c>
      <c r="JJ21" s="36">
        <v>416336.0</v>
      </c>
      <c r="JK21" s="31">
        <v>136344.0</v>
      </c>
      <c r="JL21" s="31">
        <v>72657.0</v>
      </c>
      <c r="JM21" s="31">
        <v>204290.0</v>
      </c>
      <c r="JN21" s="70">
        <v>3035.0</v>
      </c>
      <c r="JO21" s="36">
        <v>349383.0</v>
      </c>
      <c r="JP21" s="31">
        <v>281564.0</v>
      </c>
      <c r="JQ21" s="70">
        <v>67750.0</v>
      </c>
      <c r="JR21" s="36">
        <v>372305.0</v>
      </c>
      <c r="JS21" s="31">
        <v>319751.0</v>
      </c>
      <c r="JT21" s="70">
        <v>52446.0</v>
      </c>
      <c r="JU21" s="36">
        <v>329778.0</v>
      </c>
      <c r="JV21" s="31">
        <v>292894.0</v>
      </c>
      <c r="JW21" s="70">
        <v>36791.0</v>
      </c>
      <c r="JX21" s="36">
        <v>268804.0</v>
      </c>
      <c r="JY21" s="31">
        <v>249418.0</v>
      </c>
      <c r="JZ21" s="31">
        <v>18853.0</v>
      </c>
      <c r="KA21" s="70">
        <v>0.0</v>
      </c>
      <c r="KB21" s="36">
        <v>215833.0</v>
      </c>
      <c r="KC21" s="31">
        <v>164655.0</v>
      </c>
      <c r="KD21" s="70">
        <v>51160.0</v>
      </c>
      <c r="KE21" s="36">
        <v>121951.0</v>
      </c>
      <c r="KF21" s="31">
        <v>93218.0</v>
      </c>
      <c r="KG21" s="31">
        <v>24670.0</v>
      </c>
      <c r="KH21" s="70">
        <v>0.0</v>
      </c>
      <c r="KI21" s="36">
        <v>126396.0</v>
      </c>
      <c r="KJ21" s="31">
        <v>87519.0</v>
      </c>
      <c r="KK21" s="31">
        <v>38538.0</v>
      </c>
      <c r="KL21" s="70">
        <v>0.0</v>
      </c>
      <c r="KM21" s="36">
        <v>92982.0</v>
      </c>
      <c r="KN21" s="31">
        <v>79875.0</v>
      </c>
      <c r="KO21" s="31">
        <v>6466.0</v>
      </c>
      <c r="KP21" s="70">
        <v>292.0</v>
      </c>
      <c r="KQ21" s="36">
        <v>79248.0</v>
      </c>
      <c r="KR21" s="31">
        <v>60871.0</v>
      </c>
      <c r="KS21" s="31">
        <v>3833.0</v>
      </c>
      <c r="KT21" s="31">
        <v>9283.0</v>
      </c>
      <c r="KU21" s="70">
        <v>5261.0</v>
      </c>
      <c r="KV21" s="36">
        <v>75117.0</v>
      </c>
      <c r="KW21" s="31">
        <v>63568.0</v>
      </c>
      <c r="KX21" s="31">
        <v>8958.0</v>
      </c>
      <c r="KY21" s="70">
        <v>2514.0</v>
      </c>
      <c r="KZ21" s="36">
        <v>53908.0</v>
      </c>
      <c r="LA21" s="31">
        <v>47708.0</v>
      </c>
      <c r="LB21" s="31">
        <v>5205.0</v>
      </c>
      <c r="LC21" s="70">
        <v>995.0</v>
      </c>
      <c r="LD21" s="36">
        <v>67906.0</v>
      </c>
      <c r="LE21" s="31">
        <v>53668.0</v>
      </c>
      <c r="LF21" s="70">
        <v>14234.0</v>
      </c>
      <c r="LG21" s="36">
        <v>101046.0</v>
      </c>
      <c r="LH21" s="31">
        <v>77175.0</v>
      </c>
      <c r="LI21" s="70">
        <v>22037.0</v>
      </c>
      <c r="LJ21" s="36">
        <v>114889.0</v>
      </c>
      <c r="LK21" s="31">
        <v>87926.0</v>
      </c>
      <c r="LL21" s="31">
        <v>26963.0</v>
      </c>
      <c r="LM21" s="70">
        <v>0.0</v>
      </c>
      <c r="LN21" s="36">
        <v>115891.0</v>
      </c>
      <c r="LO21" s="31">
        <v>85032.0</v>
      </c>
      <c r="LP21" s="70">
        <v>30660.0</v>
      </c>
      <c r="LQ21" s="36">
        <v>109399.0</v>
      </c>
      <c r="LR21" s="31">
        <v>62594.0</v>
      </c>
      <c r="LS21" s="70">
        <v>46347.0</v>
      </c>
      <c r="LT21" s="36">
        <v>104462.0</v>
      </c>
      <c r="LU21" s="31">
        <v>65047.0</v>
      </c>
      <c r="LV21" s="31">
        <v>38978.0</v>
      </c>
      <c r="LW21" s="70">
        <v>437.0</v>
      </c>
      <c r="LX21" s="36">
        <v>145823.0</v>
      </c>
      <c r="LY21" s="31">
        <v>70508.0</v>
      </c>
      <c r="LZ21" s="70">
        <v>75315.0</v>
      </c>
      <c r="MA21" s="36">
        <v>128692.0</v>
      </c>
      <c r="MB21" s="31">
        <v>57029.0</v>
      </c>
      <c r="MC21" s="70">
        <v>71663.0</v>
      </c>
      <c r="MD21" s="36">
        <v>113488.0</v>
      </c>
      <c r="ME21" s="31">
        <v>80225.0</v>
      </c>
      <c r="MF21" s="70">
        <v>33263.0</v>
      </c>
      <c r="MG21" s="36"/>
      <c r="MH21" s="31"/>
      <c r="MI21" s="70"/>
      <c r="MJ21" s="36">
        <v>50510.0</v>
      </c>
      <c r="MK21" s="31">
        <v>7625.0</v>
      </c>
      <c r="ML21" s="31">
        <v>0.0</v>
      </c>
      <c r="MM21" s="31">
        <v>22681.0</v>
      </c>
      <c r="MN21" s="70">
        <v>20204.0</v>
      </c>
      <c r="MO21" s="36">
        <v>42873.0</v>
      </c>
      <c r="MP21" s="31">
        <v>22164.0</v>
      </c>
      <c r="MQ21" s="31">
        <v>0.0</v>
      </c>
      <c r="MR21" s="70">
        <v>20709.0</v>
      </c>
      <c r="MS21" s="36">
        <v>35902.0</v>
      </c>
      <c r="MT21" s="31">
        <v>18647.0</v>
      </c>
      <c r="MU21" s="31">
        <v>17255.0</v>
      </c>
      <c r="MV21" s="70">
        <v>0.0</v>
      </c>
      <c r="MW21" s="36">
        <v>33866.0</v>
      </c>
      <c r="MX21" s="31">
        <v>15379.0</v>
      </c>
      <c r="MY21" s="31">
        <v>18487.0</v>
      </c>
      <c r="MZ21" s="70">
        <v>0.0</v>
      </c>
      <c r="NA21" s="36">
        <v>26865.0</v>
      </c>
      <c r="NB21" s="31">
        <v>13782.0</v>
      </c>
      <c r="NC21" s="31">
        <v>13083.0</v>
      </c>
      <c r="ND21" s="70">
        <v>0.0</v>
      </c>
      <c r="NE21" s="36">
        <v>18912.0</v>
      </c>
      <c r="NF21" s="31">
        <v>7616.0</v>
      </c>
      <c r="NG21" s="70">
        <v>11296.0</v>
      </c>
      <c r="NH21" s="36">
        <v>7425.0</v>
      </c>
      <c r="NI21" s="31">
        <v>3842.0</v>
      </c>
      <c r="NJ21" s="31">
        <v>0.0</v>
      </c>
      <c r="NK21" s="31">
        <v>3583.0</v>
      </c>
      <c r="NL21" s="31">
        <v>0.0</v>
      </c>
      <c r="NM21" s="36">
        <v>6337.0</v>
      </c>
      <c r="NN21" s="31">
        <v>3908.0</v>
      </c>
      <c r="NO21" s="31">
        <v>2429.0</v>
      </c>
      <c r="NP21" s="31">
        <v>0.0</v>
      </c>
      <c r="NQ21" s="36">
        <v>8687.0</v>
      </c>
      <c r="NR21" s="31">
        <v>4605.0</v>
      </c>
      <c r="NS21" s="70">
        <v>4082.0</v>
      </c>
      <c r="NT21" s="7"/>
      <c r="NU21" s="47">
        <v>-10.711344931344641</v>
      </c>
      <c r="NV21" s="38">
        <v>-13.145518452027455</v>
      </c>
      <c r="NW21" s="38">
        <v>-6.086810007932936</v>
      </c>
      <c r="NX21" s="38">
        <v>-4.208973971317892</v>
      </c>
      <c r="NY21" s="38">
        <v>1.8255749517893882</v>
      </c>
      <c r="NZ21" s="38">
        <v>-0.7897812012742422</v>
      </c>
      <c r="OA21" s="38">
        <v>-1.2897336533775228</v>
      </c>
      <c r="OB21" s="38">
        <v>-2.2495414190471577</v>
      </c>
      <c r="OC21" s="38">
        <v>2.494455452983985</v>
      </c>
      <c r="OD21" s="38">
        <v>1.907289475551599</v>
      </c>
      <c r="OE21" s="38">
        <v>-7.945482380605251</v>
      </c>
      <c r="OF21" s="38">
        <v>4.997324298720529</v>
      </c>
      <c r="OG21" s="38">
        <v>-18.160370843207367</v>
      </c>
      <c r="OH21" s="38">
        <v>13.731769672268213</v>
      </c>
      <c r="OI21" s="38">
        <v>0.3287511352069228</v>
      </c>
      <c r="OJ21" s="38">
        <v>8.374036581432708</v>
      </c>
      <c r="OK21" s="38">
        <v>12.866520727403985</v>
      </c>
      <c r="OL21" s="38">
        <v>26.831041224850814</v>
      </c>
      <c r="OM21" s="38">
        <v>30.90924940886528</v>
      </c>
      <c r="ON21" s="38">
        <v>26.381506628429264</v>
      </c>
      <c r="OO21" s="38">
        <v>33.823332943046616</v>
      </c>
      <c r="OP21" s="38">
        <v>35.09245128232034</v>
      </c>
      <c r="OQ21" s="38">
        <v>44.28848148293726</v>
      </c>
      <c r="OR21" s="38">
        <v>33.30973275041404</v>
      </c>
      <c r="OS21" s="38">
        <v>40.867587034138765</v>
      </c>
      <c r="OT21" s="38">
        <v>29.73198058890869</v>
      </c>
      <c r="OU21" s="38">
        <v>42.15388332787756</v>
      </c>
      <c r="OV21" s="38">
        <v>50.178000659468516</v>
      </c>
      <c r="OW21" s="38">
        <v>32.19164538310552</v>
      </c>
      <c r="OX21" s="38">
        <v>29.995021343488133</v>
      </c>
      <c r="OY21" s="38">
        <v>24.84159453372171</v>
      </c>
      <c r="OZ21" s="38">
        <v>23.06820564905887</v>
      </c>
      <c r="PA21" s="38">
        <v>7.162157837172312</v>
      </c>
      <c r="PB21" s="38">
        <v>12.581129796647762</v>
      </c>
      <c r="PC21" s="38">
        <v>-3.166483197313269</v>
      </c>
      <c r="PD21" s="38">
        <v>0.25206557034155863</v>
      </c>
      <c r="PE21" s="38">
        <v>23.353426659528647</v>
      </c>
      <c r="PF21" s="38"/>
      <c r="PG21" s="38">
        <v>-1.7294795179371159</v>
      </c>
      <c r="PH21" s="38">
        <v>-1.919218953856805</v>
      </c>
      <c r="PI21" s="38">
        <v>0.5544136585024062</v>
      </c>
      <c r="PJ21" s="38">
        <v>-6.695505974201371</v>
      </c>
      <c r="PK21" s="38">
        <v>0.8752008553648882</v>
      </c>
      <c r="PL21" s="38">
        <v>1.9559363194884383</v>
      </c>
      <c r="PM21" s="39">
        <v>-3.1411490125690222</v>
      </c>
    </row>
    <row r="22" ht="15.0" customHeight="1">
      <c r="A22" s="60" t="s">
        <v>165</v>
      </c>
      <c r="B22" s="48">
        <f t="shared" si="2"/>
        <v>0.5626994588</v>
      </c>
      <c r="C22" s="48">
        <f t="shared" si="3"/>
        <v>0.4098208026</v>
      </c>
      <c r="D22" s="31" t="str">
        <f t="shared" si="112"/>
        <v>D+</v>
      </c>
      <c r="E22" s="49">
        <f t="shared" si="113"/>
        <v>5.895402076</v>
      </c>
      <c r="F22" s="41">
        <f t="shared" si="4"/>
        <v>0.577057373</v>
      </c>
      <c r="G22" s="42">
        <f t="shared" si="5"/>
        <v>0.4038401834</v>
      </c>
      <c r="H22" s="31" t="str">
        <f t="shared" si="114"/>
        <v>D+</v>
      </c>
      <c r="I22" s="43">
        <f t="shared" si="115"/>
        <v>5.141180693</v>
      </c>
      <c r="J22" s="41">
        <f t="shared" si="6"/>
        <v>0.5357285569</v>
      </c>
      <c r="K22" s="42">
        <f t="shared" si="7"/>
        <v>0.4457645744</v>
      </c>
      <c r="L22" s="31" t="str">
        <f t="shared" si="116"/>
        <v>D+</v>
      </c>
      <c r="M22" s="43">
        <f t="shared" si="117"/>
        <v>5.827147672</v>
      </c>
      <c r="N22" s="41">
        <f t="shared" si="8"/>
        <v>0.4908601647</v>
      </c>
      <c r="O22" s="42">
        <f t="shared" si="9"/>
        <v>0.4397185099</v>
      </c>
      <c r="P22" s="42">
        <f t="shared" si="10"/>
        <v>0.05695923856</v>
      </c>
      <c r="Q22" s="31" t="str">
        <f t="shared" si="118"/>
        <v>D+</v>
      </c>
      <c r="R22" s="43">
        <f t="shared" si="119"/>
        <v>2.478113536</v>
      </c>
      <c r="S22" s="41">
        <f t="shared" si="11"/>
        <v>0.5162395589</v>
      </c>
      <c r="T22" s="42">
        <f t="shared" si="12"/>
        <v>0.3076067384</v>
      </c>
      <c r="U22" s="42">
        <f t="shared" si="13"/>
        <v>0.1418888029</v>
      </c>
      <c r="V22" s="31" t="str">
        <f t="shared" si="120"/>
        <v>D+</v>
      </c>
      <c r="W22" s="43">
        <f t="shared" si="121"/>
        <v>7.926857097</v>
      </c>
      <c r="X22" s="41">
        <f t="shared" si="14"/>
        <v>0.387667973</v>
      </c>
      <c r="Y22" s="42">
        <f t="shared" si="15"/>
        <v>0.3039062603</v>
      </c>
      <c r="Z22" s="42">
        <f t="shared" si="16"/>
        <v>0.3043713089</v>
      </c>
      <c r="AA22" s="31" t="str">
        <f t="shared" si="122"/>
        <v>D+</v>
      </c>
      <c r="AB22" s="43">
        <f t="shared" si="123"/>
        <v>2.600953803</v>
      </c>
      <c r="AC22" s="41">
        <f t="shared" si="17"/>
        <v>0.4388353888</v>
      </c>
      <c r="AD22" s="42">
        <f t="shared" si="18"/>
        <v>0.553354293</v>
      </c>
      <c r="AE22" s="31" t="str">
        <f t="shared" si="124"/>
        <v>R+</v>
      </c>
      <c r="AF22" s="43">
        <f t="shared" si="125"/>
        <v>1.869460033</v>
      </c>
      <c r="AG22" s="41">
        <f t="shared" si="19"/>
        <v>0.3878104074</v>
      </c>
      <c r="AH22" s="42">
        <f t="shared" si="20"/>
        <v>0.6083406852</v>
      </c>
      <c r="AI22" s="31" t="str">
        <f t="shared" si="126"/>
        <v>R+</v>
      </c>
      <c r="AJ22" s="43">
        <f t="shared" si="127"/>
        <v>1.899498157</v>
      </c>
      <c r="AK22" s="41">
        <f t="shared" si="21"/>
        <v>0.422503542</v>
      </c>
      <c r="AL22" s="42">
        <f t="shared" si="22"/>
        <v>0.4560554176</v>
      </c>
      <c r="AM22" s="42">
        <f t="shared" si="23"/>
        <v>0.1019615266</v>
      </c>
      <c r="AN22" s="31" t="str">
        <f t="shared" si="128"/>
        <v>D+</v>
      </c>
      <c r="AO22" s="43">
        <f t="shared" si="129"/>
        <v>3.395858008</v>
      </c>
      <c r="AP22" s="41">
        <f t="shared" si="24"/>
        <v>0.4807018924</v>
      </c>
      <c r="AQ22" s="42">
        <f t="shared" si="25"/>
        <v>0.4890647506</v>
      </c>
      <c r="AR22" s="31" t="str">
        <f t="shared" si="130"/>
        <v>R+</v>
      </c>
      <c r="AS22" s="43">
        <f t="shared" si="131"/>
        <v>1.483464569</v>
      </c>
      <c r="AT22" s="41">
        <f t="shared" si="26"/>
        <v>0.3848434231</v>
      </c>
      <c r="AU22" s="42">
        <f t="shared" si="27"/>
        <v>0.6146077729</v>
      </c>
      <c r="AV22" s="31" t="str">
        <f t="shared" si="132"/>
        <v>D+</v>
      </c>
      <c r="AW22" s="43">
        <f t="shared" si="133"/>
        <v>0.2915841618</v>
      </c>
      <c r="AX22" s="41">
        <f t="shared" si="28"/>
        <v>0.5530468066</v>
      </c>
      <c r="AY22" s="42">
        <f t="shared" si="29"/>
        <v>0.430741902</v>
      </c>
      <c r="AZ22" s="42">
        <f t="shared" si="30"/>
        <v>0.01621129141</v>
      </c>
      <c r="BA22" s="31" t="str">
        <f t="shared" si="134"/>
        <v>D+</v>
      </c>
      <c r="BB22" s="43">
        <f t="shared" si="135"/>
        <v>6.621961215</v>
      </c>
      <c r="BC22" s="41">
        <f t="shared" si="140"/>
        <v>0.6879579037</v>
      </c>
      <c r="BD22" s="42">
        <f t="shared" si="31"/>
        <v>0.3113705698</v>
      </c>
      <c r="BE22" s="31" t="str">
        <f t="shared" si="136"/>
        <v>D+</v>
      </c>
      <c r="BF22" s="43">
        <f t="shared" si="137"/>
        <v>7.496217215</v>
      </c>
      <c r="BG22" s="41">
        <f t="shared" si="32"/>
        <v>0.4295177738</v>
      </c>
      <c r="BH22" s="42">
        <f t="shared" si="33"/>
        <v>0.5704680006</v>
      </c>
      <c r="BI22" s="42">
        <f t="shared" si="34"/>
        <v>0.00001422566167</v>
      </c>
      <c r="BJ22" s="31" t="str">
        <f t="shared" si="138"/>
        <v>R+</v>
      </c>
      <c r="BK22" s="43">
        <f t="shared" si="139"/>
        <v>7.130173003</v>
      </c>
      <c r="BL22" s="41">
        <f t="shared" si="305"/>
        <v>0.2913456125</v>
      </c>
      <c r="BM22" s="42">
        <f t="shared" si="306"/>
        <v>0.7086543875</v>
      </c>
      <c r="BN22" s="42">
        <f t="shared" si="307"/>
        <v>0</v>
      </c>
      <c r="BO22" s="31" t="str">
        <f t="shared" si="308"/>
        <v>R+</v>
      </c>
      <c r="BP22" s="43">
        <f t="shared" si="309"/>
        <v>13.11378735</v>
      </c>
      <c r="BQ22" s="41">
        <f t="shared" si="310"/>
        <v>0.3377223653</v>
      </c>
      <c r="BR22" s="42">
        <f t="shared" si="311"/>
        <v>0.6604953011</v>
      </c>
      <c r="BS22" s="31" t="str">
        <f t="shared" si="312"/>
        <v>R+</v>
      </c>
      <c r="BT22" s="43">
        <f t="shared" si="313"/>
        <v>10.71557366</v>
      </c>
      <c r="BU22" s="41">
        <f t="shared" si="314"/>
        <v>0.4226610622</v>
      </c>
      <c r="BV22" s="42">
        <f t="shared" si="315"/>
        <v>0.5673725117</v>
      </c>
      <c r="BW22" s="55"/>
      <c r="BX22" s="42">
        <f t="shared" si="450"/>
        <v>0.007115099192</v>
      </c>
      <c r="BY22" s="31" t="str">
        <f t="shared" si="316"/>
        <v>R+</v>
      </c>
      <c r="BZ22" s="43">
        <f t="shared" si="317"/>
        <v>9.67794199</v>
      </c>
      <c r="CA22" s="41">
        <f t="shared" si="318"/>
        <v>0.4744635628</v>
      </c>
      <c r="CB22" s="42">
        <f t="shared" si="319"/>
        <v>0.5244062078</v>
      </c>
      <c r="CC22" s="31" t="str">
        <f t="shared" si="320"/>
        <v>R+</v>
      </c>
      <c r="CD22" s="43">
        <f t="shared" si="321"/>
        <v>6.273759189</v>
      </c>
      <c r="CE22" s="41">
        <f t="shared" si="322"/>
        <v>0.4877135021</v>
      </c>
      <c r="CF22" s="42">
        <f t="shared" si="323"/>
        <v>0.5110054856</v>
      </c>
      <c r="CG22" s="31" t="str">
        <f t="shared" si="324"/>
        <v>R+</v>
      </c>
      <c r="CH22" s="43">
        <f t="shared" si="325"/>
        <v>6.165918581</v>
      </c>
      <c r="CI22" s="41">
        <f t="shared" si="326"/>
        <v>0.4152412569</v>
      </c>
      <c r="CJ22" s="42">
        <f t="shared" si="327"/>
        <v>0.5549007363</v>
      </c>
      <c r="CK22" s="31" t="str">
        <f t="shared" si="328"/>
        <v>R+</v>
      </c>
      <c r="CL22" s="43">
        <f t="shared" si="329"/>
        <v>19.65694187</v>
      </c>
      <c r="CM22" s="41">
        <f t="shared" si="330"/>
        <v>0.4319302784</v>
      </c>
      <c r="CN22" s="42">
        <f t="shared" si="331"/>
        <v>0.5583325515</v>
      </c>
      <c r="CO22" s="42">
        <f t="shared" ref="CO22:CO30" si="485">KA22/JX22</f>
        <v>0.008339923068</v>
      </c>
      <c r="CP22" s="31" t="str">
        <f t="shared" si="333"/>
        <v>R+</v>
      </c>
      <c r="CQ22" s="43">
        <f t="shared" si="334"/>
        <v>15.53133062</v>
      </c>
      <c r="CR22" s="41">
        <f t="shared" si="335"/>
        <v>0.3096414172</v>
      </c>
      <c r="CS22" s="42">
        <f t="shared" si="336"/>
        <v>0.6862810913</v>
      </c>
      <c r="CT22" s="31" t="str">
        <f t="shared" si="337"/>
        <v>R+</v>
      </c>
      <c r="CU22" s="43">
        <f t="shared" si="338"/>
        <v>10.11114556</v>
      </c>
      <c r="CV22" s="41">
        <f t="shared" si="339"/>
        <v>0.2183441558</v>
      </c>
      <c r="CW22" s="42">
        <f t="shared" si="340"/>
        <v>0.7203213453</v>
      </c>
      <c r="CX22" s="42">
        <f t="shared" ref="CX22:CX53" si="486">KH22/KE22</f>
        <v>0.05922202797</v>
      </c>
      <c r="CY22" s="31" t="str">
        <f t="shared" si="342"/>
        <v>R+</v>
      </c>
      <c r="CZ22" s="43">
        <f t="shared" si="343"/>
        <v>11.52375125</v>
      </c>
      <c r="DA22" s="41">
        <f t="shared" si="344"/>
        <v>0.2980236555</v>
      </c>
      <c r="DB22" s="42">
        <f t="shared" si="345"/>
        <v>0.6892185605</v>
      </c>
      <c r="DC22" s="42">
        <f t="shared" ref="DC22:DC28" si="487">KL22/KI22</f>
        <v>0.0111908613</v>
      </c>
      <c r="DD22" s="31" t="str">
        <f t="shared" si="347"/>
        <v>R+</v>
      </c>
      <c r="DE22" s="43">
        <f t="shared" si="348"/>
        <v>5.930892062</v>
      </c>
      <c r="DF22" s="41">
        <f t="shared" si="349"/>
        <v>0.469746321</v>
      </c>
      <c r="DG22" s="42">
        <f t="shared" si="350"/>
        <v>0.5099109409</v>
      </c>
      <c r="DH22" s="42">
        <f t="shared" si="351"/>
        <v>0.01597047992</v>
      </c>
      <c r="DI22" s="31" t="str">
        <f t="shared" si="352"/>
        <v>R+</v>
      </c>
      <c r="DJ22" s="43">
        <f t="shared" si="353"/>
        <v>3.693434945</v>
      </c>
      <c r="DK22" s="41">
        <f t="shared" si="354"/>
        <v>0.3942687442</v>
      </c>
      <c r="DL22" s="42">
        <f t="shared" si="355"/>
        <v>0.2047593335</v>
      </c>
      <c r="DM22" s="42">
        <f t="shared" si="356"/>
        <v>0.3740743598</v>
      </c>
      <c r="DN22" s="42">
        <f t="shared" si="357"/>
        <v>0.01960043197</v>
      </c>
      <c r="DO22" s="31" t="str">
        <f t="shared" si="358"/>
        <v>D+</v>
      </c>
      <c r="DP22" s="43">
        <f t="shared" si="359"/>
        <v>1.473954313</v>
      </c>
      <c r="DQ22" s="41">
        <f t="shared" si="360"/>
        <v>0.3329352242</v>
      </c>
      <c r="DR22" s="42">
        <f t="shared" si="361"/>
        <v>0.6299559886</v>
      </c>
      <c r="DS22" s="42">
        <f t="shared" si="362"/>
        <v>0.01653250075</v>
      </c>
      <c r="DT22" s="31" t="str">
        <f t="shared" si="363"/>
        <v>R+</v>
      </c>
      <c r="DU22" s="43">
        <f t="shared" si="364"/>
        <v>10.91806527</v>
      </c>
      <c r="DV22" s="41">
        <f t="shared" si="365"/>
        <v>0.2849015182</v>
      </c>
      <c r="DW22" s="42">
        <f t="shared" si="366"/>
        <v>0.6743967925</v>
      </c>
      <c r="DX22" s="42">
        <f t="shared" si="367"/>
        <v>0.02166496604</v>
      </c>
      <c r="DY22" s="31" t="str">
        <f t="shared" si="368"/>
        <v>R+</v>
      </c>
      <c r="DZ22" s="43">
        <f t="shared" si="369"/>
        <v>10.28614803</v>
      </c>
      <c r="EA22" s="41">
        <f t="shared" si="370"/>
        <v>0.3483863643</v>
      </c>
      <c r="EB22" s="42">
        <f t="shared" si="371"/>
        <v>0.6188867759</v>
      </c>
      <c r="EC22" s="31" t="str">
        <f t="shared" si="372"/>
        <v>R+</v>
      </c>
      <c r="ED22" s="43">
        <f t="shared" si="373"/>
        <v>10.82841901</v>
      </c>
      <c r="EE22" s="41">
        <f t="shared" si="374"/>
        <v>0.2920730626</v>
      </c>
      <c r="EF22" s="42">
        <f t="shared" si="375"/>
        <v>0.6789704355</v>
      </c>
      <c r="EG22" s="31" t="str">
        <f t="shared" si="376"/>
        <v>R+</v>
      </c>
      <c r="EH22" s="43">
        <f t="shared" si="377"/>
        <v>17.71468018</v>
      </c>
      <c r="EI22" s="41">
        <f t="shared" si="452"/>
        <v>0.4126113129</v>
      </c>
      <c r="EJ22" s="42">
        <f t="shared" si="378"/>
        <v>0.5404504899</v>
      </c>
      <c r="EK22" s="42">
        <f t="shared" ref="EK22:EK33" si="488">LM22/LJ22</f>
        <v>0.02057517754</v>
      </c>
      <c r="EL22" s="31" t="str">
        <f t="shared" si="380"/>
        <v>R+</v>
      </c>
      <c r="EM22" s="43">
        <f t="shared" si="381"/>
        <v>8.396428249</v>
      </c>
      <c r="EN22" s="41">
        <f t="shared" si="383"/>
        <v>0.3935346542</v>
      </c>
      <c r="EO22" s="42">
        <f t="shared" si="384"/>
        <v>0.5748793401</v>
      </c>
      <c r="EP22" s="31" t="str">
        <f t="shared" si="385"/>
        <v>R+</v>
      </c>
      <c r="EQ22" s="43">
        <f t="shared" si="386"/>
        <v>9.793367302</v>
      </c>
      <c r="ER22" s="41">
        <f t="shared" si="387"/>
        <v>0.39966741</v>
      </c>
      <c r="ES22" s="42">
        <f t="shared" si="388"/>
        <v>0.5534251404</v>
      </c>
      <c r="ET22" s="31" t="str">
        <f t="shared" si="389"/>
        <v>R+</v>
      </c>
      <c r="EU22" s="43">
        <f t="shared" si="390"/>
        <v>8.360884619</v>
      </c>
      <c r="EV22" s="41">
        <f t="shared" si="391"/>
        <v>0.4531594199</v>
      </c>
      <c r="EW22" s="42">
        <f t="shared" si="392"/>
        <v>0.514596638</v>
      </c>
      <c r="EX22" s="42">
        <f t="shared" si="393"/>
        <v>0.03063869412</v>
      </c>
      <c r="EY22" s="31" t="str">
        <f t="shared" si="394"/>
        <v>R+</v>
      </c>
      <c r="EZ22" s="43">
        <f t="shared" si="395"/>
        <v>3.12324117</v>
      </c>
      <c r="FA22" s="41">
        <f t="shared" si="396"/>
        <v>0.426476996</v>
      </c>
      <c r="FB22" s="42">
        <f t="shared" si="397"/>
        <v>0.5664488017</v>
      </c>
      <c r="FC22" s="31" t="str">
        <f t="shared" si="398"/>
        <v>R+</v>
      </c>
      <c r="FD22" s="43">
        <f t="shared" si="399"/>
        <v>8.566704587</v>
      </c>
      <c r="FE22" s="41">
        <f t="shared" si="400"/>
        <v>0.3214321222</v>
      </c>
      <c r="FF22" s="42">
        <f t="shared" si="401"/>
        <v>0.6785678778</v>
      </c>
      <c r="FG22" s="31" t="str">
        <f t="shared" si="402"/>
        <v>R+</v>
      </c>
      <c r="FH22" s="43">
        <f t="shared" si="403"/>
        <v>11.9190541</v>
      </c>
      <c r="FI22" s="41">
        <f t="shared" si="404"/>
        <v>0.375878614</v>
      </c>
      <c r="FJ22" s="42">
        <f t="shared" si="405"/>
        <v>0.624121386</v>
      </c>
      <c r="FK22" s="31" t="str">
        <f t="shared" si="406"/>
        <v>R+</v>
      </c>
      <c r="FL22" s="43">
        <f t="shared" si="407"/>
        <v>9.749005183</v>
      </c>
      <c r="FM22" s="41">
        <f t="shared" ref="FM22:FM26" si="489">MH22/MG22</f>
        <v>0.4093486764</v>
      </c>
      <c r="FN22" s="42">
        <f t="shared" ref="FN22:FN26" si="490">MI22/MG22</f>
        <v>0.5906513236</v>
      </c>
      <c r="FO22" s="31" t="str">
        <f t="shared" ref="FO22:FO26" si="491">IF(PF22&gt;0,"D+","R+")</f>
        <v>R+</v>
      </c>
      <c r="FP22" s="43">
        <f t="shared" ref="FP22:FP26" si="492">ABS(PF22)</f>
        <v>4.02361944</v>
      </c>
      <c r="FQ22" s="41">
        <f t="shared" si="453"/>
        <v>0.294228978</v>
      </c>
      <c r="FR22" s="42">
        <f t="shared" ref="FR22:FR26" si="493">ML22/MJ22</f>
        <v>0.622396401</v>
      </c>
      <c r="FS22" s="42">
        <f t="shared" si="454"/>
        <v>0.06310073525</v>
      </c>
      <c r="FT22" s="42">
        <f t="shared" si="455"/>
        <v>0.02027388573</v>
      </c>
      <c r="FU22" s="41">
        <f t="shared" si="456"/>
        <v>0.3568270291</v>
      </c>
      <c r="FV22" s="42">
        <f t="shared" ref="FV22:FV25" si="494">MQ22/MO22</f>
        <v>0.6133614127</v>
      </c>
      <c r="FW22" s="42">
        <f t="shared" si="457"/>
        <v>0.02981155813</v>
      </c>
      <c r="FX22" s="41">
        <f t="shared" si="458"/>
        <v>0.5063030834</v>
      </c>
      <c r="FY22" s="42">
        <f t="shared" si="459"/>
        <v>0.3959869558</v>
      </c>
      <c r="FZ22" s="42">
        <f t="shared" ref="FZ22:FZ25" si="495">MV22/MS22</f>
        <v>0.09770996082</v>
      </c>
      <c r="GA22" s="54" t="str">
        <f t="shared" si="460"/>
        <v>D+</v>
      </c>
      <c r="GB22" s="43">
        <f t="shared" si="461"/>
        <v>2.445028819</v>
      </c>
      <c r="GC22" s="41">
        <f t="shared" si="462"/>
        <v>0.4587161198</v>
      </c>
      <c r="GD22" s="42">
        <f t="shared" si="463"/>
        <v>0.4025449358</v>
      </c>
      <c r="GE22" s="42">
        <f t="shared" ref="GE22:GE25" si="496">MZ22/MW22</f>
        <v>0.1387389444</v>
      </c>
      <c r="GF22" s="54" t="str">
        <f t="shared" si="464"/>
        <v>D+</v>
      </c>
      <c r="GG22" s="43">
        <f t="shared" si="465"/>
        <v>5.93043884</v>
      </c>
      <c r="GH22" s="41">
        <f t="shared" si="466"/>
        <v>0.5382948913</v>
      </c>
      <c r="GI22" s="42">
        <f t="shared" si="467"/>
        <v>0.4047661098</v>
      </c>
      <c r="GJ22" s="42">
        <f>ND22/NA22</f>
        <v>0.05693899898</v>
      </c>
      <c r="GK22" s="54" t="str">
        <f t="shared" si="468"/>
        <v>D+</v>
      </c>
      <c r="GL22" s="43">
        <f t="shared" si="469"/>
        <v>6.333005525</v>
      </c>
      <c r="GM22" s="41">
        <f t="shared" si="470"/>
        <v>0.4977263421</v>
      </c>
      <c r="GN22" s="42">
        <f t="shared" si="471"/>
        <v>0.5022736579</v>
      </c>
      <c r="GO22" s="54" t="str">
        <f t="shared" si="472"/>
        <v>D+</v>
      </c>
      <c r="GP22" s="43">
        <f t="shared" si="473"/>
        <v>2.806400656</v>
      </c>
      <c r="GQ22" s="41">
        <f t="shared" si="474"/>
        <v>0.5891843056</v>
      </c>
      <c r="GR22" s="42">
        <f t="shared" ref="GR22:GR23" si="497">NJ22/NH22</f>
        <v>0.3821115126</v>
      </c>
      <c r="GS22" s="55"/>
      <c r="GT22" s="55"/>
      <c r="GU22" s="54" t="str">
        <f t="shared" si="475"/>
        <v>D+</v>
      </c>
      <c r="GV22" s="43">
        <f t="shared" si="476"/>
        <v>9.790708291</v>
      </c>
      <c r="GW22" s="41">
        <f t="shared" si="477"/>
        <v>0.546683185</v>
      </c>
      <c r="GX22" s="42">
        <f t="shared" si="478"/>
        <v>0.4397374222</v>
      </c>
      <c r="GY22" s="42">
        <f>NP22/NM22</f>
        <v>0.01357939279</v>
      </c>
      <c r="GZ22" s="31" t="str">
        <f t="shared" si="479"/>
        <v>R+</v>
      </c>
      <c r="HA22" s="43">
        <f t="shared" si="480"/>
        <v>4.292722726</v>
      </c>
      <c r="HB22" s="41">
        <f t="shared" si="481"/>
        <v>0.4003276898</v>
      </c>
      <c r="HC22" s="42">
        <f t="shared" si="482"/>
        <v>0.5971140303</v>
      </c>
      <c r="HD22" s="31" t="str">
        <f t="shared" si="483"/>
        <v>R+</v>
      </c>
      <c r="HE22" s="43">
        <f t="shared" si="484"/>
        <v>16.01594752</v>
      </c>
      <c r="HF22" s="7"/>
      <c r="HG22" s="36">
        <v>713180.0</v>
      </c>
      <c r="HH22" s="31">
        <v>401306.0</v>
      </c>
      <c r="HI22" s="70">
        <v>292276.0</v>
      </c>
      <c r="HJ22" s="36">
        <v>731163.0</v>
      </c>
      <c r="HK22" s="31">
        <v>421923.0</v>
      </c>
      <c r="HL22" s="70">
        <v>295273.0</v>
      </c>
      <c r="HM22" s="36">
        <v>740752.0</v>
      </c>
      <c r="HN22" s="31">
        <v>396842.0</v>
      </c>
      <c r="HO22" s="70">
        <v>330201.0</v>
      </c>
      <c r="HP22" s="36">
        <v>651817.0</v>
      </c>
      <c r="HQ22" s="31">
        <v>319951.0</v>
      </c>
      <c r="HR22" s="31">
        <v>286616.0</v>
      </c>
      <c r="HS22" s="70">
        <v>37127.0</v>
      </c>
      <c r="HT22" s="36">
        <v>605897.0</v>
      </c>
      <c r="HU22" s="31">
        <v>312788.0</v>
      </c>
      <c r="HV22" s="31">
        <v>186378.0</v>
      </c>
      <c r="HW22" s="70">
        <v>85970.0</v>
      </c>
      <c r="HX22" s="36">
        <v>679499.0</v>
      </c>
      <c r="HY22" s="31">
        <v>263420.0</v>
      </c>
      <c r="HZ22" s="31">
        <v>206504.0</v>
      </c>
      <c r="IA22" s="70">
        <v>206820.0</v>
      </c>
      <c r="IB22" s="36">
        <v>555035.0</v>
      </c>
      <c r="IC22" s="31">
        <v>243569.0</v>
      </c>
      <c r="ID22" s="70">
        <v>307131.0</v>
      </c>
      <c r="IE22" s="36">
        <v>553144.0</v>
      </c>
      <c r="IF22" s="31">
        <v>214515.0</v>
      </c>
      <c r="IG22" s="70">
        <v>336500.0</v>
      </c>
      <c r="IH22" s="36">
        <v>523011.0</v>
      </c>
      <c r="II22" s="31">
        <v>220974.0</v>
      </c>
      <c r="IJ22" s="31">
        <v>238522.0</v>
      </c>
      <c r="IK22" s="70">
        <v>53327.0</v>
      </c>
      <c r="IL22" s="36">
        <v>483208.0</v>
      </c>
      <c r="IM22" s="31">
        <v>232279.0</v>
      </c>
      <c r="IN22" s="70">
        <v>236320.0</v>
      </c>
      <c r="IO22" s="36">
        <v>417271.0</v>
      </c>
      <c r="IP22" s="31">
        <v>160584.0</v>
      </c>
      <c r="IQ22" s="70">
        <v>256458.0</v>
      </c>
      <c r="IR22" s="36">
        <v>392936.0</v>
      </c>
      <c r="IS22" s="31">
        <v>217312.0</v>
      </c>
      <c r="IT22" s="31">
        <v>169254.0</v>
      </c>
      <c r="IU22" s="70">
        <v>6370.0</v>
      </c>
      <c r="IV22" s="36">
        <v>381221.0</v>
      </c>
      <c r="IW22" s="31">
        <v>262264.0</v>
      </c>
      <c r="IX22" s="70">
        <v>118701.0</v>
      </c>
      <c r="IY22" s="36">
        <v>421773.0</v>
      </c>
      <c r="IZ22" s="31">
        <v>181159.0</v>
      </c>
      <c r="JA22" s="31">
        <v>240608.0</v>
      </c>
      <c r="JB22" s="70">
        <v>6.0</v>
      </c>
      <c r="JC22" s="36">
        <v>351706.0</v>
      </c>
      <c r="JD22" s="31">
        <v>102468.0</v>
      </c>
      <c r="JE22" s="31">
        <v>249238.0</v>
      </c>
      <c r="JF22" s="70">
        <v>0.0</v>
      </c>
      <c r="JG22" s="36">
        <v>351786.0</v>
      </c>
      <c r="JH22" s="31">
        <v>118806.0</v>
      </c>
      <c r="JI22" s="70">
        <v>232353.0</v>
      </c>
      <c r="JJ22" s="36">
        <v>264789.0</v>
      </c>
      <c r="JK22" s="31">
        <v>111916.0</v>
      </c>
      <c r="JL22" s="31">
        <v>150234.0</v>
      </c>
      <c r="JM22" s="31">
        <v>0.0</v>
      </c>
      <c r="JN22" s="70">
        <v>1884.0</v>
      </c>
      <c r="JO22" s="36">
        <v>296400.0</v>
      </c>
      <c r="JP22" s="31">
        <v>140631.0</v>
      </c>
      <c r="JQ22" s="70">
        <v>155434.0</v>
      </c>
      <c r="JR22" s="36">
        <v>320840.0</v>
      </c>
      <c r="JS22" s="31">
        <v>156478.0</v>
      </c>
      <c r="JT22" s="70">
        <v>163951.0</v>
      </c>
      <c r="JU22" s="36">
        <v>304240.0</v>
      </c>
      <c r="JV22" s="31">
        <v>126333.0</v>
      </c>
      <c r="JW22" s="70">
        <v>168823.0</v>
      </c>
      <c r="JX22" s="36">
        <v>298444.0</v>
      </c>
      <c r="JY22" s="31">
        <v>128907.0</v>
      </c>
      <c r="JZ22" s="31">
        <v>166631.0</v>
      </c>
      <c r="KA22" s="70">
        <v>2489.0</v>
      </c>
      <c r="KB22" s="36">
        <v>262171.0</v>
      </c>
      <c r="KC22" s="31">
        <v>81179.0</v>
      </c>
      <c r="KD22" s="70">
        <v>179923.0</v>
      </c>
      <c r="KE22" s="36">
        <v>192192.0</v>
      </c>
      <c r="KF22" s="31">
        <v>41964.0</v>
      </c>
      <c r="KG22" s="31">
        <v>138440.0</v>
      </c>
      <c r="KH22" s="70">
        <v>11382.0</v>
      </c>
      <c r="KI22" s="36">
        <v>197840.0</v>
      </c>
      <c r="KJ22" s="31">
        <v>58961.0</v>
      </c>
      <c r="KK22" s="31">
        <v>136355.0</v>
      </c>
      <c r="KL22" s="70">
        <v>2214.0</v>
      </c>
      <c r="KM22" s="36">
        <v>136314.0</v>
      </c>
      <c r="KN22" s="31">
        <v>64033.0</v>
      </c>
      <c r="KO22" s="31">
        <v>69508.0</v>
      </c>
      <c r="KP22" s="70">
        <v>2177.0</v>
      </c>
      <c r="KQ22" s="36">
        <v>129640.0</v>
      </c>
      <c r="KR22" s="31">
        <v>51113.0</v>
      </c>
      <c r="KS22" s="31">
        <v>26545.0</v>
      </c>
      <c r="KT22" s="31">
        <v>48495.0</v>
      </c>
      <c r="KU22" s="70">
        <v>2541.0</v>
      </c>
      <c r="KV22" s="36">
        <v>106336.0</v>
      </c>
      <c r="KW22" s="31">
        <v>35403.0</v>
      </c>
      <c r="KX22" s="31">
        <v>66987.0</v>
      </c>
      <c r="KY22" s="70">
        <v>1758.0</v>
      </c>
      <c r="KZ22" s="36">
        <v>97023.0</v>
      </c>
      <c r="LA22" s="31">
        <v>27642.0</v>
      </c>
      <c r="LB22" s="31">
        <v>65432.0</v>
      </c>
      <c r="LC22" s="70">
        <v>2102.0</v>
      </c>
      <c r="LD22" s="36">
        <v>105693.0</v>
      </c>
      <c r="LE22" s="31">
        <v>36822.0</v>
      </c>
      <c r="LF22" s="70">
        <v>65412.0</v>
      </c>
      <c r="LG22" s="36">
        <v>118419.0</v>
      </c>
      <c r="LH22" s="31">
        <v>34587.0</v>
      </c>
      <c r="LI22" s="70">
        <v>80403.0</v>
      </c>
      <c r="LJ22" s="36">
        <v>116451.0</v>
      </c>
      <c r="LK22" s="31">
        <v>48049.0</v>
      </c>
      <c r="LL22" s="31">
        <v>62936.0</v>
      </c>
      <c r="LM22" s="70">
        <v>2396.0</v>
      </c>
      <c r="LN22" s="36">
        <v>128253.0</v>
      </c>
      <c r="LO22" s="31">
        <v>50472.0</v>
      </c>
      <c r="LP22" s="70">
        <v>73730.0</v>
      </c>
      <c r="LQ22" s="36">
        <v>130491.0</v>
      </c>
      <c r="LR22" s="31">
        <v>52153.0</v>
      </c>
      <c r="LS22" s="70">
        <v>72217.0</v>
      </c>
      <c r="LT22" s="36">
        <v>143903.0</v>
      </c>
      <c r="LU22" s="31">
        <v>65211.0</v>
      </c>
      <c r="LV22" s="31">
        <v>74052.0</v>
      </c>
      <c r="LW22" s="70">
        <v>4409.0</v>
      </c>
      <c r="LX22" s="36">
        <v>117045.0</v>
      </c>
      <c r="LY22" s="31">
        <v>49917.0</v>
      </c>
      <c r="LZ22" s="70">
        <v>66300.0</v>
      </c>
      <c r="MA22" s="36">
        <v>90523.0</v>
      </c>
      <c r="MB22" s="31">
        <v>29097.0</v>
      </c>
      <c r="MC22" s="70">
        <v>61426.0</v>
      </c>
      <c r="MD22" s="36">
        <v>112962.0</v>
      </c>
      <c r="ME22" s="31">
        <v>42460.0</v>
      </c>
      <c r="MF22" s="70">
        <v>70502.0</v>
      </c>
      <c r="MG22" s="36">
        <v>114797.0</v>
      </c>
      <c r="MH22" s="31">
        <v>46992.0</v>
      </c>
      <c r="MI22" s="70">
        <v>67805.0</v>
      </c>
      <c r="MJ22" s="36">
        <v>100918.0</v>
      </c>
      <c r="MK22" s="31">
        <v>29693.0</v>
      </c>
      <c r="ML22" s="31">
        <v>62811.0</v>
      </c>
      <c r="MM22" s="31">
        <v>6368.0</v>
      </c>
      <c r="MN22" s="70">
        <v>2046.0</v>
      </c>
      <c r="MO22" s="36">
        <v>109689.0</v>
      </c>
      <c r="MP22" s="31">
        <v>39140.0</v>
      </c>
      <c r="MQ22" s="31">
        <v>67279.0</v>
      </c>
      <c r="MR22" s="70">
        <v>3270.0</v>
      </c>
      <c r="MS22" s="36">
        <v>82182.0</v>
      </c>
      <c r="MT22" s="31">
        <v>41609.0</v>
      </c>
      <c r="MU22" s="31">
        <v>32543.0</v>
      </c>
      <c r="MV22" s="70">
        <v>8030.0</v>
      </c>
      <c r="MW22" s="36">
        <v>87625.0</v>
      </c>
      <c r="MX22" s="31">
        <v>40195.0</v>
      </c>
      <c r="MY22" s="31">
        <v>35273.0</v>
      </c>
      <c r="MZ22" s="70">
        <v>12157.0</v>
      </c>
      <c r="NA22" s="36">
        <v>84933.0</v>
      </c>
      <c r="NB22" s="31">
        <v>45719.0</v>
      </c>
      <c r="NC22" s="31">
        <v>34378.0</v>
      </c>
      <c r="ND22" s="70">
        <v>4836.0</v>
      </c>
      <c r="NE22" s="36">
        <v>92802.0</v>
      </c>
      <c r="NF22" s="31">
        <v>46190.0</v>
      </c>
      <c r="NG22" s="70">
        <v>46612.0</v>
      </c>
      <c r="NH22" s="36">
        <v>38740.0</v>
      </c>
      <c r="NI22" s="31">
        <v>22825.0</v>
      </c>
      <c r="NJ22" s="31">
        <v>14803.0</v>
      </c>
      <c r="NK22" s="31">
        <v>0.0</v>
      </c>
      <c r="NL22" s="31">
        <v>0.0</v>
      </c>
      <c r="NM22" s="36">
        <v>62153.0</v>
      </c>
      <c r="NN22" s="31">
        <v>33978.0</v>
      </c>
      <c r="NO22" s="31">
        <v>27331.0</v>
      </c>
      <c r="NP22" s="31">
        <v>844.0</v>
      </c>
      <c r="NQ22" s="36">
        <v>34789.0</v>
      </c>
      <c r="NR22" s="31">
        <v>13927.0</v>
      </c>
      <c r="NS22" s="70">
        <v>20773.0</v>
      </c>
      <c r="NT22" s="7"/>
      <c r="NU22" s="47">
        <v>5.895402076346445</v>
      </c>
      <c r="NV22" s="38">
        <v>5.1411806929655075</v>
      </c>
      <c r="NW22" s="38">
        <v>5.8271476716191595</v>
      </c>
      <c r="NX22" s="38">
        <v>2.478113536029758</v>
      </c>
      <c r="NY22" s="38">
        <v>7.926857097052564</v>
      </c>
      <c r="NZ22" s="38">
        <v>2.600953802858419</v>
      </c>
      <c r="OA22" s="38">
        <v>-1.869460032896103</v>
      </c>
      <c r="OB22" s="38">
        <v>-1.8994981571066216</v>
      </c>
      <c r="OC22" s="38">
        <v>3.395858007559882</v>
      </c>
      <c r="OD22" s="38">
        <v>-1.483464569424453</v>
      </c>
      <c r="OE22" s="38">
        <v>0.2915841618319537</v>
      </c>
      <c r="OF22" s="38">
        <v>6.621961215418115</v>
      </c>
      <c r="OG22" s="38">
        <v>7.496217215165513</v>
      </c>
      <c r="OH22" s="38">
        <v>-7.130173002682383</v>
      </c>
      <c r="OI22" s="38">
        <v>-13.113787349461276</v>
      </c>
      <c r="OJ22" s="38">
        <v>-10.715573663749412</v>
      </c>
      <c r="OK22" s="38">
        <v>-9.677941989695205</v>
      </c>
      <c r="OL22" s="38">
        <v>-6.273759189111444</v>
      </c>
      <c r="OM22" s="38">
        <v>-6.165918580610241</v>
      </c>
      <c r="ON22" s="38">
        <v>-19.65694187416498</v>
      </c>
      <c r="OO22" s="38">
        <v>-15.531330622580269</v>
      </c>
      <c r="OP22" s="38">
        <v>-10.11114555888415</v>
      </c>
      <c r="OQ22" s="38">
        <v>-11.52375124987637</v>
      </c>
      <c r="OR22" s="38">
        <v>-5.930892061777914</v>
      </c>
      <c r="OS22" s="38">
        <v>-3.693434945198942</v>
      </c>
      <c r="OT22" s="38">
        <v>1.4739543131196853</v>
      </c>
      <c r="OU22" s="38">
        <v>-10.918065271999772</v>
      </c>
      <c r="OV22" s="38">
        <v>-10.286148032778847</v>
      </c>
      <c r="OW22" s="38">
        <v>-10.828419010660795</v>
      </c>
      <c r="OX22" s="38">
        <v>-17.71468017833635</v>
      </c>
      <c r="OY22" s="38">
        <v>-8.39642824941217</v>
      </c>
      <c r="OZ22" s="38">
        <v>-9.793367302302707</v>
      </c>
      <c r="PA22" s="38">
        <v>-8.360884619497726</v>
      </c>
      <c r="PB22" s="38">
        <v>-3.1232411704218976</v>
      </c>
      <c r="PC22" s="38">
        <v>-8.566704586579505</v>
      </c>
      <c r="PD22" s="38">
        <v>-11.919054100552673</v>
      </c>
      <c r="PE22" s="38">
        <v>-9.749005182614285</v>
      </c>
      <c r="PF22" s="38">
        <v>-4.023619439772213</v>
      </c>
      <c r="PG22" s="38">
        <v>2.4450288185174918</v>
      </c>
      <c r="PH22" s="38">
        <v>5.930438839771945</v>
      </c>
      <c r="PI22" s="38">
        <v>6.333005524575008</v>
      </c>
      <c r="PJ22" s="38">
        <v>2.8064006558959798</v>
      </c>
      <c r="PK22" s="38">
        <v>9.790708291442108</v>
      </c>
      <c r="PL22" s="38">
        <v>-4.292722725666442</v>
      </c>
      <c r="PM22" s="39">
        <v>-16.01594752065806</v>
      </c>
    </row>
    <row r="23" ht="15.0" customHeight="1">
      <c r="A23" s="56" t="s">
        <v>166</v>
      </c>
      <c r="B23" s="48">
        <f t="shared" si="2"/>
        <v>0.6197419078</v>
      </c>
      <c r="C23" s="48">
        <f t="shared" si="3"/>
        <v>0.3589773234</v>
      </c>
      <c r="D23" s="31" t="str">
        <f t="shared" si="112"/>
        <v>D+</v>
      </c>
      <c r="E23" s="49">
        <f t="shared" si="113"/>
        <v>11.35720647</v>
      </c>
      <c r="F23" s="41">
        <f t="shared" si="4"/>
        <v>0.6191934476</v>
      </c>
      <c r="G23" s="42">
        <f t="shared" si="5"/>
        <v>0.3647451965</v>
      </c>
      <c r="H23" s="31" t="str">
        <f t="shared" si="114"/>
        <v>D+</v>
      </c>
      <c r="I23" s="43">
        <f t="shared" si="115"/>
        <v>9.241743002</v>
      </c>
      <c r="J23" s="41">
        <f t="shared" si="6"/>
        <v>0.5591424566</v>
      </c>
      <c r="K23" s="42">
        <f t="shared" si="7"/>
        <v>0.4293427936</v>
      </c>
      <c r="L23" s="31" t="str">
        <f t="shared" si="116"/>
        <v>D+</v>
      </c>
      <c r="M23" s="43">
        <f t="shared" si="117"/>
        <v>7.809715469</v>
      </c>
      <c r="N23" s="41">
        <f t="shared" si="8"/>
        <v>0.5656841835</v>
      </c>
      <c r="O23" s="42">
        <f t="shared" si="9"/>
        <v>0.401779825</v>
      </c>
      <c r="P23" s="42">
        <f t="shared" si="10"/>
        <v>0.02654580643</v>
      </c>
      <c r="Q23" s="31" t="str">
        <f t="shared" si="118"/>
        <v>D+</v>
      </c>
      <c r="R23" s="43">
        <f t="shared" si="119"/>
        <v>8.201096596</v>
      </c>
      <c r="S23" s="41">
        <f t="shared" si="11"/>
        <v>0.5425477435</v>
      </c>
      <c r="T23" s="42">
        <f t="shared" si="12"/>
        <v>0.3826949749</v>
      </c>
      <c r="U23" s="42">
        <f t="shared" si="13"/>
        <v>0.06503113647</v>
      </c>
      <c r="V23" s="31" t="str">
        <f t="shared" si="120"/>
        <v>D+</v>
      </c>
      <c r="W23" s="43">
        <f t="shared" si="121"/>
        <v>3.903160166</v>
      </c>
      <c r="X23" s="41">
        <f t="shared" si="14"/>
        <v>0.4980091141</v>
      </c>
      <c r="Y23" s="42">
        <f t="shared" si="15"/>
        <v>0.356210385</v>
      </c>
      <c r="Z23" s="42">
        <f t="shared" si="16"/>
        <v>0.1417669918</v>
      </c>
      <c r="AA23" s="31" t="str">
        <f t="shared" si="122"/>
        <v>D+</v>
      </c>
      <c r="AB23" s="43">
        <f t="shared" si="123"/>
        <v>4.844980978</v>
      </c>
      <c r="AC23" s="41">
        <f t="shared" si="17"/>
        <v>0.4819903427</v>
      </c>
      <c r="AD23" s="42">
        <f t="shared" si="18"/>
        <v>0.5110758663</v>
      </c>
      <c r="AE23" s="31" t="str">
        <f t="shared" si="124"/>
        <v>D+</v>
      </c>
      <c r="AF23" s="43">
        <f t="shared" si="125"/>
        <v>2.437128439</v>
      </c>
      <c r="AG23" s="41">
        <f t="shared" si="19"/>
        <v>0.4701639086</v>
      </c>
      <c r="AH23" s="42">
        <f t="shared" si="20"/>
        <v>0.5250505259</v>
      </c>
      <c r="AI23" s="31" t="str">
        <f t="shared" si="126"/>
        <v>D+</v>
      </c>
      <c r="AJ23" s="43">
        <f t="shared" si="127"/>
        <v>6.412092551</v>
      </c>
      <c r="AK23" s="41">
        <f t="shared" si="21"/>
        <v>0.4713812954</v>
      </c>
      <c r="AL23" s="42">
        <f t="shared" si="22"/>
        <v>0.4418096509</v>
      </c>
      <c r="AM23" s="42">
        <f t="shared" si="23"/>
        <v>0.07759643647</v>
      </c>
      <c r="AN23" s="31" t="str">
        <f t="shared" si="128"/>
        <v>D+</v>
      </c>
      <c r="AO23" s="43">
        <f t="shared" si="129"/>
        <v>6.924479508</v>
      </c>
      <c r="AP23" s="41">
        <f t="shared" si="24"/>
        <v>0.5303541992</v>
      </c>
      <c r="AQ23" s="42">
        <f t="shared" si="25"/>
        <v>0.4696458008</v>
      </c>
      <c r="AR23" s="31" t="str">
        <f t="shared" si="130"/>
        <v>D+</v>
      </c>
      <c r="AS23" s="43">
        <f t="shared" si="131"/>
        <v>1.983134251</v>
      </c>
      <c r="AT23" s="41">
        <f t="shared" si="26"/>
        <v>0.3735976635</v>
      </c>
      <c r="AU23" s="42">
        <f t="shared" si="27"/>
        <v>0.612570283</v>
      </c>
      <c r="AV23" s="31" t="str">
        <f t="shared" si="132"/>
        <v>R+</v>
      </c>
      <c r="AW23" s="43">
        <f t="shared" si="133"/>
        <v>0.3301133315</v>
      </c>
      <c r="AX23" s="41">
        <f t="shared" si="28"/>
        <v>0.4358647784</v>
      </c>
      <c r="AY23" s="42">
        <f t="shared" si="29"/>
        <v>0.4194159051</v>
      </c>
      <c r="AZ23" s="42">
        <f t="shared" si="30"/>
        <v>0.1447193166</v>
      </c>
      <c r="BA23" s="31" t="str">
        <f t="shared" si="134"/>
        <v>D+</v>
      </c>
      <c r="BB23" s="43">
        <f t="shared" si="135"/>
        <v>1.367553089</v>
      </c>
      <c r="BC23" s="41">
        <f t="shared" si="140"/>
        <v>0.6546709815</v>
      </c>
      <c r="BD23" s="42">
        <f t="shared" si="31"/>
        <v>0.345284234</v>
      </c>
      <c r="BE23" s="31" t="str">
        <f t="shared" si="136"/>
        <v>D+</v>
      </c>
      <c r="BF23" s="43">
        <f t="shared" si="137"/>
        <v>4.124227802</v>
      </c>
      <c r="BG23" s="41">
        <f t="shared" si="32"/>
        <v>0.5361335444</v>
      </c>
      <c r="BH23" s="42">
        <f t="shared" si="33"/>
        <v>0.4638636129</v>
      </c>
      <c r="BI23" s="42">
        <f t="shared" si="34"/>
        <v>0.000002842661527</v>
      </c>
      <c r="BJ23" s="31" t="str">
        <f t="shared" si="138"/>
        <v>D+</v>
      </c>
      <c r="BK23" s="43">
        <f t="shared" si="139"/>
        <v>3.530945443</v>
      </c>
      <c r="BL23" s="41">
        <f t="shared" si="305"/>
        <v>0.3996488447</v>
      </c>
      <c r="BM23" s="42">
        <f t="shared" si="306"/>
        <v>0.6003511553</v>
      </c>
      <c r="BN23" s="42">
        <f t="shared" si="307"/>
        <v>0</v>
      </c>
      <c r="BO23" s="31" t="str">
        <f t="shared" si="308"/>
        <v>R+</v>
      </c>
      <c r="BP23" s="43">
        <f t="shared" si="309"/>
        <v>2.283464133</v>
      </c>
      <c r="BQ23" s="41">
        <f t="shared" si="310"/>
        <v>0.4382534027</v>
      </c>
      <c r="BR23" s="42">
        <f t="shared" si="311"/>
        <v>0.5536397236</v>
      </c>
      <c r="BS23" s="31" t="str">
        <f t="shared" si="312"/>
        <v>R+</v>
      </c>
      <c r="BT23" s="43">
        <f t="shared" si="313"/>
        <v>0.3645804873</v>
      </c>
      <c r="BU23" s="41">
        <f t="shared" si="314"/>
        <v>0.4801478043</v>
      </c>
      <c r="BV23" s="42">
        <f t="shared" si="315"/>
        <v>0.4940450954</v>
      </c>
      <c r="BW23" s="42">
        <f>JM23/JJ23</f>
        <v>0.004149245477</v>
      </c>
      <c r="BX23" s="42">
        <f t="shared" si="450"/>
        <v>0.01672936898</v>
      </c>
      <c r="BY23" s="31" t="str">
        <f t="shared" si="316"/>
        <v>R+</v>
      </c>
      <c r="BZ23" s="43">
        <f t="shared" si="317"/>
        <v>3.082802812</v>
      </c>
      <c r="CA23" s="41">
        <f t="shared" si="318"/>
        <v>0.5185236318</v>
      </c>
      <c r="CB23" s="42">
        <f t="shared" si="319"/>
        <v>0.4814763682</v>
      </c>
      <c r="CC23" s="31" t="str">
        <f t="shared" si="320"/>
        <v>R+</v>
      </c>
      <c r="CD23" s="43">
        <f t="shared" si="321"/>
        <v>1.921438231</v>
      </c>
      <c r="CE23" s="41">
        <f t="shared" si="322"/>
        <v>0.5825421857</v>
      </c>
      <c r="CF23" s="42">
        <f t="shared" si="323"/>
        <v>0.4083124658</v>
      </c>
      <c r="CG23" s="31" t="str">
        <f t="shared" si="324"/>
        <v>D+</v>
      </c>
      <c r="CH23" s="43">
        <f t="shared" si="325"/>
        <v>3.792065276</v>
      </c>
      <c r="CI23" s="41">
        <f t="shared" si="326"/>
        <v>0.6234829476</v>
      </c>
      <c r="CJ23" s="42">
        <f t="shared" si="327"/>
        <v>0.3703576275</v>
      </c>
      <c r="CK23" s="31" t="str">
        <f t="shared" si="328"/>
        <v>D+</v>
      </c>
      <c r="CL23" s="43">
        <f t="shared" si="329"/>
        <v>0.2756511588</v>
      </c>
      <c r="CM23" s="41">
        <f t="shared" si="330"/>
        <v>0.6150308969</v>
      </c>
      <c r="CN23" s="42">
        <f t="shared" si="331"/>
        <v>0.3604002708</v>
      </c>
      <c r="CO23" s="42">
        <f t="shared" si="485"/>
        <v>0.02052424988</v>
      </c>
      <c r="CP23" s="31" t="str">
        <f t="shared" si="333"/>
        <v>D+</v>
      </c>
      <c r="CQ23" s="43">
        <f t="shared" si="334"/>
        <v>3.903137009</v>
      </c>
      <c r="CR23" s="41">
        <f t="shared" si="335"/>
        <v>0.4232551273</v>
      </c>
      <c r="CS23" s="42">
        <f t="shared" si="336"/>
        <v>0.5706068727</v>
      </c>
      <c r="CT23" s="31" t="str">
        <f t="shared" si="337"/>
        <v>D+</v>
      </c>
      <c r="CU23" s="43">
        <f t="shared" si="338"/>
        <v>1.384850969</v>
      </c>
      <c r="CV23" s="41">
        <f t="shared" si="339"/>
        <v>0.4128823579</v>
      </c>
      <c r="CW23" s="42">
        <f t="shared" si="340"/>
        <v>0.452873435</v>
      </c>
      <c r="CX23" s="42">
        <f t="shared" si="486"/>
        <v>0.131492067</v>
      </c>
      <c r="CY23" s="31" t="str">
        <f t="shared" si="342"/>
        <v>D+</v>
      </c>
      <c r="CZ23" s="43">
        <f t="shared" si="343"/>
        <v>12.90551878</v>
      </c>
      <c r="DA23" s="41">
        <f t="shared" si="344"/>
        <v>0.4215870022</v>
      </c>
      <c r="DB23" s="42">
        <f t="shared" si="345"/>
        <v>0.5511048144</v>
      </c>
      <c r="DC23" s="42">
        <f t="shared" si="487"/>
        <v>0.02071687482</v>
      </c>
      <c r="DD23" s="31" t="str">
        <f t="shared" si="347"/>
        <v>D+</v>
      </c>
      <c r="DE23" s="43">
        <f t="shared" si="348"/>
        <v>7.223916589</v>
      </c>
      <c r="DF23" s="41">
        <f t="shared" si="349"/>
        <v>0.5280091895</v>
      </c>
      <c r="DG23" s="42">
        <f t="shared" si="350"/>
        <v>0.4478226524</v>
      </c>
      <c r="DH23" s="42">
        <f t="shared" si="351"/>
        <v>0.01020458787</v>
      </c>
      <c r="DI23" s="31" t="str">
        <f t="shared" si="352"/>
        <v>D+</v>
      </c>
      <c r="DJ23" s="43">
        <f t="shared" si="353"/>
        <v>2.465122034</v>
      </c>
      <c r="DK23" s="41">
        <f t="shared" si="354"/>
        <v>0.4857035706</v>
      </c>
      <c r="DL23" s="42">
        <f t="shared" si="355"/>
        <v>0.2368987115</v>
      </c>
      <c r="DM23" s="42">
        <f t="shared" si="356"/>
        <v>0.2491109186</v>
      </c>
      <c r="DN23" s="42">
        <f t="shared" si="357"/>
        <v>0.01722554864</v>
      </c>
      <c r="DO23" s="31" t="str">
        <f t="shared" si="358"/>
        <v>D+</v>
      </c>
      <c r="DP23" s="43">
        <f t="shared" si="359"/>
        <v>2.871772337</v>
      </c>
      <c r="DQ23" s="41">
        <f t="shared" si="360"/>
        <v>0.4859242614</v>
      </c>
      <c r="DR23" s="42">
        <f t="shared" si="361"/>
        <v>0.4884606194</v>
      </c>
      <c r="DS23" s="42">
        <f t="shared" si="362"/>
        <v>0.009738776092</v>
      </c>
      <c r="DT23" s="31" t="str">
        <f t="shared" si="363"/>
        <v>D+</v>
      </c>
      <c r="DU23" s="43">
        <f t="shared" si="364"/>
        <v>4.375164167</v>
      </c>
      <c r="DV23" s="41">
        <f t="shared" si="365"/>
        <v>0.48809922</v>
      </c>
      <c r="DW23" s="42">
        <f t="shared" si="366"/>
        <v>0.488326666</v>
      </c>
      <c r="DX23" s="42">
        <f t="shared" si="367"/>
        <v>0.01002100531</v>
      </c>
      <c r="DY23" s="31" t="str">
        <f t="shared" si="368"/>
        <v>D+</v>
      </c>
      <c r="DZ23" s="43">
        <f t="shared" si="369"/>
        <v>10.00325588</v>
      </c>
      <c r="EA23" s="41">
        <f t="shared" si="370"/>
        <v>0.4622627953</v>
      </c>
      <c r="EB23" s="42">
        <f t="shared" si="371"/>
        <v>0.5150056347</v>
      </c>
      <c r="EC23" s="31" t="str">
        <f t="shared" si="372"/>
        <v>D+</v>
      </c>
      <c r="ED23" s="43">
        <f t="shared" si="373"/>
        <v>0.4557263577</v>
      </c>
      <c r="EE23" s="41">
        <f t="shared" si="374"/>
        <v>0.4161854793</v>
      </c>
      <c r="EF23" s="42">
        <f t="shared" si="375"/>
        <v>0.5472908983</v>
      </c>
      <c r="EG23" s="31" t="str">
        <f t="shared" si="376"/>
        <v>R+</v>
      </c>
      <c r="EH23" s="43">
        <f t="shared" si="377"/>
        <v>4.596717103</v>
      </c>
      <c r="EI23" s="41">
        <f t="shared" si="452"/>
        <v>0.5338928613</v>
      </c>
      <c r="EJ23" s="42">
        <f t="shared" si="378"/>
        <v>0.4348188958</v>
      </c>
      <c r="EK23" s="42">
        <f t="shared" si="488"/>
        <v>0.003732270543</v>
      </c>
      <c r="EL23" s="31" t="str">
        <f t="shared" si="380"/>
        <v>D+</v>
      </c>
      <c r="EM23" s="43">
        <f t="shared" si="381"/>
        <v>3.424030792</v>
      </c>
      <c r="EN23" s="41">
        <f t="shared" si="383"/>
        <v>0.503401425</v>
      </c>
      <c r="EO23" s="42">
        <f t="shared" si="384"/>
        <v>0.4739998388</v>
      </c>
      <c r="EP23" s="31" t="str">
        <f t="shared" si="385"/>
        <v>D+</v>
      </c>
      <c r="EQ23" s="43">
        <f t="shared" si="386"/>
        <v>1.073675297</v>
      </c>
      <c r="ER23" s="41">
        <f t="shared" si="387"/>
        <v>0.5207317532</v>
      </c>
      <c r="ES23" s="42">
        <f t="shared" si="388"/>
        <v>0.460963665</v>
      </c>
      <c r="ET23" s="31" t="str">
        <f t="shared" si="389"/>
        <v>D+</v>
      </c>
      <c r="EU23" s="43">
        <f t="shared" si="390"/>
        <v>2.749495161</v>
      </c>
      <c r="EV23" s="41">
        <f t="shared" si="391"/>
        <v>0.5441032162</v>
      </c>
      <c r="EW23" s="42">
        <f t="shared" si="392"/>
        <v>0.4558967838</v>
      </c>
      <c r="EX23" s="55"/>
      <c r="EY23" s="31" t="str">
        <f t="shared" si="394"/>
        <v>D+</v>
      </c>
      <c r="EZ23" s="43">
        <f t="shared" si="395"/>
        <v>4.461290399</v>
      </c>
      <c r="FA23" s="41">
        <f t="shared" si="396"/>
        <v>0.5604516393</v>
      </c>
      <c r="FB23" s="42">
        <f t="shared" si="397"/>
        <v>0.4395483607</v>
      </c>
      <c r="FC23" s="31" t="str">
        <f t="shared" si="398"/>
        <v>D+</v>
      </c>
      <c r="FD23" s="43">
        <f t="shared" si="399"/>
        <v>4.526911807</v>
      </c>
      <c r="FE23" s="41">
        <f t="shared" si="400"/>
        <v>0.5034474551</v>
      </c>
      <c r="FF23" s="42">
        <f t="shared" si="401"/>
        <v>0.4965525449</v>
      </c>
      <c r="FG23" s="31" t="str">
        <f t="shared" si="402"/>
        <v>D+</v>
      </c>
      <c r="FH23" s="43">
        <f t="shared" si="403"/>
        <v>6.28247919</v>
      </c>
      <c r="FI23" s="41">
        <f t="shared" si="404"/>
        <v>0.6719866372</v>
      </c>
      <c r="FJ23" s="42">
        <f t="shared" si="405"/>
        <v>0.3280133628</v>
      </c>
      <c r="FK23" s="31" t="str">
        <f t="shared" si="406"/>
        <v>D+</v>
      </c>
      <c r="FL23" s="43">
        <f t="shared" si="407"/>
        <v>19.86179713</v>
      </c>
      <c r="FM23" s="41">
        <f t="shared" si="489"/>
        <v>0.449143939</v>
      </c>
      <c r="FN23" s="42">
        <f t="shared" si="490"/>
        <v>0.550856061</v>
      </c>
      <c r="FO23" s="31" t="str">
        <f t="shared" si="491"/>
        <v>R+</v>
      </c>
      <c r="FP23" s="43">
        <f t="shared" si="492"/>
        <v>0.04409317786</v>
      </c>
      <c r="FQ23" s="41">
        <f t="shared" si="453"/>
        <v>0.06449590279</v>
      </c>
      <c r="FR23" s="42">
        <f t="shared" si="493"/>
        <v>0.0247994638</v>
      </c>
      <c r="FS23" s="42">
        <f t="shared" si="454"/>
        <v>0.459254935</v>
      </c>
      <c r="FT23" s="42">
        <f t="shared" si="455"/>
        <v>0.4514496984</v>
      </c>
      <c r="FU23" s="41">
        <f t="shared" si="456"/>
        <v>0.4504144601</v>
      </c>
      <c r="FV23" s="42">
        <f t="shared" si="494"/>
        <v>0.003281142068</v>
      </c>
      <c r="FW23" s="64">
        <f t="shared" si="457"/>
        <v>0.5463043979</v>
      </c>
      <c r="FX23" s="41">
        <f t="shared" si="458"/>
        <v>0.5327742279</v>
      </c>
      <c r="FY23" s="42">
        <f t="shared" si="459"/>
        <v>0.4669462194</v>
      </c>
      <c r="FZ23" s="42">
        <f t="shared" si="495"/>
        <v>0.0002795527157</v>
      </c>
      <c r="GA23" s="31" t="str">
        <f t="shared" si="460"/>
        <v>W+</v>
      </c>
      <c r="GB23" s="43">
        <f t="shared" si="461"/>
        <v>0.3757693771</v>
      </c>
      <c r="GC23" s="41">
        <f t="shared" si="462"/>
        <v>0.4771763015</v>
      </c>
      <c r="GD23" s="42">
        <f t="shared" si="463"/>
        <v>0.521040921</v>
      </c>
      <c r="GE23" s="42">
        <f t="shared" si="496"/>
        <v>0.00178277754</v>
      </c>
      <c r="GF23" s="54" t="str">
        <f t="shared" si="464"/>
        <v>D+</v>
      </c>
      <c r="GG23" s="43">
        <f t="shared" si="465"/>
        <v>0.4723060521</v>
      </c>
      <c r="GH23" s="41">
        <f t="shared" si="466"/>
        <v>0.476139176</v>
      </c>
      <c r="GI23" s="42">
        <f t="shared" si="467"/>
        <v>0.523860824</v>
      </c>
      <c r="GJ23" s="55"/>
      <c r="GK23" s="31" t="str">
        <f t="shared" si="468"/>
        <v>W+</v>
      </c>
      <c r="GL23" s="43">
        <f t="shared" si="469"/>
        <v>3.132617931</v>
      </c>
      <c r="GM23" s="41">
        <f t="shared" si="470"/>
        <v>0.4616570328</v>
      </c>
      <c r="GN23" s="42">
        <f t="shared" si="471"/>
        <v>0.5383429672</v>
      </c>
      <c r="GO23" s="31" t="str">
        <f t="shared" si="472"/>
        <v>W+</v>
      </c>
      <c r="GP23" s="43">
        <f t="shared" si="473"/>
        <v>0.800530279</v>
      </c>
      <c r="GQ23" s="41">
        <f t="shared" si="474"/>
        <v>0.4627486024</v>
      </c>
      <c r="GR23" s="42">
        <f t="shared" si="497"/>
        <v>0.5372513976</v>
      </c>
      <c r="GS23" s="55"/>
      <c r="GT23" s="55"/>
      <c r="GU23" s="31" t="str">
        <f t="shared" si="475"/>
        <v>W+</v>
      </c>
      <c r="GV23" s="43">
        <f t="shared" si="476"/>
        <v>4.594046646</v>
      </c>
      <c r="GW23" s="41">
        <f t="shared" si="477"/>
        <v>0.4999478025</v>
      </c>
      <c r="GX23" s="42">
        <f t="shared" si="478"/>
        <v>0.5000521975</v>
      </c>
      <c r="GY23" s="55"/>
      <c r="GZ23" s="31" t="str">
        <f t="shared" si="479"/>
        <v>R+</v>
      </c>
      <c r="HA23" s="43">
        <f t="shared" si="480"/>
        <v>9.718843161</v>
      </c>
      <c r="HB23" s="41">
        <f t="shared" si="481"/>
        <v>0.4974670277</v>
      </c>
      <c r="HC23" s="42">
        <f t="shared" si="482"/>
        <v>0.5025329723</v>
      </c>
      <c r="HD23" s="31" t="str">
        <f t="shared" si="483"/>
        <v>R+</v>
      </c>
      <c r="HE23" s="43">
        <f t="shared" si="484"/>
        <v>6.404691438</v>
      </c>
      <c r="HF23" s="7"/>
      <c r="HG23" s="36">
        <v>2707327.0</v>
      </c>
      <c r="HH23" s="31">
        <v>1677844.0</v>
      </c>
      <c r="HI23" s="70">
        <v>971869.0</v>
      </c>
      <c r="HJ23" s="36">
        <v>2631596.0</v>
      </c>
      <c r="HK23" s="31">
        <v>1629467.0</v>
      </c>
      <c r="HL23" s="70">
        <v>959862.0</v>
      </c>
      <c r="HM23" s="36">
        <v>2386678.0</v>
      </c>
      <c r="HN23" s="31">
        <v>1334493.0</v>
      </c>
      <c r="HO23" s="70">
        <v>1024703.0</v>
      </c>
      <c r="HP23" s="36">
        <v>2025480.0</v>
      </c>
      <c r="HQ23" s="31">
        <v>1145782.0</v>
      </c>
      <c r="HR23" s="31">
        <v>813797.0</v>
      </c>
      <c r="HS23" s="70">
        <v>53768.0</v>
      </c>
      <c r="HT23" s="36">
        <v>1780870.0</v>
      </c>
      <c r="HU23" s="31">
        <v>966207.0</v>
      </c>
      <c r="HV23" s="31">
        <v>681530.0</v>
      </c>
      <c r="HW23" s="70">
        <v>115812.0</v>
      </c>
      <c r="HX23" s="36">
        <v>1985046.0</v>
      </c>
      <c r="HY23" s="31">
        <v>988571.0</v>
      </c>
      <c r="HZ23" s="31">
        <v>707094.0</v>
      </c>
      <c r="IA23" s="70">
        <v>281414.0</v>
      </c>
      <c r="IB23" s="36">
        <v>1714358.0</v>
      </c>
      <c r="IC23" s="31">
        <v>826304.0</v>
      </c>
      <c r="ID23" s="70">
        <v>876167.0</v>
      </c>
      <c r="IE23" s="36">
        <v>1675873.0</v>
      </c>
      <c r="IF23" s="31">
        <v>787935.0</v>
      </c>
      <c r="IG23" s="70">
        <v>879918.0</v>
      </c>
      <c r="IH23" s="36">
        <v>1540496.0</v>
      </c>
      <c r="II23" s="31">
        <v>726161.0</v>
      </c>
      <c r="IJ23" s="31">
        <v>680606.0</v>
      </c>
      <c r="IK23" s="70">
        <v>119537.0</v>
      </c>
      <c r="IL23" s="36">
        <v>1432273.0</v>
      </c>
      <c r="IM23" s="31">
        <v>759612.0</v>
      </c>
      <c r="IN23" s="70">
        <v>672661.0</v>
      </c>
      <c r="IO23" s="36">
        <v>1353812.0</v>
      </c>
      <c r="IP23" s="31">
        <v>505781.0</v>
      </c>
      <c r="IQ23" s="70">
        <v>829305.0</v>
      </c>
      <c r="IR23" s="36">
        <v>1235039.0</v>
      </c>
      <c r="IS23" s="31">
        <v>538310.0</v>
      </c>
      <c r="IT23" s="31">
        <v>517995.0</v>
      </c>
      <c r="IU23" s="70">
        <v>178734.0</v>
      </c>
      <c r="IV23" s="36">
        <v>1116457.0</v>
      </c>
      <c r="IW23" s="31">
        <v>730912.0</v>
      </c>
      <c r="IX23" s="70">
        <v>385495.0</v>
      </c>
      <c r="IY23" s="36">
        <v>1055349.0</v>
      </c>
      <c r="IZ23" s="31">
        <v>565808.0</v>
      </c>
      <c r="JA23" s="31">
        <v>489538.0</v>
      </c>
      <c r="JB23" s="70">
        <v>3.0</v>
      </c>
      <c r="JC23" s="36">
        <v>932351.0</v>
      </c>
      <c r="JD23" s="31">
        <v>372613.0</v>
      </c>
      <c r="JE23" s="31">
        <v>559738.0</v>
      </c>
      <c r="JF23" s="70">
        <v>0.0</v>
      </c>
      <c r="JG23" s="36">
        <v>902074.0</v>
      </c>
      <c r="JH23" s="31">
        <v>395337.0</v>
      </c>
      <c r="JI23" s="70">
        <v>499424.0</v>
      </c>
      <c r="JJ23" s="36">
        <v>596735.0</v>
      </c>
      <c r="JK23" s="31">
        <v>286521.0</v>
      </c>
      <c r="JL23" s="31">
        <v>294814.0</v>
      </c>
      <c r="JM23" s="31">
        <v>2476.0</v>
      </c>
      <c r="JN23" s="70">
        <v>9983.0</v>
      </c>
      <c r="JO23" s="36">
        <v>608439.0</v>
      </c>
      <c r="JP23" s="31">
        <v>315490.0</v>
      </c>
      <c r="JQ23" s="70">
        <v>292949.0</v>
      </c>
      <c r="JR23" s="36">
        <v>660117.0</v>
      </c>
      <c r="JS23" s="31">
        <v>384546.0</v>
      </c>
      <c r="JT23" s="70">
        <v>269534.0</v>
      </c>
      <c r="JU23" s="36">
        <v>624896.0</v>
      </c>
      <c r="JV23" s="31">
        <v>389612.0</v>
      </c>
      <c r="JW23" s="70">
        <v>231435.0</v>
      </c>
      <c r="JX23" s="36">
        <v>511054.0</v>
      </c>
      <c r="JY23" s="31">
        <v>314314.0</v>
      </c>
      <c r="JZ23" s="31">
        <v>184184.0</v>
      </c>
      <c r="KA23" s="70">
        <v>10489.0</v>
      </c>
      <c r="KB23" s="36">
        <v>528348.0</v>
      </c>
      <c r="KC23" s="31">
        <v>223626.0</v>
      </c>
      <c r="KD23" s="70">
        <v>301479.0</v>
      </c>
      <c r="KE23" s="36">
        <v>358630.0</v>
      </c>
      <c r="KF23" s="31">
        <v>148072.0</v>
      </c>
      <c r="KG23" s="31">
        <v>162414.0</v>
      </c>
      <c r="KH23" s="70">
        <v>47157.0</v>
      </c>
      <c r="KI23" s="36">
        <v>428443.0</v>
      </c>
      <c r="KJ23" s="31">
        <v>180626.0</v>
      </c>
      <c r="KK23" s="31">
        <v>236117.0</v>
      </c>
      <c r="KL23" s="70">
        <v>8876.0</v>
      </c>
      <c r="KM23" s="36">
        <v>262039.0</v>
      </c>
      <c r="KN23" s="31">
        <v>138359.0</v>
      </c>
      <c r="KO23" s="31">
        <v>117347.0</v>
      </c>
      <c r="KP23" s="70">
        <v>2674.0</v>
      </c>
      <c r="KQ23" s="36">
        <v>231981.0</v>
      </c>
      <c r="KR23" s="31">
        <v>112674.0</v>
      </c>
      <c r="KS23" s="31">
        <v>54956.0</v>
      </c>
      <c r="KT23" s="31">
        <v>57789.0</v>
      </c>
      <c r="KU23" s="70">
        <v>3996.0</v>
      </c>
      <c r="KV23" s="36">
        <v>238531.0</v>
      </c>
      <c r="KW23" s="31">
        <v>115908.0</v>
      </c>
      <c r="KX23" s="31">
        <v>116513.0</v>
      </c>
      <c r="KY23" s="70">
        <v>2323.0</v>
      </c>
      <c r="KZ23" s="36">
        <v>224229.0</v>
      </c>
      <c r="LA23" s="31">
        <v>109446.0</v>
      </c>
      <c r="LB23" s="31">
        <v>109497.0</v>
      </c>
      <c r="LC23" s="70">
        <v>2247.0</v>
      </c>
      <c r="LD23" s="36">
        <v>264434.0</v>
      </c>
      <c r="LE23" s="31">
        <v>122238.0</v>
      </c>
      <c r="LF23" s="70">
        <v>136185.0</v>
      </c>
      <c r="LG23" s="36">
        <v>250249.0</v>
      </c>
      <c r="LH23" s="31">
        <v>104150.0</v>
      </c>
      <c r="LI23" s="70">
        <v>136959.0</v>
      </c>
      <c r="LJ23" s="36">
        <v>213275.0</v>
      </c>
      <c r="LK23" s="31">
        <v>113866.0</v>
      </c>
      <c r="LL23" s="31">
        <v>92736.0</v>
      </c>
      <c r="LM23" s="70">
        <v>796.0</v>
      </c>
      <c r="LN23" s="36">
        <v>210941.0</v>
      </c>
      <c r="LO23" s="31">
        <v>106188.0</v>
      </c>
      <c r="LP23" s="70">
        <v>99986.0</v>
      </c>
      <c r="LQ23" s="36">
        <v>186019.0</v>
      </c>
      <c r="LR23" s="31">
        <v>96866.0</v>
      </c>
      <c r="LS23" s="70">
        <v>85748.0</v>
      </c>
      <c r="LT23" s="36">
        <v>172221.0</v>
      </c>
      <c r="LU23" s="31">
        <v>93706.0</v>
      </c>
      <c r="LV23" s="31">
        <v>78515.0</v>
      </c>
      <c r="LW23" s="70">
        <v>0.0</v>
      </c>
      <c r="LX23" s="36">
        <v>163759.0</v>
      </c>
      <c r="LY23" s="31">
        <v>91779.0</v>
      </c>
      <c r="LZ23" s="70">
        <v>71980.0</v>
      </c>
      <c r="MA23" s="36">
        <v>134447.0</v>
      </c>
      <c r="MB23" s="31">
        <v>67687.0</v>
      </c>
      <c r="MC23" s="70">
        <v>66760.0</v>
      </c>
      <c r="MD23" s="36">
        <v>92795.0</v>
      </c>
      <c r="ME23" s="31">
        <v>62357.0</v>
      </c>
      <c r="MF23" s="70">
        <v>30438.0</v>
      </c>
      <c r="MG23" s="36">
        <v>72892.0</v>
      </c>
      <c r="MH23" s="31">
        <v>32739.0</v>
      </c>
      <c r="MI23" s="70">
        <v>40153.0</v>
      </c>
      <c r="MJ23" s="36">
        <v>92502.0</v>
      </c>
      <c r="MK23" s="31">
        <v>5966.0</v>
      </c>
      <c r="ML23" s="31">
        <v>2294.0</v>
      </c>
      <c r="MM23" s="31">
        <v>42482.0</v>
      </c>
      <c r="MN23" s="70">
        <v>41760.0</v>
      </c>
      <c r="MO23" s="36">
        <v>86860.0</v>
      </c>
      <c r="MP23" s="31">
        <v>39123.0</v>
      </c>
      <c r="MQ23" s="31">
        <v>285.0</v>
      </c>
      <c r="MR23" s="70">
        <v>47452.0</v>
      </c>
      <c r="MS23" s="36">
        <v>75120.0</v>
      </c>
      <c r="MT23" s="31">
        <v>40022.0</v>
      </c>
      <c r="MU23" s="31">
        <v>35077.0</v>
      </c>
      <c r="MV23" s="70">
        <v>21.0</v>
      </c>
      <c r="MW23" s="36">
        <v>72359.0</v>
      </c>
      <c r="MX23" s="31">
        <v>34528.0</v>
      </c>
      <c r="MY23" s="31">
        <v>37702.0</v>
      </c>
      <c r="MZ23" s="70">
        <v>129.0</v>
      </c>
      <c r="NA23" s="36">
        <v>68690.0</v>
      </c>
      <c r="NB23" s="31">
        <v>32706.0</v>
      </c>
      <c r="NC23" s="31">
        <v>35984.0</v>
      </c>
      <c r="ND23" s="70">
        <v>0.0</v>
      </c>
      <c r="NE23" s="36">
        <v>62280.0</v>
      </c>
      <c r="NF23" s="31">
        <v>28752.0</v>
      </c>
      <c r="NG23" s="70">
        <v>33528.0</v>
      </c>
      <c r="NH23" s="36">
        <v>48119.0</v>
      </c>
      <c r="NI23" s="31">
        <v>22267.0</v>
      </c>
      <c r="NJ23" s="31">
        <v>25852.0</v>
      </c>
      <c r="NK23" s="31">
        <v>0.0</v>
      </c>
      <c r="NL23" s="31">
        <v>0.0</v>
      </c>
      <c r="NM23" s="36">
        <v>38316.0</v>
      </c>
      <c r="NN23" s="31">
        <v>19156.0</v>
      </c>
      <c r="NO23" s="31">
        <v>19160.0</v>
      </c>
      <c r="NP23" s="31">
        <v>0.0</v>
      </c>
      <c r="NQ23" s="36">
        <v>45796.0</v>
      </c>
      <c r="NR23" s="31">
        <v>22782.0</v>
      </c>
      <c r="NS23" s="70">
        <v>23014.0</v>
      </c>
      <c r="NT23" s="7"/>
      <c r="NU23" s="47">
        <v>11.357206469675319</v>
      </c>
      <c r="NV23" s="38">
        <v>9.241743002443437</v>
      </c>
      <c r="NW23" s="38">
        <v>7.809715468811751</v>
      </c>
      <c r="NX23" s="38">
        <v>8.201096595619573</v>
      </c>
      <c r="NY23" s="38">
        <v>3.9031601664696325</v>
      </c>
      <c r="NZ23" s="38">
        <v>4.844980977527769</v>
      </c>
      <c r="OA23" s="38">
        <v>2.437128439455205</v>
      </c>
      <c r="OB23" s="38">
        <v>6.412092551350362</v>
      </c>
      <c r="OC23" s="38">
        <v>6.92447950780174</v>
      </c>
      <c r="OD23" s="38">
        <v>1.9831342511073213</v>
      </c>
      <c r="OE23" s="38">
        <v>-0.33011333151802824</v>
      </c>
      <c r="OF23" s="38">
        <v>1.3675530892810817</v>
      </c>
      <c r="OG23" s="38">
        <v>4.124227802146219</v>
      </c>
      <c r="OH23" s="38">
        <v>3.5309454431797893</v>
      </c>
      <c r="OI23" s="38">
        <v>-2.2834641328503325</v>
      </c>
      <c r="OJ23" s="38">
        <v>-0.36458048725226955</v>
      </c>
      <c r="OK23" s="38">
        <v>-3.082802812379443</v>
      </c>
      <c r="OL23" s="38">
        <v>-1.9214382310095757</v>
      </c>
      <c r="OM23" s="38">
        <v>3.7920652762154727</v>
      </c>
      <c r="ON23" s="38">
        <v>0.27565115877351554</v>
      </c>
      <c r="OO23" s="38">
        <v>3.903137008584301</v>
      </c>
      <c r="OP23" s="38">
        <v>1.384850968603496</v>
      </c>
      <c r="OQ23" s="38">
        <v>12.905518777706753</v>
      </c>
      <c r="OR23" s="38">
        <v>7.223916588758189</v>
      </c>
      <c r="OS23" s="38">
        <v>2.465122034086853</v>
      </c>
      <c r="OT23" s="38">
        <v>2.871772336671896</v>
      </c>
      <c r="OU23" s="38">
        <v>4.3751641670822625</v>
      </c>
      <c r="OV23" s="38">
        <v>10.003255877029627</v>
      </c>
      <c r="OW23" s="38">
        <v>0.45572635765073755</v>
      </c>
      <c r="OX23" s="38">
        <v>-4.596717103378895</v>
      </c>
      <c r="OY23" s="38">
        <v>3.4240307920953894</v>
      </c>
      <c r="OZ23" s="38">
        <v>1.0736752970325614</v>
      </c>
      <c r="PA23" s="38">
        <v>2.7494951613637797</v>
      </c>
      <c r="PB23" s="38">
        <v>4.461290399299256</v>
      </c>
      <c r="PC23" s="38">
        <v>4.526911807267142</v>
      </c>
      <c r="PD23" s="38">
        <v>6.282479190241003</v>
      </c>
      <c r="PE23" s="38">
        <v>19.861797133771216</v>
      </c>
      <c r="PF23" s="38">
        <v>-0.04409317786460698</v>
      </c>
      <c r="PG23" s="38">
        <v>-0.3757693770893189</v>
      </c>
      <c r="PH23" s="38">
        <v>0.4723060520711031</v>
      </c>
      <c r="PI23" s="38">
        <v>-3.1326179310787627</v>
      </c>
      <c r="PJ23" s="38">
        <v>-0.8005302790437596</v>
      </c>
      <c r="PK23" s="38">
        <v>-4.594046646426936</v>
      </c>
      <c r="PL23" s="38">
        <v>-9.71884316062958</v>
      </c>
      <c r="PM23" s="39">
        <v>-6.404691437736249</v>
      </c>
    </row>
    <row r="24" ht="15.0" customHeight="1">
      <c r="A24" s="60" t="s">
        <v>167</v>
      </c>
      <c r="B24" s="48">
        <f t="shared" si="2"/>
        <v>0.606661096</v>
      </c>
      <c r="C24" s="48">
        <f t="shared" si="3"/>
        <v>0.3751727952</v>
      </c>
      <c r="D24" s="31" t="str">
        <f t="shared" si="112"/>
        <v>D+</v>
      </c>
      <c r="E24" s="49">
        <f t="shared" si="113"/>
        <v>9.824048119</v>
      </c>
      <c r="F24" s="41">
        <f t="shared" si="4"/>
        <v>0.6179991425</v>
      </c>
      <c r="G24" s="42">
        <f t="shared" si="5"/>
        <v>0.3598926217</v>
      </c>
      <c r="H24" s="31" t="str">
        <f t="shared" si="114"/>
        <v>D+</v>
      </c>
      <c r="I24" s="43">
        <f t="shared" si="115"/>
        <v>9.508746138</v>
      </c>
      <c r="J24" s="41">
        <f t="shared" si="6"/>
        <v>0.6193542893</v>
      </c>
      <c r="K24" s="42">
        <f t="shared" si="7"/>
        <v>0.3677768896</v>
      </c>
      <c r="L24" s="31" t="str">
        <f t="shared" si="116"/>
        <v>D+</v>
      </c>
      <c r="M24" s="43">
        <f t="shared" si="117"/>
        <v>13.98698677</v>
      </c>
      <c r="N24" s="41">
        <f t="shared" si="8"/>
        <v>0.5980379462</v>
      </c>
      <c r="O24" s="42">
        <f t="shared" si="9"/>
        <v>0.3250119128</v>
      </c>
      <c r="P24" s="42">
        <f t="shared" si="10"/>
        <v>0.06421199682</v>
      </c>
      <c r="Q24" s="31" t="str">
        <f t="shared" si="118"/>
        <v>D+</v>
      </c>
      <c r="R24" s="43">
        <f t="shared" si="119"/>
        <v>14.51961576</v>
      </c>
      <c r="S24" s="41">
        <f t="shared" si="11"/>
        <v>0.6147419513</v>
      </c>
      <c r="T24" s="42">
        <f t="shared" si="12"/>
        <v>0.2808632716</v>
      </c>
      <c r="U24" s="42">
        <f t="shared" si="13"/>
        <v>0.08886824665</v>
      </c>
      <c r="V24" s="31" t="str">
        <f t="shared" si="120"/>
        <v>D+</v>
      </c>
      <c r="W24" s="43">
        <f t="shared" si="121"/>
        <v>13.90457213</v>
      </c>
      <c r="X24" s="41">
        <f t="shared" si="14"/>
        <v>0.4754378286</v>
      </c>
      <c r="Y24" s="42">
        <f t="shared" si="15"/>
        <v>0.2902569032</v>
      </c>
      <c r="Z24" s="42">
        <f t="shared" si="16"/>
        <v>0.2279773318</v>
      </c>
      <c r="AA24" s="31" t="str">
        <f t="shared" si="122"/>
        <v>D+</v>
      </c>
      <c r="AB24" s="43">
        <f t="shared" si="123"/>
        <v>8.637427778</v>
      </c>
      <c r="AC24" s="41">
        <f t="shared" si="17"/>
        <v>0.5322862878</v>
      </c>
      <c r="AD24" s="42">
        <f t="shared" si="18"/>
        <v>0.4537533163</v>
      </c>
      <c r="AE24" s="31" t="str">
        <f t="shared" si="124"/>
        <v>D+</v>
      </c>
      <c r="AF24" s="43">
        <f t="shared" si="125"/>
        <v>7.883800923</v>
      </c>
      <c r="AG24" s="41">
        <f t="shared" si="19"/>
        <v>0.4843245803</v>
      </c>
      <c r="AH24" s="42">
        <f t="shared" si="20"/>
        <v>0.5121938164</v>
      </c>
      <c r="AI24" s="31" t="str">
        <f t="shared" si="126"/>
        <v>D+</v>
      </c>
      <c r="AJ24" s="43">
        <f t="shared" si="127"/>
        <v>7.771289506</v>
      </c>
      <c r="AK24" s="41">
        <f t="shared" si="21"/>
        <v>0.4174633898</v>
      </c>
      <c r="AL24" s="42">
        <f t="shared" si="22"/>
        <v>0.4189802472</v>
      </c>
      <c r="AM24" s="42">
        <f t="shared" si="23"/>
        <v>0.1515427259</v>
      </c>
      <c r="AN24" s="31" t="str">
        <f t="shared" si="128"/>
        <v>D+</v>
      </c>
      <c r="AO24" s="43">
        <f t="shared" si="129"/>
        <v>5.214668425</v>
      </c>
      <c r="AP24" s="41">
        <f t="shared" si="24"/>
        <v>0.5611157823</v>
      </c>
      <c r="AQ24" s="42">
        <f t="shared" si="25"/>
        <v>0.4044170928</v>
      </c>
      <c r="AR24" s="31" t="str">
        <f t="shared" si="130"/>
        <v>D+</v>
      </c>
      <c r="AS24" s="43">
        <f t="shared" si="131"/>
        <v>7.062336499</v>
      </c>
      <c r="AT24" s="41">
        <f t="shared" si="26"/>
        <v>0.5419569896</v>
      </c>
      <c r="AU24" s="42">
        <f t="shared" si="27"/>
        <v>0.4522929481</v>
      </c>
      <c r="AV24" s="31" t="str">
        <f t="shared" si="132"/>
        <v>D+</v>
      </c>
      <c r="AW24" s="43">
        <f t="shared" si="133"/>
        <v>16.29523974</v>
      </c>
      <c r="AX24" s="41">
        <f t="shared" si="28"/>
        <v>0.6300918794</v>
      </c>
      <c r="AY24" s="42">
        <f t="shared" si="29"/>
        <v>0.3288703087</v>
      </c>
      <c r="AZ24" s="42">
        <f t="shared" si="30"/>
        <v>0.03734874035</v>
      </c>
      <c r="BA24" s="31" t="str">
        <f t="shared" si="134"/>
        <v>D+</v>
      </c>
      <c r="BB24" s="43">
        <f t="shared" si="135"/>
        <v>16.11154844</v>
      </c>
      <c r="BC24" s="41">
        <f t="shared" si="140"/>
        <v>0.7618660541</v>
      </c>
      <c r="BD24" s="42">
        <f t="shared" si="31"/>
        <v>0.2344453552</v>
      </c>
      <c r="BE24" s="31" t="str">
        <f t="shared" si="136"/>
        <v>D+</v>
      </c>
      <c r="BF24" s="43">
        <f t="shared" si="137"/>
        <v>15.12286463</v>
      </c>
      <c r="BG24" s="41">
        <f t="shared" si="32"/>
        <v>0.6022215203</v>
      </c>
      <c r="BH24" s="42">
        <f t="shared" si="33"/>
        <v>0.3955286133</v>
      </c>
      <c r="BI24" s="42">
        <f t="shared" si="34"/>
        <v>0.002249866369</v>
      </c>
      <c r="BJ24" s="31" t="str">
        <f t="shared" si="138"/>
        <v>D+</v>
      </c>
      <c r="BK24" s="43">
        <f t="shared" si="139"/>
        <v>10.27538795</v>
      </c>
      <c r="BL24" s="41">
        <f t="shared" si="305"/>
        <v>0.4037417831</v>
      </c>
      <c r="BM24" s="42">
        <f t="shared" si="306"/>
        <v>0.5932269281</v>
      </c>
      <c r="BN24" s="42">
        <f t="shared" si="307"/>
        <v>0.003031288828</v>
      </c>
      <c r="BO24" s="31" t="str">
        <f t="shared" si="308"/>
        <v>R+</v>
      </c>
      <c r="BP24" s="43">
        <f t="shared" si="309"/>
        <v>1.751412385</v>
      </c>
      <c r="BQ24" s="41">
        <f t="shared" si="310"/>
        <v>0.4546135392</v>
      </c>
      <c r="BR24" s="42">
        <f t="shared" si="311"/>
        <v>0.5422195538</v>
      </c>
      <c r="BS24" s="31" t="str">
        <f t="shared" si="312"/>
        <v>D+</v>
      </c>
      <c r="BT24" s="43">
        <f t="shared" si="313"/>
        <v>1.057672132</v>
      </c>
      <c r="BU24" s="41">
        <f t="shared" si="314"/>
        <v>0.546610439</v>
      </c>
      <c r="BV24" s="42">
        <f t="shared" si="315"/>
        <v>0.43156478</v>
      </c>
      <c r="BW24" s="55"/>
      <c r="BX24" s="42">
        <f t="shared" si="450"/>
        <v>0.01810837977</v>
      </c>
      <c r="BY24" s="31" t="str">
        <f t="shared" si="316"/>
        <v>D+</v>
      </c>
      <c r="BZ24" s="43">
        <f t="shared" si="317"/>
        <v>3.511095553</v>
      </c>
      <c r="CA24" s="41">
        <f t="shared" si="318"/>
        <v>0.5280330908</v>
      </c>
      <c r="CB24" s="42">
        <f t="shared" si="319"/>
        <v>0.4699170945</v>
      </c>
      <c r="CC24" s="31" t="str">
        <f t="shared" si="320"/>
        <v>R+</v>
      </c>
      <c r="CD24" s="43">
        <f t="shared" si="321"/>
        <v>0.8620330059</v>
      </c>
      <c r="CE24" s="41">
        <f t="shared" si="322"/>
        <v>0.5310931019</v>
      </c>
      <c r="CF24" s="42">
        <f t="shared" si="323"/>
        <v>0.4635931155</v>
      </c>
      <c r="CG24" s="31" t="str">
        <f t="shared" si="324"/>
        <v>R+</v>
      </c>
      <c r="CH24" s="43">
        <f t="shared" si="325"/>
        <v>1.606796483</v>
      </c>
      <c r="CI24" s="41">
        <f t="shared" si="326"/>
        <v>0.5122462653</v>
      </c>
      <c r="CJ24" s="42">
        <f t="shared" si="327"/>
        <v>0.4176434246</v>
      </c>
      <c r="CK24" s="31" t="str">
        <f t="shared" si="328"/>
        <v>R+</v>
      </c>
      <c r="CL24" s="43">
        <f t="shared" si="329"/>
        <v>7.372275714</v>
      </c>
      <c r="CM24" s="41">
        <f t="shared" si="330"/>
        <v>0.5063862481</v>
      </c>
      <c r="CN24" s="42">
        <f t="shared" si="331"/>
        <v>0.4663960955</v>
      </c>
      <c r="CO24" s="42">
        <f t="shared" si="485"/>
        <v>0.02171045887</v>
      </c>
      <c r="CP24" s="31" t="str">
        <f t="shared" si="333"/>
        <v>R+</v>
      </c>
      <c r="CQ24" s="43">
        <f t="shared" si="334"/>
        <v>7.093619604</v>
      </c>
      <c r="CR24" s="41">
        <f t="shared" si="335"/>
        <v>0.5024378527</v>
      </c>
      <c r="CS24" s="42">
        <f t="shared" si="336"/>
        <v>0.4915418269</v>
      </c>
      <c r="CT24" s="31" t="str">
        <f t="shared" si="337"/>
        <v>D+</v>
      </c>
      <c r="CU24" s="43">
        <f t="shared" si="338"/>
        <v>9.34604081</v>
      </c>
      <c r="CV24" s="41">
        <f t="shared" si="339"/>
        <v>0.2485588629</v>
      </c>
      <c r="CW24" s="42">
        <f t="shared" si="340"/>
        <v>0.6226349465</v>
      </c>
      <c r="CX24" s="42">
        <f t="shared" si="486"/>
        <v>0.1249959065</v>
      </c>
      <c r="CY24" s="31" t="str">
        <f t="shared" si="342"/>
        <v>R+</v>
      </c>
      <c r="CZ24" s="43">
        <f t="shared" si="343"/>
        <v>6.254041896</v>
      </c>
      <c r="DA24" s="41">
        <f t="shared" si="344"/>
        <v>0.2784401611</v>
      </c>
      <c r="DB24" s="42">
        <f t="shared" si="345"/>
        <v>0.6854590538</v>
      </c>
      <c r="DC24" s="42">
        <f t="shared" si="487"/>
        <v>0.03247098271</v>
      </c>
      <c r="DD24" s="31" t="str">
        <f t="shared" si="347"/>
        <v>R+</v>
      </c>
      <c r="DE24" s="43">
        <f t="shared" si="348"/>
        <v>7.231528875</v>
      </c>
      <c r="DF24" s="41">
        <f t="shared" si="349"/>
        <v>0.4661133591</v>
      </c>
      <c r="DG24" s="42">
        <f t="shared" si="350"/>
        <v>0.5053926804</v>
      </c>
      <c r="DH24" s="42">
        <f t="shared" si="351"/>
        <v>0.02079228027</v>
      </c>
      <c r="DI24" s="31" t="str">
        <f t="shared" si="352"/>
        <v>R+</v>
      </c>
      <c r="DJ24" s="43">
        <f t="shared" si="353"/>
        <v>3.665071274</v>
      </c>
      <c r="DK24" s="41">
        <f t="shared" si="354"/>
        <v>0.3553027618</v>
      </c>
      <c r="DL24" s="42">
        <f t="shared" si="355"/>
        <v>0.3195282518</v>
      </c>
      <c r="DM24" s="42">
        <f t="shared" si="356"/>
        <v>0.2914167812</v>
      </c>
      <c r="DN24" s="42">
        <f t="shared" si="357"/>
        <v>0.02584943972</v>
      </c>
      <c r="DO24" s="31" t="str">
        <f t="shared" si="358"/>
        <v>R+</v>
      </c>
      <c r="DP24" s="43">
        <f t="shared" si="359"/>
        <v>11.69349252</v>
      </c>
      <c r="DQ24" s="41">
        <f t="shared" si="360"/>
        <v>0.3404170105</v>
      </c>
      <c r="DR24" s="42">
        <f t="shared" si="361"/>
        <v>0.5820856651</v>
      </c>
      <c r="DS24" s="42">
        <f t="shared" si="362"/>
        <v>0.02359061453</v>
      </c>
      <c r="DT24" s="31" t="str">
        <f t="shared" si="363"/>
        <v>R+</v>
      </c>
      <c r="DU24" s="43">
        <f t="shared" si="364"/>
        <v>8.593218159</v>
      </c>
      <c r="DV24" s="41">
        <f t="shared" si="365"/>
        <v>0.3723717112</v>
      </c>
      <c r="DW24" s="42">
        <f t="shared" si="366"/>
        <v>0.5792334013</v>
      </c>
      <c r="DX24" s="42">
        <f t="shared" si="367"/>
        <v>0.03056330023</v>
      </c>
      <c r="DY24" s="31" t="str">
        <f t="shared" si="368"/>
        <v>R+</v>
      </c>
      <c r="DZ24" s="43">
        <f t="shared" si="369"/>
        <v>0.8541902942</v>
      </c>
      <c r="EA24" s="41">
        <f t="shared" si="370"/>
        <v>0.3784847784</v>
      </c>
      <c r="EB24" s="42">
        <f t="shared" si="371"/>
        <v>0.5758526919</v>
      </c>
      <c r="EC24" s="31" t="str">
        <f t="shared" si="372"/>
        <v>R+</v>
      </c>
      <c r="ED24" s="43">
        <f t="shared" si="373"/>
        <v>7.186363292</v>
      </c>
      <c r="EE24" s="41">
        <f t="shared" si="374"/>
        <v>0.2632455773</v>
      </c>
      <c r="EF24" s="42">
        <f t="shared" si="375"/>
        <v>0.6947167105</v>
      </c>
      <c r="EG24" s="31" t="str">
        <f t="shared" si="376"/>
        <v>R+</v>
      </c>
      <c r="EH24" s="43">
        <f t="shared" si="377"/>
        <v>20.31320458</v>
      </c>
      <c r="EI24" s="41">
        <f t="shared" si="452"/>
        <v>0.4521747803</v>
      </c>
      <c r="EJ24" s="42">
        <f t="shared" si="378"/>
        <v>0.5186687398</v>
      </c>
      <c r="EK24" s="42">
        <f t="shared" si="488"/>
        <v>0.008209130804</v>
      </c>
      <c r="EL24" s="31" t="str">
        <f t="shared" si="380"/>
        <v>R+</v>
      </c>
      <c r="EM24" s="43">
        <f t="shared" si="381"/>
        <v>5.114211747</v>
      </c>
      <c r="EN24" s="41">
        <f t="shared" si="383"/>
        <v>0.4403575381</v>
      </c>
      <c r="EO24" s="42">
        <f t="shared" si="384"/>
        <v>0.5341924164</v>
      </c>
      <c r="EP24" s="31" t="str">
        <f t="shared" si="385"/>
        <v>R+</v>
      </c>
      <c r="EQ24" s="43">
        <f t="shared" si="386"/>
        <v>5.244661315</v>
      </c>
      <c r="ER24" s="41">
        <f t="shared" si="387"/>
        <v>0.4032922082</v>
      </c>
      <c r="ES24" s="42">
        <f t="shared" si="388"/>
        <v>0.4836263073</v>
      </c>
      <c r="ET24" s="31" t="str">
        <f t="shared" si="389"/>
        <v>R+</v>
      </c>
      <c r="EU24" s="43">
        <f t="shared" si="390"/>
        <v>4.823462703</v>
      </c>
      <c r="EV24" s="41">
        <f t="shared" si="391"/>
        <v>0.3957982747</v>
      </c>
      <c r="EW24" s="42">
        <f t="shared" si="392"/>
        <v>0.5852585336</v>
      </c>
      <c r="EX24" s="42">
        <f t="shared" ref="EX24:EX28" si="498">LW24/LT24</f>
        <v>0.01611251838</v>
      </c>
      <c r="EY24" s="31" t="str">
        <f t="shared" si="394"/>
        <v>R+</v>
      </c>
      <c r="EZ24" s="43">
        <f t="shared" si="395"/>
        <v>9.604958248</v>
      </c>
      <c r="FA24" s="41">
        <f t="shared" si="396"/>
        <v>0.4189854403</v>
      </c>
      <c r="FB24" s="42">
        <f t="shared" si="397"/>
        <v>0.5780140205</v>
      </c>
      <c r="FC24" s="31" t="str">
        <f t="shared" si="398"/>
        <v>R+</v>
      </c>
      <c r="FD24" s="43">
        <f t="shared" si="399"/>
        <v>9.493611513</v>
      </c>
      <c r="FE24" s="41">
        <f t="shared" si="400"/>
        <v>0.3069261241</v>
      </c>
      <c r="FF24" s="42">
        <f t="shared" si="401"/>
        <v>0.6919642857</v>
      </c>
      <c r="FG24" s="31" t="str">
        <f t="shared" si="402"/>
        <v>R+</v>
      </c>
      <c r="FH24" s="43">
        <f t="shared" si="403"/>
        <v>13.33555986</v>
      </c>
      <c r="FI24" s="41">
        <f t="shared" si="404"/>
        <v>0.302304765</v>
      </c>
      <c r="FJ24" s="42">
        <f t="shared" si="405"/>
        <v>0.6975622481</v>
      </c>
      <c r="FK24" s="31" t="str">
        <f t="shared" si="406"/>
        <v>R+</v>
      </c>
      <c r="FL24" s="43">
        <f t="shared" si="407"/>
        <v>17.10236929</v>
      </c>
      <c r="FM24" s="41">
        <f t="shared" si="489"/>
        <v>0.2777651148</v>
      </c>
      <c r="FN24" s="42">
        <f t="shared" si="490"/>
        <v>0.7222177902</v>
      </c>
      <c r="FO24" s="31" t="str">
        <f t="shared" si="491"/>
        <v>R+</v>
      </c>
      <c r="FP24" s="43">
        <f t="shared" si="492"/>
        <v>17.18150075</v>
      </c>
      <c r="FQ24" s="41">
        <f t="shared" si="453"/>
        <v>0.2023240481</v>
      </c>
      <c r="FR24" s="42">
        <f t="shared" si="493"/>
        <v>0.6280110198</v>
      </c>
      <c r="FS24" s="42">
        <f t="shared" si="454"/>
        <v>0.0362794038</v>
      </c>
      <c r="FT24" s="42">
        <f t="shared" si="455"/>
        <v>0.1314547081</v>
      </c>
      <c r="FU24" s="41">
        <f t="shared" si="456"/>
        <v>0.2307818969</v>
      </c>
      <c r="FV24" s="42">
        <f t="shared" si="494"/>
        <v>0.6361262702</v>
      </c>
      <c r="FW24" s="42">
        <f t="shared" si="457"/>
        <v>0.1154144712</v>
      </c>
      <c r="FX24" s="41">
        <f t="shared" si="458"/>
        <v>0.3506526203</v>
      </c>
      <c r="FY24" s="42">
        <f t="shared" si="459"/>
        <v>0.41449061</v>
      </c>
      <c r="FZ24" s="42">
        <f t="shared" si="495"/>
        <v>0.2204747331</v>
      </c>
      <c r="GA24" s="31" t="str">
        <f t="shared" si="460"/>
        <v>W+</v>
      </c>
      <c r="GB24" s="43">
        <f t="shared" si="461"/>
        <v>7.839726753</v>
      </c>
      <c r="GC24" s="41">
        <f t="shared" si="462"/>
        <v>0.2618294891</v>
      </c>
      <c r="GD24" s="42">
        <f t="shared" si="463"/>
        <v>0.4532312168</v>
      </c>
      <c r="GE24" s="42">
        <f t="shared" si="496"/>
        <v>0.2844791759</v>
      </c>
      <c r="GF24" s="31" t="str">
        <f t="shared" si="464"/>
        <v>W+</v>
      </c>
      <c r="GG24" s="43">
        <f t="shared" si="465"/>
        <v>10.71414584</v>
      </c>
      <c r="GH24" s="41">
        <f t="shared" si="466"/>
        <v>0.4016980089</v>
      </c>
      <c r="GI24" s="42">
        <f t="shared" si="467"/>
        <v>0.5079030878</v>
      </c>
      <c r="GJ24" s="42">
        <f t="shared" ref="GJ24:GJ25" si="499">ND24/NA24</f>
        <v>0.0820224634</v>
      </c>
      <c r="GK24" s="31" t="str">
        <f t="shared" si="468"/>
        <v>W+</v>
      </c>
      <c r="GL24" s="43">
        <f t="shared" si="469"/>
        <v>6.584538546</v>
      </c>
      <c r="GM24" s="41">
        <f t="shared" si="470"/>
        <v>0.4128129312</v>
      </c>
      <c r="GN24" s="42">
        <f t="shared" si="471"/>
        <v>0.5744293318</v>
      </c>
      <c r="GO24" s="31" t="str">
        <f t="shared" si="472"/>
        <v>W+</v>
      </c>
      <c r="GP24" s="43">
        <f t="shared" si="473"/>
        <v>5.151478788</v>
      </c>
      <c r="GQ24" s="41">
        <f t="shared" si="474"/>
        <v>0.4480811433</v>
      </c>
      <c r="GR24" s="55"/>
      <c r="GS24" s="55"/>
      <c r="GT24" s="42">
        <f>NL24/NH24</f>
        <v>0.551316705</v>
      </c>
      <c r="GU24" s="31" t="str">
        <f t="shared" si="475"/>
        <v>W+</v>
      </c>
      <c r="GV24" s="43">
        <f t="shared" si="476"/>
        <v>6.033795022</v>
      </c>
      <c r="GW24" s="41">
        <f t="shared" si="477"/>
        <v>0.2060515536</v>
      </c>
      <c r="GX24" s="42">
        <f t="shared" si="478"/>
        <v>0.4726925864</v>
      </c>
      <c r="GY24" s="42">
        <f>NP24/NM24</f>
        <v>0.2172762093</v>
      </c>
      <c r="GZ24" s="31" t="str">
        <f t="shared" si="479"/>
        <v>R+</v>
      </c>
      <c r="HA24" s="43">
        <f t="shared" si="480"/>
        <v>29.35585803</v>
      </c>
      <c r="HB24" s="41">
        <f t="shared" si="481"/>
        <v>0.1538619031</v>
      </c>
      <c r="HC24" s="42">
        <f t="shared" si="482"/>
        <v>0.763576803</v>
      </c>
      <c r="HD24" s="31" t="str">
        <f t="shared" si="483"/>
        <v>R+</v>
      </c>
      <c r="HE24" s="43">
        <f t="shared" si="484"/>
        <v>39.38058412</v>
      </c>
      <c r="HF24" s="7"/>
      <c r="HG24" s="36">
        <v>3167767.0</v>
      </c>
      <c r="HH24" s="31">
        <v>1921761.0</v>
      </c>
      <c r="HI24" s="70">
        <v>1188460.0</v>
      </c>
      <c r="HJ24" s="36">
        <v>3081069.0</v>
      </c>
      <c r="HK24" s="31">
        <v>1904098.0</v>
      </c>
      <c r="HL24" s="70">
        <v>1108854.0</v>
      </c>
      <c r="HM24" s="36">
        <v>2912388.0</v>
      </c>
      <c r="HN24" s="31">
        <v>1803800.0</v>
      </c>
      <c r="HO24" s="70">
        <v>1071109.0</v>
      </c>
      <c r="HP24" s="36">
        <v>2702984.0</v>
      </c>
      <c r="HQ24" s="31">
        <v>1616487.0</v>
      </c>
      <c r="HR24" s="31">
        <v>878502.0</v>
      </c>
      <c r="HS24" s="70">
        <v>173564.0</v>
      </c>
      <c r="HT24" s="36">
        <v>2556785.0</v>
      </c>
      <c r="HU24" s="31">
        <v>1571763.0</v>
      </c>
      <c r="HV24" s="31">
        <v>718107.0</v>
      </c>
      <c r="HW24" s="70">
        <v>227217.0</v>
      </c>
      <c r="HX24" s="36">
        <v>2773574.0</v>
      </c>
      <c r="HY24" s="31">
        <v>1318662.0</v>
      </c>
      <c r="HZ24" s="31">
        <v>805049.0</v>
      </c>
      <c r="IA24" s="70">
        <v>632312.0</v>
      </c>
      <c r="IB24" s="36">
        <v>2632805.0</v>
      </c>
      <c r="IC24" s="31">
        <v>1401406.0</v>
      </c>
      <c r="ID24" s="70">
        <v>1194644.0</v>
      </c>
      <c r="IE24" s="36">
        <v>2559453.0</v>
      </c>
      <c r="IF24" s="31">
        <v>1239606.0</v>
      </c>
      <c r="IG24" s="70">
        <v>1310936.0</v>
      </c>
      <c r="IH24" s="36">
        <v>2524298.0</v>
      </c>
      <c r="II24" s="31">
        <v>1053802.0</v>
      </c>
      <c r="IJ24" s="31">
        <v>1057631.0</v>
      </c>
      <c r="IK24" s="70">
        <v>382539.0</v>
      </c>
      <c r="IL24" s="36">
        <v>2547558.0</v>
      </c>
      <c r="IM24" s="31">
        <v>1429475.0</v>
      </c>
      <c r="IN24" s="70">
        <v>1030276.0</v>
      </c>
      <c r="IO24" s="36">
        <v>2458756.0</v>
      </c>
      <c r="IP24" s="31">
        <v>1332540.0</v>
      </c>
      <c r="IQ24" s="70">
        <v>1112078.0</v>
      </c>
      <c r="IR24" s="36">
        <v>2331752.0</v>
      </c>
      <c r="IS24" s="31">
        <v>1469218.0</v>
      </c>
      <c r="IT24" s="31">
        <v>766844.0</v>
      </c>
      <c r="IU24" s="70">
        <v>87088.0</v>
      </c>
      <c r="IV24" s="36">
        <v>2344798.0</v>
      </c>
      <c r="IW24" s="31">
        <v>1786422.0</v>
      </c>
      <c r="IX24" s="70">
        <v>549727.0</v>
      </c>
      <c r="IY24" s="36">
        <v>2469480.0</v>
      </c>
      <c r="IZ24" s="31">
        <v>1487174.0</v>
      </c>
      <c r="JA24" s="31">
        <v>976750.0</v>
      </c>
      <c r="JB24" s="71">
        <v>5556.0</v>
      </c>
      <c r="JC24" s="36">
        <v>2348506.0</v>
      </c>
      <c r="JD24" s="31">
        <v>948190.0</v>
      </c>
      <c r="JE24" s="31">
        <v>1393197.0</v>
      </c>
      <c r="JF24" s="71">
        <v>7119.0</v>
      </c>
      <c r="JG24" s="36">
        <v>2383398.0</v>
      </c>
      <c r="JH24" s="31">
        <v>1083525.0</v>
      </c>
      <c r="JI24" s="70">
        <v>1292325.0</v>
      </c>
      <c r="JJ24" s="36">
        <v>2107146.0</v>
      </c>
      <c r="JK24" s="31">
        <v>1151788.0</v>
      </c>
      <c r="JL24" s="31">
        <v>909370.0</v>
      </c>
      <c r="JM24" s="31">
        <v>0.0</v>
      </c>
      <c r="JN24" s="70">
        <v>38157.0</v>
      </c>
      <c r="JO24" s="36">
        <v>1960665.0</v>
      </c>
      <c r="JP24" s="31">
        <v>1035296.0</v>
      </c>
      <c r="JQ24" s="70">
        <v>921350.0</v>
      </c>
      <c r="JR24" s="36">
        <v>2026993.0</v>
      </c>
      <c r="JS24" s="31">
        <v>1076522.0</v>
      </c>
      <c r="JT24" s="70">
        <v>939700.0</v>
      </c>
      <c r="JU24" s="36">
        <v>1840357.0</v>
      </c>
      <c r="JV24" s="31">
        <v>942716.0</v>
      </c>
      <c r="JW24" s="70">
        <v>768613.0</v>
      </c>
      <c r="JX24" s="36">
        <v>1580114.0</v>
      </c>
      <c r="JY24" s="31">
        <v>800148.0</v>
      </c>
      <c r="JZ24" s="31">
        <v>736959.0</v>
      </c>
      <c r="KA24" s="70">
        <v>34305.0</v>
      </c>
      <c r="KB24" s="36">
        <v>1577823.0</v>
      </c>
      <c r="KC24" s="31">
        <v>792758.0</v>
      </c>
      <c r="KD24" s="70">
        <v>775566.0</v>
      </c>
      <c r="KE24" s="36">
        <v>1129837.0</v>
      </c>
      <c r="KF24" s="31">
        <v>280831.0</v>
      </c>
      <c r="KG24" s="31">
        <v>703476.0</v>
      </c>
      <c r="KH24" s="70">
        <v>141225.0</v>
      </c>
      <c r="KI24" s="36">
        <v>993718.0</v>
      </c>
      <c r="KJ24" s="31">
        <v>276691.0</v>
      </c>
      <c r="KK24" s="31">
        <v>681153.0</v>
      </c>
      <c r="KL24" s="70">
        <v>32267.0</v>
      </c>
      <c r="KM24" s="36">
        <v>531832.0</v>
      </c>
      <c r="KN24" s="31">
        <v>247894.0</v>
      </c>
      <c r="KO24" s="31">
        <v>268784.0</v>
      </c>
      <c r="KP24" s="70">
        <v>11058.0</v>
      </c>
      <c r="KQ24" s="36">
        <v>488057.0</v>
      </c>
      <c r="KR24" s="31">
        <v>173408.0</v>
      </c>
      <c r="KS24" s="31">
        <v>155948.0</v>
      </c>
      <c r="KT24" s="31">
        <v>142228.0</v>
      </c>
      <c r="KU24" s="70">
        <v>12616.0</v>
      </c>
      <c r="KV24" s="36">
        <v>456919.0</v>
      </c>
      <c r="KW24" s="31">
        <v>155543.0</v>
      </c>
      <c r="KX24" s="31">
        <v>265966.0</v>
      </c>
      <c r="KY24" s="70">
        <v>10779.0</v>
      </c>
      <c r="KZ24" s="36">
        <v>445109.0</v>
      </c>
      <c r="LA24" s="31">
        <v>165746.0</v>
      </c>
      <c r="LB24" s="31">
        <v>257822.0</v>
      </c>
      <c r="LC24" s="70">
        <v>13604.0</v>
      </c>
      <c r="LD24" s="36">
        <v>414804.0</v>
      </c>
      <c r="LE24" s="31">
        <v>156997.0</v>
      </c>
      <c r="LF24" s="70">
        <v>238866.0</v>
      </c>
      <c r="LG24" s="36">
        <v>401568.0</v>
      </c>
      <c r="LH24" s="31">
        <v>105711.0</v>
      </c>
      <c r="LI24" s="70">
        <v>278976.0</v>
      </c>
      <c r="LJ24" s="36">
        <v>391028.0</v>
      </c>
      <c r="LK24" s="31">
        <v>176813.0</v>
      </c>
      <c r="LL24" s="31">
        <v>202814.0</v>
      </c>
      <c r="LM24" s="70">
        <v>3210.0</v>
      </c>
      <c r="LN24" s="36">
        <v>344243.0</v>
      </c>
      <c r="LO24" s="31">
        <v>151590.0</v>
      </c>
      <c r="LP24" s="70">
        <v>183892.0</v>
      </c>
      <c r="LQ24" s="36">
        <v>303383.0</v>
      </c>
      <c r="LR24" s="31">
        <v>122352.0</v>
      </c>
      <c r="LS24" s="70">
        <v>146724.0</v>
      </c>
      <c r="LT24" s="36">
        <v>282265.0</v>
      </c>
      <c r="LU24" s="31">
        <v>111720.0</v>
      </c>
      <c r="LV24" s="31">
        <v>165198.0</v>
      </c>
      <c r="LW24" s="70">
        <v>4548.0</v>
      </c>
      <c r="LX24" s="36">
        <v>259620.0</v>
      </c>
      <c r="LY24" s="31">
        <v>108777.0</v>
      </c>
      <c r="LZ24" s="70">
        <v>150064.0</v>
      </c>
      <c r="MA24" s="36">
        <v>192864.0</v>
      </c>
      <c r="MB24" s="31">
        <v>59195.0</v>
      </c>
      <c r="MC24" s="70">
        <v>133455.0</v>
      </c>
      <c r="MD24" s="36">
        <v>195508.0</v>
      </c>
      <c r="ME24" s="31">
        <v>59103.0</v>
      </c>
      <c r="MF24" s="70">
        <v>136379.0</v>
      </c>
      <c r="MG24" s="36">
        <v>175490.0</v>
      </c>
      <c r="MH24" s="31">
        <v>48745.0</v>
      </c>
      <c r="MI24" s="70">
        <v>126742.0</v>
      </c>
      <c r="MJ24" s="36">
        <v>169876.0</v>
      </c>
      <c r="MK24" s="31">
        <v>34370.0</v>
      </c>
      <c r="ML24" s="31">
        <v>106684.0</v>
      </c>
      <c r="MM24" s="31">
        <v>6163.0</v>
      </c>
      <c r="MN24" s="70">
        <v>22331.0</v>
      </c>
      <c r="MO24" s="36">
        <v>170048.0</v>
      </c>
      <c r="MP24" s="31">
        <v>39244.0</v>
      </c>
      <c r="MQ24" s="31">
        <v>108172.0</v>
      </c>
      <c r="MR24" s="70">
        <v>19626.0</v>
      </c>
      <c r="MS24" s="36">
        <v>127103.0</v>
      </c>
      <c r="MT24" s="31">
        <v>44569.0</v>
      </c>
      <c r="MU24" s="31">
        <v>52683.0</v>
      </c>
      <c r="MV24" s="70">
        <v>28023.0</v>
      </c>
      <c r="MW24" s="36">
        <v>134748.0</v>
      </c>
      <c r="MX24" s="31">
        <v>35281.0</v>
      </c>
      <c r="MY24" s="31">
        <v>61072.0</v>
      </c>
      <c r="MZ24" s="70">
        <v>38333.0</v>
      </c>
      <c r="NA24" s="36">
        <v>132037.0</v>
      </c>
      <c r="NB24" s="31">
        <v>53039.0</v>
      </c>
      <c r="NC24" s="31">
        <v>67062.0</v>
      </c>
      <c r="ND24" s="70">
        <v>10830.0</v>
      </c>
      <c r="NE24" s="36">
        <v>126825.0</v>
      </c>
      <c r="NF24" s="31">
        <v>52355.0</v>
      </c>
      <c r="NG24" s="70">
        <v>72852.0</v>
      </c>
      <c r="NH24" s="36">
        <v>74732.0</v>
      </c>
      <c r="NI24" s="31">
        <v>33486.0</v>
      </c>
      <c r="NJ24" s="31">
        <v>0.0</v>
      </c>
      <c r="NK24" s="31">
        <v>0.0</v>
      </c>
      <c r="NL24" s="31">
        <v>41201.0</v>
      </c>
      <c r="NM24" s="36">
        <v>67619.0</v>
      </c>
      <c r="NN24" s="31">
        <v>13933.0</v>
      </c>
      <c r="NO24" s="31">
        <v>31963.0</v>
      </c>
      <c r="NP24" s="31">
        <v>14692.0</v>
      </c>
      <c r="NQ24" s="36">
        <v>39074.0</v>
      </c>
      <c r="NR24" s="31">
        <v>6012.0</v>
      </c>
      <c r="NS24" s="70">
        <v>29836.0</v>
      </c>
      <c r="NT24" s="7"/>
      <c r="NU24" s="47">
        <v>9.824048118974027</v>
      </c>
      <c r="NV24" s="38">
        <v>9.508746137815649</v>
      </c>
      <c r="NW24" s="38">
        <v>13.986986774302446</v>
      </c>
      <c r="NX24" s="38">
        <v>14.519615755663152</v>
      </c>
      <c r="NY24" s="38">
        <v>13.904572129371218</v>
      </c>
      <c r="NZ24" s="38">
        <v>8.637427778346252</v>
      </c>
      <c r="OA24" s="38">
        <v>7.883800923225276</v>
      </c>
      <c r="OB24" s="38">
        <v>7.771289506235618</v>
      </c>
      <c r="OC24" s="38">
        <v>5.21466842472692</v>
      </c>
      <c r="OD24" s="38">
        <v>7.062336498776867</v>
      </c>
      <c r="OE24" s="38">
        <v>16.295239744833793</v>
      </c>
      <c r="OF24" s="38">
        <v>16.111548437178214</v>
      </c>
      <c r="OG24" s="38">
        <v>15.122864631300214</v>
      </c>
      <c r="OH24" s="38">
        <v>10.275387945627513</v>
      </c>
      <c r="OI24" s="38">
        <v>-1.7514123846053664</v>
      </c>
      <c r="OJ24" s="38">
        <v>1.0576721320448845</v>
      </c>
      <c r="OK24" s="38">
        <v>3.5110955527885124</v>
      </c>
      <c r="OL24" s="38">
        <v>-0.8620330058830672</v>
      </c>
      <c r="OM24" s="38">
        <v>-1.6067964833399562</v>
      </c>
      <c r="ON24" s="38">
        <v>-7.3722757136786</v>
      </c>
      <c r="OO24" s="38">
        <v>-7.093619603847401</v>
      </c>
      <c r="OP24" s="38">
        <v>9.346040809557039</v>
      </c>
      <c r="OQ24" s="38">
        <v>-6.254041896375573</v>
      </c>
      <c r="OR24" s="38">
        <v>-7.231528875154153</v>
      </c>
      <c r="OS24" s="38">
        <v>-3.665071273789311</v>
      </c>
      <c r="OT24" s="38">
        <v>-11.693492521977412</v>
      </c>
      <c r="OU24" s="38">
        <v>-8.59321815880844</v>
      </c>
      <c r="OV24" s="38">
        <v>-0.8541902941674451</v>
      </c>
      <c r="OW24" s="38">
        <v>-7.186363291891923</v>
      </c>
      <c r="OX24" s="38">
        <v>-20.313204581983594</v>
      </c>
      <c r="OY24" s="38">
        <v>-5.114211746806174</v>
      </c>
      <c r="OZ24" s="38">
        <v>-5.244661314672983</v>
      </c>
      <c r="PA24" s="38">
        <v>-4.8234627025963706</v>
      </c>
      <c r="PB24" s="38">
        <v>-9.604958247666856</v>
      </c>
      <c r="PC24" s="38">
        <v>-9.493611513168132</v>
      </c>
      <c r="PD24" s="38">
        <v>-13.33555986036406</v>
      </c>
      <c r="PE24" s="38">
        <v>-17.102369293465962</v>
      </c>
      <c r="PF24" s="38">
        <v>-17.181500746214347</v>
      </c>
      <c r="PG24" s="38">
        <v>-7.839726753322535</v>
      </c>
      <c r="PH24" s="38">
        <v>-10.71414583639484</v>
      </c>
      <c r="PI24" s="38">
        <v>-6.5845385460237935</v>
      </c>
      <c r="PJ24" s="38">
        <v>-5.151478788466296</v>
      </c>
      <c r="PK24" s="38">
        <v>-6.033795021885174</v>
      </c>
      <c r="PL24" s="38">
        <v>-29.35585802648561</v>
      </c>
      <c r="PM24" s="39">
        <v>-39.38058411950288</v>
      </c>
    </row>
    <row r="25" ht="15.0" customHeight="1">
      <c r="A25" s="56" t="s">
        <v>168</v>
      </c>
      <c r="B25" s="48">
        <f t="shared" si="2"/>
        <v>0.5404421961</v>
      </c>
      <c r="C25" s="48">
        <f t="shared" si="3"/>
        <v>0.4457566156</v>
      </c>
      <c r="D25" s="31" t="str">
        <f t="shared" si="112"/>
        <v>D+</v>
      </c>
      <c r="E25" s="49">
        <f t="shared" si="113"/>
        <v>2.836012754</v>
      </c>
      <c r="F25" s="41">
        <f t="shared" si="4"/>
        <v>0.5732997166</v>
      </c>
      <c r="G25" s="42">
        <f t="shared" si="5"/>
        <v>0.4088605251</v>
      </c>
      <c r="H25" s="31" t="str">
        <f t="shared" si="114"/>
        <v>D+</v>
      </c>
      <c r="I25" s="43">
        <f t="shared" si="115"/>
        <v>4.682957286</v>
      </c>
      <c r="J25" s="41">
        <f t="shared" si="6"/>
        <v>0.5123070673</v>
      </c>
      <c r="K25" s="42">
        <f t="shared" si="7"/>
        <v>0.4781205856</v>
      </c>
      <c r="L25" s="31" t="str">
        <f t="shared" si="116"/>
        <v>D+</v>
      </c>
      <c r="M25" s="43">
        <f t="shared" si="117"/>
        <v>2.969975729</v>
      </c>
      <c r="N25" s="41">
        <f t="shared" si="8"/>
        <v>0.512772547</v>
      </c>
      <c r="O25" s="42">
        <f t="shared" si="9"/>
        <v>0.4614392525</v>
      </c>
      <c r="P25" s="42">
        <f t="shared" si="10"/>
        <v>0.01988441923</v>
      </c>
      <c r="Q25" s="31" t="str">
        <f t="shared" si="118"/>
        <v>D+</v>
      </c>
      <c r="R25" s="43">
        <f t="shared" si="119"/>
        <v>2.364878477</v>
      </c>
      <c r="S25" s="41">
        <f t="shared" si="11"/>
        <v>0.5169482057</v>
      </c>
      <c r="T25" s="42">
        <f t="shared" si="12"/>
        <v>0.3848459434</v>
      </c>
      <c r="U25" s="42">
        <f t="shared" si="13"/>
        <v>0.08747301787</v>
      </c>
      <c r="V25" s="31" t="str">
        <f t="shared" si="120"/>
        <v>D+</v>
      </c>
      <c r="W25" s="43">
        <f t="shared" si="121"/>
        <v>2.589150047</v>
      </c>
      <c r="X25" s="41">
        <f t="shared" si="14"/>
        <v>0.4377368748</v>
      </c>
      <c r="Y25" s="42">
        <f t="shared" si="15"/>
        <v>0.3637564792</v>
      </c>
      <c r="Z25" s="42">
        <f t="shared" si="16"/>
        <v>0.1929534727</v>
      </c>
      <c r="AA25" s="31" t="str">
        <f t="shared" si="122"/>
        <v>D+</v>
      </c>
      <c r="AB25" s="43">
        <f t="shared" si="123"/>
        <v>1.160240585</v>
      </c>
      <c r="AC25" s="41">
        <f t="shared" si="17"/>
        <v>0.4567207835</v>
      </c>
      <c r="AD25" s="42">
        <f t="shared" si="18"/>
        <v>0.5356769378</v>
      </c>
      <c r="AE25" s="31" t="str">
        <f t="shared" si="124"/>
        <v>R+</v>
      </c>
      <c r="AF25" s="43">
        <f t="shared" si="125"/>
        <v>0.07649128948</v>
      </c>
      <c r="AG25" s="41">
        <f t="shared" si="19"/>
        <v>0.4023607594</v>
      </c>
      <c r="AH25" s="42">
        <f t="shared" si="20"/>
        <v>0.5922602717</v>
      </c>
      <c r="AI25" s="31" t="str">
        <f t="shared" si="126"/>
        <v>R+</v>
      </c>
      <c r="AJ25" s="43">
        <f t="shared" si="127"/>
        <v>0.3767052547</v>
      </c>
      <c r="AK25" s="41">
        <f t="shared" si="21"/>
        <v>0.424974135</v>
      </c>
      <c r="AL25" s="42">
        <f t="shared" si="22"/>
        <v>0.4898618189</v>
      </c>
      <c r="AM25" s="42">
        <f t="shared" si="23"/>
        <v>0.07039446508</v>
      </c>
      <c r="AN25" s="31" t="str">
        <f t="shared" si="128"/>
        <v>D+</v>
      </c>
      <c r="AO25" s="43">
        <f t="shared" si="129"/>
        <v>1.758930545</v>
      </c>
      <c r="AP25" s="41">
        <f t="shared" si="24"/>
        <v>0.4643761791</v>
      </c>
      <c r="AQ25" s="42">
        <f t="shared" si="25"/>
        <v>0.5183010656</v>
      </c>
      <c r="AR25" s="31" t="str">
        <f t="shared" si="130"/>
        <v>R+</v>
      </c>
      <c r="AS25" s="43">
        <f t="shared" si="131"/>
        <v>3.796059722</v>
      </c>
      <c r="AT25" s="41">
        <f t="shared" si="26"/>
        <v>0.4181372795</v>
      </c>
      <c r="AU25" s="42">
        <f t="shared" si="27"/>
        <v>0.5620453683</v>
      </c>
      <c r="AV25" s="31" t="str">
        <f t="shared" si="132"/>
        <v>D+</v>
      </c>
      <c r="AW25" s="43">
        <f t="shared" si="133"/>
        <v>4.445228624</v>
      </c>
      <c r="AX25" s="41">
        <f t="shared" si="28"/>
        <v>0.4818395463</v>
      </c>
      <c r="AY25" s="42">
        <f t="shared" si="29"/>
        <v>0.4145678639</v>
      </c>
      <c r="AZ25" s="42">
        <f t="shared" si="30"/>
        <v>0.1004062004</v>
      </c>
      <c r="BA25" s="31" t="str">
        <f t="shared" si="134"/>
        <v>D+</v>
      </c>
      <c r="BB25" s="43">
        <f t="shared" si="135"/>
        <v>4.158240327</v>
      </c>
      <c r="BC25" s="41">
        <f t="shared" si="140"/>
        <v>0.6670455702</v>
      </c>
      <c r="BD25" s="42">
        <f t="shared" si="31"/>
        <v>0.3309766595</v>
      </c>
      <c r="BE25" s="31" t="str">
        <f t="shared" si="136"/>
        <v>D+</v>
      </c>
      <c r="BF25" s="43">
        <f t="shared" si="137"/>
        <v>5.490942356</v>
      </c>
      <c r="BG25" s="41">
        <f t="shared" si="32"/>
        <v>0.5085050256</v>
      </c>
      <c r="BH25" s="42">
        <f t="shared" si="33"/>
        <v>0.4883606477</v>
      </c>
      <c r="BI25" s="42">
        <f t="shared" si="34"/>
        <v>0.003134326694</v>
      </c>
      <c r="BJ25" s="31" t="str">
        <f t="shared" si="138"/>
        <v>D+</v>
      </c>
      <c r="BK25" s="43">
        <f t="shared" si="139"/>
        <v>0.9278243693</v>
      </c>
      <c r="BL25" s="41">
        <f t="shared" si="305"/>
        <v>0.441458246</v>
      </c>
      <c r="BM25" s="42">
        <f t="shared" si="306"/>
        <v>0.5562943683</v>
      </c>
      <c r="BN25" s="42">
        <f t="shared" si="307"/>
        <v>0.002247385787</v>
      </c>
      <c r="BO25" s="31" t="str">
        <f t="shared" si="308"/>
        <v>D+</v>
      </c>
      <c r="BP25" s="43">
        <f t="shared" si="309"/>
        <v>1.996912163</v>
      </c>
      <c r="BQ25" s="41">
        <f t="shared" si="310"/>
        <v>0.4397414843</v>
      </c>
      <c r="BR25" s="42">
        <f t="shared" si="311"/>
        <v>0.5543962821</v>
      </c>
      <c r="BS25" s="31" t="str">
        <f t="shared" si="312"/>
        <v>R+</v>
      </c>
      <c r="BT25" s="43">
        <f t="shared" si="313"/>
        <v>0.3146557855</v>
      </c>
      <c r="BU25" s="41">
        <f t="shared" si="314"/>
        <v>0.4756559154</v>
      </c>
      <c r="BV25" s="42">
        <f t="shared" si="315"/>
        <v>0.4923163487</v>
      </c>
      <c r="BW25" s="55"/>
      <c r="BX25" s="42">
        <f t="shared" si="450"/>
        <v>0.02204910957</v>
      </c>
      <c r="BY25" s="31" t="str">
        <f t="shared" si="316"/>
        <v>R+</v>
      </c>
      <c r="BZ25" s="43">
        <f t="shared" si="317"/>
        <v>3.230115003</v>
      </c>
      <c r="CA25" s="41">
        <f t="shared" si="318"/>
        <v>0.5019442478</v>
      </c>
      <c r="CB25" s="42">
        <f t="shared" si="319"/>
        <v>0.4917520813</v>
      </c>
      <c r="CC25" s="31" t="str">
        <f t="shared" si="320"/>
        <v>R+</v>
      </c>
      <c r="CD25" s="43">
        <f t="shared" si="321"/>
        <v>3.260960303</v>
      </c>
      <c r="CE25" s="41">
        <f t="shared" si="322"/>
        <v>0.4952186771</v>
      </c>
      <c r="CF25" s="42">
        <f t="shared" si="323"/>
        <v>0.4985390203</v>
      </c>
      <c r="CG25" s="31" t="str">
        <f t="shared" si="324"/>
        <v>R+</v>
      </c>
      <c r="CH25" s="43">
        <f t="shared" si="325"/>
        <v>5.166885619</v>
      </c>
      <c r="CI25" s="41">
        <f t="shared" si="326"/>
        <v>0.5632901926</v>
      </c>
      <c r="CJ25" s="42">
        <f t="shared" si="327"/>
        <v>0.3876426654</v>
      </c>
      <c r="CK25" s="31" t="str">
        <f t="shared" si="328"/>
        <v>R+</v>
      </c>
      <c r="CL25" s="43">
        <f t="shared" si="329"/>
        <v>3.223515496</v>
      </c>
      <c r="CM25" s="41">
        <f t="shared" si="330"/>
        <v>0.5236174475</v>
      </c>
      <c r="CN25" s="42">
        <f t="shared" si="331"/>
        <v>0.44444351</v>
      </c>
      <c r="CO25" s="42">
        <f t="shared" si="485"/>
        <v>0.0235498704</v>
      </c>
      <c r="CP25" s="31" t="str">
        <f t="shared" si="333"/>
        <v>R+</v>
      </c>
      <c r="CQ25" s="43">
        <f t="shared" si="334"/>
        <v>5.059766456</v>
      </c>
      <c r="CR25" s="41">
        <f t="shared" si="335"/>
        <v>0.2891678486</v>
      </c>
      <c r="CS25" s="42">
        <f t="shared" si="336"/>
        <v>0.7035993476</v>
      </c>
      <c r="CT25" s="31" t="str">
        <f t="shared" si="337"/>
        <v>R+</v>
      </c>
      <c r="CU25" s="43">
        <f t="shared" si="338"/>
        <v>12.07460217</v>
      </c>
      <c r="CV25" s="41">
        <f t="shared" si="339"/>
        <v>0.1312965403</v>
      </c>
      <c r="CW25" s="42">
        <f t="shared" si="340"/>
        <v>0.7537199925</v>
      </c>
      <c r="CX25" s="42">
        <f t="shared" si="486"/>
        <v>0.1051465031</v>
      </c>
      <c r="CY25" s="31" t="str">
        <f t="shared" si="342"/>
        <v>R+</v>
      </c>
      <c r="CZ25" s="43">
        <f t="shared" si="343"/>
        <v>19.94938616</v>
      </c>
      <c r="DA25" s="41">
        <f t="shared" si="344"/>
        <v>0.2226703077</v>
      </c>
      <c r="DB25" s="42">
        <f t="shared" si="345"/>
        <v>0.727639256</v>
      </c>
      <c r="DC25" s="42">
        <f t="shared" si="487"/>
        <v>0.0276103551</v>
      </c>
      <c r="DD25" s="31" t="str">
        <f t="shared" si="347"/>
        <v>R+</v>
      </c>
      <c r="DE25" s="43">
        <f t="shared" si="348"/>
        <v>12.6870386</v>
      </c>
      <c r="DF25" s="41">
        <f t="shared" si="349"/>
        <v>0.4405328639</v>
      </c>
      <c r="DG25" s="42">
        <f t="shared" si="350"/>
        <v>0.5209079332</v>
      </c>
      <c r="DH25" s="42">
        <f t="shared" si="351"/>
        <v>0.0247629318</v>
      </c>
      <c r="DI25" s="31" t="str">
        <f t="shared" si="352"/>
        <v>R+</v>
      </c>
      <c r="DJ25" s="43">
        <f t="shared" si="353"/>
        <v>5.823430879</v>
      </c>
      <c r="DK25" s="41">
        <f t="shared" si="354"/>
        <v>0.2736071989</v>
      </c>
      <c r="DL25" s="42">
        <f t="shared" si="355"/>
        <v>0.2763169358</v>
      </c>
      <c r="DM25" s="66">
        <f t="shared" si="356"/>
        <v>0.3894616099</v>
      </c>
      <c r="DN25" s="42">
        <f t="shared" si="357"/>
        <v>0.0421270618</v>
      </c>
      <c r="DO25" s="31" t="str">
        <f t="shared" si="358"/>
        <v>R+</v>
      </c>
      <c r="DP25" s="43">
        <f t="shared" si="359"/>
        <v>14.59049351</v>
      </c>
      <c r="DQ25" s="41">
        <f t="shared" si="360"/>
        <v>0.3244024879</v>
      </c>
      <c r="DR25" s="42">
        <f t="shared" si="361"/>
        <v>0.6193455512</v>
      </c>
      <c r="DS25" s="42">
        <f t="shared" si="362"/>
        <v>0.02138309064</v>
      </c>
      <c r="DT25" s="31" t="str">
        <f t="shared" si="363"/>
        <v>R+</v>
      </c>
      <c r="DU25" s="43">
        <f t="shared" si="364"/>
        <v>11.12083911</v>
      </c>
      <c r="DV25" s="41">
        <f t="shared" si="365"/>
        <v>0.2578762616</v>
      </c>
      <c r="DW25" s="42">
        <f t="shared" si="366"/>
        <v>0.6951204414</v>
      </c>
      <c r="DX25" s="42">
        <f t="shared" si="367"/>
        <v>0.01722197144</v>
      </c>
      <c r="DY25" s="31" t="str">
        <f t="shared" si="368"/>
        <v>R+</v>
      </c>
      <c r="DZ25" s="43">
        <f t="shared" si="369"/>
        <v>12.9255848</v>
      </c>
      <c r="EA25" s="41">
        <f t="shared" si="370"/>
        <v>0.3888559257</v>
      </c>
      <c r="EB25" s="42">
        <f t="shared" si="371"/>
        <v>0.5809720801</v>
      </c>
      <c r="EC25" s="31" t="str">
        <f t="shared" si="372"/>
        <v>R+</v>
      </c>
      <c r="ED25" s="43">
        <f t="shared" si="373"/>
        <v>6.750441706</v>
      </c>
      <c r="EE25" s="41">
        <f t="shared" si="374"/>
        <v>0.4347003675</v>
      </c>
      <c r="EF25" s="42">
        <f t="shared" si="375"/>
        <v>0.5376540777</v>
      </c>
      <c r="EG25" s="31" t="str">
        <f t="shared" si="376"/>
        <v>R+</v>
      </c>
      <c r="EH25" s="43">
        <f t="shared" si="377"/>
        <v>3.086990101</v>
      </c>
      <c r="EI25" s="41">
        <f t="shared" si="452"/>
        <v>0.4326277505</v>
      </c>
      <c r="EJ25" s="42">
        <f t="shared" si="378"/>
        <v>0.477868017</v>
      </c>
      <c r="EK25" s="42">
        <f t="shared" si="488"/>
        <v>0.04276625648</v>
      </c>
      <c r="EL25" s="31" t="str">
        <f t="shared" si="380"/>
        <v>R+</v>
      </c>
      <c r="EM25" s="43">
        <f t="shared" si="381"/>
        <v>4.174041516</v>
      </c>
      <c r="EN25" s="41">
        <f t="shared" si="383"/>
        <v>0.4490718535</v>
      </c>
      <c r="EO25" s="42">
        <f t="shared" si="384"/>
        <v>0.4972841407</v>
      </c>
      <c r="EP25" s="31" t="str">
        <f t="shared" si="385"/>
        <v>R+</v>
      </c>
      <c r="EQ25" s="43">
        <f t="shared" si="386"/>
        <v>2.977653649</v>
      </c>
      <c r="ER25" s="41">
        <f t="shared" si="387"/>
        <v>0.4720030111</v>
      </c>
      <c r="ES25" s="42">
        <f t="shared" si="388"/>
        <v>0.480248563</v>
      </c>
      <c r="ET25" s="31" t="str">
        <f t="shared" si="389"/>
        <v>R+</v>
      </c>
      <c r="EU25" s="43">
        <f t="shared" si="390"/>
        <v>0.7275809916</v>
      </c>
      <c r="EV25" s="41">
        <f t="shared" si="391"/>
        <v>0.3727126224</v>
      </c>
      <c r="EW25" s="42">
        <f t="shared" si="392"/>
        <v>0.5249108556</v>
      </c>
      <c r="EX25" s="42">
        <f t="shared" si="498"/>
        <v>0.09883057333</v>
      </c>
      <c r="EY25" s="31" t="str">
        <f t="shared" si="394"/>
        <v>R+</v>
      </c>
      <c r="EZ25" s="43">
        <f t="shared" si="395"/>
        <v>8.42687505</v>
      </c>
      <c r="FA25" s="41">
        <f t="shared" si="396"/>
        <v>0.4449207097</v>
      </c>
      <c r="FB25" s="42">
        <f t="shared" si="397"/>
        <v>0.524104255</v>
      </c>
      <c r="FC25" s="31" t="str">
        <f t="shared" si="398"/>
        <v>R+</v>
      </c>
      <c r="FD25" s="43">
        <f t="shared" si="399"/>
        <v>5.603985111</v>
      </c>
      <c r="FE25" s="41">
        <f t="shared" si="400"/>
        <v>0.354704116</v>
      </c>
      <c r="FF25" s="42">
        <f t="shared" si="401"/>
        <v>0.6265742476</v>
      </c>
      <c r="FG25" s="31" t="str">
        <f t="shared" si="402"/>
        <v>R+</v>
      </c>
      <c r="FH25" s="43">
        <f t="shared" si="403"/>
        <v>7.915121014</v>
      </c>
      <c r="FI25" s="41">
        <f t="shared" si="404"/>
        <v>0.4301923588</v>
      </c>
      <c r="FJ25" s="42">
        <f t="shared" si="405"/>
        <v>0.5698076412</v>
      </c>
      <c r="FK25" s="31" t="str">
        <f t="shared" si="406"/>
        <v>R+</v>
      </c>
      <c r="FL25" s="43">
        <f t="shared" si="407"/>
        <v>4.317630704</v>
      </c>
      <c r="FM25" s="41">
        <f t="shared" si="489"/>
        <v>0.4639853178</v>
      </c>
      <c r="FN25" s="42">
        <f t="shared" si="490"/>
        <v>0.5360146822</v>
      </c>
      <c r="FO25" s="31" t="str">
        <f t="shared" si="491"/>
        <v>D+</v>
      </c>
      <c r="FP25" s="43">
        <f t="shared" si="492"/>
        <v>1.440044706</v>
      </c>
      <c r="FQ25" s="41">
        <f t="shared" si="453"/>
        <v>0.4198603679</v>
      </c>
      <c r="FR25" s="42">
        <f t="shared" si="493"/>
        <v>0.5723103999</v>
      </c>
      <c r="FS25" s="42">
        <f t="shared" si="454"/>
        <v>0.005208704036</v>
      </c>
      <c r="FT25" s="42">
        <f t="shared" si="455"/>
        <v>0.002620528117</v>
      </c>
      <c r="FU25" s="41">
        <f t="shared" si="456"/>
        <v>0.4152483653</v>
      </c>
      <c r="FV25" s="42">
        <f t="shared" si="494"/>
        <v>0.571530969</v>
      </c>
      <c r="FW25" s="42">
        <f t="shared" si="457"/>
        <v>0.01322066565</v>
      </c>
      <c r="FX25" s="41">
        <f t="shared" si="458"/>
        <v>0.5044912526</v>
      </c>
      <c r="FY25" s="42">
        <f t="shared" si="459"/>
        <v>0.4082518477</v>
      </c>
      <c r="FZ25" s="42">
        <f t="shared" si="495"/>
        <v>0.08725689965</v>
      </c>
      <c r="GA25" s="54" t="str">
        <f t="shared" si="460"/>
        <v>D+</v>
      </c>
      <c r="GB25" s="43">
        <f t="shared" si="461"/>
        <v>1.60389735</v>
      </c>
      <c r="GC25" s="41">
        <f t="shared" si="462"/>
        <v>0.4723579484</v>
      </c>
      <c r="GD25" s="42">
        <f t="shared" si="463"/>
        <v>0.3679512</v>
      </c>
      <c r="GE25" s="42">
        <f t="shared" si="496"/>
        <v>0.1596908515</v>
      </c>
      <c r="GF25" s="54" t="str">
        <f t="shared" si="464"/>
        <v>D+</v>
      </c>
      <c r="GG25" s="43">
        <f t="shared" si="465"/>
        <v>8.881855083</v>
      </c>
      <c r="GH25" s="41">
        <f t="shared" si="466"/>
        <v>0.4975157396</v>
      </c>
      <c r="GI25" s="42">
        <f t="shared" si="467"/>
        <v>0.4372118886</v>
      </c>
      <c r="GJ25" s="42">
        <f t="shared" si="499"/>
        <v>0.0652723718</v>
      </c>
      <c r="GK25" s="54" t="str">
        <f t="shared" si="468"/>
        <v>D+</v>
      </c>
      <c r="GL25" s="43">
        <f t="shared" si="469"/>
        <v>2.479209018</v>
      </c>
      <c r="GM25" s="41">
        <f t="shared" si="470"/>
        <v>0.4756708005</v>
      </c>
      <c r="GN25" s="42">
        <f t="shared" si="471"/>
        <v>0.5170913191</v>
      </c>
      <c r="GO25" s="54" t="str">
        <f t="shared" si="472"/>
        <v>D+</v>
      </c>
      <c r="GP25" s="43">
        <f t="shared" si="473"/>
        <v>0.9476413915</v>
      </c>
      <c r="GQ25" s="41">
        <f t="shared" si="474"/>
        <v>0.5622483619</v>
      </c>
      <c r="GR25" s="42">
        <f>NJ25/NH25</f>
        <v>0.4377516381</v>
      </c>
      <c r="GS25" s="55"/>
      <c r="GT25" s="55"/>
      <c r="GU25" s="54" t="str">
        <f t="shared" si="475"/>
        <v>D+</v>
      </c>
      <c r="GV25" s="43">
        <f t="shared" si="476"/>
        <v>5.3559293</v>
      </c>
      <c r="GW25" s="45"/>
      <c r="GX25" s="55"/>
      <c r="GY25" s="55"/>
      <c r="GZ25" s="57"/>
      <c r="HA25" s="58"/>
      <c r="HB25" s="45"/>
      <c r="HC25" s="55"/>
      <c r="HD25" s="57"/>
      <c r="HE25" s="58"/>
      <c r="HF25" s="7"/>
      <c r="HG25" s="36">
        <v>4745316.0</v>
      </c>
      <c r="HH25" s="31">
        <v>2564569.0</v>
      </c>
      <c r="HI25" s="70">
        <v>2115256.0</v>
      </c>
      <c r="HJ25" s="36">
        <v>5010606.0</v>
      </c>
      <c r="HK25" s="31">
        <v>2872579.0</v>
      </c>
      <c r="HL25" s="70">
        <v>2048639.0</v>
      </c>
      <c r="HM25" s="36">
        <v>4839252.0</v>
      </c>
      <c r="HN25" s="31">
        <v>2479183.0</v>
      </c>
      <c r="HO25" s="70">
        <v>2313746.0</v>
      </c>
      <c r="HP25" s="36">
        <v>4232711.0</v>
      </c>
      <c r="HQ25" s="31">
        <v>2170418.0</v>
      </c>
      <c r="HR25" s="31">
        <v>1953139.0</v>
      </c>
      <c r="HS25" s="70">
        <v>84165.0</v>
      </c>
      <c r="HT25" s="36">
        <v>3848844.0</v>
      </c>
      <c r="HU25" s="31">
        <v>1989653.0</v>
      </c>
      <c r="HV25" s="31">
        <v>1481212.0</v>
      </c>
      <c r="HW25" s="70">
        <v>336670.0</v>
      </c>
      <c r="HX25" s="36">
        <v>4274673.0</v>
      </c>
      <c r="HY25" s="31">
        <v>1871182.0</v>
      </c>
      <c r="HZ25" s="31">
        <v>1554940.0</v>
      </c>
      <c r="IA25" s="70">
        <v>824813.0</v>
      </c>
      <c r="IB25" s="36">
        <v>3669163.0</v>
      </c>
      <c r="IC25" s="31">
        <v>1675783.0</v>
      </c>
      <c r="ID25" s="70">
        <v>1965486.0</v>
      </c>
      <c r="IE25" s="36">
        <v>3801658.0</v>
      </c>
      <c r="IF25" s="31">
        <v>1529638.0</v>
      </c>
      <c r="IG25" s="70">
        <v>2251571.0</v>
      </c>
      <c r="IH25" s="36">
        <v>3909725.0</v>
      </c>
      <c r="II25" s="31">
        <v>1661532.0</v>
      </c>
      <c r="IJ25" s="31">
        <v>1915225.0</v>
      </c>
      <c r="IK25" s="70">
        <v>275223.0</v>
      </c>
      <c r="IL25" s="36">
        <v>3653749.0</v>
      </c>
      <c r="IM25" s="31">
        <v>1696714.0</v>
      </c>
      <c r="IN25" s="70">
        <v>1893742.0</v>
      </c>
      <c r="IO25" s="36">
        <v>3490325.0</v>
      </c>
      <c r="IP25" s="31">
        <v>1459435.0</v>
      </c>
      <c r="IQ25" s="70">
        <v>1961721.0</v>
      </c>
      <c r="IR25" s="36">
        <v>3306250.0</v>
      </c>
      <c r="IS25" s="31">
        <v>1593082.0</v>
      </c>
      <c r="IT25" s="31">
        <v>1370665.0</v>
      </c>
      <c r="IU25" s="70">
        <v>331968.0</v>
      </c>
      <c r="IV25" s="36">
        <v>3203102.0</v>
      </c>
      <c r="IW25" s="31">
        <v>2136615.0</v>
      </c>
      <c r="IX25" s="70">
        <v>1060152.0</v>
      </c>
      <c r="IY25" s="36">
        <v>3318097.0</v>
      </c>
      <c r="IZ25" s="31">
        <v>1687269.0</v>
      </c>
      <c r="JA25" s="31">
        <v>1620428.0</v>
      </c>
      <c r="JB25" s="71">
        <v>10400.0</v>
      </c>
      <c r="JC25" s="36">
        <v>3080468.0</v>
      </c>
      <c r="JD25" s="31">
        <v>1359898.0</v>
      </c>
      <c r="JE25" s="31">
        <v>1713647.0</v>
      </c>
      <c r="JF25" s="71">
        <v>6923.0</v>
      </c>
      <c r="JG25" s="36">
        <v>2798592.0</v>
      </c>
      <c r="JH25" s="31">
        <v>1230657.0</v>
      </c>
      <c r="JI25" s="70">
        <v>1551529.0</v>
      </c>
      <c r="JJ25" s="36">
        <v>2109609.0</v>
      </c>
      <c r="JK25" s="31">
        <v>1003448.0</v>
      </c>
      <c r="JL25" s="31">
        <v>1038595.0</v>
      </c>
      <c r="JM25" s="31">
        <v>0.0</v>
      </c>
      <c r="JN25" s="70">
        <v>46515.0</v>
      </c>
      <c r="JO25" s="36">
        <v>2205223.0</v>
      </c>
      <c r="JP25" s="31">
        <v>1106899.0</v>
      </c>
      <c r="JQ25" s="70">
        <v>1084423.0</v>
      </c>
      <c r="JR25" s="36">
        <v>2085929.0</v>
      </c>
      <c r="JS25" s="31">
        <v>1032991.0</v>
      </c>
      <c r="JT25" s="70">
        <v>1039917.0</v>
      </c>
      <c r="JU25" s="36">
        <v>1805098.0</v>
      </c>
      <c r="JV25" s="31">
        <v>1016794.0</v>
      </c>
      <c r="JW25" s="70">
        <v>699733.0</v>
      </c>
      <c r="JX25" s="36">
        <v>1664765.0</v>
      </c>
      <c r="JY25" s="31">
        <v>871700.0</v>
      </c>
      <c r="JZ25" s="31">
        <v>739894.0</v>
      </c>
      <c r="KA25" s="70">
        <v>39205.0</v>
      </c>
      <c r="KB25" s="36">
        <v>1372082.0</v>
      </c>
      <c r="KC25" s="31">
        <v>396762.0</v>
      </c>
      <c r="KD25" s="70">
        <v>965396.0</v>
      </c>
      <c r="KE25" s="36">
        <v>1160419.0</v>
      </c>
      <c r="KF25" s="31">
        <v>152359.0</v>
      </c>
      <c r="KG25" s="31">
        <v>874631.0</v>
      </c>
      <c r="KH25" s="70">
        <v>122014.0</v>
      </c>
      <c r="KI25" s="36">
        <v>1048411.0</v>
      </c>
      <c r="KJ25" s="31">
        <v>233450.0</v>
      </c>
      <c r="KK25" s="31">
        <v>762865.0</v>
      </c>
      <c r="KL25" s="70">
        <v>28947.0</v>
      </c>
      <c r="KM25" s="36">
        <v>650973.0</v>
      </c>
      <c r="KN25" s="31">
        <v>286775.0</v>
      </c>
      <c r="KO25" s="31">
        <v>339097.0</v>
      </c>
      <c r="KP25" s="70">
        <v>16120.0</v>
      </c>
      <c r="KQ25" s="36">
        <v>550976.0</v>
      </c>
      <c r="KR25" s="31">
        <v>150751.0</v>
      </c>
      <c r="KS25" s="31">
        <v>152244.0</v>
      </c>
      <c r="KT25" s="31">
        <v>214584.0</v>
      </c>
      <c r="KU25" s="70">
        <v>23211.0</v>
      </c>
      <c r="KV25" s="36">
        <v>541830.0</v>
      </c>
      <c r="KW25" s="31">
        <v>175771.0</v>
      </c>
      <c r="KX25" s="31">
        <v>335580.0</v>
      </c>
      <c r="KY25" s="70">
        <v>11586.0</v>
      </c>
      <c r="KZ25" s="36">
        <v>525027.0</v>
      </c>
      <c r="LA25" s="31">
        <v>135392.0</v>
      </c>
      <c r="LB25" s="31">
        <v>364957.0</v>
      </c>
      <c r="LC25" s="70">
        <v>9042.0</v>
      </c>
      <c r="LD25" s="36">
        <v>544379.0</v>
      </c>
      <c r="LE25" s="31">
        <v>211685.0</v>
      </c>
      <c r="LF25" s="70">
        <v>316269.0</v>
      </c>
      <c r="LG25" s="36">
        <v>545585.0</v>
      </c>
      <c r="LH25" s="31">
        <v>237166.0</v>
      </c>
      <c r="LI25" s="70">
        <v>293336.0</v>
      </c>
      <c r="LJ25" s="36">
        <v>466045.0</v>
      </c>
      <c r="LK25" s="31">
        <v>201624.0</v>
      </c>
      <c r="LL25" s="31">
        <v>222708.0</v>
      </c>
      <c r="LM25" s="70">
        <v>19931.0</v>
      </c>
      <c r="LN25" s="36">
        <v>475356.0</v>
      </c>
      <c r="LO25" s="31">
        <v>213469.0</v>
      </c>
      <c r="LP25" s="70">
        <v>236387.0</v>
      </c>
      <c r="LQ25" s="36">
        <v>401186.0</v>
      </c>
      <c r="LR25" s="31">
        <v>189361.0</v>
      </c>
      <c r="LS25" s="70">
        <v>192669.0</v>
      </c>
      <c r="LT25" s="36">
        <v>353079.0</v>
      </c>
      <c r="LU25" s="31">
        <v>131597.0</v>
      </c>
      <c r="LV25" s="31">
        <v>185335.0</v>
      </c>
      <c r="LW25" s="70">
        <v>34895.0</v>
      </c>
      <c r="LX25" s="36">
        <v>318450.0</v>
      </c>
      <c r="LY25" s="31">
        <v>141685.0</v>
      </c>
      <c r="LZ25" s="70">
        <v>166901.0</v>
      </c>
      <c r="MA25" s="36">
        <v>221455.0</v>
      </c>
      <c r="MB25" s="31">
        <v>78551.0</v>
      </c>
      <c r="MC25" s="70">
        <v>138758.0</v>
      </c>
      <c r="MD25" s="36">
        <v>225620.0</v>
      </c>
      <c r="ME25" s="31">
        <v>97060.0</v>
      </c>
      <c r="MF25" s="70">
        <v>128560.0</v>
      </c>
      <c r="MG25" s="36">
        <v>147662.0</v>
      </c>
      <c r="MH25" s="31">
        <v>68513.0</v>
      </c>
      <c r="MI25" s="70">
        <v>79149.0</v>
      </c>
      <c r="MJ25" s="36">
        <v>154549.0</v>
      </c>
      <c r="MK25" s="31">
        <v>64889.0</v>
      </c>
      <c r="ML25" s="31">
        <v>88450.0</v>
      </c>
      <c r="MM25" s="31">
        <v>805.0</v>
      </c>
      <c r="MN25" s="70">
        <v>405.0</v>
      </c>
      <c r="MO25" s="36">
        <v>125561.0</v>
      </c>
      <c r="MP25" s="31">
        <v>52139.0</v>
      </c>
      <c r="MQ25" s="31">
        <v>71762.0</v>
      </c>
      <c r="MR25" s="70">
        <v>1660.0</v>
      </c>
      <c r="MS25" s="36">
        <v>82939.0</v>
      </c>
      <c r="MT25" s="31">
        <v>41842.0</v>
      </c>
      <c r="MU25" s="31">
        <v>33860.0</v>
      </c>
      <c r="MV25" s="70">
        <v>7237.0</v>
      </c>
      <c r="MW25" s="36">
        <v>65082.0</v>
      </c>
      <c r="MX25" s="31">
        <v>30742.0</v>
      </c>
      <c r="MY25" s="31">
        <v>23947.0</v>
      </c>
      <c r="MZ25" s="70">
        <v>10393.0</v>
      </c>
      <c r="NA25" s="36">
        <v>55751.0</v>
      </c>
      <c r="NB25" s="31">
        <v>27737.0</v>
      </c>
      <c r="NC25" s="31">
        <v>24375.0</v>
      </c>
      <c r="ND25" s="70">
        <v>3639.0</v>
      </c>
      <c r="NE25" s="36">
        <v>44350.0</v>
      </c>
      <c r="NF25" s="31">
        <v>21096.0</v>
      </c>
      <c r="NG25" s="70">
        <v>22933.0</v>
      </c>
      <c r="NH25" s="36">
        <v>12667.0</v>
      </c>
      <c r="NI25" s="31">
        <v>7122.0</v>
      </c>
      <c r="NJ25" s="31">
        <v>5545.0</v>
      </c>
      <c r="NK25" s="31">
        <v>0.0</v>
      </c>
      <c r="NL25" s="31">
        <v>0.0</v>
      </c>
      <c r="NM25" s="36"/>
      <c r="NN25" s="31"/>
      <c r="NO25" s="31"/>
      <c r="NP25" s="31"/>
      <c r="NQ25" s="36"/>
      <c r="NR25" s="31"/>
      <c r="NS25" s="70"/>
      <c r="NT25" s="7"/>
      <c r="NU25" s="47">
        <v>2.8360127539472146</v>
      </c>
      <c r="NV25" s="38">
        <v>4.68295728571243</v>
      </c>
      <c r="NW25" s="38">
        <v>2.9699757292757645</v>
      </c>
      <c r="NX25" s="38">
        <v>2.3648784767634323</v>
      </c>
      <c r="NY25" s="38">
        <v>2.5891500468940176</v>
      </c>
      <c r="NZ25" s="38">
        <v>1.1602405852812359</v>
      </c>
      <c r="OA25" s="38">
        <v>-0.07649128948292727</v>
      </c>
      <c r="OB25" s="38">
        <v>-0.3767052546735816</v>
      </c>
      <c r="OC25" s="38">
        <v>1.7589305447848314</v>
      </c>
      <c r="OD25" s="38">
        <v>-3.7960597221990575</v>
      </c>
      <c r="OE25" s="38">
        <v>4.445228623681164</v>
      </c>
      <c r="OF25" s="38">
        <v>4.158240327488794</v>
      </c>
      <c r="OG25" s="38">
        <v>5.4909423557439325</v>
      </c>
      <c r="OH25" s="38">
        <v>0.9278243692579569</v>
      </c>
      <c r="OI25" s="38">
        <v>1.9969121633372167</v>
      </c>
      <c r="OJ25" s="38">
        <v>-0.31465578552304363</v>
      </c>
      <c r="OK25" s="38">
        <v>-3.23011500337963</v>
      </c>
      <c r="OL25" s="38">
        <v>-3.260960302694582</v>
      </c>
      <c r="OM25" s="38">
        <v>-5.166885618924527</v>
      </c>
      <c r="ON25" s="38">
        <v>-3.2235154960377654</v>
      </c>
      <c r="OO25" s="38">
        <v>-5.059766455801351</v>
      </c>
      <c r="OP25" s="38">
        <v>-12.074602172401933</v>
      </c>
      <c r="OQ25" s="38">
        <v>-19.949386158745956</v>
      </c>
      <c r="OR25" s="38">
        <v>-12.687038597439393</v>
      </c>
      <c r="OS25" s="38">
        <v>-5.823430878873298</v>
      </c>
      <c r="OT25" s="38">
        <v>-14.590493509275532</v>
      </c>
      <c r="OU25" s="38">
        <v>-11.120839110972513</v>
      </c>
      <c r="OV25" s="38">
        <v>-12.925584795674883</v>
      </c>
      <c r="OW25" s="38">
        <v>-6.750441706127763</v>
      </c>
      <c r="OX25" s="38">
        <v>-3.086990100563969</v>
      </c>
      <c r="OY25" s="38">
        <v>-4.174041516214455</v>
      </c>
      <c r="OZ25" s="38">
        <v>-2.9776536487656102</v>
      </c>
      <c r="PA25" s="38">
        <v>-0.7275809916040543</v>
      </c>
      <c r="PB25" s="38">
        <v>-8.426875050036115</v>
      </c>
      <c r="PC25" s="38">
        <v>-5.603985111189064</v>
      </c>
      <c r="PD25" s="38">
        <v>-7.915121013646748</v>
      </c>
      <c r="PE25" s="38">
        <v>-4.317630703990777</v>
      </c>
      <c r="PF25" s="38">
        <v>1.44004470635673</v>
      </c>
      <c r="PG25" s="38">
        <v>1.6038973497562892</v>
      </c>
      <c r="PH25" s="38">
        <v>8.881855082803314</v>
      </c>
      <c r="PI25" s="38">
        <v>2.4792090183055504</v>
      </c>
      <c r="PJ25" s="38">
        <v>0.9476413914846604</v>
      </c>
      <c r="PK25" s="38">
        <v>5.355929299778495</v>
      </c>
      <c r="PL25" s="38"/>
      <c r="PM25" s="39"/>
    </row>
    <row r="26" ht="15.0" customHeight="1">
      <c r="A26" s="60" t="s">
        <v>169</v>
      </c>
      <c r="B26" s="48">
        <f t="shared" si="2"/>
        <v>0.5265230315</v>
      </c>
      <c r="C26" s="48">
        <f t="shared" si="3"/>
        <v>0.4495820111</v>
      </c>
      <c r="D26" s="31" t="str">
        <f t="shared" si="112"/>
        <v>D+</v>
      </c>
      <c r="E26" s="49">
        <f t="shared" si="113"/>
        <v>1.976707144</v>
      </c>
      <c r="F26" s="41">
        <f t="shared" si="4"/>
        <v>0.540602927</v>
      </c>
      <c r="G26" s="42">
        <f t="shared" si="5"/>
        <v>0.4382293104</v>
      </c>
      <c r="H26" s="31" t="str">
        <f t="shared" si="114"/>
        <v>D+</v>
      </c>
      <c r="I26" s="43">
        <f t="shared" si="115"/>
        <v>1.541030705</v>
      </c>
      <c r="J26" s="41">
        <f t="shared" si="6"/>
        <v>0.5108968469</v>
      </c>
      <c r="K26" s="42">
        <f t="shared" si="7"/>
        <v>0.4761353379</v>
      </c>
      <c r="L26" s="31" t="str">
        <f t="shared" si="116"/>
        <v>D+</v>
      </c>
      <c r="M26" s="43">
        <f t="shared" si="117"/>
        <v>3.005041872</v>
      </c>
      <c r="N26" s="41">
        <f t="shared" si="8"/>
        <v>0.4790557206</v>
      </c>
      <c r="O26" s="42">
        <f t="shared" si="9"/>
        <v>0.4550235065</v>
      </c>
      <c r="P26" s="42">
        <f t="shared" si="10"/>
        <v>0.0519525892</v>
      </c>
      <c r="Q26" s="31" t="str">
        <f t="shared" si="118"/>
        <v>D+</v>
      </c>
      <c r="R26" s="43">
        <f t="shared" si="119"/>
        <v>1.016683971</v>
      </c>
      <c r="S26" s="41">
        <f t="shared" si="11"/>
        <v>0.5109995257</v>
      </c>
      <c r="T26" s="42">
        <f t="shared" si="12"/>
        <v>0.3495676445</v>
      </c>
      <c r="U26" s="42">
        <f t="shared" si="13"/>
        <v>0.1175313777</v>
      </c>
      <c r="V26" s="31" t="str">
        <f t="shared" si="120"/>
        <v>D+</v>
      </c>
      <c r="W26" s="43">
        <f t="shared" si="121"/>
        <v>4.64412546</v>
      </c>
      <c r="X26" s="41">
        <f t="shared" si="14"/>
        <v>0.4348465128</v>
      </c>
      <c r="Y26" s="42">
        <f t="shared" si="15"/>
        <v>0.3185083315</v>
      </c>
      <c r="Z26" s="42">
        <f t="shared" si="16"/>
        <v>0.2395734488</v>
      </c>
      <c r="AA26" s="31" t="str">
        <f t="shared" si="122"/>
        <v>D+</v>
      </c>
      <c r="AB26" s="43">
        <f t="shared" si="123"/>
        <v>4.266421163</v>
      </c>
      <c r="AC26" s="41">
        <f t="shared" si="17"/>
        <v>0.5291283343</v>
      </c>
      <c r="AD26" s="42">
        <f t="shared" si="18"/>
        <v>0.4589572632</v>
      </c>
      <c r="AE26" s="31" t="str">
        <f t="shared" si="124"/>
        <v>D+</v>
      </c>
      <c r="AF26" s="43">
        <f t="shared" si="125"/>
        <v>7.452418596</v>
      </c>
      <c r="AG26" s="41">
        <f t="shared" si="19"/>
        <v>0.4971884656</v>
      </c>
      <c r="AH26" s="42">
        <f t="shared" si="20"/>
        <v>0.4953841519</v>
      </c>
      <c r="AI26" s="31" t="str">
        <f t="shared" si="126"/>
        <v>D+</v>
      </c>
      <c r="AJ26" s="43">
        <f t="shared" si="127"/>
        <v>9.260510512</v>
      </c>
      <c r="AK26" s="41">
        <f t="shared" si="21"/>
        <v>0.4650077268</v>
      </c>
      <c r="AL26" s="42">
        <f t="shared" si="22"/>
        <v>0.4255657902</v>
      </c>
      <c r="AM26" s="42">
        <f t="shared" si="23"/>
        <v>0.08527973107</v>
      </c>
      <c r="AN26" s="31" t="str">
        <f t="shared" si="128"/>
        <v>D+</v>
      </c>
      <c r="AO26" s="43">
        <f t="shared" si="129"/>
        <v>7.519753603</v>
      </c>
      <c r="AP26" s="41">
        <f t="shared" si="24"/>
        <v>0.5489630146</v>
      </c>
      <c r="AQ26" s="42">
        <f t="shared" si="25"/>
        <v>0.4202174333</v>
      </c>
      <c r="AR26" s="31" t="str">
        <f t="shared" si="130"/>
        <v>D+</v>
      </c>
      <c r="AS26" s="43">
        <f t="shared" si="131"/>
        <v>5.5896963</v>
      </c>
      <c r="AT26" s="41">
        <f t="shared" si="26"/>
        <v>0.4606810086</v>
      </c>
      <c r="AU26" s="42">
        <f t="shared" si="27"/>
        <v>0.5157568791</v>
      </c>
      <c r="AV26" s="31" t="str">
        <f t="shared" si="132"/>
        <v>D+</v>
      </c>
      <c r="AW26" s="43">
        <f t="shared" si="133"/>
        <v>8.965865452</v>
      </c>
      <c r="AX26" s="41">
        <f t="shared" si="28"/>
        <v>0.5399638655</v>
      </c>
      <c r="AY26" s="42">
        <f t="shared" si="29"/>
        <v>0.4146294326</v>
      </c>
      <c r="AZ26" s="42">
        <f t="shared" si="30"/>
        <v>0.04339349453</v>
      </c>
      <c r="BA26" s="31" t="str">
        <f t="shared" si="134"/>
        <v>D+</v>
      </c>
      <c r="BB26" s="43">
        <f t="shared" si="135"/>
        <v>6.970754277</v>
      </c>
      <c r="BC26" s="41">
        <f t="shared" si="140"/>
        <v>0.6375948721</v>
      </c>
      <c r="BD26" s="42">
        <f t="shared" si="31"/>
        <v>0.3600113737</v>
      </c>
      <c r="BE26" s="31" t="str">
        <f t="shared" si="136"/>
        <v>D+</v>
      </c>
      <c r="BF26" s="43">
        <f t="shared" si="137"/>
        <v>2.566675577</v>
      </c>
      <c r="BG26" s="41">
        <f t="shared" si="32"/>
        <v>0.5058301938</v>
      </c>
      <c r="BH26" s="42">
        <f t="shared" si="33"/>
        <v>0.4915502887</v>
      </c>
      <c r="BI26" s="42">
        <f t="shared" si="34"/>
        <v>0.002619517513</v>
      </c>
      <c r="BJ26" s="31" t="str">
        <f t="shared" si="138"/>
        <v>D+</v>
      </c>
      <c r="BK26" s="43">
        <f t="shared" si="139"/>
        <v>0.6333090824</v>
      </c>
      <c r="BL26" s="41">
        <f t="shared" si="305"/>
        <v>0.4608378327</v>
      </c>
      <c r="BM26" s="42">
        <f t="shared" si="306"/>
        <v>0.5367905344</v>
      </c>
      <c r="BN26" s="42">
        <f t="shared" si="307"/>
        <v>0.002371632942</v>
      </c>
      <c r="BO26" s="31" t="str">
        <f t="shared" si="308"/>
        <v>D+</v>
      </c>
      <c r="BP26" s="43">
        <f t="shared" si="309"/>
        <v>3.944988307</v>
      </c>
      <c r="BQ26" s="41">
        <f t="shared" si="310"/>
        <v>0.4410768382</v>
      </c>
      <c r="BR26" s="42">
        <f t="shared" si="311"/>
        <v>0.5532587208</v>
      </c>
      <c r="BS26" s="31" t="str">
        <f t="shared" si="312"/>
        <v>R+</v>
      </c>
      <c r="BT26" s="43">
        <f t="shared" si="313"/>
        <v>0.1891585735</v>
      </c>
      <c r="BU26" s="41">
        <f t="shared" si="314"/>
        <v>0.5716475311</v>
      </c>
      <c r="BV26" s="42">
        <f t="shared" si="315"/>
        <v>0.3989495358</v>
      </c>
      <c r="BW26" s="55"/>
      <c r="BX26" s="42">
        <f t="shared" si="450"/>
        <v>0.02298746273</v>
      </c>
      <c r="BY26" s="31" t="str">
        <f t="shared" si="316"/>
        <v>D+</v>
      </c>
      <c r="BZ26" s="43">
        <f t="shared" si="317"/>
        <v>6.526951666</v>
      </c>
      <c r="CA26" s="41">
        <f t="shared" si="318"/>
        <v>0.5240771228</v>
      </c>
      <c r="CB26" s="42">
        <f t="shared" si="319"/>
        <v>0.468593879</v>
      </c>
      <c r="CC26" s="31" t="str">
        <f t="shared" si="320"/>
        <v>R+</v>
      </c>
      <c r="CD26" s="43">
        <f t="shared" si="321"/>
        <v>0.9791572738</v>
      </c>
      <c r="CE26" s="41">
        <f t="shared" si="322"/>
        <v>0.51486747</v>
      </c>
      <c r="CF26" s="42">
        <f t="shared" si="323"/>
        <v>0.4765662714</v>
      </c>
      <c r="CG26" s="31" t="str">
        <f t="shared" si="324"/>
        <v>R+</v>
      </c>
      <c r="CH26" s="43">
        <f t="shared" si="325"/>
        <v>3.068219056</v>
      </c>
      <c r="CI26" s="41">
        <f t="shared" si="326"/>
        <v>0.6184304962</v>
      </c>
      <c r="CJ26" s="42">
        <f t="shared" si="327"/>
        <v>0.3101493396</v>
      </c>
      <c r="CK26" s="31" t="str">
        <f t="shared" si="328"/>
        <v>D+</v>
      </c>
      <c r="CL26" s="43">
        <f t="shared" si="329"/>
        <v>4.140550997</v>
      </c>
      <c r="CM26" s="41">
        <f t="shared" si="330"/>
        <v>0.5991027509</v>
      </c>
      <c r="CN26" s="42">
        <f t="shared" si="331"/>
        <v>0.362927198</v>
      </c>
      <c r="CO26" s="42">
        <f t="shared" si="485"/>
        <v>0.02540377706</v>
      </c>
      <c r="CP26" s="31" t="str">
        <f t="shared" si="333"/>
        <v>D+</v>
      </c>
      <c r="CQ26" s="43">
        <f t="shared" si="334"/>
        <v>3.125782671</v>
      </c>
      <c r="CR26" s="41">
        <f t="shared" si="335"/>
        <v>0.408301544</v>
      </c>
      <c r="CS26" s="42">
        <f t="shared" si="336"/>
        <v>0.577745485</v>
      </c>
      <c r="CT26" s="31" t="str">
        <f t="shared" si="337"/>
        <v>D+</v>
      </c>
      <c r="CU26" s="43">
        <f t="shared" si="338"/>
        <v>0.2058576594</v>
      </c>
      <c r="CV26" s="41">
        <f t="shared" si="339"/>
        <v>0.06800860188</v>
      </c>
      <c r="CW26" s="42">
        <f t="shared" si="340"/>
        <v>0.5117813624</v>
      </c>
      <c r="CX26" s="42">
        <f t="shared" si="486"/>
        <v>0.4125690571</v>
      </c>
      <c r="CY26" s="31" t="str">
        <f t="shared" si="342"/>
        <v>R+</v>
      </c>
      <c r="CZ26" s="43">
        <f t="shared" si="343"/>
        <v>23.05500752</v>
      </c>
      <c r="DA26" s="41">
        <f t="shared" si="344"/>
        <v>0.1943280994</v>
      </c>
      <c r="DB26" s="42">
        <f t="shared" si="345"/>
        <v>0.705890427</v>
      </c>
      <c r="DC26" s="42">
        <f t="shared" si="487"/>
        <v>0.07624776106</v>
      </c>
      <c r="DD26" s="31" t="str">
        <f t="shared" si="347"/>
        <v>R+</v>
      </c>
      <c r="DE26" s="43">
        <f t="shared" si="348"/>
        <v>14.53161348</v>
      </c>
      <c r="DF26" s="41">
        <f t="shared" si="349"/>
        <v>0.462490061</v>
      </c>
      <c r="DG26" s="42">
        <f t="shared" si="350"/>
        <v>0.4635020291</v>
      </c>
      <c r="DH26" s="42">
        <f t="shared" si="351"/>
        <v>0.05193306554</v>
      </c>
      <c r="DI26" s="31" t="str">
        <f t="shared" si="352"/>
        <v>R+</v>
      </c>
      <c r="DJ26" s="43">
        <f t="shared" si="353"/>
        <v>1.698145086</v>
      </c>
      <c r="DK26" s="41">
        <f t="shared" si="354"/>
        <v>0.3184319264</v>
      </c>
      <c r="DL26" s="42">
        <f t="shared" si="355"/>
        <v>0.1924905526</v>
      </c>
      <c r="DM26" s="66">
        <f t="shared" si="356"/>
        <v>0.3765674603</v>
      </c>
      <c r="DN26" s="42">
        <f t="shared" si="357"/>
        <v>0.08229633863</v>
      </c>
      <c r="DO26" s="31" t="str">
        <f t="shared" si="358"/>
        <v>R+</v>
      </c>
      <c r="DP26" s="43">
        <f t="shared" si="359"/>
        <v>2.019219362</v>
      </c>
      <c r="DQ26" s="41">
        <f t="shared" si="360"/>
        <v>0.3302133388</v>
      </c>
      <c r="DR26" s="42">
        <f t="shared" si="361"/>
        <v>0.591127786</v>
      </c>
      <c r="DS26" s="42">
        <f t="shared" si="362"/>
        <v>0.0438479463</v>
      </c>
      <c r="DT26" s="31" t="str">
        <f t="shared" si="363"/>
        <v>R+</v>
      </c>
      <c r="DU26" s="43">
        <f t="shared" si="364"/>
        <v>9.654176161</v>
      </c>
      <c r="DV26" s="41">
        <f t="shared" si="365"/>
        <v>0.1884415762</v>
      </c>
      <c r="DW26" s="42">
        <f t="shared" si="366"/>
        <v>0.7397766851</v>
      </c>
      <c r="DX26" s="42">
        <f t="shared" si="367"/>
        <v>0.03992351294</v>
      </c>
      <c r="DY26" s="31" t="str">
        <f t="shared" si="368"/>
        <v>R+</v>
      </c>
      <c r="DZ26" s="43">
        <f t="shared" si="369"/>
        <v>19.68366773</v>
      </c>
      <c r="EA26" s="41">
        <f t="shared" si="370"/>
        <v>0.3569303628</v>
      </c>
      <c r="EB26" s="42">
        <f t="shared" si="371"/>
        <v>0.6021320789</v>
      </c>
      <c r="EC26" s="31" t="str">
        <f t="shared" si="372"/>
        <v>R+</v>
      </c>
      <c r="ED26" s="43">
        <f t="shared" si="373"/>
        <v>9.629198205</v>
      </c>
      <c r="EE26" s="41">
        <f t="shared" si="374"/>
        <v>0.4088664041</v>
      </c>
      <c r="EF26" s="42">
        <f t="shared" si="375"/>
        <v>0.5661922625</v>
      </c>
      <c r="EG26" s="31" t="str">
        <f t="shared" si="376"/>
        <v>R+</v>
      </c>
      <c r="EH26" s="43">
        <f t="shared" si="377"/>
        <v>5.860455161</v>
      </c>
      <c r="EI26" s="41">
        <f t="shared" si="452"/>
        <v>0.3776409044</v>
      </c>
      <c r="EJ26" s="42">
        <f t="shared" si="378"/>
        <v>0.4596015537</v>
      </c>
      <c r="EK26" s="42">
        <f t="shared" si="488"/>
        <v>0.1096887419</v>
      </c>
      <c r="EL26" s="31" t="str">
        <f t="shared" si="380"/>
        <v>R+</v>
      </c>
      <c r="EM26" s="43">
        <f t="shared" si="381"/>
        <v>6.584344344</v>
      </c>
      <c r="EN26" s="41">
        <f t="shared" si="383"/>
        <v>0.3964715043</v>
      </c>
      <c r="EO26" s="42">
        <f t="shared" si="384"/>
        <v>0.5412081964</v>
      </c>
      <c r="EP26" s="31" t="str">
        <f t="shared" si="385"/>
        <v>R+</v>
      </c>
      <c r="EQ26" s="43">
        <f t="shared" si="386"/>
        <v>8.148204975</v>
      </c>
      <c r="ER26" s="41">
        <f t="shared" si="387"/>
        <v>0.3687301662</v>
      </c>
      <c r="ES26" s="42">
        <f t="shared" si="388"/>
        <v>0.5877632001</v>
      </c>
      <c r="ET26" s="31" t="str">
        <f t="shared" si="389"/>
        <v>R+</v>
      </c>
      <c r="EU26" s="43">
        <f t="shared" si="390"/>
        <v>11.74442437</v>
      </c>
      <c r="EV26" s="41">
        <f t="shared" si="391"/>
        <v>0.3536180938</v>
      </c>
      <c r="EW26" s="42">
        <f t="shared" si="392"/>
        <v>0.6228162101</v>
      </c>
      <c r="EX26" s="42">
        <f t="shared" si="498"/>
        <v>0.021668767</v>
      </c>
      <c r="EY26" s="31" t="str">
        <f t="shared" si="394"/>
        <v>R+</v>
      </c>
      <c r="EZ26" s="43">
        <f t="shared" si="395"/>
        <v>13.73378434</v>
      </c>
      <c r="FA26" s="41">
        <f t="shared" si="396"/>
        <v>0.3915937941</v>
      </c>
      <c r="FB26" s="42">
        <f t="shared" si="397"/>
        <v>0.5879911344</v>
      </c>
      <c r="FC26" s="31" t="str">
        <f t="shared" si="398"/>
        <v>R+</v>
      </c>
      <c r="FD26" s="43">
        <f t="shared" si="399"/>
        <v>11.5427704</v>
      </c>
      <c r="FE26" s="41">
        <f t="shared" si="400"/>
        <v>0.3872787866</v>
      </c>
      <c r="FF26" s="42">
        <f t="shared" si="401"/>
        <v>0.6127212134</v>
      </c>
      <c r="FG26" s="31" t="str">
        <f t="shared" si="402"/>
        <v>R+</v>
      </c>
      <c r="FH26" s="43">
        <f t="shared" si="403"/>
        <v>5.334387662</v>
      </c>
      <c r="FI26" s="41">
        <f t="shared" si="404"/>
        <v>0.391211117</v>
      </c>
      <c r="FJ26" s="42">
        <f t="shared" si="405"/>
        <v>0.608788883</v>
      </c>
      <c r="FK26" s="31" t="str">
        <f t="shared" si="406"/>
        <v>R+</v>
      </c>
      <c r="FL26" s="43">
        <f t="shared" si="407"/>
        <v>8.215754888</v>
      </c>
      <c r="FM26" s="41">
        <f t="shared" si="489"/>
        <v>0.409386639</v>
      </c>
      <c r="FN26" s="42">
        <f t="shared" si="490"/>
        <v>0.590613361</v>
      </c>
      <c r="FO26" s="31" t="str">
        <f t="shared" si="491"/>
        <v>R+</v>
      </c>
      <c r="FP26" s="43">
        <f t="shared" si="492"/>
        <v>4.019823175</v>
      </c>
      <c r="FQ26" s="41">
        <f t="shared" si="453"/>
        <v>0.3431499554</v>
      </c>
      <c r="FR26" s="42">
        <f t="shared" si="493"/>
        <v>0.6353168092</v>
      </c>
      <c r="FS26" s="42">
        <f t="shared" si="454"/>
        <v>0.02153323545</v>
      </c>
      <c r="FT26" s="55"/>
      <c r="FU26" s="45"/>
      <c r="FV26" s="55"/>
      <c r="FW26" s="55"/>
      <c r="FX26" s="45"/>
      <c r="FY26" s="55"/>
      <c r="FZ26" s="55"/>
      <c r="GA26" s="59"/>
      <c r="GB26" s="58"/>
      <c r="GC26" s="45"/>
      <c r="GD26" s="55"/>
      <c r="GE26" s="55"/>
      <c r="GF26" s="59"/>
      <c r="GG26" s="58"/>
      <c r="GH26" s="45"/>
      <c r="GI26" s="55"/>
      <c r="GJ26" s="55"/>
      <c r="GK26" s="59"/>
      <c r="GL26" s="58"/>
      <c r="GM26" s="45"/>
      <c r="GN26" s="55"/>
      <c r="GO26" s="59"/>
      <c r="GP26" s="58"/>
      <c r="GQ26" s="45"/>
      <c r="GR26" s="55"/>
      <c r="GS26" s="55"/>
      <c r="GT26" s="55"/>
      <c r="GU26" s="59"/>
      <c r="GV26" s="58"/>
      <c r="GW26" s="45"/>
      <c r="GX26" s="55"/>
      <c r="GY26" s="55"/>
      <c r="GZ26" s="57"/>
      <c r="HA26" s="58"/>
      <c r="HB26" s="45"/>
      <c r="HC26" s="55"/>
      <c r="HD26" s="57"/>
      <c r="HE26" s="58"/>
      <c r="HF26" s="7"/>
      <c r="HG26" s="36">
        <v>2936561.0</v>
      </c>
      <c r="HH26" s="31">
        <v>1546167.0</v>
      </c>
      <c r="HI26" s="70">
        <v>1320225.0</v>
      </c>
      <c r="HJ26" s="36">
        <v>2910369.0</v>
      </c>
      <c r="HK26" s="31">
        <v>1573354.0</v>
      </c>
      <c r="HL26" s="70">
        <v>1275409.0</v>
      </c>
      <c r="HM26" s="36">
        <v>2828387.0</v>
      </c>
      <c r="HN26" s="31">
        <v>1445014.0</v>
      </c>
      <c r="HO26" s="70">
        <v>1346695.0</v>
      </c>
      <c r="HP26" s="36">
        <v>2438685.0</v>
      </c>
      <c r="HQ26" s="31">
        <v>1168266.0</v>
      </c>
      <c r="HR26" s="31">
        <v>1109659.0</v>
      </c>
      <c r="HS26" s="70">
        <v>126696.0</v>
      </c>
      <c r="HT26" s="36">
        <v>2192640.0</v>
      </c>
      <c r="HU26" s="31">
        <v>1120438.0</v>
      </c>
      <c r="HV26" s="31">
        <v>766476.0</v>
      </c>
      <c r="HW26" s="70">
        <v>257704.0</v>
      </c>
      <c r="HX26" s="36">
        <v>2347948.0</v>
      </c>
      <c r="HY26" s="31">
        <v>1020997.0</v>
      </c>
      <c r="HZ26" s="31">
        <v>747841.0</v>
      </c>
      <c r="IA26" s="70">
        <v>562506.0</v>
      </c>
      <c r="IB26" s="36">
        <v>2096790.0</v>
      </c>
      <c r="IC26" s="31">
        <v>1109471.0</v>
      </c>
      <c r="ID26" s="70">
        <v>962337.0</v>
      </c>
      <c r="IE26" s="36">
        <v>2084449.0</v>
      </c>
      <c r="IF26" s="31">
        <v>1036364.0</v>
      </c>
      <c r="IG26" s="70">
        <v>1032603.0</v>
      </c>
      <c r="IH26" s="36">
        <v>2051953.0</v>
      </c>
      <c r="II26" s="31">
        <v>954174.0</v>
      </c>
      <c r="IJ26" s="31">
        <v>873241.0</v>
      </c>
      <c r="IK26" s="70">
        <v>174990.0</v>
      </c>
      <c r="IL26" s="36">
        <v>1949931.0</v>
      </c>
      <c r="IM26" s="31">
        <v>1070440.0</v>
      </c>
      <c r="IN26" s="70">
        <v>819395.0</v>
      </c>
      <c r="IO26" s="36">
        <v>1741652.0</v>
      </c>
      <c r="IP26" s="31">
        <v>802346.0</v>
      </c>
      <c r="IQ26" s="70">
        <v>898269.0</v>
      </c>
      <c r="IR26" s="36">
        <v>1588510.0</v>
      </c>
      <c r="IS26" s="31">
        <v>857738.0</v>
      </c>
      <c r="IT26" s="31">
        <v>658643.0</v>
      </c>
      <c r="IU26" s="70">
        <v>68931.0</v>
      </c>
      <c r="IV26" s="36">
        <v>1554462.0</v>
      </c>
      <c r="IW26" s="31">
        <v>991117.0</v>
      </c>
      <c r="IX26" s="70">
        <v>559624.0</v>
      </c>
      <c r="IY26" s="36">
        <v>1541887.0</v>
      </c>
      <c r="IZ26" s="31">
        <v>779933.0</v>
      </c>
      <c r="JA26" s="31">
        <v>757915.0</v>
      </c>
      <c r="JB26" s="71">
        <v>4039.0</v>
      </c>
      <c r="JC26" s="36">
        <v>1340005.0</v>
      </c>
      <c r="JD26" s="31">
        <v>617525.0</v>
      </c>
      <c r="JE26" s="31">
        <v>719302.0</v>
      </c>
      <c r="JF26" s="71">
        <v>3178.0</v>
      </c>
      <c r="JG26" s="36">
        <v>1379483.0</v>
      </c>
      <c r="JH26" s="31">
        <v>608458.0</v>
      </c>
      <c r="JI26" s="70">
        <v>763211.0</v>
      </c>
      <c r="JJ26" s="36">
        <v>1212226.0</v>
      </c>
      <c r="JK26" s="31">
        <v>692966.0</v>
      </c>
      <c r="JL26" s="31">
        <v>483617.0</v>
      </c>
      <c r="JM26" s="31">
        <v>0.0</v>
      </c>
      <c r="JN26" s="70">
        <v>27866.0</v>
      </c>
      <c r="JO26" s="36">
        <v>1125529.0</v>
      </c>
      <c r="JP26" s="31">
        <v>589864.0</v>
      </c>
      <c r="JQ26" s="70">
        <v>527416.0</v>
      </c>
      <c r="JR26" s="36">
        <v>1251188.0</v>
      </c>
      <c r="JS26" s="31">
        <v>644196.0</v>
      </c>
      <c r="JT26" s="70">
        <v>596274.0</v>
      </c>
      <c r="JU26" s="36">
        <v>1129975.0</v>
      </c>
      <c r="JV26" s="31">
        <v>698811.0</v>
      </c>
      <c r="JW26" s="70">
        <v>350461.0</v>
      </c>
      <c r="JX26" s="36">
        <v>1002843.0</v>
      </c>
      <c r="JY26" s="31">
        <v>600806.0</v>
      </c>
      <c r="JZ26" s="31">
        <v>363959.0</v>
      </c>
      <c r="KA26" s="70">
        <v>25476.0</v>
      </c>
      <c r="KB26" s="36">
        <v>970976.0</v>
      </c>
      <c r="KC26" s="31">
        <v>396451.0</v>
      </c>
      <c r="KD26" s="70">
        <v>560977.0</v>
      </c>
      <c r="KE26" s="36">
        <v>822146.0</v>
      </c>
      <c r="KF26" s="31">
        <v>55913.0</v>
      </c>
      <c r="KG26" s="31">
        <v>420759.0</v>
      </c>
      <c r="KH26" s="70">
        <v>339192.0</v>
      </c>
      <c r="KI26" s="36">
        <v>735838.0</v>
      </c>
      <c r="KJ26" s="31">
        <v>142994.0</v>
      </c>
      <c r="KK26" s="31">
        <v>519421.0</v>
      </c>
      <c r="KL26" s="70">
        <v>56106.0</v>
      </c>
      <c r="KM26" s="36">
        <v>387364.0</v>
      </c>
      <c r="KN26" s="31">
        <v>179152.0</v>
      </c>
      <c r="KO26" s="31">
        <v>179544.0</v>
      </c>
      <c r="KP26" s="70">
        <v>20117.0</v>
      </c>
      <c r="KQ26" s="36">
        <v>334219.0</v>
      </c>
      <c r="KR26" s="31">
        <v>106426.0</v>
      </c>
      <c r="KS26" s="31">
        <v>64334.0</v>
      </c>
      <c r="KT26" s="31">
        <v>125856.0</v>
      </c>
      <c r="KU26" s="70">
        <v>27505.0</v>
      </c>
      <c r="KV26" s="36">
        <v>331304.0</v>
      </c>
      <c r="KW26" s="31">
        <v>109401.0</v>
      </c>
      <c r="KX26" s="31">
        <v>195843.0</v>
      </c>
      <c r="KY26" s="70">
        <v>14527.0</v>
      </c>
      <c r="KZ26" s="36">
        <v>292860.0</v>
      </c>
      <c r="LA26" s="31">
        <v>55187.0</v>
      </c>
      <c r="LB26" s="31">
        <v>216651.0</v>
      </c>
      <c r="LC26" s="70">
        <v>11692.0</v>
      </c>
      <c r="LD26" s="36">
        <v>316311.0</v>
      </c>
      <c r="LE26" s="31">
        <v>112901.0</v>
      </c>
      <c r="LF26" s="70">
        <v>190461.0</v>
      </c>
      <c r="LG26" s="36">
        <v>341762.0</v>
      </c>
      <c r="LH26" s="31">
        <v>139735.0</v>
      </c>
      <c r="LI26" s="70">
        <v>193503.0</v>
      </c>
      <c r="LJ26" s="36">
        <v>267238.0</v>
      </c>
      <c r="LK26" s="31">
        <v>100920.0</v>
      </c>
      <c r="LL26" s="31">
        <v>122823.0</v>
      </c>
      <c r="LM26" s="70">
        <v>29313.0</v>
      </c>
      <c r="LN26" s="36">
        <v>263285.0</v>
      </c>
      <c r="LO26" s="31">
        <v>104385.0</v>
      </c>
      <c r="LP26" s="70">
        <v>142492.0</v>
      </c>
      <c r="LQ26" s="36">
        <v>190017.0</v>
      </c>
      <c r="LR26" s="31">
        <v>70065.0</v>
      </c>
      <c r="LS26" s="70">
        <v>111685.0</v>
      </c>
      <c r="LT26" s="36">
        <v>150770.0</v>
      </c>
      <c r="LU26" s="31">
        <v>53315.0</v>
      </c>
      <c r="LV26" s="31">
        <v>93902.0</v>
      </c>
      <c r="LW26" s="70">
        <v>3267.0</v>
      </c>
      <c r="LX26" s="36">
        <v>124075.0</v>
      </c>
      <c r="LY26" s="31">
        <v>48587.0</v>
      </c>
      <c r="LZ26" s="70">
        <v>72955.0</v>
      </c>
      <c r="MA26" s="36">
        <v>90919.0</v>
      </c>
      <c r="MB26" s="31">
        <v>35211.0</v>
      </c>
      <c r="MC26" s="70">
        <v>55708.0</v>
      </c>
      <c r="MD26" s="36">
        <v>71818.0</v>
      </c>
      <c r="ME26" s="31">
        <v>28096.0</v>
      </c>
      <c r="MF26" s="70">
        <v>43722.0</v>
      </c>
      <c r="MG26" s="36">
        <v>42422.0</v>
      </c>
      <c r="MH26" s="31">
        <v>17367.0</v>
      </c>
      <c r="MI26" s="70">
        <v>25055.0</v>
      </c>
      <c r="MJ26" s="36">
        <v>34737.0</v>
      </c>
      <c r="MK26" s="31">
        <v>11920.0</v>
      </c>
      <c r="ML26" s="31">
        <v>22069.0</v>
      </c>
      <c r="MM26" s="31">
        <v>748.0</v>
      </c>
      <c r="MN26" s="70">
        <v>0.0</v>
      </c>
      <c r="MO26" s="36"/>
      <c r="MP26" s="31"/>
      <c r="MQ26" s="31"/>
      <c r="MR26" s="70"/>
      <c r="MS26" s="36"/>
      <c r="MT26" s="31"/>
      <c r="MU26" s="31"/>
      <c r="MV26" s="70"/>
      <c r="MW26" s="36"/>
      <c r="MX26" s="31"/>
      <c r="MY26" s="31"/>
      <c r="MZ26" s="70"/>
      <c r="NA26" s="36"/>
      <c r="NB26" s="31"/>
      <c r="NC26" s="31"/>
      <c r="ND26" s="70"/>
      <c r="NE26" s="36"/>
      <c r="NF26" s="31"/>
      <c r="NG26" s="70"/>
      <c r="NH26" s="36"/>
      <c r="NI26" s="31"/>
      <c r="NJ26" s="31"/>
      <c r="NK26" s="31"/>
      <c r="NL26" s="31"/>
      <c r="NM26" s="36"/>
      <c r="NN26" s="31"/>
      <c r="NO26" s="31"/>
      <c r="NP26" s="31"/>
      <c r="NQ26" s="36"/>
      <c r="NR26" s="31"/>
      <c r="NS26" s="70"/>
      <c r="NT26" s="7"/>
      <c r="NU26" s="47">
        <v>1.9767071444675266</v>
      </c>
      <c r="NV26" s="38">
        <v>1.541030704950641</v>
      </c>
      <c r="NW26" s="38">
        <v>3.005041871979508</v>
      </c>
      <c r="NX26" s="38">
        <v>1.0166839708406594</v>
      </c>
      <c r="NY26" s="38">
        <v>4.644125459972059</v>
      </c>
      <c r="NZ26" s="38">
        <v>4.266421162796474</v>
      </c>
      <c r="OA26" s="38">
        <v>7.452418595816251</v>
      </c>
      <c r="OB26" s="38">
        <v>9.260510511689946</v>
      </c>
      <c r="OC26" s="38">
        <v>7.519753603024403</v>
      </c>
      <c r="OD26" s="38">
        <v>5.589696299642033</v>
      </c>
      <c r="OE26" s="38">
        <v>8.965865452071625</v>
      </c>
      <c r="OF26" s="38">
        <v>6.970754277341684</v>
      </c>
      <c r="OG26" s="38">
        <v>2.5666755772741134</v>
      </c>
      <c r="OH26" s="38">
        <v>0.6333090824446663</v>
      </c>
      <c r="OI26" s="38">
        <v>3.944988306638403</v>
      </c>
      <c r="OJ26" s="38">
        <v>-0.18915857352989063</v>
      </c>
      <c r="OK26" s="38">
        <v>6.526951666360814</v>
      </c>
      <c r="OL26" s="38">
        <v>-0.9791572738115151</v>
      </c>
      <c r="OM26" s="38">
        <v>-3.0682190555021527</v>
      </c>
      <c r="ON26" s="38">
        <v>4.1405509970872885</v>
      </c>
      <c r="OO26" s="38">
        <v>3.1257826714886305</v>
      </c>
      <c r="OP26" s="38">
        <v>0.2058576593995609</v>
      </c>
      <c r="OQ26" s="38">
        <v>-23.055007523650282</v>
      </c>
      <c r="OR26" s="38">
        <v>-14.531613478666053</v>
      </c>
      <c r="OS26" s="38">
        <v>-1.6981450859039071</v>
      </c>
      <c r="OT26" s="38">
        <v>-2.019219361670088</v>
      </c>
      <c r="OU26" s="38">
        <v>-9.654176160898848</v>
      </c>
      <c r="OV26" s="38">
        <v>-19.683667728097014</v>
      </c>
      <c r="OW26" s="38">
        <v>-9.629198204546647</v>
      </c>
      <c r="OX26" s="38">
        <v>-5.860455160876215</v>
      </c>
      <c r="OY26" s="38">
        <v>-6.584344343607756</v>
      </c>
      <c r="OZ26" s="38">
        <v>-8.148204974943468</v>
      </c>
      <c r="PA26" s="38">
        <v>-11.744424372369394</v>
      </c>
      <c r="PB26" s="38">
        <v>-13.733784341882677</v>
      </c>
      <c r="PC26" s="38">
        <v>-11.54277039617288</v>
      </c>
      <c r="PD26" s="38">
        <v>-5.334387661634887</v>
      </c>
      <c r="PE26" s="38">
        <v>-8.215754888317495</v>
      </c>
      <c r="PF26" s="38">
        <v>-4.019823174879855</v>
      </c>
      <c r="PG26" s="38"/>
      <c r="PH26" s="38"/>
      <c r="PI26" s="38"/>
      <c r="PJ26" s="38"/>
      <c r="PK26" s="38"/>
      <c r="PL26" s="38"/>
      <c r="PM26" s="39"/>
    </row>
    <row r="27" ht="15.0" customHeight="1">
      <c r="A27" s="56" t="s">
        <v>170</v>
      </c>
      <c r="B27" s="48">
        <f t="shared" si="2"/>
        <v>0.4378935954</v>
      </c>
      <c r="C27" s="48">
        <f t="shared" si="3"/>
        <v>0.5528584674</v>
      </c>
      <c r="D27" s="31" t="str">
        <f t="shared" si="112"/>
        <v>R+</v>
      </c>
      <c r="E27" s="49">
        <f t="shared" si="113"/>
        <v>7.766418516</v>
      </c>
      <c r="F27" s="41">
        <f t="shared" si="4"/>
        <v>0.4299908755</v>
      </c>
      <c r="G27" s="42">
        <f t="shared" si="5"/>
        <v>0.5617296632</v>
      </c>
      <c r="H27" s="31" t="str">
        <f t="shared" si="114"/>
        <v>R+</v>
      </c>
      <c r="I27" s="43">
        <f t="shared" si="115"/>
        <v>10.33027528</v>
      </c>
      <c r="J27" s="41">
        <f t="shared" si="6"/>
        <v>0.3975250897</v>
      </c>
      <c r="K27" s="42">
        <f t="shared" si="7"/>
        <v>0.5944132284</v>
      </c>
      <c r="L27" s="31" t="str">
        <f t="shared" si="116"/>
        <v>R+</v>
      </c>
      <c r="M27" s="43">
        <f t="shared" si="117"/>
        <v>8.680283147</v>
      </c>
      <c r="N27" s="41">
        <f t="shared" si="8"/>
        <v>0.4070292665</v>
      </c>
      <c r="O27" s="42">
        <f t="shared" si="9"/>
        <v>0.5761534024</v>
      </c>
      <c r="P27" s="42">
        <f t="shared" si="10"/>
        <v>0.008167441599</v>
      </c>
      <c r="Q27" s="31" t="str">
        <f t="shared" si="118"/>
        <v>R+</v>
      </c>
      <c r="R27" s="43">
        <f t="shared" si="119"/>
        <v>8.870578143</v>
      </c>
      <c r="S27" s="41">
        <f t="shared" si="11"/>
        <v>0.4408110022</v>
      </c>
      <c r="T27" s="42">
        <f t="shared" si="12"/>
        <v>0.4920675231</v>
      </c>
      <c r="U27" s="42">
        <f t="shared" si="13"/>
        <v>0.05842321535</v>
      </c>
      <c r="V27" s="31" t="str">
        <f t="shared" si="120"/>
        <v>R+</v>
      </c>
      <c r="W27" s="43">
        <f t="shared" si="121"/>
        <v>7.482487074</v>
      </c>
      <c r="X27" s="41">
        <f t="shared" si="14"/>
        <v>0.4076806414</v>
      </c>
      <c r="Y27" s="42">
        <f t="shared" si="15"/>
        <v>0.4968389467</v>
      </c>
      <c r="Z27" s="42">
        <f t="shared" si="16"/>
        <v>0.08721390354</v>
      </c>
      <c r="AA27" s="31" t="str">
        <f t="shared" si="122"/>
        <v>R+</v>
      </c>
      <c r="AB27" s="43">
        <f t="shared" si="123"/>
        <v>8.383408529</v>
      </c>
      <c r="AC27" s="41">
        <f t="shared" si="17"/>
        <v>0.3906714459</v>
      </c>
      <c r="AD27" s="42">
        <f t="shared" si="18"/>
        <v>0.5988983679</v>
      </c>
      <c r="AE27" s="31" t="str">
        <f t="shared" si="124"/>
        <v>R+</v>
      </c>
      <c r="AF27" s="43">
        <f t="shared" si="125"/>
        <v>6.619524285</v>
      </c>
      <c r="AG27" s="41">
        <f t="shared" si="19"/>
        <v>0.3745958272</v>
      </c>
      <c r="AH27" s="42">
        <f t="shared" si="20"/>
        <v>0.6184662282</v>
      </c>
      <c r="AI27" s="31" t="str">
        <f t="shared" si="126"/>
        <v>R+</v>
      </c>
      <c r="AJ27" s="43">
        <f t="shared" si="127"/>
        <v>3.109089307</v>
      </c>
      <c r="AK27" s="41">
        <f t="shared" si="21"/>
        <v>0.480922453</v>
      </c>
      <c r="AL27" s="42">
        <f t="shared" si="22"/>
        <v>0.4941509265</v>
      </c>
      <c r="AM27" s="42">
        <f t="shared" si="23"/>
        <v>0.01348390132</v>
      </c>
      <c r="AN27" s="31" t="str">
        <f t="shared" si="128"/>
        <v>D+</v>
      </c>
      <c r="AO27" s="43">
        <f t="shared" si="129"/>
        <v>4.627009238</v>
      </c>
      <c r="AP27" s="41">
        <f t="shared" si="24"/>
        <v>0.4956184361</v>
      </c>
      <c r="AQ27" s="42">
        <f t="shared" si="25"/>
        <v>0.4768196943</v>
      </c>
      <c r="AR27" s="31" t="str">
        <f t="shared" si="130"/>
        <v>R+</v>
      </c>
      <c r="AS27" s="43">
        <f t="shared" si="131"/>
        <v>0.08570789099</v>
      </c>
      <c r="AT27" s="41">
        <f t="shared" si="26"/>
        <v>0.1962682073</v>
      </c>
      <c r="AU27" s="42">
        <f t="shared" si="27"/>
        <v>0.7819720325</v>
      </c>
      <c r="AV27" s="31" t="str">
        <f t="shared" si="132"/>
        <v>R+</v>
      </c>
      <c r="AW27" s="43">
        <f t="shared" si="133"/>
        <v>18.1504947</v>
      </c>
      <c r="AX27" s="41">
        <f t="shared" si="28"/>
        <v>0.2301633744</v>
      </c>
      <c r="AY27" s="42">
        <f t="shared" si="29"/>
        <v>0.1352403099</v>
      </c>
      <c r="AZ27" s="64">
        <f t="shared" si="30"/>
        <v>0.6345963157</v>
      </c>
      <c r="BA27" s="31" t="str">
        <f t="shared" si="134"/>
        <v>D+</v>
      </c>
      <c r="BB27" s="43">
        <f t="shared" si="135"/>
        <v>13.39474047</v>
      </c>
      <c r="BC27" s="41">
        <f t="shared" si="140"/>
        <v>0.128604459</v>
      </c>
      <c r="BD27" s="42">
        <f t="shared" si="31"/>
        <v>0.871395541</v>
      </c>
      <c r="BE27" s="31" t="str">
        <f t="shared" si="136"/>
        <v>R+</v>
      </c>
      <c r="BF27" s="43">
        <f t="shared" si="137"/>
        <v>48.48535649</v>
      </c>
      <c r="BG27" s="41">
        <f t="shared" si="32"/>
        <v>0.3634223315</v>
      </c>
      <c r="BH27" s="42">
        <f t="shared" si="33"/>
        <v>0.2467074263</v>
      </c>
      <c r="BI27" s="75">
        <f t="shared" si="34"/>
        <v>0.3898702422</v>
      </c>
      <c r="BJ27" s="31" t="str">
        <f t="shared" si="138"/>
        <v>D+</v>
      </c>
      <c r="BK27" s="43">
        <f t="shared" si="139"/>
        <v>9.482199509</v>
      </c>
      <c r="BL27" s="41">
        <f t="shared" si="305"/>
        <v>0.5823033742</v>
      </c>
      <c r="BM27" s="42">
        <f t="shared" si="306"/>
        <v>0.244550653</v>
      </c>
      <c r="BN27" s="42">
        <f t="shared" si="307"/>
        <v>0.1731459728</v>
      </c>
      <c r="BO27" s="31" t="str">
        <f t="shared" si="308"/>
        <v>D+</v>
      </c>
      <c r="BP27" s="43">
        <f t="shared" si="309"/>
        <v>28.1756144</v>
      </c>
      <c r="BQ27" s="41">
        <f t="shared" si="310"/>
        <v>0.6043665859</v>
      </c>
      <c r="BR27" s="42">
        <f t="shared" si="311"/>
        <v>0.3956334141</v>
      </c>
      <c r="BS27" s="31" t="str">
        <f t="shared" si="312"/>
        <v>D+</v>
      </c>
      <c r="BT27" s="43">
        <f t="shared" si="313"/>
        <v>15.88854753</v>
      </c>
      <c r="BU27" s="41">
        <f t="shared" si="314"/>
        <v>0.1008585254</v>
      </c>
      <c r="BV27" s="42">
        <f t="shared" si="315"/>
        <v>0.02623965867</v>
      </c>
      <c r="BW27" s="51">
        <f>JM27/JJ27</f>
        <v>0.8717310994</v>
      </c>
      <c r="BX27" s="42">
        <f t="shared" si="450"/>
        <v>0.001170716478</v>
      </c>
      <c r="BY27" s="31" t="str">
        <f t="shared" si="316"/>
        <v>D+</v>
      </c>
      <c r="BZ27" s="43">
        <f t="shared" si="317"/>
        <v>26.98528152</v>
      </c>
      <c r="CA27" s="41">
        <f t="shared" si="318"/>
        <v>0.9355786317</v>
      </c>
      <c r="CB27" s="42">
        <f t="shared" si="319"/>
        <v>0.06442136828</v>
      </c>
      <c r="CC27" s="31" t="str">
        <f t="shared" si="320"/>
        <v>D+</v>
      </c>
      <c r="CD27" s="43">
        <f t="shared" si="321"/>
        <v>39.78406176</v>
      </c>
      <c r="CE27" s="41">
        <f t="shared" si="322"/>
        <v>0.9570195195</v>
      </c>
      <c r="CF27" s="42">
        <f t="shared" si="323"/>
        <v>0.04188279188</v>
      </c>
      <c r="CG27" s="31" t="str">
        <f t="shared" si="324"/>
        <v>D+</v>
      </c>
      <c r="CH27" s="43">
        <f t="shared" si="325"/>
        <v>40.80729271</v>
      </c>
      <c r="CI27" s="41">
        <f t="shared" si="326"/>
        <v>0.9703408124</v>
      </c>
      <c r="CJ27" s="42">
        <f t="shared" si="327"/>
        <v>0.02754992537</v>
      </c>
      <c r="CK27" s="31" t="str">
        <f t="shared" si="328"/>
        <v>D+</v>
      </c>
      <c r="CL27" s="43">
        <f t="shared" si="329"/>
        <v>34.78013088</v>
      </c>
      <c r="CM27" s="41">
        <f t="shared" si="330"/>
        <v>0.9598312722</v>
      </c>
      <c r="CN27" s="42">
        <f t="shared" si="331"/>
        <v>0.03547119164</v>
      </c>
      <c r="CO27" s="42">
        <f t="shared" si="485"/>
        <v>0.00469753619</v>
      </c>
      <c r="CP27" s="31" t="str">
        <f t="shared" si="333"/>
        <v>D+</v>
      </c>
      <c r="CQ27" s="43">
        <f t="shared" si="334"/>
        <v>37.28706765</v>
      </c>
      <c r="CR27" s="41">
        <f t="shared" si="335"/>
        <v>0.8209991298</v>
      </c>
      <c r="CS27" s="42">
        <f t="shared" si="336"/>
        <v>0.1790008702</v>
      </c>
      <c r="CT27" s="31" t="str">
        <f t="shared" si="337"/>
        <v>D+</v>
      </c>
      <c r="CU27" s="43">
        <f t="shared" si="338"/>
        <v>40.89785276</v>
      </c>
      <c r="CV27" s="41">
        <f t="shared" si="339"/>
        <v>0.8934039942</v>
      </c>
      <c r="CW27" s="42">
        <f t="shared" si="340"/>
        <v>0.07552773381</v>
      </c>
      <c r="CX27" s="42">
        <f t="shared" si="486"/>
        <v>0.03106827195</v>
      </c>
      <c r="CY27" s="31" t="str">
        <f t="shared" si="342"/>
        <v>D+</v>
      </c>
      <c r="CZ27" s="43">
        <f t="shared" si="343"/>
        <v>57.42017474</v>
      </c>
      <c r="DA27" s="41">
        <f t="shared" si="344"/>
        <v>0.8398026475</v>
      </c>
      <c r="DB27" s="42">
        <f t="shared" si="345"/>
        <v>0.1403287592</v>
      </c>
      <c r="DC27" s="42">
        <f t="shared" si="487"/>
        <v>0.01986859332</v>
      </c>
      <c r="DD27" s="31" t="str">
        <f t="shared" si="347"/>
        <v>D+</v>
      </c>
      <c r="DE27" s="43">
        <f t="shared" si="348"/>
        <v>49.56427555</v>
      </c>
      <c r="DF27" s="41">
        <f t="shared" si="349"/>
        <v>0.9278141188</v>
      </c>
      <c r="DG27" s="42">
        <f t="shared" si="350"/>
        <v>0.04906609444</v>
      </c>
      <c r="DH27" s="42">
        <f t="shared" si="351"/>
        <v>0.01712064052</v>
      </c>
      <c r="DI27" s="31" t="str">
        <f t="shared" si="352"/>
        <v>D+</v>
      </c>
      <c r="DJ27" s="43">
        <f t="shared" si="353"/>
        <v>43.3337633</v>
      </c>
      <c r="DK27" s="41">
        <f t="shared" si="354"/>
        <v>0.8889784905</v>
      </c>
      <c r="DL27" s="42">
        <f t="shared" si="355"/>
        <v>0.02419242281</v>
      </c>
      <c r="DM27" s="42">
        <f t="shared" si="356"/>
        <v>0.05503776189</v>
      </c>
      <c r="DN27" s="42">
        <f t="shared" si="357"/>
        <v>0.03179132485</v>
      </c>
      <c r="DO27" s="31" t="str">
        <f t="shared" si="358"/>
        <v>D+</v>
      </c>
      <c r="DP27" s="43">
        <f t="shared" si="359"/>
        <v>33.00660365</v>
      </c>
      <c r="DQ27" s="41">
        <f t="shared" si="360"/>
        <v>0.9010970943</v>
      </c>
      <c r="DR27" s="42">
        <f t="shared" si="361"/>
        <v>0.06521284228</v>
      </c>
      <c r="DS27" s="42">
        <f t="shared" si="362"/>
        <v>0.01461796006</v>
      </c>
      <c r="DT27" s="31" t="str">
        <f t="shared" si="363"/>
        <v>D+</v>
      </c>
      <c r="DU27" s="43">
        <f t="shared" si="364"/>
        <v>47.75666936</v>
      </c>
      <c r="DV27" s="41">
        <f t="shared" si="365"/>
        <v>0.9107474328</v>
      </c>
      <c r="DW27" s="42">
        <f t="shared" si="366"/>
        <v>0.05585735938</v>
      </c>
      <c r="DX27" s="42">
        <f t="shared" si="367"/>
        <v>0.007867713424</v>
      </c>
      <c r="DY27" s="31" t="str">
        <f t="shared" si="368"/>
        <v>D+</v>
      </c>
      <c r="DZ27" s="43">
        <f t="shared" si="369"/>
        <v>54.23618534</v>
      </c>
      <c r="EA27" s="41">
        <f t="shared" si="370"/>
        <v>0.8755566844</v>
      </c>
      <c r="EB27" s="42">
        <f t="shared" si="371"/>
        <v>0.09663872661</v>
      </c>
      <c r="EC27" s="31" t="str">
        <f t="shared" si="372"/>
        <v>D+</v>
      </c>
      <c r="ED27" s="43">
        <f t="shared" si="373"/>
        <v>43.21395164</v>
      </c>
      <c r="EE27" s="41">
        <f t="shared" si="374"/>
        <v>0.9103907114</v>
      </c>
      <c r="EF27" s="42">
        <f t="shared" si="375"/>
        <v>0.06924746016</v>
      </c>
      <c r="EG27" s="31" t="str">
        <f t="shared" si="376"/>
        <v>D+</v>
      </c>
      <c r="EH27" s="43">
        <f t="shared" si="377"/>
        <v>45.13837494</v>
      </c>
      <c r="EI27" s="41">
        <f t="shared" si="452"/>
        <v>0.7622003465</v>
      </c>
      <c r="EJ27" s="42">
        <f t="shared" si="378"/>
        <v>0.02661893791</v>
      </c>
      <c r="EK27" s="42">
        <f t="shared" si="488"/>
        <v>0.1926540871</v>
      </c>
      <c r="EL27" s="31" t="str">
        <f t="shared" si="380"/>
        <v>D+</v>
      </c>
      <c r="EM27" s="43">
        <f t="shared" si="381"/>
        <v>44.93580462</v>
      </c>
      <c r="EN27" s="41">
        <f t="shared" si="383"/>
        <v>0.7380080493</v>
      </c>
      <c r="EO27" s="42">
        <f t="shared" si="384"/>
        <v>0.2599191612</v>
      </c>
      <c r="EP27" s="31" t="str">
        <f t="shared" si="385"/>
        <v>D+</v>
      </c>
      <c r="EQ27" s="43">
        <f t="shared" si="386"/>
        <v>23.52370212</v>
      </c>
      <c r="ER27" s="41">
        <f t="shared" si="387"/>
        <v>0.6434193955</v>
      </c>
      <c r="ES27" s="42">
        <f t="shared" si="388"/>
        <v>0.3565806045</v>
      </c>
      <c r="ET27" s="31" t="str">
        <f t="shared" si="389"/>
        <v>D+</v>
      </c>
      <c r="EU27" s="43">
        <f t="shared" si="390"/>
        <v>14.04730885</v>
      </c>
      <c r="EV27" s="41">
        <f t="shared" si="391"/>
        <v>0.6470598285</v>
      </c>
      <c r="EW27" s="42">
        <f t="shared" si="392"/>
        <v>0.2976389791</v>
      </c>
      <c r="EX27" s="42">
        <f t="shared" si="498"/>
        <v>0.04951822872</v>
      </c>
      <c r="EY27" s="31" t="str">
        <f t="shared" si="394"/>
        <v>D+</v>
      </c>
      <c r="EZ27" s="43">
        <f t="shared" si="395"/>
        <v>18.54473878</v>
      </c>
      <c r="FA27" s="41">
        <f t="shared" si="396"/>
        <v>0.6807605477</v>
      </c>
      <c r="FB27" s="42">
        <f t="shared" si="397"/>
        <v>0.3192394523</v>
      </c>
      <c r="FC27" s="31" t="str">
        <f t="shared" si="398"/>
        <v>D+</v>
      </c>
      <c r="FD27" s="43">
        <f t="shared" si="399"/>
        <v>16.55780264</v>
      </c>
      <c r="FE27" s="41">
        <f t="shared" si="400"/>
        <v>0.3652332435</v>
      </c>
      <c r="FF27" s="42">
        <f t="shared" si="401"/>
        <v>0.6347667565</v>
      </c>
      <c r="FG27" s="31" t="str">
        <f t="shared" si="402"/>
        <v>R+</v>
      </c>
      <c r="FH27" s="43">
        <f t="shared" si="403"/>
        <v>7.538941976</v>
      </c>
      <c r="FI27" s="61" t="s">
        <v>171</v>
      </c>
      <c r="FJ27" s="62"/>
      <c r="FK27" s="62"/>
      <c r="FL27" s="63"/>
      <c r="FM27" s="61" t="s">
        <v>145</v>
      </c>
      <c r="FN27" s="62"/>
      <c r="FO27" s="62"/>
      <c r="FP27" s="63"/>
      <c r="FQ27" s="41">
        <f t="shared" si="453"/>
        <v>0.04749981909</v>
      </c>
      <c r="FR27" s="55"/>
      <c r="FS27" s="42">
        <f t="shared" si="454"/>
        <v>0.590028222</v>
      </c>
      <c r="FT27" s="42">
        <f t="shared" ref="FT27:FT28" si="500">MN27/MJ27</f>
        <v>0.3624719589</v>
      </c>
      <c r="FU27" s="41">
        <f t="shared" ref="FU27:FU28" si="501">MP27/MO27</f>
        <v>0.5944305665</v>
      </c>
      <c r="FV27" s="55"/>
      <c r="FW27" s="42">
        <f t="shared" ref="FW27:FW28" si="502">MR27/MO27</f>
        <v>0.4055694335</v>
      </c>
      <c r="FX27" s="41">
        <f t="shared" ref="FX27:FX28" si="503">MT27/MS27</f>
        <v>0.6050299186</v>
      </c>
      <c r="FY27" s="42">
        <f t="shared" ref="FY27:FY28" si="504">MU27/MS27</f>
        <v>0.3949700814</v>
      </c>
      <c r="FZ27" s="55"/>
      <c r="GA27" s="54" t="str">
        <f t="shared" ref="GA27:GA28" si="505">IF(PG27&gt;0,"D+","W+")</f>
        <v>D+</v>
      </c>
      <c r="GB27" s="43">
        <f t="shared" ref="GB27:GB28" si="506">ABS(PG27)</f>
        <v>6.834901676</v>
      </c>
      <c r="GC27" s="41">
        <f t="shared" ref="GC27:GC28" si="507">MX27/MW27</f>
        <v>0.50604316</v>
      </c>
      <c r="GD27" s="42">
        <f t="shared" ref="GD27:GD28" si="508">MY27/MW27</f>
        <v>0.49395684</v>
      </c>
      <c r="GE27" s="55"/>
      <c r="GF27" s="54" t="str">
        <f t="shared" ref="GF27:GF28" si="509">IF(PH27&gt;0,"D+","W+")</f>
        <v>D+</v>
      </c>
      <c r="GG27" s="43">
        <f t="shared" ref="GG27:GG28" si="510">ABS(PH27)</f>
        <v>3.27377005</v>
      </c>
      <c r="GH27" s="41">
        <f t="shared" ref="GH27:GH28" si="511">NB27/NA27</f>
        <v>0.5743045063</v>
      </c>
      <c r="GI27" s="42">
        <f t="shared" ref="GI27:GI28" si="512">NC27/NA27</f>
        <v>0.4256954937</v>
      </c>
      <c r="GJ27" s="55"/>
      <c r="GK27" s="54" t="str">
        <f t="shared" ref="GK27:GK28" si="513">IF(PI27&gt;0,"D+","W+")</f>
        <v>D+</v>
      </c>
      <c r="GL27" s="43">
        <f t="shared" ref="GL27:GL28" si="514">ABS(PI27)</f>
        <v>6.683915095</v>
      </c>
      <c r="GM27" s="41">
        <f t="shared" ref="GM27:GM28" si="515">NF27/NE27</f>
        <v>0.4657084189</v>
      </c>
      <c r="GN27" s="42">
        <f t="shared" ref="GN27:GN28" si="516">NG27/NE27</f>
        <v>0.5342915811</v>
      </c>
      <c r="GO27" s="31" t="str">
        <f t="shared" ref="GO27:GO28" si="517">IF(PJ27&gt;0,"D+","W+")</f>
        <v>W+</v>
      </c>
      <c r="GP27" s="43">
        <f t="shared" ref="GP27:GP28" si="518">ABS(PJ27)</f>
        <v>0.3953916655</v>
      </c>
      <c r="GQ27" s="41">
        <f t="shared" ref="GQ27:GQ28" si="519">NI27/NH27</f>
        <v>0.5128243438</v>
      </c>
      <c r="GR27" s="55"/>
      <c r="GS27" s="42">
        <f t="shared" ref="GS27:GS28" si="520">NK27/NH27</f>
        <v>0.4871756562</v>
      </c>
      <c r="GT27" s="55"/>
      <c r="GU27" s="54" t="str">
        <f t="shared" ref="GU27:GU28" si="521">IF(PK27&gt;0,"D+","W+")</f>
        <v>D+</v>
      </c>
      <c r="GV27" s="43">
        <f t="shared" ref="GV27:GV28" si="522">ABS(PK27)</f>
        <v>0.4135274954</v>
      </c>
      <c r="GW27" s="69">
        <f t="shared" ref="GW27:GW28" si="523">NN27/NM27</f>
        <v>1</v>
      </c>
      <c r="GX27" s="55"/>
      <c r="GY27" s="55"/>
      <c r="GZ27" s="31" t="str">
        <f t="shared" ref="GZ27:GZ28" si="524">IF(PL27&gt;0,"D+","R+")</f>
        <v>D+</v>
      </c>
      <c r="HA27" s="43">
        <f t="shared" ref="HA27:HA28" si="525">ABS(PL27)</f>
        <v>40.28637659</v>
      </c>
      <c r="HB27" s="41">
        <f t="shared" ref="HB27:HB28" si="526">NR27/NQ27</f>
        <v>0.8105225312</v>
      </c>
      <c r="HC27" s="42">
        <f t="shared" ref="HC27:HC28" si="527">NS27/NQ27</f>
        <v>0.1894774688</v>
      </c>
      <c r="HD27" s="31" t="str">
        <f t="shared" ref="HD27:HD28" si="528">IF(PM27&gt;0,"D+","R+")</f>
        <v>D+</v>
      </c>
      <c r="HE27" s="43">
        <f t="shared" ref="HE27:HE28" si="529">ABS(PM27)</f>
        <v>24.90085891</v>
      </c>
      <c r="HF27" s="7"/>
      <c r="HG27" s="36">
        <v>1285584.0</v>
      </c>
      <c r="HH27" s="31">
        <v>562949.0</v>
      </c>
      <c r="HI27" s="70">
        <v>710746.0</v>
      </c>
      <c r="HJ27" s="36">
        <v>1289939.0</v>
      </c>
      <c r="HK27" s="31">
        <v>554662.0</v>
      </c>
      <c r="HL27" s="70">
        <v>724597.0</v>
      </c>
      <c r="HM27" s="36">
        <v>1152365.0</v>
      </c>
      <c r="HN27" s="31">
        <v>458094.0</v>
      </c>
      <c r="HO27" s="70">
        <v>684981.0</v>
      </c>
      <c r="HP27" s="36">
        <v>994926.0</v>
      </c>
      <c r="HQ27" s="31">
        <v>404964.0</v>
      </c>
      <c r="HR27" s="31">
        <v>573230.0</v>
      </c>
      <c r="HS27" s="70">
        <v>8126.0</v>
      </c>
      <c r="HT27" s="36">
        <v>893857.0</v>
      </c>
      <c r="HU27" s="31">
        <v>394022.0</v>
      </c>
      <c r="HV27" s="31">
        <v>439838.0</v>
      </c>
      <c r="HW27" s="70">
        <v>52222.0</v>
      </c>
      <c r="HX27" s="36">
        <v>981793.0</v>
      </c>
      <c r="HY27" s="31">
        <v>400258.0</v>
      </c>
      <c r="HZ27" s="31">
        <v>487793.0</v>
      </c>
      <c r="IA27" s="70">
        <v>85626.0</v>
      </c>
      <c r="IB27" s="36">
        <v>931527.0</v>
      </c>
      <c r="IC27" s="31">
        <v>363921.0</v>
      </c>
      <c r="ID27" s="70">
        <v>557890.0</v>
      </c>
      <c r="IE27" s="36">
        <v>940192.0</v>
      </c>
      <c r="IF27" s="31">
        <v>352192.0</v>
      </c>
      <c r="IG27" s="70">
        <v>581477.0</v>
      </c>
      <c r="IH27" s="36">
        <v>892620.0</v>
      </c>
      <c r="II27" s="31">
        <v>429281.0</v>
      </c>
      <c r="IJ27" s="31">
        <v>441089.0</v>
      </c>
      <c r="IK27" s="70">
        <v>12036.0</v>
      </c>
      <c r="IL27" s="36">
        <v>769360.0</v>
      </c>
      <c r="IM27" s="31">
        <v>381309.0</v>
      </c>
      <c r="IN27" s="70">
        <v>366846.0</v>
      </c>
      <c r="IO27" s="36">
        <v>645963.0</v>
      </c>
      <c r="IP27" s="31">
        <v>126782.0</v>
      </c>
      <c r="IQ27" s="70">
        <v>505125.0</v>
      </c>
      <c r="IR27" s="36">
        <v>654509.0</v>
      </c>
      <c r="IS27" s="31">
        <v>150644.0</v>
      </c>
      <c r="IT27" s="31">
        <v>88516.0</v>
      </c>
      <c r="IU27" s="70">
        <v>415349.0</v>
      </c>
      <c r="IV27" s="36">
        <v>409146.0</v>
      </c>
      <c r="IW27" s="31">
        <v>52618.0</v>
      </c>
      <c r="IX27" s="70">
        <v>356528.0</v>
      </c>
      <c r="IY27" s="36">
        <v>298171.0</v>
      </c>
      <c r="IZ27" s="31">
        <v>108362.0</v>
      </c>
      <c r="JA27" s="31">
        <v>73561.0</v>
      </c>
      <c r="JB27" s="71">
        <v>116248.0</v>
      </c>
      <c r="JC27" s="36">
        <v>248149.0</v>
      </c>
      <c r="JD27" s="31">
        <v>144498.0</v>
      </c>
      <c r="JE27" s="31">
        <v>60685.0</v>
      </c>
      <c r="JF27" s="71">
        <v>42966.0</v>
      </c>
      <c r="JG27" s="36">
        <v>285532.0</v>
      </c>
      <c r="JH27" s="31">
        <v>172566.0</v>
      </c>
      <c r="JI27" s="70">
        <v>112966.0</v>
      </c>
      <c r="JJ27" s="36">
        <v>192190.0</v>
      </c>
      <c r="JK27" s="31">
        <v>19384.0</v>
      </c>
      <c r="JL27" s="31">
        <v>5043.0</v>
      </c>
      <c r="JM27" s="31">
        <v>167538.0</v>
      </c>
      <c r="JN27" s="70">
        <v>225.0</v>
      </c>
      <c r="JO27" s="36">
        <v>180080.0</v>
      </c>
      <c r="JP27" s="31">
        <v>168479.0</v>
      </c>
      <c r="JQ27" s="70">
        <v>11601.0</v>
      </c>
      <c r="JR27" s="36">
        <v>175824.0</v>
      </c>
      <c r="JS27" s="31">
        <v>168267.0</v>
      </c>
      <c r="JT27" s="70">
        <v>7364.0</v>
      </c>
      <c r="JU27" s="36">
        <v>162142.0</v>
      </c>
      <c r="JV27" s="31">
        <v>157333.0</v>
      </c>
      <c r="JW27" s="70">
        <v>4467.0</v>
      </c>
      <c r="JX27" s="36">
        <v>146034.0</v>
      </c>
      <c r="JY27" s="31">
        <v>140168.0</v>
      </c>
      <c r="JZ27" s="31">
        <v>5180.0</v>
      </c>
      <c r="KA27" s="70">
        <v>686.0</v>
      </c>
      <c r="KB27" s="36">
        <v>151692.0</v>
      </c>
      <c r="KC27" s="31">
        <v>124539.0</v>
      </c>
      <c r="KD27" s="70">
        <v>27153.0</v>
      </c>
      <c r="KE27" s="36">
        <v>112462.0</v>
      </c>
      <c r="KF27" s="31">
        <v>100474.0</v>
      </c>
      <c r="KG27" s="31">
        <v>8494.0</v>
      </c>
      <c r="KH27" s="70">
        <v>3494.0</v>
      </c>
      <c r="KI27" s="36">
        <v>82492.0</v>
      </c>
      <c r="KJ27" s="31">
        <v>69277.0</v>
      </c>
      <c r="KK27" s="31">
        <v>11576.0</v>
      </c>
      <c r="KL27" s="70">
        <v>1639.0</v>
      </c>
      <c r="KM27" s="36">
        <v>86679.0</v>
      </c>
      <c r="KN27" s="31">
        <v>80422.0</v>
      </c>
      <c r="KO27" s="31">
        <v>4253.0</v>
      </c>
      <c r="KP27" s="70">
        <v>1484.0</v>
      </c>
      <c r="KQ27" s="36">
        <v>64483.0</v>
      </c>
      <c r="KR27" s="31">
        <v>57324.0</v>
      </c>
      <c r="KS27" s="31">
        <v>1560.0</v>
      </c>
      <c r="KT27" s="31">
        <v>3549.0</v>
      </c>
      <c r="KU27" s="70">
        <v>2050.0</v>
      </c>
      <c r="KV27" s="36">
        <v>66904.0</v>
      </c>
      <c r="KW27" s="31">
        <v>60287.0</v>
      </c>
      <c r="KX27" s="31">
        <v>4363.0</v>
      </c>
      <c r="KY27" s="70">
        <v>978.0</v>
      </c>
      <c r="KZ27" s="36">
        <v>58721.0</v>
      </c>
      <c r="LA27" s="31">
        <v>53480.0</v>
      </c>
      <c r="LB27" s="31">
        <v>3280.0</v>
      </c>
      <c r="LC27" s="70">
        <v>462.0</v>
      </c>
      <c r="LD27" s="36">
        <v>59055.0</v>
      </c>
      <c r="LE27" s="31">
        <v>51706.0</v>
      </c>
      <c r="LF27" s="70">
        <v>5707.0</v>
      </c>
      <c r="LG27" s="36">
        <v>69591.0</v>
      </c>
      <c r="LH27" s="31">
        <v>63355.0</v>
      </c>
      <c r="LI27" s="70">
        <v>4819.0</v>
      </c>
      <c r="LJ27" s="36">
        <v>52519.0</v>
      </c>
      <c r="LK27" s="31">
        <v>40030.0</v>
      </c>
      <c r="LL27" s="31">
        <v>1398.0</v>
      </c>
      <c r="LM27" s="70">
        <v>10118.0</v>
      </c>
      <c r="LN27" s="36">
        <v>115786.0</v>
      </c>
      <c r="LO27" s="31">
        <v>85451.0</v>
      </c>
      <c r="LP27" s="70">
        <v>30095.0</v>
      </c>
      <c r="LQ27" s="36">
        <v>120688.0</v>
      </c>
      <c r="LR27" s="31">
        <v>77653.0</v>
      </c>
      <c r="LS27" s="70">
        <v>43035.0</v>
      </c>
      <c r="LT27" s="36">
        <v>117068.0</v>
      </c>
      <c r="LU27" s="31">
        <v>75750.0</v>
      </c>
      <c r="LV27" s="31">
        <v>34844.0</v>
      </c>
      <c r="LW27" s="70">
        <v>5797.0</v>
      </c>
      <c r="LX27" s="36">
        <v>164776.0</v>
      </c>
      <c r="LY27" s="31">
        <v>112173.0</v>
      </c>
      <c r="LZ27" s="70">
        <v>52603.0</v>
      </c>
      <c r="MA27" s="36">
        <v>129457.0</v>
      </c>
      <c r="MB27" s="31">
        <v>47282.0</v>
      </c>
      <c r="MC27" s="70">
        <v>82175.0</v>
      </c>
      <c r="MD27" s="36"/>
      <c r="ME27" s="31"/>
      <c r="MF27" s="70"/>
      <c r="MG27" s="36"/>
      <c r="MH27" s="31"/>
      <c r="MI27" s="70"/>
      <c r="MJ27" s="36">
        <v>69095.0</v>
      </c>
      <c r="MK27" s="31">
        <v>3282.0</v>
      </c>
      <c r="ML27" s="31">
        <v>0.0</v>
      </c>
      <c r="MM27" s="31">
        <v>40768.0</v>
      </c>
      <c r="MN27" s="70">
        <v>25045.0</v>
      </c>
      <c r="MO27" s="36">
        <v>59647.0</v>
      </c>
      <c r="MP27" s="31">
        <v>35456.0</v>
      </c>
      <c r="MQ27" s="31">
        <v>0.0</v>
      </c>
      <c r="MR27" s="70">
        <v>24191.0</v>
      </c>
      <c r="MS27" s="36">
        <v>44454.0</v>
      </c>
      <c r="MT27" s="31">
        <v>26896.0</v>
      </c>
      <c r="MU27" s="31">
        <v>17558.0</v>
      </c>
      <c r="MV27" s="70">
        <v>0.0</v>
      </c>
      <c r="MW27" s="36">
        <v>52456.0</v>
      </c>
      <c r="MX27" s="31">
        <v>26545.0</v>
      </c>
      <c r="MY27" s="31">
        <v>25911.0</v>
      </c>
      <c r="MZ27" s="70">
        <v>0.0</v>
      </c>
      <c r="NA27" s="36">
        <v>45004.0</v>
      </c>
      <c r="NB27" s="31">
        <v>25846.0</v>
      </c>
      <c r="NC27" s="31">
        <v>19158.0</v>
      </c>
      <c r="ND27" s="70">
        <v>0.0</v>
      </c>
      <c r="NE27" s="36">
        <v>36525.0</v>
      </c>
      <c r="NF27" s="31">
        <v>17010.0</v>
      </c>
      <c r="NG27" s="70">
        <v>19515.0</v>
      </c>
      <c r="NH27" s="36">
        <v>20079.0</v>
      </c>
      <c r="NI27" s="31">
        <v>10297.0</v>
      </c>
      <c r="NJ27" s="31">
        <v>0.0</v>
      </c>
      <c r="NK27" s="31">
        <v>9782.0</v>
      </c>
      <c r="NL27" s="31">
        <v>0.0</v>
      </c>
      <c r="NM27" s="36">
        <v>5750.0</v>
      </c>
      <c r="NN27" s="31">
        <v>5750.0</v>
      </c>
      <c r="NO27" s="31">
        <v>0.0</v>
      </c>
      <c r="NP27" s="31">
        <v>0.0</v>
      </c>
      <c r="NQ27" s="36">
        <v>8344.0</v>
      </c>
      <c r="NR27" s="31">
        <v>6763.0</v>
      </c>
      <c r="NS27" s="70">
        <v>1581.0</v>
      </c>
      <c r="NT27" s="7"/>
      <c r="NU27" s="47">
        <v>-7.766418516018442</v>
      </c>
      <c r="NV27" s="38">
        <v>-10.330275283305928</v>
      </c>
      <c r="NW27" s="38">
        <v>-8.680283147192824</v>
      </c>
      <c r="NX27" s="38">
        <v>-8.870578143082325</v>
      </c>
      <c r="NY27" s="38">
        <v>-7.482487074389854</v>
      </c>
      <c r="NZ27" s="38">
        <v>-8.383408529074082</v>
      </c>
      <c r="OA27" s="38">
        <v>-6.619524284610579</v>
      </c>
      <c r="OB27" s="38">
        <v>-3.1090893065002403</v>
      </c>
      <c r="OC27" s="38">
        <v>4.627009238037627</v>
      </c>
      <c r="OD27" s="38">
        <v>-0.08570789098696352</v>
      </c>
      <c r="OE27" s="38">
        <v>-18.15049470224319</v>
      </c>
      <c r="OF27" s="38">
        <v>13.394740469105116</v>
      </c>
      <c r="OG27" s="38">
        <v>-48.485356488538976</v>
      </c>
      <c r="OH27" s="38">
        <v>9.48219950862591</v>
      </c>
      <c r="OI27" s="38">
        <v>28.17561439655804</v>
      </c>
      <c r="OJ27" s="38">
        <v>15.888547526840725</v>
      </c>
      <c r="OK27" s="38">
        <v>26.98528152312518</v>
      </c>
      <c r="OL27" s="38">
        <v>39.78406176235381</v>
      </c>
      <c r="OM27" s="38">
        <v>40.80729270934362</v>
      </c>
      <c r="ON27" s="38">
        <v>34.780130878010276</v>
      </c>
      <c r="OO27" s="38">
        <v>37.2870676454063</v>
      </c>
      <c r="OP27" s="38">
        <v>40.897852760980676</v>
      </c>
      <c r="OQ27" s="38">
        <v>57.42017474379038</v>
      </c>
      <c r="OR27" s="38">
        <v>49.56427555018328</v>
      </c>
      <c r="OS27" s="38">
        <v>43.33376330247627</v>
      </c>
      <c r="OT27" s="38">
        <v>33.00660364954775</v>
      </c>
      <c r="OU27" s="38">
        <v>47.75666935917819</v>
      </c>
      <c r="OV27" s="38">
        <v>54.23618533739803</v>
      </c>
      <c r="OW27" s="38">
        <v>43.21395164485649</v>
      </c>
      <c r="OX27" s="38">
        <v>45.13837493789373</v>
      </c>
      <c r="OY27" s="38">
        <v>44.93580462180407</v>
      </c>
      <c r="OZ27" s="38">
        <v>23.52370212284962</v>
      </c>
      <c r="PA27" s="38">
        <v>14.047308846857332</v>
      </c>
      <c r="PB27" s="38">
        <v>18.544738783268034</v>
      </c>
      <c r="PC27" s="38">
        <v>16.557802642602816</v>
      </c>
      <c r="PD27" s="38">
        <v>-7.538941975780316</v>
      </c>
      <c r="PE27" s="38"/>
      <c r="PF27" s="38"/>
      <c r="PG27" s="38">
        <v>6.834901676455041</v>
      </c>
      <c r="PH27" s="38">
        <v>3.273770049687208</v>
      </c>
      <c r="PI27" s="38">
        <v>6.683915094716941</v>
      </c>
      <c r="PJ27" s="38">
        <v>-0.3953916654565792</v>
      </c>
      <c r="PK27" s="38">
        <v>0.413527495439614</v>
      </c>
      <c r="PL27" s="38">
        <v>40.286376590910244</v>
      </c>
      <c r="PM27" s="39">
        <v>24.900858909474486</v>
      </c>
    </row>
    <row r="28" ht="15.0" customHeight="1">
      <c r="A28" s="60" t="s">
        <v>172</v>
      </c>
      <c r="B28" s="48">
        <f t="shared" si="2"/>
        <v>0.4428124872</v>
      </c>
      <c r="C28" s="48">
        <f t="shared" si="3"/>
        <v>0.5363989942</v>
      </c>
      <c r="D28" s="31" t="str">
        <f t="shared" si="112"/>
        <v>R+</v>
      </c>
      <c r="E28" s="49">
        <f t="shared" si="113"/>
        <v>6.743186071</v>
      </c>
      <c r="F28" s="41">
        <f t="shared" si="4"/>
        <v>0.4922691561</v>
      </c>
      <c r="G28" s="42">
        <f t="shared" si="5"/>
        <v>0.4936016423</v>
      </c>
      <c r="H28" s="31" t="str">
        <f t="shared" si="114"/>
        <v>R+</v>
      </c>
      <c r="I28" s="43">
        <f t="shared" si="115"/>
        <v>3.75592344</v>
      </c>
      <c r="J28" s="41">
        <f t="shared" si="6"/>
        <v>0.4610044652</v>
      </c>
      <c r="K28" s="42">
        <f t="shared" si="7"/>
        <v>0.5329619194</v>
      </c>
      <c r="L28" s="31" t="str">
        <f t="shared" si="116"/>
        <v>R+</v>
      </c>
      <c r="M28" s="43">
        <f t="shared" si="117"/>
        <v>2.375581404</v>
      </c>
      <c r="N28" s="41">
        <f t="shared" si="8"/>
        <v>0.4708427335</v>
      </c>
      <c r="O28" s="42">
        <f t="shared" si="9"/>
        <v>0.5042281596</v>
      </c>
      <c r="P28" s="42">
        <f t="shared" si="10"/>
        <v>0.01632066213</v>
      </c>
      <c r="Q28" s="31" t="str">
        <f t="shared" si="118"/>
        <v>R+</v>
      </c>
      <c r="R28" s="43">
        <f t="shared" si="119"/>
        <v>1.981676662</v>
      </c>
      <c r="S28" s="41">
        <f t="shared" si="11"/>
        <v>0.4753957828</v>
      </c>
      <c r="T28" s="42">
        <f t="shared" si="12"/>
        <v>0.4124138986</v>
      </c>
      <c r="U28" s="42">
        <f t="shared" si="13"/>
        <v>0.1006401568</v>
      </c>
      <c r="V28" s="31" t="str">
        <f t="shared" si="120"/>
        <v>R+</v>
      </c>
      <c r="W28" s="43">
        <f t="shared" si="121"/>
        <v>1.188225843</v>
      </c>
      <c r="X28" s="41">
        <f t="shared" si="14"/>
        <v>0.4406624951</v>
      </c>
      <c r="Y28" s="42">
        <f t="shared" si="15"/>
        <v>0.3391749754</v>
      </c>
      <c r="Z28" s="42">
        <f t="shared" si="16"/>
        <v>0.216904412</v>
      </c>
      <c r="AA28" s="31" t="str">
        <f t="shared" si="122"/>
        <v>D+</v>
      </c>
      <c r="AB28" s="43">
        <f t="shared" si="123"/>
        <v>3.052047039</v>
      </c>
      <c r="AC28" s="41">
        <f t="shared" si="17"/>
        <v>0.4785044916</v>
      </c>
      <c r="AD28" s="42">
        <f t="shared" si="18"/>
        <v>0.5183157305</v>
      </c>
      <c r="AE28" s="31" t="str">
        <f t="shared" si="124"/>
        <v>D+</v>
      </c>
      <c r="AF28" s="43">
        <f t="shared" si="125"/>
        <v>1.90464699</v>
      </c>
      <c r="AG28" s="41">
        <f t="shared" si="19"/>
        <v>0.3997524933</v>
      </c>
      <c r="AH28" s="42">
        <f t="shared" si="20"/>
        <v>0.6002475067</v>
      </c>
      <c r="AI28" s="31" t="str">
        <f t="shared" si="126"/>
        <v>R+</v>
      </c>
      <c r="AJ28" s="43">
        <f t="shared" si="127"/>
        <v>0.8551309244</v>
      </c>
      <c r="AK28" s="41">
        <f t="shared" si="21"/>
        <v>0.4434571659</v>
      </c>
      <c r="AL28" s="42">
        <f t="shared" si="22"/>
        <v>0.5115576353</v>
      </c>
      <c r="AM28" s="42">
        <f t="shared" si="23"/>
        <v>0.0371078719</v>
      </c>
      <c r="AN28" s="31" t="str">
        <f t="shared" si="128"/>
        <v>D+</v>
      </c>
      <c r="AO28" s="43">
        <f t="shared" si="129"/>
        <v>1.7399271</v>
      </c>
      <c r="AP28" s="41">
        <f t="shared" si="24"/>
        <v>0.5110498567</v>
      </c>
      <c r="AQ28" s="42">
        <f t="shared" si="25"/>
        <v>0.4747353604</v>
      </c>
      <c r="AR28" s="31" t="str">
        <f t="shared" si="130"/>
        <v>D+</v>
      </c>
      <c r="AS28" s="43">
        <f t="shared" si="131"/>
        <v>0.7896214534</v>
      </c>
      <c r="AT28" s="41">
        <f t="shared" si="26"/>
        <v>0.3770566488</v>
      </c>
      <c r="AU28" s="42">
        <f t="shared" si="27"/>
        <v>0.6229433512</v>
      </c>
      <c r="AV28" s="31" t="str">
        <f t="shared" si="132"/>
        <v>R+</v>
      </c>
      <c r="AW28" s="43">
        <f t="shared" si="133"/>
        <v>0.5082252239</v>
      </c>
      <c r="AX28" s="41">
        <f t="shared" si="28"/>
        <v>0.437382219</v>
      </c>
      <c r="AY28" s="42">
        <f t="shared" si="29"/>
        <v>0.4487046712</v>
      </c>
      <c r="AZ28" s="42">
        <f t="shared" si="30"/>
        <v>0.1139131098</v>
      </c>
      <c r="BA28" s="31" t="str">
        <f t="shared" si="134"/>
        <v>R+</v>
      </c>
      <c r="BB28" s="43">
        <f t="shared" si="135"/>
        <v>0.2329555606</v>
      </c>
      <c r="BC28" s="41">
        <f t="shared" si="140"/>
        <v>0.6404958746</v>
      </c>
      <c r="BD28" s="42">
        <f t="shared" si="31"/>
        <v>0.3595041254</v>
      </c>
      <c r="BE28" s="31" t="str">
        <f t="shared" si="136"/>
        <v>D+</v>
      </c>
      <c r="BF28" s="43">
        <f t="shared" si="137"/>
        <v>2.703785066</v>
      </c>
      <c r="BG28" s="41">
        <f t="shared" si="32"/>
        <v>0.5025795819</v>
      </c>
      <c r="BH28" s="42">
        <f t="shared" si="33"/>
        <v>0.4974204181</v>
      </c>
      <c r="BI28" s="42">
        <f t="shared" si="34"/>
        <v>0</v>
      </c>
      <c r="BJ28" s="31" t="str">
        <f t="shared" si="138"/>
        <v>D+</v>
      </c>
      <c r="BK28" s="43">
        <f t="shared" si="139"/>
        <v>0.1753967844</v>
      </c>
      <c r="BL28" s="41">
        <f t="shared" si="305"/>
        <v>0.5010870028</v>
      </c>
      <c r="BM28" s="42">
        <f t="shared" si="306"/>
        <v>0.4989129972</v>
      </c>
      <c r="BN28" s="42">
        <f t="shared" si="307"/>
        <v>0</v>
      </c>
      <c r="BO28" s="31" t="str">
        <f t="shared" si="308"/>
        <v>D+</v>
      </c>
      <c r="BP28" s="43">
        <f t="shared" si="309"/>
        <v>7.860351676</v>
      </c>
      <c r="BQ28" s="41">
        <f t="shared" si="310"/>
        <v>0.4914373842</v>
      </c>
      <c r="BR28" s="42">
        <f t="shared" si="311"/>
        <v>0.5070811633</v>
      </c>
      <c r="BS28" s="31" t="str">
        <f t="shared" si="312"/>
        <v>D+</v>
      </c>
      <c r="BT28" s="43">
        <f t="shared" si="313"/>
        <v>4.668539488</v>
      </c>
      <c r="BU28" s="41">
        <f t="shared" si="314"/>
        <v>0.5810837005</v>
      </c>
      <c r="BV28" s="42">
        <f t="shared" si="315"/>
        <v>0.4149419623</v>
      </c>
      <c r="BW28" s="55"/>
      <c r="BX28" s="42">
        <f t="shared" si="450"/>
        <v>0.002532578923</v>
      </c>
      <c r="BY28" s="31" t="str">
        <f t="shared" si="316"/>
        <v>D+</v>
      </c>
      <c r="BZ28" s="43">
        <f t="shared" si="317"/>
        <v>5.97070304</v>
      </c>
      <c r="CA28" s="41">
        <f t="shared" si="318"/>
        <v>0.5137153301</v>
      </c>
      <c r="CB28" s="42">
        <f t="shared" si="319"/>
        <v>0.4842840009</v>
      </c>
      <c r="CC28" s="31" t="str">
        <f t="shared" si="320"/>
        <v>R+</v>
      </c>
      <c r="CD28" s="43">
        <f t="shared" si="321"/>
        <v>2.299284929</v>
      </c>
      <c r="CE28" s="41">
        <f t="shared" si="322"/>
        <v>0.5226922844</v>
      </c>
      <c r="CF28" s="42">
        <f t="shared" si="323"/>
        <v>0.474993306</v>
      </c>
      <c r="CG28" s="31" t="str">
        <f t="shared" si="324"/>
        <v>R+</v>
      </c>
      <c r="CH28" s="43">
        <f t="shared" si="325"/>
        <v>2.60934415</v>
      </c>
      <c r="CI28" s="41">
        <f t="shared" si="326"/>
        <v>0.6075805177</v>
      </c>
      <c r="CJ28" s="42">
        <f t="shared" si="327"/>
        <v>0.3816458725</v>
      </c>
      <c r="CK28" s="31" t="str">
        <f t="shared" si="328"/>
        <v>R+</v>
      </c>
      <c r="CL28" s="43">
        <f t="shared" si="329"/>
        <v>1.039288953</v>
      </c>
      <c r="CM28" s="41">
        <f t="shared" si="330"/>
        <v>0.6369400718</v>
      </c>
      <c r="CN28" s="42">
        <f t="shared" si="331"/>
        <v>0.3507765108</v>
      </c>
      <c r="CO28" s="42">
        <f t="shared" si="485"/>
        <v>0.01017085597</v>
      </c>
      <c r="CP28" s="31" t="str">
        <f t="shared" si="333"/>
        <v>D+</v>
      </c>
      <c r="CQ28" s="43">
        <f t="shared" si="334"/>
        <v>5.33704525</v>
      </c>
      <c r="CR28" s="41">
        <f t="shared" si="335"/>
        <v>0.4414957877</v>
      </c>
      <c r="CS28" s="42">
        <f t="shared" si="336"/>
        <v>0.5557861854</v>
      </c>
      <c r="CT28" s="31" t="str">
        <f t="shared" si="337"/>
        <v>D+</v>
      </c>
      <c r="CU28" s="43">
        <f t="shared" si="338"/>
        <v>3.067845341</v>
      </c>
      <c r="CV28" s="41">
        <f t="shared" si="339"/>
        <v>0.4378986175</v>
      </c>
      <c r="CW28" s="42">
        <f t="shared" si="340"/>
        <v>0.4958003239</v>
      </c>
      <c r="CX28" s="42">
        <f t="shared" si="486"/>
        <v>0.06434457376</v>
      </c>
      <c r="CY28" s="31" t="str">
        <f t="shared" si="342"/>
        <v>D+</v>
      </c>
      <c r="CZ28" s="43">
        <f t="shared" si="343"/>
        <v>12.1144612</v>
      </c>
      <c r="DA28" s="41">
        <f t="shared" si="344"/>
        <v>0.4312717587</v>
      </c>
      <c r="DB28" s="42">
        <f t="shared" si="345"/>
        <v>0.5455897359</v>
      </c>
      <c r="DC28" s="42">
        <f t="shared" si="487"/>
        <v>0.01518757503</v>
      </c>
      <c r="DD28" s="31" t="str">
        <f t="shared" si="347"/>
        <v>D+</v>
      </c>
      <c r="DE28" s="43">
        <f t="shared" si="348"/>
        <v>8.030327958</v>
      </c>
      <c r="DF28" s="41">
        <f t="shared" si="349"/>
        <v>0.5059070706</v>
      </c>
      <c r="DG28" s="42">
        <f t="shared" si="350"/>
        <v>0.4694376621</v>
      </c>
      <c r="DH28" s="42">
        <f t="shared" si="351"/>
        <v>0.01857216032</v>
      </c>
      <c r="DI28" s="31" t="str">
        <f t="shared" si="352"/>
        <v>D+</v>
      </c>
      <c r="DJ28" s="43">
        <f t="shared" si="353"/>
        <v>0.2260623328</v>
      </c>
      <c r="DK28" s="41">
        <f t="shared" si="354"/>
        <v>0.473464211</v>
      </c>
      <c r="DL28" s="42">
        <f t="shared" si="355"/>
        <v>0.2974965859</v>
      </c>
      <c r="DM28" s="42">
        <f t="shared" si="356"/>
        <v>0.1780433059</v>
      </c>
      <c r="DN28" s="42">
        <f t="shared" si="357"/>
        <v>0.04074919192</v>
      </c>
      <c r="DO28" s="31" t="str">
        <f t="shared" si="358"/>
        <v>R+</v>
      </c>
      <c r="DP28" s="43">
        <f t="shared" si="359"/>
        <v>2.931890688</v>
      </c>
      <c r="DQ28" s="41">
        <f t="shared" si="360"/>
        <v>0.4840912551</v>
      </c>
      <c r="DR28" s="42">
        <f t="shared" si="361"/>
        <v>0.4849698363</v>
      </c>
      <c r="DS28" s="42">
        <f t="shared" si="362"/>
        <v>0.02155387351</v>
      </c>
      <c r="DT28" s="31" t="str">
        <f t="shared" si="363"/>
        <v>D+</v>
      </c>
      <c r="DU28" s="43">
        <f t="shared" si="364"/>
        <v>4.459984348</v>
      </c>
      <c r="DV28" s="41">
        <f t="shared" si="365"/>
        <v>0.4602111325</v>
      </c>
      <c r="DW28" s="42">
        <f t="shared" si="366"/>
        <v>0.4992521678</v>
      </c>
      <c r="DX28" s="42">
        <f t="shared" si="367"/>
        <v>0.02020467151</v>
      </c>
      <c r="DY28" s="31" t="str">
        <f t="shared" si="368"/>
        <v>D+</v>
      </c>
      <c r="DZ28" s="43">
        <f t="shared" si="369"/>
        <v>7.980378065</v>
      </c>
      <c r="EA28" s="41">
        <f t="shared" si="370"/>
        <v>0.5147647355</v>
      </c>
      <c r="EB28" s="42">
        <f t="shared" si="371"/>
        <v>0.4594298887</v>
      </c>
      <c r="EC28" s="31" t="str">
        <f t="shared" si="372"/>
        <v>D+</v>
      </c>
      <c r="ED28" s="43">
        <f t="shared" si="373"/>
        <v>5.994239468</v>
      </c>
      <c r="EE28" s="41">
        <f t="shared" si="374"/>
        <v>0.5396405433</v>
      </c>
      <c r="EF28" s="42">
        <f t="shared" si="375"/>
        <v>0.4524963422</v>
      </c>
      <c r="EG28" s="31" t="str">
        <f t="shared" si="376"/>
        <v>D+</v>
      </c>
      <c r="EH28" s="43">
        <f t="shared" si="377"/>
        <v>6.598794979</v>
      </c>
      <c r="EI28" s="41">
        <f t="shared" si="452"/>
        <v>0.495584241</v>
      </c>
      <c r="EJ28" s="42">
        <f t="shared" si="378"/>
        <v>0.420334464</v>
      </c>
      <c r="EK28" s="42">
        <f t="shared" si="488"/>
        <v>0.07608067461</v>
      </c>
      <c r="EL28" s="31" t="str">
        <f t="shared" si="380"/>
        <v>D+</v>
      </c>
      <c r="EM28" s="43">
        <f t="shared" si="381"/>
        <v>2.418219081</v>
      </c>
      <c r="EN28" s="41">
        <f t="shared" si="383"/>
        <v>0.5024225104</v>
      </c>
      <c r="EO28" s="42">
        <f t="shared" si="384"/>
        <v>0.4531456191</v>
      </c>
      <c r="EP28" s="31" t="str">
        <f t="shared" si="385"/>
        <v>D+</v>
      </c>
      <c r="EQ28" s="43">
        <f t="shared" si="386"/>
        <v>2.148013972</v>
      </c>
      <c r="ER28" s="41">
        <f t="shared" si="387"/>
        <v>0.534874498</v>
      </c>
      <c r="ES28" s="42">
        <f t="shared" si="388"/>
        <v>0.4602214527</v>
      </c>
      <c r="ET28" s="31" t="str">
        <f t="shared" si="389"/>
        <v>D+</v>
      </c>
      <c r="EU28" s="43">
        <f t="shared" si="390"/>
        <v>3.456416888</v>
      </c>
      <c r="EV28" s="41">
        <f t="shared" si="391"/>
        <v>0.5250585846</v>
      </c>
      <c r="EW28" s="42">
        <f t="shared" si="392"/>
        <v>0.386738621</v>
      </c>
      <c r="EX28" s="42">
        <f t="shared" si="498"/>
        <v>0.08820279444</v>
      </c>
      <c r="EY28" s="31" t="str">
        <f t="shared" si="394"/>
        <v>D+</v>
      </c>
      <c r="EZ28" s="43">
        <f t="shared" si="395"/>
        <v>7.635986735</v>
      </c>
      <c r="FA28" s="41">
        <f t="shared" si="396"/>
        <v>0.5763840164</v>
      </c>
      <c r="FB28" s="42">
        <f t="shared" si="397"/>
        <v>0.4136419383</v>
      </c>
      <c r="FC28" s="31" t="str">
        <f t="shared" si="398"/>
        <v>D+</v>
      </c>
      <c r="FD28" s="43">
        <f t="shared" si="399"/>
        <v>6.700829272</v>
      </c>
      <c r="FE28" s="41">
        <f t="shared" si="400"/>
        <v>0.5545834417</v>
      </c>
      <c r="FF28" s="42">
        <f t="shared" si="401"/>
        <v>0.4365210449</v>
      </c>
      <c r="FG28" s="31" t="str">
        <f t="shared" si="402"/>
        <v>D+</v>
      </c>
      <c r="FH28" s="43">
        <f t="shared" si="403"/>
        <v>11.8938361</v>
      </c>
      <c r="FI28" s="41">
        <f>ME28/MD28</f>
        <v>0.4303814071</v>
      </c>
      <c r="FJ28" s="42">
        <f>MF28/MD28</f>
        <v>0.5696185929</v>
      </c>
      <c r="FK28" s="31" t="str">
        <f>IF(PE28&gt;0,"D+","R+")</f>
        <v>R+</v>
      </c>
      <c r="FL28" s="43">
        <f>ABS(PE28)</f>
        <v>4.298725881</v>
      </c>
      <c r="FM28" s="41">
        <f>MH28/MG28</f>
        <v>0.302800299</v>
      </c>
      <c r="FN28" s="42">
        <f>MI28/MG28</f>
        <v>0.697199701</v>
      </c>
      <c r="FO28" s="31" t="str">
        <f>IF(PF28&gt;0,"D+","R+")</f>
        <v>R+</v>
      </c>
      <c r="FP28" s="43">
        <f>ABS(PF28)</f>
        <v>14.67845718</v>
      </c>
      <c r="FQ28" s="41">
        <f t="shared" si="453"/>
        <v>0.3551578553</v>
      </c>
      <c r="FR28" s="42">
        <f>ML28/MJ28</f>
        <v>0.1028490665</v>
      </c>
      <c r="FS28" s="42">
        <f t="shared" si="454"/>
        <v>0.1894263815</v>
      </c>
      <c r="FT28" s="42">
        <f t="shared" si="500"/>
        <v>0.3525666967</v>
      </c>
      <c r="FU28" s="41">
        <f t="shared" si="501"/>
        <v>0.5443344665</v>
      </c>
      <c r="FV28" s="55"/>
      <c r="FW28" s="42">
        <f t="shared" si="502"/>
        <v>0.4556655335</v>
      </c>
      <c r="FX28" s="41">
        <f t="shared" si="503"/>
        <v>0.5641923809</v>
      </c>
      <c r="FY28" s="42">
        <f t="shared" si="504"/>
        <v>0.4358076191</v>
      </c>
      <c r="FZ28" s="55"/>
      <c r="GA28" s="54" t="str">
        <f t="shared" si="505"/>
        <v>D+</v>
      </c>
      <c r="GB28" s="43">
        <f t="shared" si="506"/>
        <v>2.751147912</v>
      </c>
      <c r="GC28" s="41">
        <f t="shared" si="507"/>
        <v>0.550901743</v>
      </c>
      <c r="GD28" s="42">
        <f t="shared" si="508"/>
        <v>0.449098257</v>
      </c>
      <c r="GE28" s="55"/>
      <c r="GF28" s="54" t="str">
        <f t="shared" si="509"/>
        <v>D+</v>
      </c>
      <c r="GG28" s="43">
        <f t="shared" si="510"/>
        <v>7.759628352</v>
      </c>
      <c r="GH28" s="41">
        <f t="shared" si="511"/>
        <v>0.5697857202</v>
      </c>
      <c r="GI28" s="42">
        <f t="shared" si="512"/>
        <v>0.4302142798</v>
      </c>
      <c r="GJ28" s="55"/>
      <c r="GK28" s="54" t="str">
        <f t="shared" si="513"/>
        <v>D+</v>
      </c>
      <c r="GL28" s="43">
        <f t="shared" si="514"/>
        <v>6.232036488</v>
      </c>
      <c r="GM28" s="41">
        <f t="shared" si="515"/>
        <v>0.5662755324</v>
      </c>
      <c r="GN28" s="42">
        <f t="shared" si="516"/>
        <v>0.4337244676</v>
      </c>
      <c r="GO28" s="54" t="str">
        <f t="shared" si="517"/>
        <v>D+</v>
      </c>
      <c r="GP28" s="43">
        <f t="shared" si="518"/>
        <v>9.661319683</v>
      </c>
      <c r="GQ28" s="41">
        <f t="shared" si="519"/>
        <v>0.5997708924</v>
      </c>
      <c r="GR28" s="55"/>
      <c r="GS28" s="42">
        <f t="shared" si="520"/>
        <v>0.4002291076</v>
      </c>
      <c r="GT28" s="55"/>
      <c r="GU28" s="54" t="str">
        <f t="shared" si="521"/>
        <v>D+</v>
      </c>
      <c r="GV28" s="43">
        <f t="shared" si="522"/>
        <v>9.108182354</v>
      </c>
      <c r="GW28" s="69">
        <f t="shared" si="523"/>
        <v>1</v>
      </c>
      <c r="GX28" s="55"/>
      <c r="GY28" s="55"/>
      <c r="GZ28" s="31" t="str">
        <f t="shared" si="524"/>
        <v>D+</v>
      </c>
      <c r="HA28" s="43">
        <f t="shared" si="525"/>
        <v>40.28637659</v>
      </c>
      <c r="HB28" s="41">
        <f t="shared" si="526"/>
        <v>0.7063669126</v>
      </c>
      <c r="HC28" s="42">
        <f t="shared" si="527"/>
        <v>0.2936330874</v>
      </c>
      <c r="HD28" s="31" t="str">
        <f t="shared" si="528"/>
        <v>D+</v>
      </c>
      <c r="HE28" s="43">
        <f t="shared" si="529"/>
        <v>14.48529706</v>
      </c>
      <c r="HF28" s="7"/>
      <c r="HG28" s="36">
        <v>2763689.0</v>
      </c>
      <c r="HH28" s="31">
        <v>1223796.0</v>
      </c>
      <c r="HI28" s="70">
        <v>1482440.0</v>
      </c>
      <c r="HJ28" s="36">
        <v>2929111.0</v>
      </c>
      <c r="HK28" s="31">
        <v>1441911.0</v>
      </c>
      <c r="HL28" s="70">
        <v>1445814.0</v>
      </c>
      <c r="HM28" s="36">
        <v>2731364.0</v>
      </c>
      <c r="HN28" s="31">
        <v>1259171.0</v>
      </c>
      <c r="HO28" s="70">
        <v>1455713.0</v>
      </c>
      <c r="HP28" s="36">
        <v>2359892.0</v>
      </c>
      <c r="HQ28" s="31">
        <v>1111138.0</v>
      </c>
      <c r="HR28" s="31">
        <v>1189924.0</v>
      </c>
      <c r="HS28" s="70">
        <v>38515.0</v>
      </c>
      <c r="HT28" s="36">
        <v>2158065.0</v>
      </c>
      <c r="HU28" s="31">
        <v>1025935.0</v>
      </c>
      <c r="HV28" s="31">
        <v>890016.0</v>
      </c>
      <c r="HW28" s="70">
        <v>217188.0</v>
      </c>
      <c r="HX28" s="36">
        <v>2391565.0</v>
      </c>
      <c r="HY28" s="31">
        <v>1053873.0</v>
      </c>
      <c r="HZ28" s="31">
        <v>811159.0</v>
      </c>
      <c r="IA28" s="70">
        <v>518741.0</v>
      </c>
      <c r="IB28" s="36">
        <v>2093228.0</v>
      </c>
      <c r="IC28" s="31">
        <v>1001619.0</v>
      </c>
      <c r="ID28" s="70">
        <v>1084953.0</v>
      </c>
      <c r="IE28" s="36">
        <v>2122771.0</v>
      </c>
      <c r="IF28" s="31">
        <v>848583.0</v>
      </c>
      <c r="IG28" s="70">
        <v>1274188.0</v>
      </c>
      <c r="IH28" s="36">
        <v>2099824.0</v>
      </c>
      <c r="II28" s="31">
        <v>931182.0</v>
      </c>
      <c r="IJ28" s="31">
        <v>1074181.0</v>
      </c>
      <c r="IK28" s="70">
        <v>77920.0</v>
      </c>
      <c r="IL28" s="36">
        <v>1953600.0</v>
      </c>
      <c r="IM28" s="31">
        <v>998387.0</v>
      </c>
      <c r="IN28" s="70">
        <v>927443.0</v>
      </c>
      <c r="IO28" s="36">
        <v>1852589.0</v>
      </c>
      <c r="IP28" s="31">
        <v>698531.0</v>
      </c>
      <c r="IQ28" s="70">
        <v>1154058.0</v>
      </c>
      <c r="IR28" s="36">
        <v>1809502.0</v>
      </c>
      <c r="IS28" s="31">
        <v>791444.0</v>
      </c>
      <c r="IT28" s="31">
        <v>811932.0</v>
      </c>
      <c r="IU28" s="70">
        <v>206126.0</v>
      </c>
      <c r="IV28" s="36">
        <v>1817879.0</v>
      </c>
      <c r="IW28" s="31">
        <v>1164344.0</v>
      </c>
      <c r="IX28" s="70">
        <v>653535.0</v>
      </c>
      <c r="IY28" s="36">
        <v>1934422.0</v>
      </c>
      <c r="IZ28" s="31">
        <v>972201.0</v>
      </c>
      <c r="JA28" s="31">
        <v>962221.0</v>
      </c>
      <c r="JB28" s="70">
        <v>0.0</v>
      </c>
      <c r="JC28" s="36">
        <v>1832562.0</v>
      </c>
      <c r="JD28" s="31">
        <v>918273.0</v>
      </c>
      <c r="JE28" s="31">
        <v>914289.0</v>
      </c>
      <c r="JF28" s="70">
        <v>0.0</v>
      </c>
      <c r="JG28" s="36">
        <v>1892062.0</v>
      </c>
      <c r="JH28" s="31">
        <v>929830.0</v>
      </c>
      <c r="JI28" s="70">
        <v>959429.0</v>
      </c>
      <c r="JJ28" s="36">
        <v>1578628.0</v>
      </c>
      <c r="JK28" s="31">
        <v>917315.0</v>
      </c>
      <c r="JL28" s="31">
        <v>655039.0</v>
      </c>
      <c r="JM28" s="31">
        <v>42.0</v>
      </c>
      <c r="JN28" s="70">
        <v>3998.0</v>
      </c>
      <c r="JO28" s="36">
        <v>1572474.0</v>
      </c>
      <c r="JP28" s="31">
        <v>807804.0</v>
      </c>
      <c r="JQ28" s="70">
        <v>761524.0</v>
      </c>
      <c r="JR28" s="36">
        <v>1833729.0</v>
      </c>
      <c r="JS28" s="31">
        <v>958476.0</v>
      </c>
      <c r="JT28" s="70">
        <v>871009.0</v>
      </c>
      <c r="JU28" s="36">
        <v>1828635.0</v>
      </c>
      <c r="JV28" s="31">
        <v>1111043.0</v>
      </c>
      <c r="JW28" s="70">
        <v>697891.0</v>
      </c>
      <c r="JX28" s="36">
        <v>1609894.0</v>
      </c>
      <c r="JY28" s="31">
        <v>1025406.0</v>
      </c>
      <c r="JZ28" s="31">
        <v>564713.0</v>
      </c>
      <c r="KA28" s="70">
        <v>16374.0</v>
      </c>
      <c r="KB28" s="36">
        <v>1500721.0</v>
      </c>
      <c r="KC28" s="31">
        <v>662562.0</v>
      </c>
      <c r="KD28" s="70">
        <v>834080.0</v>
      </c>
      <c r="KE28" s="36">
        <v>1307958.0</v>
      </c>
      <c r="KF28" s="31">
        <v>572753.0</v>
      </c>
      <c r="KG28" s="31">
        <v>648486.0</v>
      </c>
      <c r="KH28" s="70">
        <v>84160.0</v>
      </c>
      <c r="KI28" s="36">
        <v>1332800.0</v>
      </c>
      <c r="KJ28" s="31">
        <v>574799.0</v>
      </c>
      <c r="KK28" s="31">
        <v>727162.0</v>
      </c>
      <c r="KL28" s="70">
        <v>20242.0</v>
      </c>
      <c r="KM28" s="36">
        <v>786769.0</v>
      </c>
      <c r="KN28" s="31">
        <v>398032.0</v>
      </c>
      <c r="KO28" s="31">
        <v>369339.0</v>
      </c>
      <c r="KP28" s="70">
        <v>14612.0</v>
      </c>
      <c r="KQ28" s="36">
        <v>698566.0</v>
      </c>
      <c r="KR28" s="31">
        <v>330746.0</v>
      </c>
      <c r="KS28" s="31">
        <v>207821.0</v>
      </c>
      <c r="KT28" s="31">
        <v>124375.0</v>
      </c>
      <c r="KU28" s="70">
        <v>28466.0</v>
      </c>
      <c r="KV28" s="36">
        <v>715927.0</v>
      </c>
      <c r="KW28" s="31">
        <v>346574.0</v>
      </c>
      <c r="KX28" s="31">
        <v>347203.0</v>
      </c>
      <c r="KY28" s="70">
        <v>15431.0</v>
      </c>
      <c r="KZ28" s="36">
        <v>643861.0</v>
      </c>
      <c r="LA28" s="31">
        <v>296312.0</v>
      </c>
      <c r="LB28" s="31">
        <v>321449.0</v>
      </c>
      <c r="LC28" s="70">
        <v>13009.0</v>
      </c>
      <c r="LD28" s="36">
        <v>683656.0</v>
      </c>
      <c r="LE28" s="31">
        <v>351922.0</v>
      </c>
      <c r="LF28" s="70">
        <v>314092.0</v>
      </c>
      <c r="LG28" s="36">
        <v>673906.0</v>
      </c>
      <c r="LH28" s="31">
        <v>363667.0</v>
      </c>
      <c r="LI28" s="70">
        <v>304940.0</v>
      </c>
      <c r="LJ28" s="36">
        <v>541583.0</v>
      </c>
      <c r="LK28" s="31">
        <v>268400.0</v>
      </c>
      <c r="LL28" s="31">
        <v>227646.0</v>
      </c>
      <c r="LM28" s="70">
        <v>41204.0</v>
      </c>
      <c r="LN28" s="36">
        <v>521360.0</v>
      </c>
      <c r="LO28" s="31">
        <v>261943.0</v>
      </c>
      <c r="LP28" s="70">
        <v>236252.0</v>
      </c>
      <c r="LQ28" s="36">
        <v>441268.0</v>
      </c>
      <c r="LR28" s="31">
        <v>236023.0</v>
      </c>
      <c r="LS28" s="70">
        <v>203081.0</v>
      </c>
      <c r="LT28" s="36">
        <v>397289.0</v>
      </c>
      <c r="LU28" s="31">
        <v>208600.0</v>
      </c>
      <c r="LV28" s="31">
        <v>153647.0</v>
      </c>
      <c r="LW28" s="70">
        <v>35042.0</v>
      </c>
      <c r="LX28" s="36">
        <v>350610.0</v>
      </c>
      <c r="LY28" s="31">
        <v>202086.0</v>
      </c>
      <c r="LZ28" s="70">
        <v>145027.0</v>
      </c>
      <c r="MA28" s="36">
        <v>273059.0</v>
      </c>
      <c r="MB28" s="31">
        <v>151434.0</v>
      </c>
      <c r="MC28" s="70">
        <v>119196.0</v>
      </c>
      <c r="MD28" s="36">
        <v>152488.0</v>
      </c>
      <c r="ME28" s="31">
        <v>65628.0</v>
      </c>
      <c r="MF28" s="70">
        <v>86860.0</v>
      </c>
      <c r="MG28" s="36">
        <v>104346.0</v>
      </c>
      <c r="MH28" s="31">
        <v>31596.0</v>
      </c>
      <c r="MI28" s="70">
        <v>72750.0</v>
      </c>
      <c r="MJ28" s="36">
        <v>165563.0</v>
      </c>
      <c r="MK28" s="31">
        <v>58801.0</v>
      </c>
      <c r="ML28" s="31">
        <v>17028.0</v>
      </c>
      <c r="MM28" s="31">
        <v>31362.0</v>
      </c>
      <c r="MN28" s="70">
        <v>58372.0</v>
      </c>
      <c r="MO28" s="36">
        <v>106486.0</v>
      </c>
      <c r="MP28" s="31">
        <v>57964.0</v>
      </c>
      <c r="MQ28" s="31">
        <v>0.0</v>
      </c>
      <c r="MR28" s="70">
        <v>48522.0</v>
      </c>
      <c r="MS28" s="36">
        <v>68801.0</v>
      </c>
      <c r="MT28" s="31">
        <v>38817.0</v>
      </c>
      <c r="MU28" s="31">
        <v>29984.0</v>
      </c>
      <c r="MV28" s="70">
        <v>0.0</v>
      </c>
      <c r="MW28" s="36">
        <v>72748.0</v>
      </c>
      <c r="MX28" s="31">
        <v>40077.0</v>
      </c>
      <c r="MY28" s="31">
        <v>32671.0</v>
      </c>
      <c r="MZ28" s="70">
        <v>0.0</v>
      </c>
      <c r="NA28" s="36">
        <v>72522.0</v>
      </c>
      <c r="NB28" s="31">
        <v>41322.0</v>
      </c>
      <c r="NC28" s="31">
        <v>31200.0</v>
      </c>
      <c r="ND28" s="70">
        <v>0.0</v>
      </c>
      <c r="NE28" s="36">
        <v>52923.0</v>
      </c>
      <c r="NF28" s="31">
        <v>29969.0</v>
      </c>
      <c r="NG28" s="70">
        <v>22954.0</v>
      </c>
      <c r="NH28" s="36">
        <v>18332.0</v>
      </c>
      <c r="NI28" s="31">
        <v>10995.0</v>
      </c>
      <c r="NJ28" s="31">
        <v>0.0</v>
      </c>
      <c r="NK28" s="31">
        <v>7337.0</v>
      </c>
      <c r="NL28" s="31">
        <v>0.0</v>
      </c>
      <c r="NM28" s="36">
        <v>5192.0</v>
      </c>
      <c r="NN28" s="31">
        <v>5192.0</v>
      </c>
      <c r="NO28" s="31">
        <v>0.0</v>
      </c>
      <c r="NP28" s="31">
        <v>0.0</v>
      </c>
      <c r="NQ28" s="36">
        <v>11654.0</v>
      </c>
      <c r="NR28" s="31">
        <v>8232.0</v>
      </c>
      <c r="NS28" s="70">
        <v>3422.0</v>
      </c>
      <c r="NT28" s="7"/>
      <c r="NU28" s="47">
        <v>-6.743186070610635</v>
      </c>
      <c r="NV28" s="38">
        <v>-3.7559234401187416</v>
      </c>
      <c r="NW28" s="38">
        <v>-2.3755814041292957</v>
      </c>
      <c r="NX28" s="38">
        <v>-1.9816766617213266</v>
      </c>
      <c r="NY28" s="38">
        <v>-1.1882258433746018</v>
      </c>
      <c r="NZ28" s="38">
        <v>3.052047038623673</v>
      </c>
      <c r="OA28" s="38">
        <v>1.904646989594988</v>
      </c>
      <c r="OB28" s="38">
        <v>-0.8551309243820415</v>
      </c>
      <c r="OC28" s="38">
        <v>1.7399271001398264</v>
      </c>
      <c r="OD28" s="38">
        <v>0.7896214534297008</v>
      </c>
      <c r="OE28" s="38">
        <v>-0.5082252239100693</v>
      </c>
      <c r="OF28" s="38">
        <v>-0.2329555605779965</v>
      </c>
      <c r="OG28" s="38">
        <v>2.70378506585629</v>
      </c>
      <c r="OH28" s="38">
        <v>0.17539678442252127</v>
      </c>
      <c r="OI28" s="38">
        <v>7.860351676300431</v>
      </c>
      <c r="OJ28" s="38">
        <v>4.668539487897966</v>
      </c>
      <c r="OK28" s="38">
        <v>5.970703040289537</v>
      </c>
      <c r="OL28" s="38">
        <v>-2.299284928630174</v>
      </c>
      <c r="OM28" s="38">
        <v>-2.609344149685544</v>
      </c>
      <c r="ON28" s="38">
        <v>-1.0392889525870697</v>
      </c>
      <c r="OO28" s="38">
        <v>5.337045250015182</v>
      </c>
      <c r="OP28" s="38">
        <v>3.0678453413307105</v>
      </c>
      <c r="OQ28" s="38">
        <v>12.114461195757064</v>
      </c>
      <c r="OR28" s="38">
        <v>8.030327957763006</v>
      </c>
      <c r="OS28" s="38">
        <v>0.2260623327671074</v>
      </c>
      <c r="OT28" s="38">
        <v>-2.931890687613803</v>
      </c>
      <c r="OU28" s="38">
        <v>4.459984348491853</v>
      </c>
      <c r="OV28" s="38">
        <v>7.980378065384553</v>
      </c>
      <c r="OW28" s="38">
        <v>5.994239467593621</v>
      </c>
      <c r="OX28" s="38">
        <v>6.598794978699657</v>
      </c>
      <c r="OY28" s="38">
        <v>2.4182190814686977</v>
      </c>
      <c r="OZ28" s="38">
        <v>2.148013971812024</v>
      </c>
      <c r="PA28" s="38">
        <v>3.456416888073033</v>
      </c>
      <c r="PB28" s="38">
        <v>7.635986735022526</v>
      </c>
      <c r="PC28" s="38">
        <v>6.7008292715891145</v>
      </c>
      <c r="PD28" s="38">
        <v>11.893836104807958</v>
      </c>
      <c r="PE28" s="38">
        <v>-4.298725881180526</v>
      </c>
      <c r="PF28" s="38">
        <v>-14.678457175162784</v>
      </c>
      <c r="PG28" s="38">
        <v>2.7511479121738236</v>
      </c>
      <c r="PH28" s="38">
        <v>7.75962835184173</v>
      </c>
      <c r="PI28" s="38">
        <v>6.232036487631087</v>
      </c>
      <c r="PJ28" s="38">
        <v>9.661319683149106</v>
      </c>
      <c r="PK28" s="38">
        <v>9.108182354111161</v>
      </c>
      <c r="PL28" s="38">
        <v>40.286376590910244</v>
      </c>
      <c r="PM28" s="39">
        <v>14.485297058264768</v>
      </c>
    </row>
    <row r="29" ht="15.0" customHeight="1">
      <c r="A29" s="56" t="s">
        <v>173</v>
      </c>
      <c r="B29" s="48">
        <f t="shared" si="2"/>
        <v>0.4166061212</v>
      </c>
      <c r="C29" s="48">
        <f t="shared" si="3"/>
        <v>0.5530172307</v>
      </c>
      <c r="D29" s="31" t="str">
        <f t="shared" si="112"/>
        <v>R+</v>
      </c>
      <c r="E29" s="49">
        <f t="shared" si="113"/>
        <v>8.998751181</v>
      </c>
      <c r="F29" s="41">
        <f t="shared" si="4"/>
        <v>0.4711496702</v>
      </c>
      <c r="G29" s="42">
        <f t="shared" si="5"/>
        <v>0.4949406393</v>
      </c>
      <c r="H29" s="31" t="str">
        <f t="shared" si="114"/>
        <v>R+</v>
      </c>
      <c r="I29" s="43">
        <f t="shared" si="115"/>
        <v>4.919645796</v>
      </c>
      <c r="J29" s="41">
        <f t="shared" si="6"/>
        <v>0.3856408663</v>
      </c>
      <c r="K29" s="42">
        <f t="shared" si="7"/>
        <v>0.5906670071</v>
      </c>
      <c r="L29" s="31" t="str">
        <f t="shared" si="116"/>
        <v>R+</v>
      </c>
      <c r="M29" s="43">
        <f t="shared" si="117"/>
        <v>9.255944914</v>
      </c>
      <c r="N29" s="41">
        <f t="shared" si="8"/>
        <v>0.333642338</v>
      </c>
      <c r="O29" s="42">
        <f t="shared" si="9"/>
        <v>0.5843789614</v>
      </c>
      <c r="P29" s="42">
        <f t="shared" si="10"/>
        <v>0.05945785492</v>
      </c>
      <c r="Q29" s="31" t="str">
        <f t="shared" si="118"/>
        <v>R+</v>
      </c>
      <c r="R29" s="43">
        <f t="shared" si="119"/>
        <v>13.92608998</v>
      </c>
      <c r="S29" s="41">
        <f t="shared" si="11"/>
        <v>0.4123203548</v>
      </c>
      <c r="T29" s="42">
        <f t="shared" si="12"/>
        <v>0.4411225234</v>
      </c>
      <c r="U29" s="42">
        <f t="shared" si="13"/>
        <v>0.1356108245</v>
      </c>
      <c r="V29" s="31" t="str">
        <f t="shared" si="120"/>
        <v>R+</v>
      </c>
      <c r="W29" s="43">
        <f t="shared" si="121"/>
        <v>6.422673771</v>
      </c>
      <c r="X29" s="41">
        <f t="shared" si="14"/>
        <v>0.3762855842</v>
      </c>
      <c r="Y29" s="42">
        <f t="shared" si="15"/>
        <v>0.3512010151</v>
      </c>
      <c r="Z29" s="42">
        <f t="shared" si="16"/>
        <v>0.2611352351</v>
      </c>
      <c r="AA29" s="31" t="str">
        <f t="shared" si="122"/>
        <v>R+</v>
      </c>
      <c r="AB29" s="43">
        <f t="shared" si="123"/>
        <v>1.730861937</v>
      </c>
      <c r="AC29" s="41">
        <f t="shared" si="17"/>
        <v>0.4619852656</v>
      </c>
      <c r="AD29" s="42">
        <f t="shared" si="18"/>
        <v>0.5207151725</v>
      </c>
      <c r="AE29" s="31" t="str">
        <f t="shared" si="124"/>
        <v>D+</v>
      </c>
      <c r="AF29" s="43">
        <f t="shared" si="125"/>
        <v>0.9133689492</v>
      </c>
      <c r="AG29" s="41">
        <f t="shared" si="19"/>
        <v>0.3817658185</v>
      </c>
      <c r="AH29" s="42">
        <f t="shared" si="20"/>
        <v>0.6047448208</v>
      </c>
      <c r="AI29" s="31" t="str">
        <f t="shared" si="126"/>
        <v>R+</v>
      </c>
      <c r="AJ29" s="43">
        <f t="shared" si="127"/>
        <v>2.13177902</v>
      </c>
      <c r="AK29" s="41">
        <f t="shared" si="21"/>
        <v>0.324306502</v>
      </c>
      <c r="AL29" s="42">
        <f t="shared" si="22"/>
        <v>0.5682452631</v>
      </c>
      <c r="AM29" s="42">
        <f t="shared" si="23"/>
        <v>0.08045291687</v>
      </c>
      <c r="AN29" s="31" t="str">
        <f t="shared" si="128"/>
        <v>R+</v>
      </c>
      <c r="AO29" s="43">
        <f t="shared" si="129"/>
        <v>8.359903013</v>
      </c>
      <c r="AP29" s="41">
        <f t="shared" si="24"/>
        <v>0.4540418697</v>
      </c>
      <c r="AQ29" s="42">
        <f t="shared" si="25"/>
        <v>0.5283998613</v>
      </c>
      <c r="AR29" s="31" t="str">
        <f t="shared" si="130"/>
        <v>R+</v>
      </c>
      <c r="AS29" s="43">
        <f t="shared" si="131"/>
        <v>4.836631818</v>
      </c>
      <c r="AT29" s="41">
        <f t="shared" si="26"/>
        <v>0.3784504554</v>
      </c>
      <c r="AU29" s="42">
        <f t="shared" si="27"/>
        <v>0.5792640498</v>
      </c>
      <c r="AV29" s="31" t="str">
        <f t="shared" si="132"/>
        <v>D+</v>
      </c>
      <c r="AW29" s="43">
        <f t="shared" si="133"/>
        <v>1.302109012</v>
      </c>
      <c r="AX29" s="41">
        <f t="shared" si="28"/>
        <v>0.4158722176</v>
      </c>
      <c r="AY29" s="42">
        <f t="shared" si="29"/>
        <v>0.5059510794</v>
      </c>
      <c r="AZ29" s="42">
        <f t="shared" si="30"/>
        <v>0.07293989884</v>
      </c>
      <c r="BA29" s="31" t="str">
        <f t="shared" si="134"/>
        <v>R+</v>
      </c>
      <c r="BB29" s="43">
        <f t="shared" si="135"/>
        <v>4.479960851</v>
      </c>
      <c r="BC29" s="41">
        <f t="shared" si="140"/>
        <v>0.5894813156</v>
      </c>
      <c r="BD29" s="42">
        <f t="shared" si="31"/>
        <v>0.4056735145</v>
      </c>
      <c r="BE29" s="31" t="str">
        <f t="shared" si="136"/>
        <v>R+</v>
      </c>
      <c r="BF29" s="43">
        <f t="shared" si="137"/>
        <v>2.110666537</v>
      </c>
      <c r="BG29" s="41">
        <f t="shared" si="32"/>
        <v>0.4859553496</v>
      </c>
      <c r="BH29" s="42">
        <f t="shared" si="33"/>
        <v>0.5109932668</v>
      </c>
      <c r="BI29" s="42">
        <f t="shared" si="34"/>
        <v>0.00305138357</v>
      </c>
      <c r="BJ29" s="31" t="str">
        <f t="shared" si="138"/>
        <v>R+</v>
      </c>
      <c r="BK29" s="43">
        <f t="shared" si="139"/>
        <v>1.33828897</v>
      </c>
      <c r="BL29" s="41">
        <f t="shared" si="305"/>
        <v>0.4286520314</v>
      </c>
      <c r="BM29" s="42">
        <f t="shared" si="306"/>
        <v>0.5713479686</v>
      </c>
      <c r="BN29" s="42">
        <f t="shared" si="307"/>
        <v>0</v>
      </c>
      <c r="BO29" s="31" t="str">
        <f t="shared" si="308"/>
        <v>D+</v>
      </c>
      <c r="BP29" s="43">
        <f t="shared" si="309"/>
        <v>0.6168545352</v>
      </c>
      <c r="BQ29" s="41">
        <f t="shared" si="310"/>
        <v>0.4007478201</v>
      </c>
      <c r="BR29" s="42">
        <f t="shared" si="311"/>
        <v>0.5938567068</v>
      </c>
      <c r="BS29" s="31" t="str">
        <f t="shared" si="312"/>
        <v>R+</v>
      </c>
      <c r="BT29" s="43">
        <f t="shared" si="313"/>
        <v>4.255933691</v>
      </c>
      <c r="BU29" s="41">
        <f t="shared" si="314"/>
        <v>0.5309080694</v>
      </c>
      <c r="BV29" s="42">
        <f t="shared" si="315"/>
        <v>0.4314734392</v>
      </c>
      <c r="BW29" s="55"/>
      <c r="BX29" s="42">
        <f t="shared" si="450"/>
        <v>0.03260685399</v>
      </c>
      <c r="BY29" s="31" t="str">
        <f t="shared" si="316"/>
        <v>D+</v>
      </c>
      <c r="BZ29" s="43">
        <f t="shared" si="317"/>
        <v>2.796540546</v>
      </c>
      <c r="CA29" s="41">
        <f t="shared" si="318"/>
        <v>0.5428178727</v>
      </c>
      <c r="CB29" s="42">
        <f t="shared" si="319"/>
        <v>0.4492922765</v>
      </c>
      <c r="CC29" s="31" t="str">
        <f t="shared" si="320"/>
        <v>D+</v>
      </c>
      <c r="CD29" s="43">
        <f t="shared" si="321"/>
        <v>0.9396669623</v>
      </c>
      <c r="CE29" s="41">
        <f t="shared" si="322"/>
        <v>0.5877929424</v>
      </c>
      <c r="CF29" s="42">
        <f t="shared" si="323"/>
        <v>0.4017339525</v>
      </c>
      <c r="CG29" s="31" t="str">
        <f t="shared" si="324"/>
        <v>D+</v>
      </c>
      <c r="CH29" s="43">
        <f t="shared" si="325"/>
        <v>4.401585841</v>
      </c>
      <c r="CI29" s="41">
        <f t="shared" si="326"/>
        <v>0.6927621989</v>
      </c>
      <c r="CJ29" s="42">
        <f t="shared" si="327"/>
        <v>0.2758988686</v>
      </c>
      <c r="CK29" s="31" t="str">
        <f t="shared" si="328"/>
        <v>D+</v>
      </c>
      <c r="CL29" s="43">
        <f t="shared" si="329"/>
        <v>9.05844876</v>
      </c>
      <c r="CM29" s="41">
        <f t="shared" si="330"/>
        <v>0.58798313</v>
      </c>
      <c r="CN29" s="42">
        <f t="shared" si="331"/>
        <v>0.3606723978</v>
      </c>
      <c r="CO29" s="42">
        <f t="shared" si="485"/>
        <v>0.03645157267</v>
      </c>
      <c r="CP29" s="31" t="str">
        <f t="shared" si="333"/>
        <v>D+</v>
      </c>
      <c r="CQ29" s="43">
        <f t="shared" si="334"/>
        <v>2.831606384</v>
      </c>
      <c r="CR29" s="41">
        <f t="shared" si="335"/>
        <v>0.4048158757</v>
      </c>
      <c r="CS29" s="42">
        <f t="shared" si="336"/>
        <v>0.5836956746</v>
      </c>
      <c r="CT29" s="31" t="str">
        <f t="shared" si="337"/>
        <v>R+</v>
      </c>
      <c r="CU29" s="43">
        <f t="shared" si="338"/>
        <v>0.2499969304</v>
      </c>
      <c r="CV29" s="41">
        <f t="shared" si="339"/>
        <v>0.1938104493</v>
      </c>
      <c r="CW29" s="42">
        <f t="shared" si="340"/>
        <v>0.4250471555</v>
      </c>
      <c r="CX29" s="42">
        <f t="shared" si="486"/>
        <v>0.3790956468</v>
      </c>
      <c r="CY29" s="31" t="str">
        <f t="shared" si="342"/>
        <v>R+</v>
      </c>
      <c r="CZ29" s="43">
        <f t="shared" si="343"/>
        <v>3.467421698</v>
      </c>
      <c r="DA29" s="41">
        <f t="shared" si="344"/>
        <v>0.3205032234</v>
      </c>
      <c r="DB29" s="42">
        <f t="shared" si="345"/>
        <v>0.6113202909</v>
      </c>
      <c r="DC29" s="55"/>
      <c r="DD29" s="31" t="str">
        <f t="shared" si="347"/>
        <v>R+</v>
      </c>
      <c r="DE29" s="43">
        <f t="shared" si="348"/>
        <v>1.723112062</v>
      </c>
      <c r="DF29" s="41">
        <f t="shared" si="349"/>
        <v>0.568795412</v>
      </c>
      <c r="DG29" s="42">
        <f t="shared" si="350"/>
        <v>0.3756774858</v>
      </c>
      <c r="DH29" s="42">
        <f t="shared" si="351"/>
        <v>0.05382740785</v>
      </c>
      <c r="DI29" s="31" t="str">
        <f t="shared" si="352"/>
        <v>D+</v>
      </c>
      <c r="DJ29" s="43">
        <f t="shared" si="353"/>
        <v>8.580079487</v>
      </c>
      <c r="DK29" s="41">
        <f t="shared" si="354"/>
        <v>0.3500238018</v>
      </c>
      <c r="DL29" s="42">
        <f t="shared" si="355"/>
        <v>0.2319043921</v>
      </c>
      <c r="DM29" s="42">
        <f t="shared" si="356"/>
        <v>0.2813118533</v>
      </c>
      <c r="DN29" s="42">
        <f t="shared" si="357"/>
        <v>0.136359081</v>
      </c>
      <c r="DO29" s="31" t="str">
        <f t="shared" si="358"/>
        <v>R+</v>
      </c>
      <c r="DP29" s="43">
        <f t="shared" si="359"/>
        <v>4.195152033</v>
      </c>
      <c r="DQ29" s="41">
        <f t="shared" si="360"/>
        <v>0.4261137427</v>
      </c>
      <c r="DR29" s="42">
        <f t="shared" si="361"/>
        <v>0.4698061666</v>
      </c>
      <c r="DS29" s="42">
        <f t="shared" si="362"/>
        <v>0.08507454012</v>
      </c>
      <c r="DT29" s="31" t="str">
        <f t="shared" si="363"/>
        <v>D+</v>
      </c>
      <c r="DU29" s="43">
        <f t="shared" si="364"/>
        <v>2.066904656</v>
      </c>
      <c r="DV29" s="41">
        <f t="shared" si="365"/>
        <v>0.3378592266</v>
      </c>
      <c r="DW29" s="42">
        <f t="shared" si="366"/>
        <v>0.5420520142</v>
      </c>
      <c r="DX29" s="42">
        <f t="shared" si="367"/>
        <v>0.08807646949</v>
      </c>
      <c r="DY29" s="31" t="str">
        <f t="shared" si="368"/>
        <v>R+</v>
      </c>
      <c r="DZ29" s="43">
        <f t="shared" si="369"/>
        <v>1.588130498</v>
      </c>
      <c r="EA29" s="41">
        <f t="shared" si="370"/>
        <v>0.5842990479</v>
      </c>
      <c r="EB29" s="42">
        <f t="shared" si="371"/>
        <v>0.3979109246</v>
      </c>
      <c r="EC29" s="31" t="str">
        <f t="shared" si="372"/>
        <v>D+</v>
      </c>
      <c r="ED29" s="43">
        <f t="shared" si="373"/>
        <v>12.64241061</v>
      </c>
      <c r="EE29" s="41">
        <f t="shared" si="374"/>
        <v>0.7993249578</v>
      </c>
      <c r="EF29" s="42">
        <f t="shared" si="375"/>
        <v>0.197056066</v>
      </c>
      <c r="EG29" s="31" t="str">
        <f t="shared" si="376"/>
        <v>D+</v>
      </c>
      <c r="EH29" s="43">
        <f t="shared" si="377"/>
        <v>32.4298724</v>
      </c>
      <c r="EI29" s="41">
        <f t="shared" si="452"/>
        <v>0.3978767909</v>
      </c>
      <c r="EJ29" s="42">
        <f t="shared" si="378"/>
        <v>0.4244393963</v>
      </c>
      <c r="EK29" s="42">
        <f t="shared" si="488"/>
        <v>0.1650435213</v>
      </c>
      <c r="EL29" s="31" t="str">
        <f t="shared" si="380"/>
        <v>R+</v>
      </c>
      <c r="EM29" s="43">
        <f t="shared" si="381"/>
        <v>3.30477507</v>
      </c>
      <c r="EN29" s="45"/>
      <c r="EO29" s="55"/>
      <c r="EP29" s="57"/>
      <c r="EQ29" s="58"/>
      <c r="ER29" s="45"/>
      <c r="ES29" s="55"/>
      <c r="ET29" s="57"/>
      <c r="EU29" s="58"/>
      <c r="EV29" s="45"/>
      <c r="EW29" s="55"/>
      <c r="EX29" s="55"/>
      <c r="EY29" s="57"/>
      <c r="EZ29" s="58"/>
      <c r="FA29" s="45"/>
      <c r="FB29" s="55"/>
      <c r="FC29" s="57"/>
      <c r="FD29" s="58"/>
      <c r="FE29" s="45"/>
      <c r="FF29" s="55"/>
      <c r="FG29" s="57"/>
      <c r="FH29" s="58"/>
      <c r="FI29" s="45"/>
      <c r="FJ29" s="55"/>
      <c r="FK29" s="57"/>
      <c r="FL29" s="58"/>
      <c r="FM29" s="45"/>
      <c r="FN29" s="55"/>
      <c r="FO29" s="57"/>
      <c r="FP29" s="58"/>
      <c r="FQ29" s="45"/>
      <c r="FR29" s="55"/>
      <c r="FS29" s="55"/>
      <c r="FT29" s="55"/>
      <c r="FU29" s="45"/>
      <c r="FV29" s="55"/>
      <c r="FW29" s="55"/>
      <c r="FX29" s="45"/>
      <c r="FY29" s="55"/>
      <c r="FZ29" s="55"/>
      <c r="GA29" s="59"/>
      <c r="GB29" s="58"/>
      <c r="GC29" s="45"/>
      <c r="GD29" s="55"/>
      <c r="GE29" s="55"/>
      <c r="GF29" s="59"/>
      <c r="GG29" s="58"/>
      <c r="GH29" s="45"/>
      <c r="GI29" s="55"/>
      <c r="GJ29" s="55"/>
      <c r="GK29" s="59"/>
      <c r="GL29" s="58"/>
      <c r="GM29" s="45"/>
      <c r="GN29" s="55"/>
      <c r="GO29" s="59"/>
      <c r="GP29" s="58"/>
      <c r="GQ29" s="45"/>
      <c r="GR29" s="55"/>
      <c r="GS29" s="55"/>
      <c r="GT29" s="55"/>
      <c r="GU29" s="59"/>
      <c r="GV29" s="58"/>
      <c r="GW29" s="45"/>
      <c r="GX29" s="55"/>
      <c r="GY29" s="55"/>
      <c r="GZ29" s="57"/>
      <c r="HA29" s="58"/>
      <c r="HB29" s="45"/>
      <c r="HC29" s="55"/>
      <c r="HD29" s="57"/>
      <c r="HE29" s="58"/>
      <c r="HF29" s="7"/>
      <c r="HG29" s="36">
        <v>484484.0</v>
      </c>
      <c r="HH29" s="31">
        <v>201839.0</v>
      </c>
      <c r="HI29" s="70">
        <v>267928.0</v>
      </c>
      <c r="HJ29" s="36">
        <v>492750.0</v>
      </c>
      <c r="HK29" s="31">
        <v>232159.0</v>
      </c>
      <c r="HL29" s="70">
        <v>243882.0</v>
      </c>
      <c r="HM29" s="36">
        <v>450445.0</v>
      </c>
      <c r="HN29" s="31">
        <v>173710.0</v>
      </c>
      <c r="HO29" s="70">
        <v>266063.0</v>
      </c>
      <c r="HP29" s="36">
        <v>410997.0</v>
      </c>
      <c r="HQ29" s="31">
        <v>137126.0</v>
      </c>
      <c r="HR29" s="31">
        <v>240178.0</v>
      </c>
      <c r="HS29" s="70">
        <v>24437.0</v>
      </c>
      <c r="HT29" s="36">
        <v>407261.0</v>
      </c>
      <c r="HU29" s="31">
        <v>167922.0</v>
      </c>
      <c r="HV29" s="31">
        <v>179652.0</v>
      </c>
      <c r="HW29" s="70">
        <v>55229.0</v>
      </c>
      <c r="HX29" s="36">
        <v>410611.0</v>
      </c>
      <c r="HY29" s="31">
        <v>154507.0</v>
      </c>
      <c r="HZ29" s="31">
        <v>144207.0</v>
      </c>
      <c r="IA29" s="70">
        <v>107225.0</v>
      </c>
      <c r="IB29" s="36">
        <v>365674.0</v>
      </c>
      <c r="IC29" s="31">
        <v>168936.0</v>
      </c>
      <c r="ID29" s="70">
        <v>190412.0</v>
      </c>
      <c r="IE29" s="36">
        <v>384377.0</v>
      </c>
      <c r="IF29" s="31">
        <v>146742.0</v>
      </c>
      <c r="IG29" s="70">
        <v>232450.0</v>
      </c>
      <c r="IH29" s="36">
        <v>363952.0</v>
      </c>
      <c r="II29" s="31">
        <v>118032.0</v>
      </c>
      <c r="IJ29" s="31">
        <v>206814.0</v>
      </c>
      <c r="IK29" s="70">
        <v>29281.0</v>
      </c>
      <c r="IL29" s="36">
        <v>328734.0</v>
      </c>
      <c r="IM29" s="31">
        <v>149259.0</v>
      </c>
      <c r="IN29" s="70">
        <v>173703.0</v>
      </c>
      <c r="IO29" s="36">
        <v>317603.0</v>
      </c>
      <c r="IP29" s="31">
        <v>120197.0</v>
      </c>
      <c r="IQ29" s="70">
        <v>183976.0</v>
      </c>
      <c r="IR29" s="36">
        <v>274404.0</v>
      </c>
      <c r="IS29" s="31">
        <v>114117.0</v>
      </c>
      <c r="IT29" s="31">
        <v>138835.0</v>
      </c>
      <c r="IU29" s="70">
        <v>20015.0</v>
      </c>
      <c r="IV29" s="36">
        <v>278628.0</v>
      </c>
      <c r="IW29" s="31">
        <v>164246.0</v>
      </c>
      <c r="IX29" s="70">
        <v>113032.0</v>
      </c>
      <c r="IY29" s="36">
        <v>277579.0</v>
      </c>
      <c r="IZ29" s="31">
        <v>134891.0</v>
      </c>
      <c r="JA29" s="31">
        <v>141841.0</v>
      </c>
      <c r="JB29" s="70">
        <v>847.0</v>
      </c>
      <c r="JC29" s="36">
        <v>271171.0</v>
      </c>
      <c r="JD29" s="31">
        <v>116238.0</v>
      </c>
      <c r="JE29" s="31">
        <v>154933.0</v>
      </c>
      <c r="JF29" s="70">
        <v>0.0</v>
      </c>
      <c r="JG29" s="36">
        <v>265037.0</v>
      </c>
      <c r="JH29" s="31">
        <v>106213.0</v>
      </c>
      <c r="JI29" s="70">
        <v>157394.0</v>
      </c>
      <c r="JJ29" s="36">
        <v>224278.0</v>
      </c>
      <c r="JK29" s="31">
        <v>119071.0</v>
      </c>
      <c r="JL29" s="31">
        <v>96770.0</v>
      </c>
      <c r="JM29" s="31">
        <v>0.0</v>
      </c>
      <c r="JN29" s="70">
        <v>7313.0</v>
      </c>
      <c r="JO29" s="36">
        <v>207355.0</v>
      </c>
      <c r="JP29" s="31">
        <v>112556.0</v>
      </c>
      <c r="JQ29" s="70">
        <v>93163.0</v>
      </c>
      <c r="JR29" s="36">
        <v>247873.0</v>
      </c>
      <c r="JS29" s="31">
        <v>145698.0</v>
      </c>
      <c r="JT29" s="70">
        <v>99579.0</v>
      </c>
      <c r="JU29" s="36">
        <v>230512.0</v>
      </c>
      <c r="JV29" s="31">
        <v>159690.0</v>
      </c>
      <c r="JW29" s="70">
        <v>63598.0</v>
      </c>
      <c r="JX29" s="36">
        <v>216479.0</v>
      </c>
      <c r="JY29" s="31">
        <v>127286.0</v>
      </c>
      <c r="JZ29" s="31">
        <v>78078.0</v>
      </c>
      <c r="KA29" s="70">
        <v>7891.0</v>
      </c>
      <c r="KB29" s="36">
        <v>194108.0</v>
      </c>
      <c r="KC29" s="31">
        <v>78578.0</v>
      </c>
      <c r="KD29" s="70">
        <v>113300.0</v>
      </c>
      <c r="KE29" s="36">
        <v>174423.0</v>
      </c>
      <c r="KF29" s="31">
        <v>33805.0</v>
      </c>
      <c r="KG29" s="31">
        <v>74138.0</v>
      </c>
      <c r="KH29" s="70">
        <v>66123.0</v>
      </c>
      <c r="KI29" s="36">
        <v>179006.0</v>
      </c>
      <c r="KJ29" s="31">
        <v>57372.0</v>
      </c>
      <c r="KK29" s="31">
        <v>109430.0</v>
      </c>
      <c r="KL29" s="70">
        <v>0.0</v>
      </c>
      <c r="KM29" s="36">
        <v>177679.0</v>
      </c>
      <c r="KN29" s="31">
        <v>101063.0</v>
      </c>
      <c r="KO29" s="31">
        <v>66750.0</v>
      </c>
      <c r="KP29" s="70">
        <v>9564.0</v>
      </c>
      <c r="KQ29" s="36">
        <v>79826.0</v>
      </c>
      <c r="KR29" s="31">
        <v>27941.0</v>
      </c>
      <c r="KS29" s="31">
        <v>18512.0</v>
      </c>
      <c r="KT29" s="31">
        <v>22456.0</v>
      </c>
      <c r="KU29" s="70">
        <v>10885.0</v>
      </c>
      <c r="KV29" s="36">
        <v>68822.0</v>
      </c>
      <c r="KW29" s="31">
        <v>29326.0</v>
      </c>
      <c r="KX29" s="31">
        <v>32333.0</v>
      </c>
      <c r="KY29" s="70">
        <v>5855.0</v>
      </c>
      <c r="KZ29" s="36">
        <v>64444.0</v>
      </c>
      <c r="LA29" s="31">
        <v>21773.0</v>
      </c>
      <c r="LB29" s="31">
        <v>34932.0</v>
      </c>
      <c r="LC29" s="70">
        <v>5676.0</v>
      </c>
      <c r="LD29" s="36">
        <v>63856.0</v>
      </c>
      <c r="LE29" s="31">
        <v>37311.0</v>
      </c>
      <c r="LF29" s="70">
        <v>25409.0</v>
      </c>
      <c r="LG29" s="36">
        <v>53330.0</v>
      </c>
      <c r="LH29" s="31">
        <v>42628.0</v>
      </c>
      <c r="LI29" s="70">
        <v>10509.0</v>
      </c>
      <c r="LJ29" s="36">
        <v>44461.0</v>
      </c>
      <c r="LK29" s="31">
        <v>17690.0</v>
      </c>
      <c r="LL29" s="31">
        <v>18871.0</v>
      </c>
      <c r="LM29" s="70">
        <v>7338.0</v>
      </c>
      <c r="LN29" s="36"/>
      <c r="LO29" s="31"/>
      <c r="LP29" s="70"/>
      <c r="LQ29" s="36"/>
      <c r="LR29" s="31"/>
      <c r="LS29" s="70"/>
      <c r="LT29" s="36"/>
      <c r="LU29" s="31"/>
      <c r="LV29" s="31"/>
      <c r="LW29" s="70"/>
      <c r="LX29" s="36"/>
      <c r="LY29" s="31"/>
      <c r="LZ29" s="70"/>
      <c r="MA29" s="36"/>
      <c r="MB29" s="31"/>
      <c r="MC29" s="70"/>
      <c r="MD29" s="36"/>
      <c r="ME29" s="31"/>
      <c r="MF29" s="70"/>
      <c r="MG29" s="36"/>
      <c r="MH29" s="31"/>
      <c r="MI29" s="70"/>
      <c r="MJ29" s="36"/>
      <c r="MK29" s="31"/>
      <c r="ML29" s="31"/>
      <c r="MM29" s="31"/>
      <c r="MN29" s="70"/>
      <c r="MO29" s="36"/>
      <c r="MP29" s="31"/>
      <c r="MQ29" s="31"/>
      <c r="MR29" s="70"/>
      <c r="MS29" s="36"/>
      <c r="MT29" s="31"/>
      <c r="MU29" s="31"/>
      <c r="MV29" s="70"/>
      <c r="MW29" s="36"/>
      <c r="MX29" s="31"/>
      <c r="MY29" s="31"/>
      <c r="MZ29" s="70"/>
      <c r="NA29" s="36"/>
      <c r="NB29" s="31"/>
      <c r="NC29" s="31"/>
      <c r="ND29" s="70"/>
      <c r="NE29" s="36"/>
      <c r="NF29" s="31"/>
      <c r="NG29" s="70"/>
      <c r="NH29" s="36"/>
      <c r="NI29" s="31"/>
      <c r="NJ29" s="31"/>
      <c r="NK29" s="31"/>
      <c r="NL29" s="31"/>
      <c r="NM29" s="36"/>
      <c r="NN29" s="31"/>
      <c r="NO29" s="31"/>
      <c r="NP29" s="31"/>
      <c r="NQ29" s="36"/>
      <c r="NR29" s="31"/>
      <c r="NS29" s="70"/>
      <c r="NT29" s="7"/>
      <c r="NU29" s="47">
        <v>-8.99875118111212</v>
      </c>
      <c r="NV29" s="38">
        <v>-4.9196457959846835</v>
      </c>
      <c r="NW29" s="38">
        <v>-9.2559449143528</v>
      </c>
      <c r="NX29" s="38">
        <v>-13.926089983640377</v>
      </c>
      <c r="NY29" s="38">
        <v>-6.422673770526916</v>
      </c>
      <c r="NZ29" s="38">
        <v>-1.7308619368145872</v>
      </c>
      <c r="OA29" s="38">
        <v>0.913368949187926</v>
      </c>
      <c r="OB29" s="38">
        <v>-2.131779020192004</v>
      </c>
      <c r="OC29" s="38">
        <v>-8.359903012712023</v>
      </c>
      <c r="OD29" s="38">
        <v>-4.8366318183152845</v>
      </c>
      <c r="OE29" s="38">
        <v>1.3021090119757273</v>
      </c>
      <c r="OF29" s="38">
        <v>-4.479960851314346</v>
      </c>
      <c r="OG29" s="38">
        <v>-2.1106665365020705</v>
      </c>
      <c r="OH29" s="38">
        <v>-1.3382889698360767</v>
      </c>
      <c r="OI29" s="38">
        <v>0.6168545351777577</v>
      </c>
      <c r="OJ29" s="38">
        <v>-4.255933691238351</v>
      </c>
      <c r="OK29" s="38">
        <v>2.7965405462767823</v>
      </c>
      <c r="OL29" s="38">
        <v>0.9396669623355836</v>
      </c>
      <c r="OM29" s="38">
        <v>4.401585841424193</v>
      </c>
      <c r="ON29" s="38">
        <v>9.058448760132409</v>
      </c>
      <c r="OO29" s="38">
        <v>2.831606383640084</v>
      </c>
      <c r="OP29" s="38">
        <v>-0.2499969303715821</v>
      </c>
      <c r="OQ29" s="38">
        <v>-3.4674216978523575</v>
      </c>
      <c r="OR29" s="38">
        <v>-1.7231120620228857</v>
      </c>
      <c r="OS29" s="38">
        <v>8.58007948696925</v>
      </c>
      <c r="OT29" s="38">
        <v>-4.195152032860216</v>
      </c>
      <c r="OU29" s="38">
        <v>2.066904655628848</v>
      </c>
      <c r="OV29" s="38">
        <v>-1.5881304981960886</v>
      </c>
      <c r="OW29" s="38">
        <v>12.642410608454302</v>
      </c>
      <c r="OX29" s="38">
        <v>32.42987240328496</v>
      </c>
      <c r="OY29" s="38">
        <v>-3.3047750702680845</v>
      </c>
      <c r="OZ29" s="38"/>
      <c r="PA29" s="38"/>
      <c r="PB29" s="38"/>
      <c r="PC29" s="38"/>
      <c r="PD29" s="38"/>
      <c r="PE29" s="38"/>
      <c r="PF29" s="38"/>
      <c r="PG29" s="38"/>
      <c r="PH29" s="38"/>
      <c r="PI29" s="38"/>
      <c r="PJ29" s="38"/>
      <c r="PK29" s="38"/>
      <c r="PL29" s="38"/>
      <c r="PM29" s="39"/>
    </row>
    <row r="30" ht="15.0" customHeight="1">
      <c r="A30" s="60" t="s">
        <v>174</v>
      </c>
      <c r="B30" s="48">
        <f t="shared" si="2"/>
        <v>0.3802731442</v>
      </c>
      <c r="C30" s="48">
        <f t="shared" si="3"/>
        <v>0.5980319218</v>
      </c>
      <c r="D30" s="31" t="str">
        <f t="shared" si="112"/>
        <v>R+</v>
      </c>
      <c r="E30" s="49">
        <f t="shared" si="113"/>
        <v>13.09390959</v>
      </c>
      <c r="F30" s="41">
        <f t="shared" si="4"/>
        <v>0.4159826578</v>
      </c>
      <c r="G30" s="42">
        <f t="shared" si="5"/>
        <v>0.5653185337</v>
      </c>
      <c r="H30" s="31" t="str">
        <f t="shared" si="114"/>
        <v>R+</v>
      </c>
      <c r="I30" s="43">
        <f t="shared" si="115"/>
        <v>11.29741871</v>
      </c>
      <c r="J30" s="41">
        <f t="shared" si="6"/>
        <v>0.3268216082</v>
      </c>
      <c r="K30" s="42">
        <f t="shared" si="7"/>
        <v>0.658986412</v>
      </c>
      <c r="L30" s="31" t="str">
        <f t="shared" si="116"/>
        <v>R+</v>
      </c>
      <c r="M30" s="43">
        <f t="shared" si="117"/>
        <v>15.603206</v>
      </c>
      <c r="N30" s="41">
        <f t="shared" si="8"/>
        <v>0.3325303901</v>
      </c>
      <c r="O30" s="42">
        <f t="shared" si="9"/>
        <v>0.6224536203</v>
      </c>
      <c r="P30" s="42">
        <f t="shared" si="10"/>
        <v>0.0352070747</v>
      </c>
      <c r="Q30" s="31" t="str">
        <f t="shared" si="118"/>
        <v>R+</v>
      </c>
      <c r="R30" s="43">
        <f t="shared" si="119"/>
        <v>15.44920887</v>
      </c>
      <c r="S30" s="41">
        <f t="shared" si="11"/>
        <v>0.3495065802</v>
      </c>
      <c r="T30" s="42">
        <f t="shared" si="12"/>
        <v>0.5365499731</v>
      </c>
      <c r="U30" s="42">
        <f t="shared" si="13"/>
        <v>0.1052205812</v>
      </c>
      <c r="V30" s="31" t="str">
        <f t="shared" si="120"/>
        <v>R+</v>
      </c>
      <c r="W30" s="43">
        <f t="shared" si="121"/>
        <v>15.29008582</v>
      </c>
      <c r="X30" s="41">
        <f t="shared" si="14"/>
        <v>0.2939929635</v>
      </c>
      <c r="Y30" s="42">
        <f t="shared" si="15"/>
        <v>0.4657837391</v>
      </c>
      <c r="Z30" s="42">
        <f t="shared" si="16"/>
        <v>0.2362924618</v>
      </c>
      <c r="AA30" s="31" t="str">
        <f t="shared" si="122"/>
        <v>R+</v>
      </c>
      <c r="AB30" s="43">
        <f t="shared" si="123"/>
        <v>14.76026543</v>
      </c>
      <c r="AC30" s="41">
        <f t="shared" si="17"/>
        <v>0.3919942268</v>
      </c>
      <c r="AD30" s="42">
        <f t="shared" si="18"/>
        <v>0.6015456571</v>
      </c>
      <c r="AE30" s="31" t="str">
        <f t="shared" si="124"/>
        <v>R+</v>
      </c>
      <c r="AF30" s="43">
        <f t="shared" si="125"/>
        <v>6.644139278</v>
      </c>
      <c r="AG30" s="41">
        <f t="shared" si="19"/>
        <v>0.2880982686</v>
      </c>
      <c r="AH30" s="42">
        <f t="shared" si="20"/>
        <v>0.7055069086</v>
      </c>
      <c r="AI30" s="31" t="str">
        <f t="shared" si="126"/>
        <v>R+</v>
      </c>
      <c r="AJ30" s="43">
        <f t="shared" si="127"/>
        <v>11.83513393</v>
      </c>
      <c r="AK30" s="41">
        <f t="shared" si="21"/>
        <v>0.2603572733</v>
      </c>
      <c r="AL30" s="42">
        <f t="shared" si="22"/>
        <v>0.655277177</v>
      </c>
      <c r="AM30" s="42">
        <f t="shared" si="23"/>
        <v>0.07020787886</v>
      </c>
      <c r="AN30" s="31" t="str">
        <f t="shared" si="128"/>
        <v>R+</v>
      </c>
      <c r="AO30" s="43">
        <f t="shared" si="129"/>
        <v>16.26002799</v>
      </c>
      <c r="AP30" s="41">
        <f t="shared" si="24"/>
        <v>0.3845718386</v>
      </c>
      <c r="AQ30" s="42">
        <f t="shared" si="25"/>
        <v>0.591943298</v>
      </c>
      <c r="AR30" s="31" t="str">
        <f t="shared" si="130"/>
        <v>R+</v>
      </c>
      <c r="AS30" s="43">
        <f t="shared" si="131"/>
        <v>11.67021937</v>
      </c>
      <c r="AT30" s="41">
        <f t="shared" si="26"/>
        <v>0.2949752641</v>
      </c>
      <c r="AU30" s="42">
        <f t="shared" si="27"/>
        <v>0.7050247359</v>
      </c>
      <c r="AV30" s="31" t="str">
        <f t="shared" si="132"/>
        <v>R+</v>
      </c>
      <c r="AW30" s="43">
        <f t="shared" si="133"/>
        <v>8.716363692</v>
      </c>
      <c r="AX30" s="41">
        <f t="shared" si="28"/>
        <v>0.318121788</v>
      </c>
      <c r="AY30" s="42">
        <f t="shared" si="29"/>
        <v>0.598234892</v>
      </c>
      <c r="AZ30" s="42">
        <f t="shared" si="30"/>
        <v>0.08364332003</v>
      </c>
      <c r="BA30" s="31" t="str">
        <f t="shared" si="134"/>
        <v>R+</v>
      </c>
      <c r="BB30" s="43">
        <f t="shared" si="135"/>
        <v>14.8781188</v>
      </c>
      <c r="BC30" s="41">
        <f t="shared" si="140"/>
        <v>0.526071892</v>
      </c>
      <c r="BD30" s="42">
        <f t="shared" si="31"/>
        <v>0.473928108</v>
      </c>
      <c r="BE30" s="31" t="str">
        <f t="shared" si="136"/>
        <v>R+</v>
      </c>
      <c r="BF30" s="43">
        <f t="shared" si="137"/>
        <v>8.738613193</v>
      </c>
      <c r="BG30" s="41">
        <f t="shared" si="32"/>
        <v>0.3792919531</v>
      </c>
      <c r="BH30" s="42">
        <f t="shared" si="33"/>
        <v>0.6207080469</v>
      </c>
      <c r="BI30" s="42">
        <f t="shared" si="34"/>
        <v>0</v>
      </c>
      <c r="BJ30" s="31" t="str">
        <f t="shared" si="138"/>
        <v>R+</v>
      </c>
      <c r="BK30" s="43">
        <f t="shared" si="139"/>
        <v>12.15336609</v>
      </c>
      <c r="BL30" s="41">
        <f t="shared" si="305"/>
        <v>0.3448557275</v>
      </c>
      <c r="BM30" s="42">
        <f t="shared" si="306"/>
        <v>0.6551442725</v>
      </c>
      <c r="BN30" s="42">
        <f t="shared" si="307"/>
        <v>0</v>
      </c>
      <c r="BO30" s="31" t="str">
        <f t="shared" si="308"/>
        <v>R+</v>
      </c>
      <c r="BP30" s="43">
        <f t="shared" si="309"/>
        <v>7.762775853</v>
      </c>
      <c r="BQ30" s="41">
        <f t="shared" si="310"/>
        <v>0.3084620936</v>
      </c>
      <c r="BR30" s="42">
        <f t="shared" si="311"/>
        <v>0.6915379064</v>
      </c>
      <c r="BS30" s="31" t="str">
        <f t="shared" si="312"/>
        <v>R+</v>
      </c>
      <c r="BT30" s="43">
        <f t="shared" si="313"/>
        <v>13.7019017</v>
      </c>
      <c r="BU30" s="41">
        <f t="shared" si="314"/>
        <v>0.4584713871</v>
      </c>
      <c r="BV30" s="42">
        <f t="shared" si="315"/>
        <v>0.5415265677</v>
      </c>
      <c r="BW30" s="55"/>
      <c r="BX30" s="55"/>
      <c r="BY30" s="31" t="str">
        <f t="shared" si="316"/>
        <v>R+</v>
      </c>
      <c r="BZ30" s="43">
        <f t="shared" si="317"/>
        <v>6.522298298</v>
      </c>
      <c r="CA30" s="41">
        <f t="shared" si="318"/>
        <v>0.4141985985</v>
      </c>
      <c r="CB30" s="42">
        <f t="shared" si="319"/>
        <v>0.5858014015</v>
      </c>
      <c r="CC30" s="31" t="str">
        <f t="shared" si="320"/>
        <v>R+</v>
      </c>
      <c r="CD30" s="43">
        <f t="shared" si="321"/>
        <v>12.35394156</v>
      </c>
      <c r="CE30" s="41">
        <f t="shared" si="322"/>
        <v>0.4281318703</v>
      </c>
      <c r="CF30" s="42">
        <f t="shared" si="323"/>
        <v>0.5718681297</v>
      </c>
      <c r="CG30" s="31" t="str">
        <f t="shared" si="324"/>
        <v>R+</v>
      </c>
      <c r="CH30" s="43">
        <f t="shared" si="325"/>
        <v>12.1866386</v>
      </c>
      <c r="CI30" s="41">
        <f t="shared" si="326"/>
        <v>0.5714339754</v>
      </c>
      <c r="CJ30" s="42">
        <f t="shared" si="327"/>
        <v>0.4074368897</v>
      </c>
      <c r="CK30" s="31" t="str">
        <f t="shared" si="328"/>
        <v>R+</v>
      </c>
      <c r="CL30" s="43">
        <f t="shared" si="329"/>
        <v>4.082203427</v>
      </c>
      <c r="CM30" s="41">
        <f t="shared" si="330"/>
        <v>0.629817044</v>
      </c>
      <c r="CN30" s="42">
        <f t="shared" si="331"/>
        <v>0.3528572957</v>
      </c>
      <c r="CO30" s="42">
        <f t="shared" si="485"/>
        <v>0.01732215239</v>
      </c>
      <c r="CP30" s="31" t="str">
        <f t="shared" si="333"/>
        <v>D+</v>
      </c>
      <c r="CQ30" s="43">
        <f t="shared" si="334"/>
        <v>4.943071271</v>
      </c>
      <c r="CR30" s="41">
        <f t="shared" si="335"/>
        <v>0.3618042051</v>
      </c>
      <c r="CS30" s="42">
        <f t="shared" si="336"/>
        <v>0.6319086018</v>
      </c>
      <c r="CT30" s="31" t="str">
        <f t="shared" si="337"/>
        <v>R+</v>
      </c>
      <c r="CU30" s="43">
        <f t="shared" si="338"/>
        <v>4.792727201</v>
      </c>
      <c r="CV30" s="41">
        <f t="shared" si="339"/>
        <v>0.2957711888</v>
      </c>
      <c r="CW30" s="42">
        <f t="shared" si="340"/>
        <v>0.4709127847</v>
      </c>
      <c r="CX30" s="42">
        <f t="shared" si="486"/>
        <v>0.2298733446</v>
      </c>
      <c r="CY30" s="31" t="str">
        <f t="shared" si="342"/>
        <v>D+</v>
      </c>
      <c r="CZ30" s="43">
        <f t="shared" si="343"/>
        <v>3.793103566</v>
      </c>
      <c r="DA30" s="41">
        <f t="shared" si="344"/>
        <v>0.3125021228</v>
      </c>
      <c r="DB30" s="42">
        <f t="shared" si="345"/>
        <v>0.6466427864</v>
      </c>
      <c r="DC30" s="42">
        <f t="shared" ref="DC30:DC33" si="530">KL30/KI30</f>
        <v>0.0250821047</v>
      </c>
      <c r="DD30" s="31" t="str">
        <f t="shared" si="347"/>
        <v>R+</v>
      </c>
      <c r="DE30" s="43">
        <f t="shared" si="348"/>
        <v>3.537057817</v>
      </c>
      <c r="DF30" s="41">
        <f t="shared" si="349"/>
        <v>0.5527974523</v>
      </c>
      <c r="DG30" s="42">
        <f t="shared" si="350"/>
        <v>0.4099020239</v>
      </c>
      <c r="DH30" s="42">
        <f t="shared" si="351"/>
        <v>0.02485425404</v>
      </c>
      <c r="DI30" s="31" t="str">
        <f t="shared" si="352"/>
        <v>D+</v>
      </c>
      <c r="DJ30" s="43">
        <f t="shared" si="353"/>
        <v>5.778098309</v>
      </c>
      <c r="DK30" s="41">
        <f t="shared" si="354"/>
        <v>0.4369355828</v>
      </c>
      <c r="DL30" s="42">
        <f t="shared" si="355"/>
        <v>0.217353487</v>
      </c>
      <c r="DM30" s="42">
        <f t="shared" si="356"/>
        <v>0.2913264631</v>
      </c>
      <c r="DN30" s="42">
        <f t="shared" si="357"/>
        <v>0.04082442491</v>
      </c>
      <c r="DO30" s="31" t="str">
        <f t="shared" si="358"/>
        <v>D+</v>
      </c>
      <c r="DP30" s="43">
        <f t="shared" si="359"/>
        <v>2.436085298</v>
      </c>
      <c r="DQ30" s="41">
        <f t="shared" si="360"/>
        <v>0.491377404</v>
      </c>
      <c r="DR30" s="42">
        <f t="shared" si="361"/>
        <v>0.4760025337</v>
      </c>
      <c r="DS30" s="42">
        <f t="shared" si="362"/>
        <v>0.01320844531</v>
      </c>
      <c r="DT30" s="31" t="str">
        <f t="shared" si="363"/>
        <v>D+</v>
      </c>
      <c r="DU30" s="43">
        <f t="shared" si="364"/>
        <v>5.299981468</v>
      </c>
      <c r="DV30" s="41">
        <f t="shared" si="365"/>
        <v>0.2344417274</v>
      </c>
      <c r="DW30" s="42">
        <f t="shared" si="366"/>
        <v>0.613816384</v>
      </c>
      <c r="DX30" s="42">
        <f t="shared" si="367"/>
        <v>0.03283539773</v>
      </c>
      <c r="DY30" s="31" t="str">
        <f t="shared" si="368"/>
        <v>R+</v>
      </c>
      <c r="DZ30" s="43">
        <f t="shared" si="369"/>
        <v>12.34707951</v>
      </c>
      <c r="EA30" s="41">
        <f t="shared" si="370"/>
        <v>0.4722404009</v>
      </c>
      <c r="EB30" s="42">
        <f t="shared" si="371"/>
        <v>0.5046390258</v>
      </c>
      <c r="EC30" s="31" t="str">
        <f t="shared" si="372"/>
        <v>D+</v>
      </c>
      <c r="ED30" s="43">
        <f t="shared" si="373"/>
        <v>1.495937649</v>
      </c>
      <c r="EE30" s="41">
        <f t="shared" si="374"/>
        <v>0.5153058938</v>
      </c>
      <c r="EF30" s="42">
        <f t="shared" si="375"/>
        <v>0.4617935138</v>
      </c>
      <c r="EG30" s="31" t="str">
        <f t="shared" si="376"/>
        <v>D+</v>
      </c>
      <c r="EH30" s="43">
        <f t="shared" si="377"/>
        <v>4.945380489</v>
      </c>
      <c r="EI30" s="41">
        <f t="shared" si="452"/>
        <v>0.1245953884</v>
      </c>
      <c r="EJ30" s="42">
        <f t="shared" si="378"/>
        <v>0.4356467791</v>
      </c>
      <c r="EK30" s="42">
        <f t="shared" si="488"/>
        <v>0.4152713395</v>
      </c>
      <c r="EL30" s="31" t="str">
        <f t="shared" si="380"/>
        <v>R+</v>
      </c>
      <c r="EM30" s="43">
        <f t="shared" si="381"/>
        <v>29.45010689</v>
      </c>
      <c r="EN30" s="41">
        <f t="shared" ref="EN30:EN33" si="531">LO30/LN30</f>
        <v>0.3975285246</v>
      </c>
      <c r="EO30" s="42">
        <f t="shared" ref="EO30:EO33" si="532">LP30/LN30</f>
        <v>0.5350833037</v>
      </c>
      <c r="EP30" s="31" t="str">
        <f t="shared" ref="EP30:EP33" si="533">IF(OZ30&gt;0,"D+","R+")</f>
        <v>R+</v>
      </c>
      <c r="EQ30" s="43">
        <f t="shared" ref="EQ30:EQ33" si="534">ABS(OZ30)</f>
        <v>7.805101056</v>
      </c>
      <c r="ER30" s="41">
        <f t="shared" ref="ER30:ER33" si="535">LR30/LQ30</f>
        <v>0.4052920225</v>
      </c>
      <c r="ES30" s="42">
        <f t="shared" ref="ES30:ES33" si="536">LS30/LQ30</f>
        <v>0.573106213</v>
      </c>
      <c r="ET30" s="31" t="str">
        <f t="shared" ref="ET30:ET33" si="537">IF(PA30&gt;0,"D+","R+")</f>
        <v>R+</v>
      </c>
      <c r="EU30" s="43">
        <f t="shared" ref="EU30:EU33" si="538">ABS(PA30)</f>
        <v>8.870596215</v>
      </c>
      <c r="EV30" s="41">
        <f t="shared" ref="EV30:EV33" si="539">LU30/LT30</f>
        <v>0.3261560628</v>
      </c>
      <c r="EW30" s="42">
        <f t="shared" ref="EW30:EW33" si="540">LV30/LT30</f>
        <v>0.6286763024</v>
      </c>
      <c r="EX30" s="42">
        <f>LW30/LT30</f>
        <v>0.04516763482</v>
      </c>
      <c r="EY30" s="31" t="str">
        <f t="shared" ref="EY30:EY33" si="541">IF(PB30&gt;0,"D+","R+")</f>
        <v>R+</v>
      </c>
      <c r="EZ30" s="43">
        <f t="shared" ref="EZ30:EZ33" si="542">ABS(PB30)</f>
        <v>15.79056795</v>
      </c>
      <c r="FA30" s="41">
        <f t="shared" ref="FA30:FA33" si="543">LY30/LX30</f>
        <v>0.3530043789</v>
      </c>
      <c r="FB30" s="42">
        <f t="shared" ref="FB30:FB33" si="544">LZ30/LX30</f>
        <v>0.6469956211</v>
      </c>
      <c r="FC30" s="31" t="str">
        <f t="shared" ref="FC30:FC33" si="545">IF(PC30&gt;0,"D+","R+")</f>
        <v>R+</v>
      </c>
      <c r="FD30" s="43">
        <f t="shared" ref="FD30:FD33" si="546">ABS(PC30)</f>
        <v>16.21781424</v>
      </c>
      <c r="FE30" s="41">
        <f t="shared" ref="FE30:FE33" si="547">MB30/MA30</f>
        <v>0.2931898812</v>
      </c>
      <c r="FF30" s="42">
        <f t="shared" ref="FF30:FF33" si="548">MC30/MA30</f>
        <v>0.7068101188</v>
      </c>
      <c r="FG30" s="31" t="str">
        <f t="shared" ref="FG30:FG33" si="549">IF(PD30&gt;0,"D+","R+")</f>
        <v>R+</v>
      </c>
      <c r="FH30" s="43">
        <f t="shared" ref="FH30:FH33" si="550">ABS(PD30)</f>
        <v>14.7432782</v>
      </c>
      <c r="FI30" s="41">
        <f t="shared" ref="FI30:FI33" si="551">ME30/MD30</f>
        <v>0.3609312668</v>
      </c>
      <c r="FJ30" s="42">
        <f t="shared" ref="FJ30:FJ33" si="552">MF30/MD30</f>
        <v>0.6390687332</v>
      </c>
      <c r="FK30" s="31" t="str">
        <f t="shared" ref="FK30:FK33" si="553">IF(PE30&gt;0,"D+","R+")</f>
        <v>R+</v>
      </c>
      <c r="FL30" s="43">
        <f t="shared" ref="FL30:FL33" si="554">ABS(PE30)</f>
        <v>11.24373991</v>
      </c>
      <c r="FM30" s="45"/>
      <c r="FN30" s="55"/>
      <c r="FO30" s="57"/>
      <c r="FP30" s="58"/>
      <c r="FQ30" s="45"/>
      <c r="FR30" s="55"/>
      <c r="FS30" s="55"/>
      <c r="FT30" s="55"/>
      <c r="FU30" s="45"/>
      <c r="FV30" s="55"/>
      <c r="FW30" s="55"/>
      <c r="FX30" s="45"/>
      <c r="FY30" s="55"/>
      <c r="FZ30" s="55"/>
      <c r="GA30" s="59"/>
      <c r="GB30" s="58"/>
      <c r="GC30" s="45"/>
      <c r="GD30" s="55"/>
      <c r="GE30" s="55"/>
      <c r="GF30" s="59"/>
      <c r="GG30" s="58"/>
      <c r="GH30" s="45"/>
      <c r="GI30" s="55"/>
      <c r="GJ30" s="55"/>
      <c r="GK30" s="59"/>
      <c r="GL30" s="58"/>
      <c r="GM30" s="45"/>
      <c r="GN30" s="55"/>
      <c r="GO30" s="59"/>
      <c r="GP30" s="58"/>
      <c r="GQ30" s="45"/>
      <c r="GR30" s="55"/>
      <c r="GS30" s="55"/>
      <c r="GT30" s="55"/>
      <c r="GU30" s="59"/>
      <c r="GV30" s="58"/>
      <c r="GW30" s="45"/>
      <c r="GX30" s="55"/>
      <c r="GY30" s="55"/>
      <c r="GZ30" s="57"/>
      <c r="HA30" s="58"/>
      <c r="HB30" s="45"/>
      <c r="HC30" s="55"/>
      <c r="HD30" s="57"/>
      <c r="HE30" s="58"/>
      <c r="HF30" s="7"/>
      <c r="HG30" s="36">
        <v>794379.0</v>
      </c>
      <c r="HH30" s="31">
        <v>302081.0</v>
      </c>
      <c r="HI30" s="70">
        <v>475064.0</v>
      </c>
      <c r="HJ30" s="36">
        <v>801281.0</v>
      </c>
      <c r="HK30" s="31">
        <v>333319.0</v>
      </c>
      <c r="HL30" s="70">
        <v>452979.0</v>
      </c>
      <c r="HM30" s="36">
        <v>778186.0</v>
      </c>
      <c r="HN30" s="31">
        <v>254328.0</v>
      </c>
      <c r="HO30" s="70">
        <v>512814.0</v>
      </c>
      <c r="HP30" s="36">
        <v>697019.0</v>
      </c>
      <c r="HQ30" s="31">
        <v>231780.0</v>
      </c>
      <c r="HR30" s="31">
        <v>433862.0</v>
      </c>
      <c r="HS30" s="70">
        <v>24540.0</v>
      </c>
      <c r="HT30" s="36">
        <v>677415.0</v>
      </c>
      <c r="HU30" s="31">
        <v>236761.0</v>
      </c>
      <c r="HV30" s="31">
        <v>363467.0</v>
      </c>
      <c r="HW30" s="70">
        <v>71278.0</v>
      </c>
      <c r="HX30" s="36">
        <v>739283.0</v>
      </c>
      <c r="HY30" s="31">
        <v>217344.0</v>
      </c>
      <c r="HZ30" s="31">
        <v>344346.0</v>
      </c>
      <c r="IA30" s="70">
        <v>174687.0</v>
      </c>
      <c r="IB30" s="36">
        <v>662372.0</v>
      </c>
      <c r="IC30" s="31">
        <v>259646.0</v>
      </c>
      <c r="ID30" s="70">
        <v>398447.0</v>
      </c>
      <c r="IE30" s="36">
        <v>652090.0</v>
      </c>
      <c r="IF30" s="31">
        <v>187866.0</v>
      </c>
      <c r="IG30" s="70">
        <v>460054.0</v>
      </c>
      <c r="IH30" s="36">
        <v>640854.0</v>
      </c>
      <c r="II30" s="31">
        <v>166851.0</v>
      </c>
      <c r="IJ30" s="31">
        <v>419937.0</v>
      </c>
      <c r="IK30" s="70">
        <v>44993.0</v>
      </c>
      <c r="IL30" s="36">
        <v>607668.0</v>
      </c>
      <c r="IM30" s="31">
        <v>233692.0</v>
      </c>
      <c r="IN30" s="70">
        <v>359705.0</v>
      </c>
      <c r="IO30" s="36">
        <v>576289.0</v>
      </c>
      <c r="IP30" s="31">
        <v>169991.0</v>
      </c>
      <c r="IQ30" s="70">
        <v>406298.0</v>
      </c>
      <c r="IR30" s="36">
        <v>536851.0</v>
      </c>
      <c r="IS30" s="31">
        <v>170784.0</v>
      </c>
      <c r="IT30" s="31">
        <v>321163.0</v>
      </c>
      <c r="IU30" s="70">
        <v>44904.0</v>
      </c>
      <c r="IV30" s="36">
        <v>584154.0</v>
      </c>
      <c r="IW30" s="31">
        <v>307307.0</v>
      </c>
      <c r="IX30" s="70">
        <v>276847.0</v>
      </c>
      <c r="IY30" s="36">
        <v>613095.0</v>
      </c>
      <c r="IZ30" s="31">
        <v>232542.0</v>
      </c>
      <c r="JA30" s="31">
        <v>380553.0</v>
      </c>
      <c r="JB30" s="70">
        <v>0.0</v>
      </c>
      <c r="JC30" s="36">
        <v>577137.0</v>
      </c>
      <c r="JD30" s="31">
        <v>199029.0</v>
      </c>
      <c r="JE30" s="31">
        <v>378108.0</v>
      </c>
      <c r="JF30" s="70">
        <v>0.0</v>
      </c>
      <c r="JG30" s="36">
        <v>609660.0</v>
      </c>
      <c r="JH30" s="31">
        <v>188057.0</v>
      </c>
      <c r="JI30" s="70">
        <v>421603.0</v>
      </c>
      <c r="JJ30" s="36">
        <v>488940.0</v>
      </c>
      <c r="JK30" s="31">
        <v>224165.0</v>
      </c>
      <c r="JL30" s="31">
        <v>264774.0</v>
      </c>
      <c r="JM30" s="31">
        <v>0.0</v>
      </c>
      <c r="JN30" s="70">
        <v>0.0</v>
      </c>
      <c r="JO30" s="36">
        <v>563126.0</v>
      </c>
      <c r="JP30" s="31">
        <v>233246.0</v>
      </c>
      <c r="JQ30" s="70">
        <v>329880.0</v>
      </c>
      <c r="JR30" s="36">
        <v>615878.0</v>
      </c>
      <c r="JS30" s="31">
        <v>263677.0</v>
      </c>
      <c r="JT30" s="70">
        <v>352201.0</v>
      </c>
      <c r="JU30" s="36">
        <v>608023.0</v>
      </c>
      <c r="JV30" s="31">
        <v>347445.0</v>
      </c>
      <c r="JW30" s="70">
        <v>247731.0</v>
      </c>
      <c r="JX30" s="36">
        <v>570137.0</v>
      </c>
      <c r="JY30" s="31">
        <v>359082.0</v>
      </c>
      <c r="JZ30" s="31">
        <v>201177.0</v>
      </c>
      <c r="KA30" s="70">
        <v>9876.0</v>
      </c>
      <c r="KB30" s="36">
        <v>547144.0</v>
      </c>
      <c r="KC30" s="31">
        <v>197959.0</v>
      </c>
      <c r="KD30" s="70">
        <v>345745.0</v>
      </c>
      <c r="KE30" s="36">
        <v>464173.0</v>
      </c>
      <c r="KF30" s="31">
        <v>137289.0</v>
      </c>
      <c r="KG30" s="31">
        <v>218585.0</v>
      </c>
      <c r="KH30" s="70">
        <v>106701.0</v>
      </c>
      <c r="KI30" s="36">
        <v>382743.0</v>
      </c>
      <c r="KJ30" s="31">
        <v>119608.0</v>
      </c>
      <c r="KK30" s="31">
        <v>247498.0</v>
      </c>
      <c r="KL30" s="70">
        <v>9600.0</v>
      </c>
      <c r="KM30" s="36">
        <v>287315.0</v>
      </c>
      <c r="KN30" s="31">
        <v>158827.0</v>
      </c>
      <c r="KO30" s="31">
        <v>117771.0</v>
      </c>
      <c r="KP30" s="70">
        <v>7141.0</v>
      </c>
      <c r="KQ30" s="36">
        <v>249483.0</v>
      </c>
      <c r="KR30" s="31">
        <v>109008.0</v>
      </c>
      <c r="KS30" s="31">
        <v>54226.0</v>
      </c>
      <c r="KT30" s="31">
        <v>72681.0</v>
      </c>
      <c r="KU30" s="70">
        <v>10185.0</v>
      </c>
      <c r="KV30" s="36">
        <v>266799.0</v>
      </c>
      <c r="KW30" s="31">
        <v>131099.0</v>
      </c>
      <c r="KX30" s="31">
        <v>126997.0</v>
      </c>
      <c r="KY30" s="70">
        <v>3524.0</v>
      </c>
      <c r="KZ30" s="36">
        <v>225732.0</v>
      </c>
      <c r="LA30" s="31">
        <v>52921.0</v>
      </c>
      <c r="LB30" s="31">
        <v>138558.0</v>
      </c>
      <c r="LC30" s="70">
        <v>7412.0</v>
      </c>
      <c r="LD30" s="36">
        <v>241430.0</v>
      </c>
      <c r="LE30" s="31">
        <v>114013.0</v>
      </c>
      <c r="LF30" s="70">
        <v>121835.0</v>
      </c>
      <c r="LG30" s="36">
        <v>223182.0</v>
      </c>
      <c r="LH30" s="31">
        <v>115007.0</v>
      </c>
      <c r="LI30" s="70">
        <v>103064.0</v>
      </c>
      <c r="LJ30" s="36">
        <v>200192.0</v>
      </c>
      <c r="LK30" s="31">
        <v>24943.0</v>
      </c>
      <c r="LL30" s="31">
        <v>87213.0</v>
      </c>
      <c r="LM30" s="70">
        <v>83134.0</v>
      </c>
      <c r="LN30" s="36">
        <v>202632.0</v>
      </c>
      <c r="LO30" s="31">
        <v>80552.0</v>
      </c>
      <c r="LP30" s="70">
        <v>108425.0</v>
      </c>
      <c r="LQ30" s="36">
        <v>134202.0</v>
      </c>
      <c r="LR30" s="31">
        <v>54391.0</v>
      </c>
      <c r="LS30" s="70">
        <v>76912.0</v>
      </c>
      <c r="LT30" s="36">
        <v>87452.0</v>
      </c>
      <c r="LU30" s="31">
        <v>28523.0</v>
      </c>
      <c r="LV30" s="31">
        <v>54979.0</v>
      </c>
      <c r="LW30" s="70">
        <v>3950.0</v>
      </c>
      <c r="LX30" s="36">
        <v>49328.0</v>
      </c>
      <c r="LY30" s="31">
        <v>17413.0</v>
      </c>
      <c r="LZ30" s="70">
        <v>31915.0</v>
      </c>
      <c r="MA30" s="36">
        <v>25932.0</v>
      </c>
      <c r="MB30" s="31">
        <v>7603.0</v>
      </c>
      <c r="MC30" s="70">
        <v>18329.0</v>
      </c>
      <c r="MD30" s="36">
        <v>15291.0</v>
      </c>
      <c r="ME30" s="31">
        <v>5519.0</v>
      </c>
      <c r="MF30" s="70">
        <v>9772.0</v>
      </c>
      <c r="MG30" s="36"/>
      <c r="MH30" s="31"/>
      <c r="MI30" s="70"/>
      <c r="MJ30" s="36"/>
      <c r="MK30" s="31"/>
      <c r="ML30" s="31"/>
      <c r="MM30" s="31"/>
      <c r="MN30" s="70"/>
      <c r="MO30" s="36"/>
      <c r="MP30" s="31"/>
      <c r="MQ30" s="31"/>
      <c r="MR30" s="70"/>
      <c r="MS30" s="36"/>
      <c r="MT30" s="31"/>
      <c r="MU30" s="31"/>
      <c r="MV30" s="70"/>
      <c r="MW30" s="36"/>
      <c r="MX30" s="31"/>
      <c r="MY30" s="31"/>
      <c r="MZ30" s="70"/>
      <c r="NA30" s="36"/>
      <c r="NB30" s="31"/>
      <c r="NC30" s="31"/>
      <c r="ND30" s="70"/>
      <c r="NE30" s="36"/>
      <c r="NF30" s="31"/>
      <c r="NG30" s="70"/>
      <c r="NH30" s="36"/>
      <c r="NI30" s="31"/>
      <c r="NJ30" s="31"/>
      <c r="NK30" s="31"/>
      <c r="NL30" s="31"/>
      <c r="NM30" s="36"/>
      <c r="NN30" s="31"/>
      <c r="NO30" s="31"/>
      <c r="NP30" s="31"/>
      <c r="NQ30" s="36"/>
      <c r="NR30" s="31"/>
      <c r="NS30" s="70"/>
      <c r="NT30" s="7"/>
      <c r="NU30" s="47">
        <v>-13.093909585456027</v>
      </c>
      <c r="NV30" s="38">
        <v>-11.297418712607731</v>
      </c>
      <c r="NW30" s="38">
        <v>-15.603205998284148</v>
      </c>
      <c r="NX30" s="38">
        <v>-15.449208867055686</v>
      </c>
      <c r="NY30" s="38">
        <v>-15.290085820585785</v>
      </c>
      <c r="NZ30" s="38">
        <v>-14.760265427122777</v>
      </c>
      <c r="OA30" s="38">
        <v>-6.64413927789404</v>
      </c>
      <c r="OB30" s="38">
        <v>-11.835133929798003</v>
      </c>
      <c r="OC30" s="38">
        <v>-16.260027993374525</v>
      </c>
      <c r="OD30" s="38">
        <v>-11.670219365960815</v>
      </c>
      <c r="OE30" s="38">
        <v>-8.716363692248546</v>
      </c>
      <c r="OF30" s="38">
        <v>-14.878118796982786</v>
      </c>
      <c r="OG30" s="38">
        <v>-8.738613192826772</v>
      </c>
      <c r="OH30" s="38">
        <v>-12.153366094397544</v>
      </c>
      <c r="OI30" s="38">
        <v>-7.762775852701448</v>
      </c>
      <c r="OJ30" s="38">
        <v>-13.70190169874299</v>
      </c>
      <c r="OK30" s="38">
        <v>-6.522298297888995</v>
      </c>
      <c r="OL30" s="38">
        <v>-12.353941555824798</v>
      </c>
      <c r="OM30" s="38">
        <v>-12.18663859667936</v>
      </c>
      <c r="ON30" s="38">
        <v>-4.082203427008501</v>
      </c>
      <c r="OO30" s="38">
        <v>4.943071271345778</v>
      </c>
      <c r="OP30" s="38">
        <v>-4.792727201150193</v>
      </c>
      <c r="OQ30" s="38">
        <v>3.793103566436212</v>
      </c>
      <c r="OR30" s="38">
        <v>-3.5370578171433467</v>
      </c>
      <c r="OS30" s="38">
        <v>5.778098309220548</v>
      </c>
      <c r="OT30" s="38">
        <v>2.436085297589574</v>
      </c>
      <c r="OU30" s="38">
        <v>5.299981468372322</v>
      </c>
      <c r="OV30" s="38">
        <v>-12.347079509906223</v>
      </c>
      <c r="OW30" s="38">
        <v>1.4959376487860498</v>
      </c>
      <c r="OX30" s="38">
        <v>4.945380488817625</v>
      </c>
      <c r="OY30" s="38">
        <v>-29.450106888923155</v>
      </c>
      <c r="OZ30" s="38">
        <v>-7.80510105618244</v>
      </c>
      <c r="PA30" s="38">
        <v>-8.870596214619964</v>
      </c>
      <c r="PB30" s="38">
        <v>-15.79056795199723</v>
      </c>
      <c r="PC30" s="38">
        <v>-16.217814237477484</v>
      </c>
      <c r="PD30" s="38">
        <v>-14.743278200078153</v>
      </c>
      <c r="PE30" s="38">
        <v>-11.243739911512074</v>
      </c>
      <c r="PF30" s="38"/>
      <c r="PG30" s="38"/>
      <c r="PH30" s="38"/>
      <c r="PI30" s="38"/>
      <c r="PJ30" s="38"/>
      <c r="PK30" s="38"/>
      <c r="PL30" s="38"/>
      <c r="PM30" s="39"/>
    </row>
    <row r="31" ht="15.0" customHeight="1">
      <c r="A31" s="56" t="s">
        <v>175</v>
      </c>
      <c r="B31" s="48">
        <f t="shared" si="2"/>
        <v>0.5235624947</v>
      </c>
      <c r="C31" s="48">
        <f t="shared" si="3"/>
        <v>0.4567531564</v>
      </c>
      <c r="D31" s="31" t="str">
        <f t="shared" si="112"/>
        <v>D+</v>
      </c>
      <c r="E31" s="49">
        <f t="shared" si="113"/>
        <v>1.443022846</v>
      </c>
      <c r="F31" s="41">
        <f t="shared" si="4"/>
        <v>0.5514667592</v>
      </c>
      <c r="G31" s="42">
        <f t="shared" si="5"/>
        <v>0.4265411511</v>
      </c>
      <c r="H31" s="31" t="str">
        <f t="shared" si="114"/>
        <v>D+</v>
      </c>
      <c r="I31" s="43">
        <f t="shared" si="115"/>
        <v>2.698393835</v>
      </c>
      <c r="J31" s="41">
        <f t="shared" si="6"/>
        <v>0.4787804052</v>
      </c>
      <c r="K31" s="42">
        <f t="shared" si="7"/>
        <v>0.5046969155</v>
      </c>
      <c r="L31" s="31" t="str">
        <f t="shared" si="116"/>
        <v>R+</v>
      </c>
      <c r="M31" s="43">
        <f t="shared" si="117"/>
        <v>0.07346446355</v>
      </c>
      <c r="N31" s="41">
        <f t="shared" si="8"/>
        <v>0.4597566383</v>
      </c>
      <c r="O31" s="42">
        <f t="shared" si="9"/>
        <v>0.4952214395</v>
      </c>
      <c r="P31" s="42">
        <f t="shared" si="10"/>
        <v>0.0246448922</v>
      </c>
      <c r="Q31" s="31" t="str">
        <f t="shared" si="118"/>
        <v>R+</v>
      </c>
      <c r="R31" s="43">
        <f t="shared" si="119"/>
        <v>2.126566505</v>
      </c>
      <c r="S31" s="41">
        <f t="shared" si="11"/>
        <v>0.4393349688</v>
      </c>
      <c r="T31" s="42">
        <f t="shared" si="12"/>
        <v>0.4291471292</v>
      </c>
      <c r="U31" s="42">
        <f t="shared" si="13"/>
        <v>0.09474044702</v>
      </c>
      <c r="V31" s="31" t="str">
        <f t="shared" si="120"/>
        <v>R+</v>
      </c>
      <c r="W31" s="43">
        <f t="shared" si="121"/>
        <v>4.148731965</v>
      </c>
      <c r="X31" s="41">
        <f t="shared" si="14"/>
        <v>0.3735755</v>
      </c>
      <c r="Y31" s="42">
        <f t="shared" si="15"/>
        <v>0.3472679225</v>
      </c>
      <c r="Z31" s="42">
        <f t="shared" si="16"/>
        <v>0.2618512476</v>
      </c>
      <c r="AA31" s="31" t="str">
        <f t="shared" si="122"/>
        <v>R+</v>
      </c>
      <c r="AB31" s="43">
        <f t="shared" si="123"/>
        <v>1.630141542</v>
      </c>
      <c r="AC31" s="41">
        <f t="shared" si="17"/>
        <v>0.3791788429</v>
      </c>
      <c r="AD31" s="42">
        <f t="shared" si="18"/>
        <v>0.5885730446</v>
      </c>
      <c r="AE31" s="31" t="str">
        <f t="shared" si="124"/>
        <v>R+</v>
      </c>
      <c r="AF31" s="43">
        <f t="shared" si="125"/>
        <v>6.917030494</v>
      </c>
      <c r="AG31" s="41">
        <f t="shared" si="19"/>
        <v>0.3197263724</v>
      </c>
      <c r="AH31" s="42">
        <f t="shared" si="20"/>
        <v>0.6584992343</v>
      </c>
      <c r="AI31" s="31" t="str">
        <f t="shared" si="126"/>
        <v>R+</v>
      </c>
      <c r="AJ31" s="43">
        <f t="shared" si="127"/>
        <v>8.146061811</v>
      </c>
      <c r="AK31" s="41">
        <f t="shared" si="21"/>
        <v>0.2689392259</v>
      </c>
      <c r="AL31" s="42">
        <f t="shared" si="22"/>
        <v>0.6253585332</v>
      </c>
      <c r="AM31" s="42">
        <f t="shared" si="23"/>
        <v>0.0712064062</v>
      </c>
      <c r="AN31" s="31" t="str">
        <f t="shared" si="128"/>
        <v>R+</v>
      </c>
      <c r="AO31" s="43">
        <f t="shared" si="129"/>
        <v>14.62198722</v>
      </c>
      <c r="AP31" s="41">
        <f t="shared" si="24"/>
        <v>0.4580980404</v>
      </c>
      <c r="AQ31" s="42">
        <f t="shared" si="25"/>
        <v>0.5016594345</v>
      </c>
      <c r="AR31" s="31" t="str">
        <f t="shared" si="130"/>
        <v>R+</v>
      </c>
      <c r="AS31" s="43">
        <f t="shared" si="131"/>
        <v>3.321681601</v>
      </c>
      <c r="AT31" s="41">
        <f t="shared" si="26"/>
        <v>0.3631922362</v>
      </c>
      <c r="AU31" s="42">
        <f t="shared" si="27"/>
        <v>0.6368077638</v>
      </c>
      <c r="AV31" s="31" t="str">
        <f t="shared" si="132"/>
        <v>R+</v>
      </c>
      <c r="AW31" s="43">
        <f t="shared" si="133"/>
        <v>1.89466649</v>
      </c>
      <c r="AX31" s="41">
        <f t="shared" si="28"/>
        <v>0.3929372706</v>
      </c>
      <c r="AY31" s="42">
        <f t="shared" si="29"/>
        <v>0.4745749523</v>
      </c>
      <c r="AZ31" s="42">
        <f t="shared" si="30"/>
        <v>0.132487777</v>
      </c>
      <c r="BA31" s="31" t="str">
        <f t="shared" si="134"/>
        <v>R+</v>
      </c>
      <c r="BB31" s="43">
        <f t="shared" si="135"/>
        <v>4.299329233</v>
      </c>
      <c r="BC31" s="41">
        <f t="shared" si="140"/>
        <v>0.5858173414</v>
      </c>
      <c r="BD31" s="42">
        <f t="shared" si="31"/>
        <v>0.4141826586</v>
      </c>
      <c r="BE31" s="31" t="str">
        <f t="shared" si="136"/>
        <v>R+</v>
      </c>
      <c r="BF31" s="43">
        <f t="shared" si="137"/>
        <v>2.764068251</v>
      </c>
      <c r="BG31" s="41">
        <f t="shared" si="32"/>
        <v>0.5116205357</v>
      </c>
      <c r="BH31" s="42">
        <f t="shared" si="33"/>
        <v>0.4883794643</v>
      </c>
      <c r="BI31" s="42">
        <f t="shared" si="34"/>
        <v>0</v>
      </c>
      <c r="BJ31" s="31" t="str">
        <f t="shared" si="138"/>
        <v>D+</v>
      </c>
      <c r="BK31" s="43">
        <f t="shared" si="139"/>
        <v>1.079492161</v>
      </c>
      <c r="BL31" s="41">
        <f t="shared" si="305"/>
        <v>0.4203166855</v>
      </c>
      <c r="BM31" s="42">
        <f t="shared" si="306"/>
        <v>0.5796833145</v>
      </c>
      <c r="BN31" s="42">
        <f t="shared" si="307"/>
        <v>0</v>
      </c>
      <c r="BO31" s="31" t="str">
        <f t="shared" si="308"/>
        <v>R+</v>
      </c>
      <c r="BP31" s="43">
        <f t="shared" si="309"/>
        <v>0.2166800568</v>
      </c>
      <c r="BQ31" s="41">
        <f t="shared" si="310"/>
        <v>0.3855456868</v>
      </c>
      <c r="BR31" s="42">
        <f t="shared" si="311"/>
        <v>0.6144543132</v>
      </c>
      <c r="BS31" s="31" t="str">
        <f t="shared" si="312"/>
        <v>R+</v>
      </c>
      <c r="BT31" s="43">
        <f t="shared" si="313"/>
        <v>5.993542379</v>
      </c>
      <c r="BU31" s="41">
        <f t="shared" si="314"/>
        <v>0.5037429367</v>
      </c>
      <c r="BV31" s="42">
        <f t="shared" si="315"/>
        <v>0.4726081427</v>
      </c>
      <c r="BW31" s="55"/>
      <c r="BX31" s="42">
        <f t="shared" ref="BX31:BX38" si="555">JN31/JJ31</f>
        <v>0.02364892059</v>
      </c>
      <c r="BY31" s="31" t="str">
        <f t="shared" si="316"/>
        <v>R+</v>
      </c>
      <c r="BZ31" s="43">
        <f t="shared" si="317"/>
        <v>0.7750841318</v>
      </c>
      <c r="CA31" s="41">
        <f t="shared" si="318"/>
        <v>0.5462071763</v>
      </c>
      <c r="CB31" s="42">
        <f t="shared" si="319"/>
        <v>0.4537928237</v>
      </c>
      <c r="CC31" s="31" t="str">
        <f t="shared" si="320"/>
        <v>D+</v>
      </c>
      <c r="CD31" s="43">
        <f t="shared" si="321"/>
        <v>0.8469162214</v>
      </c>
      <c r="CE31" s="41">
        <f t="shared" si="322"/>
        <v>0.600763531</v>
      </c>
      <c r="CF31" s="42">
        <f t="shared" si="323"/>
        <v>0.399236469</v>
      </c>
      <c r="CG31" s="31" t="str">
        <f t="shared" si="324"/>
        <v>D+</v>
      </c>
      <c r="CH31" s="43">
        <f t="shared" si="325"/>
        <v>5.076527481</v>
      </c>
      <c r="CI31" s="41">
        <f t="shared" si="326"/>
        <v>0.7280833789</v>
      </c>
      <c r="CJ31" s="42">
        <f t="shared" si="327"/>
        <v>0.2719166211</v>
      </c>
      <c r="CK31" s="31" t="str">
        <f t="shared" si="328"/>
        <v>D+</v>
      </c>
      <c r="CL31" s="43">
        <f t="shared" si="329"/>
        <v>10.34928459</v>
      </c>
      <c r="CM31" s="41">
        <f t="shared" si="330"/>
        <v>0.6940864108</v>
      </c>
      <c r="CN31" s="42">
        <f t="shared" si="331"/>
        <v>0.3059135892</v>
      </c>
      <c r="CO31" s="55"/>
      <c r="CP31" s="31" t="str">
        <f t="shared" si="333"/>
        <v>D+</v>
      </c>
      <c r="CQ31" s="43">
        <f t="shared" si="334"/>
        <v>10.25956925</v>
      </c>
      <c r="CR31" s="41">
        <f t="shared" si="335"/>
        <v>0.4346484869</v>
      </c>
      <c r="CS31" s="42">
        <f t="shared" si="336"/>
        <v>0.5653515131</v>
      </c>
      <c r="CT31" s="31" t="str">
        <f t="shared" si="337"/>
        <v>D+</v>
      </c>
      <c r="CU31" s="43">
        <f t="shared" si="338"/>
        <v>2.26278847</v>
      </c>
      <c r="CV31" s="41">
        <f t="shared" si="339"/>
        <v>0.2194940753</v>
      </c>
      <c r="CW31" s="42">
        <f t="shared" si="340"/>
        <v>0.41762936</v>
      </c>
      <c r="CX31" s="42">
        <f t="shared" si="486"/>
        <v>0.3628765648</v>
      </c>
      <c r="CY31" s="31" t="str">
        <f t="shared" si="342"/>
        <v>R+</v>
      </c>
      <c r="CZ31" s="43">
        <f t="shared" si="343"/>
        <v>0.3340833699</v>
      </c>
      <c r="DA31" s="41">
        <f t="shared" si="344"/>
        <v>0.3622490255</v>
      </c>
      <c r="DB31" s="42">
        <f t="shared" si="345"/>
        <v>0.5692064426</v>
      </c>
      <c r="DC31" s="42">
        <f t="shared" si="530"/>
        <v>0.06854453188</v>
      </c>
      <c r="DD31" s="31" t="str">
        <f t="shared" si="347"/>
        <v>D+</v>
      </c>
      <c r="DE31" s="43">
        <f t="shared" si="348"/>
        <v>2.772260404</v>
      </c>
      <c r="DF31" s="41">
        <f t="shared" si="349"/>
        <v>0.5335574499</v>
      </c>
      <c r="DG31" s="42">
        <f t="shared" si="350"/>
        <v>0.3639992796</v>
      </c>
      <c r="DH31" s="42">
        <f t="shared" si="351"/>
        <v>0.09199783888</v>
      </c>
      <c r="DI31" s="31" t="str">
        <f t="shared" si="352"/>
        <v>D+</v>
      </c>
      <c r="DJ31" s="43">
        <f t="shared" si="353"/>
        <v>7.802037867</v>
      </c>
      <c r="DK31" s="41">
        <f t="shared" si="354"/>
        <v>0.3970171514</v>
      </c>
      <c r="DL31" s="42">
        <f t="shared" si="355"/>
        <v>0.1588864032</v>
      </c>
      <c r="DM31" s="42">
        <f t="shared" si="356"/>
        <v>0.2793934874</v>
      </c>
      <c r="DN31" s="42">
        <f t="shared" si="357"/>
        <v>0.164702958</v>
      </c>
      <c r="DO31" s="31" t="str">
        <f t="shared" si="358"/>
        <v>D+</v>
      </c>
      <c r="DP31" s="43">
        <f t="shared" si="359"/>
        <v>7.074231114</v>
      </c>
      <c r="DQ31" s="41">
        <f t="shared" si="360"/>
        <v>0.4571475169</v>
      </c>
      <c r="DR31" s="42">
        <f t="shared" si="361"/>
        <v>0.4393296909</v>
      </c>
      <c r="DS31" s="42">
        <f t="shared" si="362"/>
        <v>0.08574573922</v>
      </c>
      <c r="DT31" s="31" t="str">
        <f t="shared" si="363"/>
        <v>D+</v>
      </c>
      <c r="DU31" s="43">
        <f t="shared" si="364"/>
        <v>5.499084963</v>
      </c>
      <c r="DV31" s="41">
        <f t="shared" si="365"/>
        <v>0.3286834503</v>
      </c>
      <c r="DW31" s="42">
        <f t="shared" si="366"/>
        <v>0.5665703673</v>
      </c>
      <c r="DX31" s="42">
        <f t="shared" si="367"/>
        <v>0.07635163021</v>
      </c>
      <c r="DY31" s="31" t="str">
        <f t="shared" si="368"/>
        <v>R+</v>
      </c>
      <c r="DZ31" s="43">
        <f t="shared" si="369"/>
        <v>3.271101313</v>
      </c>
      <c r="EA31" s="41">
        <f t="shared" si="370"/>
        <v>0.6224990192</v>
      </c>
      <c r="EB31" s="42">
        <f t="shared" si="371"/>
        <v>0.3775009808</v>
      </c>
      <c r="EC31" s="31" t="str">
        <f t="shared" si="372"/>
        <v>D+</v>
      </c>
      <c r="ED31" s="43">
        <f t="shared" si="373"/>
        <v>15.404111</v>
      </c>
      <c r="EE31" s="41">
        <f t="shared" si="374"/>
        <v>0.8121000582</v>
      </c>
      <c r="EF31" s="42">
        <f t="shared" si="375"/>
        <v>0.1878999418</v>
      </c>
      <c r="EG31" s="31" t="str">
        <f t="shared" si="376"/>
        <v>D+</v>
      </c>
      <c r="EH31" s="43">
        <f t="shared" si="377"/>
        <v>33.41705796</v>
      </c>
      <c r="EI31" s="41">
        <f t="shared" si="452"/>
        <v>0.06563706564</v>
      </c>
      <c r="EJ31" s="42">
        <f t="shared" si="378"/>
        <v>0.2584114727</v>
      </c>
      <c r="EK31" s="67">
        <f t="shared" si="488"/>
        <v>0.6677698106</v>
      </c>
      <c r="EL31" s="31" t="str">
        <f t="shared" si="380"/>
        <v>R+</v>
      </c>
      <c r="EM31" s="43">
        <f t="shared" si="381"/>
        <v>31.43434693</v>
      </c>
      <c r="EN31" s="41">
        <f t="shared" si="531"/>
        <v>0.4193679752</v>
      </c>
      <c r="EO31" s="42">
        <f t="shared" si="532"/>
        <v>0.5772927187</v>
      </c>
      <c r="EP31" s="31" t="str">
        <f t="shared" si="533"/>
        <v>R+</v>
      </c>
      <c r="EQ31" s="43">
        <f t="shared" si="534"/>
        <v>8.353087552</v>
      </c>
      <c r="ER31" s="41">
        <f t="shared" si="535"/>
        <v>0.4358834102</v>
      </c>
      <c r="ES31" s="42">
        <f t="shared" si="536"/>
        <v>0.5620848636</v>
      </c>
      <c r="ET31" s="31" t="str">
        <f t="shared" si="537"/>
        <v>R+</v>
      </c>
      <c r="EU31" s="43">
        <f t="shared" si="538"/>
        <v>6.617549813</v>
      </c>
      <c r="EV31" s="41">
        <f t="shared" si="539"/>
        <v>0.5240119924</v>
      </c>
      <c r="EW31" s="42">
        <f t="shared" si="540"/>
        <v>0.4759880076</v>
      </c>
      <c r="EX31" s="55"/>
      <c r="EY31" s="31" t="str">
        <f t="shared" si="541"/>
        <v>D+</v>
      </c>
      <c r="EZ31" s="43">
        <f t="shared" si="542"/>
        <v>2.452168015</v>
      </c>
      <c r="FA31" s="41">
        <f t="shared" si="543"/>
        <v>0.4727032655</v>
      </c>
      <c r="FB31" s="42">
        <f t="shared" si="544"/>
        <v>0.5272967345</v>
      </c>
      <c r="FC31" s="31" t="str">
        <f t="shared" si="545"/>
        <v>R+</v>
      </c>
      <c r="FD31" s="43">
        <f t="shared" si="546"/>
        <v>4.247925578</v>
      </c>
      <c r="FE31" s="41">
        <f t="shared" si="547"/>
        <v>0.4256945867</v>
      </c>
      <c r="FF31" s="42">
        <f t="shared" si="548"/>
        <v>0.5743054133</v>
      </c>
      <c r="FG31" s="31" t="str">
        <f t="shared" si="549"/>
        <v>R+</v>
      </c>
      <c r="FH31" s="43">
        <f t="shared" si="550"/>
        <v>1.492807657</v>
      </c>
      <c r="FI31" s="41">
        <f t="shared" si="551"/>
        <v>0.4460591554</v>
      </c>
      <c r="FJ31" s="42">
        <f t="shared" si="552"/>
        <v>0.5539408446</v>
      </c>
      <c r="FK31" s="31" t="str">
        <f t="shared" si="553"/>
        <v>R+</v>
      </c>
      <c r="FL31" s="43">
        <f t="shared" si="554"/>
        <v>2.730951046</v>
      </c>
      <c r="FM31" s="41">
        <f t="shared" ref="FM31:FM33" si="556">MH31/MG31</f>
        <v>0.4015834348</v>
      </c>
      <c r="FN31" s="42">
        <f t="shared" ref="FN31:FN33" si="557">MI31/MG31</f>
        <v>0.5984165652</v>
      </c>
      <c r="FO31" s="31" t="str">
        <f t="shared" ref="FO31:FO33" si="558">IF(PF31&gt;0,"D+","R+")</f>
        <v>R+</v>
      </c>
      <c r="FP31" s="43">
        <f t="shared" ref="FP31:FP33" si="559">ABS(PF31)</f>
        <v>4.800143592</v>
      </c>
      <c r="FQ31" s="45"/>
      <c r="FR31" s="55"/>
      <c r="FS31" s="55"/>
      <c r="FT31" s="55"/>
      <c r="FU31" s="45"/>
      <c r="FV31" s="55"/>
      <c r="FW31" s="55"/>
      <c r="FX31" s="45"/>
      <c r="FY31" s="55"/>
      <c r="FZ31" s="55"/>
      <c r="GA31" s="59"/>
      <c r="GB31" s="58"/>
      <c r="GC31" s="45"/>
      <c r="GD31" s="55"/>
      <c r="GE31" s="55"/>
      <c r="GF31" s="59"/>
      <c r="GG31" s="58"/>
      <c r="GH31" s="45"/>
      <c r="GI31" s="55"/>
      <c r="GJ31" s="55"/>
      <c r="GK31" s="59"/>
      <c r="GL31" s="58"/>
      <c r="GM31" s="45"/>
      <c r="GN31" s="55"/>
      <c r="GO31" s="59"/>
      <c r="GP31" s="58"/>
      <c r="GQ31" s="45"/>
      <c r="GR31" s="55"/>
      <c r="GS31" s="55"/>
      <c r="GT31" s="55"/>
      <c r="GU31" s="59"/>
      <c r="GV31" s="58"/>
      <c r="GW31" s="45"/>
      <c r="GX31" s="55"/>
      <c r="GY31" s="55"/>
      <c r="GZ31" s="57"/>
      <c r="HA31" s="58"/>
      <c r="HB31" s="45"/>
      <c r="HC31" s="55"/>
      <c r="HD31" s="57"/>
      <c r="HE31" s="58"/>
      <c r="HF31" s="7"/>
      <c r="HG31" s="36">
        <v>1014918.0</v>
      </c>
      <c r="HH31" s="31">
        <v>531373.0</v>
      </c>
      <c r="HI31" s="70">
        <v>463567.0</v>
      </c>
      <c r="HJ31" s="36">
        <v>967848.0</v>
      </c>
      <c r="HK31" s="31">
        <v>533736.0</v>
      </c>
      <c r="HL31" s="70">
        <v>412827.0</v>
      </c>
      <c r="HM31" s="36">
        <v>829587.0</v>
      </c>
      <c r="HN31" s="31">
        <v>397190.0</v>
      </c>
      <c r="HO31" s="70">
        <v>418690.0</v>
      </c>
      <c r="HP31" s="36">
        <v>608970.0</v>
      </c>
      <c r="HQ31" s="31">
        <v>279978.0</v>
      </c>
      <c r="HR31" s="31">
        <v>301575.0</v>
      </c>
      <c r="HS31" s="70">
        <v>15008.0</v>
      </c>
      <c r="HT31" s="36">
        <v>464279.0</v>
      </c>
      <c r="HU31" s="31">
        <v>203974.0</v>
      </c>
      <c r="HV31" s="31">
        <v>199244.0</v>
      </c>
      <c r="HW31" s="70">
        <v>43986.0</v>
      </c>
      <c r="HX31" s="36">
        <v>506318.0</v>
      </c>
      <c r="HY31" s="31">
        <v>189148.0</v>
      </c>
      <c r="HZ31" s="31">
        <v>175828.0</v>
      </c>
      <c r="IA31" s="70">
        <v>132580.0</v>
      </c>
      <c r="IB31" s="36">
        <v>350067.0</v>
      </c>
      <c r="IC31" s="31">
        <v>132738.0</v>
      </c>
      <c r="ID31" s="70">
        <v>206040.0</v>
      </c>
      <c r="IE31" s="36">
        <v>286667.0</v>
      </c>
      <c r="IF31" s="31">
        <v>91655.0</v>
      </c>
      <c r="IG31" s="70">
        <v>188770.0</v>
      </c>
      <c r="IH31" s="36">
        <v>247885.0</v>
      </c>
      <c r="II31" s="31">
        <v>66666.0</v>
      </c>
      <c r="IJ31" s="31">
        <v>155017.0</v>
      </c>
      <c r="IK31" s="70">
        <v>17651.0</v>
      </c>
      <c r="IL31" s="36">
        <v>201876.0</v>
      </c>
      <c r="IM31" s="31">
        <v>92479.0</v>
      </c>
      <c r="IN31" s="70">
        <v>101273.0</v>
      </c>
      <c r="IO31" s="36">
        <v>181766.0</v>
      </c>
      <c r="IP31" s="31">
        <v>66016.0</v>
      </c>
      <c r="IQ31" s="70">
        <v>115750.0</v>
      </c>
      <c r="IR31" s="36">
        <v>154218.0</v>
      </c>
      <c r="IS31" s="31">
        <v>60598.0</v>
      </c>
      <c r="IT31" s="31">
        <v>73188.0</v>
      </c>
      <c r="IU31" s="70">
        <v>20432.0</v>
      </c>
      <c r="IV31" s="36">
        <v>135433.0</v>
      </c>
      <c r="IW31" s="31">
        <v>79339.0</v>
      </c>
      <c r="IX31" s="70">
        <v>56094.0</v>
      </c>
      <c r="IY31" s="36">
        <v>107267.0</v>
      </c>
      <c r="IZ31" s="31">
        <v>54880.0</v>
      </c>
      <c r="JA31" s="31">
        <v>52387.0</v>
      </c>
      <c r="JB31" s="70">
        <v>0.0</v>
      </c>
      <c r="JC31" s="36">
        <v>96689.0</v>
      </c>
      <c r="JD31" s="31">
        <v>40640.0</v>
      </c>
      <c r="JE31" s="31">
        <v>56049.0</v>
      </c>
      <c r="JF31" s="70">
        <v>0.0</v>
      </c>
      <c r="JG31" s="36">
        <v>82190.0</v>
      </c>
      <c r="JH31" s="31">
        <v>31688.0</v>
      </c>
      <c r="JI31" s="70">
        <v>50502.0</v>
      </c>
      <c r="JJ31" s="36">
        <v>62117.0</v>
      </c>
      <c r="JK31" s="31">
        <v>31291.0</v>
      </c>
      <c r="JL31" s="31">
        <v>29357.0</v>
      </c>
      <c r="JM31" s="31">
        <v>0.0</v>
      </c>
      <c r="JN31" s="70">
        <v>1469.0</v>
      </c>
      <c r="JO31" s="36">
        <v>54234.0</v>
      </c>
      <c r="JP31" s="31">
        <v>29623.0</v>
      </c>
      <c r="JQ31" s="70">
        <v>24611.0</v>
      </c>
      <c r="JR31" s="36">
        <v>53174.0</v>
      </c>
      <c r="JS31" s="31">
        <v>31945.0</v>
      </c>
      <c r="JT31" s="70">
        <v>21229.0</v>
      </c>
      <c r="JU31" s="36">
        <v>43848.0</v>
      </c>
      <c r="JV31" s="31">
        <v>31925.0</v>
      </c>
      <c r="JW31" s="70">
        <v>11923.0</v>
      </c>
      <c r="JX31" s="36">
        <v>41430.0</v>
      </c>
      <c r="JY31" s="31">
        <v>28756.0</v>
      </c>
      <c r="JZ31" s="31">
        <v>12674.0</v>
      </c>
      <c r="KA31" s="70">
        <v>0.0</v>
      </c>
      <c r="KB31" s="36">
        <v>32417.0</v>
      </c>
      <c r="KC31" s="31">
        <v>14090.0</v>
      </c>
      <c r="KD31" s="70">
        <v>18327.0</v>
      </c>
      <c r="KE31" s="36">
        <v>26921.0</v>
      </c>
      <c r="KF31" s="31">
        <v>5909.0</v>
      </c>
      <c r="KG31" s="31">
        <v>11243.0</v>
      </c>
      <c r="KH31" s="70">
        <v>9769.0</v>
      </c>
      <c r="KI31" s="36">
        <v>27194.0</v>
      </c>
      <c r="KJ31" s="31">
        <v>9851.0</v>
      </c>
      <c r="KK31" s="31">
        <v>15479.0</v>
      </c>
      <c r="KL31" s="70">
        <v>1864.0</v>
      </c>
      <c r="KM31" s="36">
        <v>33316.0</v>
      </c>
      <c r="KN31" s="31">
        <v>17776.0</v>
      </c>
      <c r="KO31" s="31">
        <v>12127.0</v>
      </c>
      <c r="KP31" s="70">
        <v>3065.0</v>
      </c>
      <c r="KQ31" s="36">
        <v>20115.0</v>
      </c>
      <c r="KR31" s="31">
        <v>7986.0</v>
      </c>
      <c r="KS31" s="31">
        <v>3196.0</v>
      </c>
      <c r="KT31" s="31">
        <v>5620.0</v>
      </c>
      <c r="KU31" s="70">
        <v>3313.0</v>
      </c>
      <c r="KV31" s="36">
        <v>24526.0</v>
      </c>
      <c r="KW31" s="31">
        <v>11212.0</v>
      </c>
      <c r="KX31" s="31">
        <v>10775.0</v>
      </c>
      <c r="KY31" s="70">
        <v>2103.0</v>
      </c>
      <c r="KZ31" s="36">
        <v>12115.0</v>
      </c>
      <c r="LA31" s="31">
        <v>3982.0</v>
      </c>
      <c r="LB31" s="31">
        <v>6864.0</v>
      </c>
      <c r="LC31" s="70">
        <v>925.0</v>
      </c>
      <c r="LD31" s="36">
        <v>10196.0</v>
      </c>
      <c r="LE31" s="31">
        <v>6347.0</v>
      </c>
      <c r="LF31" s="70">
        <v>3849.0</v>
      </c>
      <c r="LG31" s="36">
        <v>10314.0</v>
      </c>
      <c r="LH31" s="31">
        <v>8376.0</v>
      </c>
      <c r="LI31" s="70">
        <v>1938.0</v>
      </c>
      <c r="LJ31" s="36">
        <v>10878.0</v>
      </c>
      <c r="LK31" s="31">
        <v>714.0</v>
      </c>
      <c r="LL31" s="31">
        <v>2811.0</v>
      </c>
      <c r="LM31" s="70">
        <v>7264.0</v>
      </c>
      <c r="LN31" s="36">
        <v>12278.0</v>
      </c>
      <c r="LO31" s="31">
        <v>5149.0</v>
      </c>
      <c r="LP31" s="70">
        <v>7088.0</v>
      </c>
      <c r="LQ31" s="36">
        <v>12797.0</v>
      </c>
      <c r="LR31" s="31">
        <v>5578.0</v>
      </c>
      <c r="LS31" s="70">
        <v>7193.0</v>
      </c>
      <c r="LT31" s="36">
        <v>18345.0</v>
      </c>
      <c r="LU31" s="31">
        <v>9613.0</v>
      </c>
      <c r="LV31" s="31">
        <v>8732.0</v>
      </c>
      <c r="LW31" s="70">
        <v>0.0</v>
      </c>
      <c r="LX31" s="36">
        <v>19691.0</v>
      </c>
      <c r="LY31" s="31">
        <v>9308.0</v>
      </c>
      <c r="LZ31" s="70">
        <v>10383.0</v>
      </c>
      <c r="MA31" s="36">
        <v>14649.0</v>
      </c>
      <c r="MB31" s="31">
        <v>6236.0</v>
      </c>
      <c r="MC31" s="70">
        <v>8413.0</v>
      </c>
      <c r="MD31" s="36">
        <v>11698.0</v>
      </c>
      <c r="ME31" s="31">
        <v>5218.0</v>
      </c>
      <c r="MF31" s="70">
        <v>6480.0</v>
      </c>
      <c r="MG31" s="36">
        <v>16420.0</v>
      </c>
      <c r="MH31" s="31">
        <v>6594.0</v>
      </c>
      <c r="MI31" s="70">
        <v>9826.0</v>
      </c>
      <c r="MJ31" s="36"/>
      <c r="MK31" s="31"/>
      <c r="ML31" s="31"/>
      <c r="MM31" s="31"/>
      <c r="MN31" s="70"/>
      <c r="MO31" s="36"/>
      <c r="MP31" s="31"/>
      <c r="MQ31" s="31"/>
      <c r="MR31" s="70"/>
      <c r="MS31" s="36"/>
      <c r="MT31" s="31"/>
      <c r="MU31" s="31"/>
      <c r="MV31" s="70"/>
      <c r="MW31" s="36"/>
      <c r="MX31" s="31"/>
      <c r="MY31" s="31"/>
      <c r="MZ31" s="70"/>
      <c r="NA31" s="36"/>
      <c r="NB31" s="31"/>
      <c r="NC31" s="31"/>
      <c r="ND31" s="70"/>
      <c r="NE31" s="36"/>
      <c r="NF31" s="31"/>
      <c r="NG31" s="70"/>
      <c r="NH31" s="36"/>
      <c r="NI31" s="31"/>
      <c r="NJ31" s="31"/>
      <c r="NK31" s="31"/>
      <c r="NL31" s="31"/>
      <c r="NM31" s="36"/>
      <c r="NN31" s="31"/>
      <c r="NO31" s="31"/>
      <c r="NP31" s="31"/>
      <c r="NQ31" s="36"/>
      <c r="NR31" s="31"/>
      <c r="NS31" s="70"/>
      <c r="NT31" s="7"/>
      <c r="NU31" s="47">
        <v>1.4430228461158712</v>
      </c>
      <c r="NV31" s="38">
        <v>2.6983938347540093</v>
      </c>
      <c r="NW31" s="38">
        <v>-0.07346446355094294</v>
      </c>
      <c r="NX31" s="38">
        <v>-2.1265665046430904</v>
      </c>
      <c r="NY31" s="38">
        <v>-4.148731964555719</v>
      </c>
      <c r="NZ31" s="38">
        <v>-1.630141542072161</v>
      </c>
      <c r="OA31" s="38">
        <v>-6.917030494013448</v>
      </c>
      <c r="OB31" s="38">
        <v>-8.146061811287925</v>
      </c>
      <c r="OC31" s="38">
        <v>-14.621987221417527</v>
      </c>
      <c r="OD31" s="38">
        <v>-3.3216816011452877</v>
      </c>
      <c r="OE31" s="38">
        <v>-1.8946664897685983</v>
      </c>
      <c r="OF31" s="38">
        <v>-4.299329232996846</v>
      </c>
      <c r="OG31" s="38">
        <v>-2.7640682513298875</v>
      </c>
      <c r="OH31" s="38">
        <v>1.0794921605603247</v>
      </c>
      <c r="OI31" s="38">
        <v>-0.21668005678295854</v>
      </c>
      <c r="OJ31" s="38">
        <v>-5.993542379017086</v>
      </c>
      <c r="OK31" s="38">
        <v>-0.7750841318188373</v>
      </c>
      <c r="OL31" s="38">
        <v>0.8469162214365888</v>
      </c>
      <c r="OM31" s="38">
        <v>5.076527480920667</v>
      </c>
      <c r="ON31" s="38">
        <v>10.34928459455754</v>
      </c>
      <c r="OO31" s="38">
        <v>10.259569254584965</v>
      </c>
      <c r="OP31" s="38">
        <v>2.262788469914656</v>
      </c>
      <c r="OQ31" s="38">
        <v>-0.33408336991573306</v>
      </c>
      <c r="OR31" s="38">
        <v>2.7722604037859644</v>
      </c>
      <c r="OS31" s="38">
        <v>7.802037866564559</v>
      </c>
      <c r="OT31" s="38">
        <v>7.074231114384045</v>
      </c>
      <c r="OU31" s="38">
        <v>5.499084962914496</v>
      </c>
      <c r="OV31" s="38">
        <v>-3.271101312772723</v>
      </c>
      <c r="OW31" s="38">
        <v>15.404111000164534</v>
      </c>
      <c r="OX31" s="38">
        <v>33.417057963549276</v>
      </c>
      <c r="OY31" s="38">
        <v>-31.434346925407297</v>
      </c>
      <c r="OZ31" s="38">
        <v>-8.35308755188145</v>
      </c>
      <c r="PA31" s="38">
        <v>-6.617549813358947</v>
      </c>
      <c r="PB31" s="38">
        <v>2.4521680145112246</v>
      </c>
      <c r="PC31" s="38">
        <v>-4.247925577532125</v>
      </c>
      <c r="PD31" s="38">
        <v>-1.4928076567402637</v>
      </c>
      <c r="PE31" s="38">
        <v>-2.7309510462163122</v>
      </c>
      <c r="PF31" s="38">
        <v>-4.800143592129408</v>
      </c>
      <c r="PG31" s="38"/>
      <c r="PH31" s="38"/>
      <c r="PI31" s="38"/>
      <c r="PJ31" s="38"/>
      <c r="PK31" s="38"/>
      <c r="PL31" s="38"/>
      <c r="PM31" s="39"/>
    </row>
    <row r="32" ht="15.0" customHeight="1">
      <c r="A32" s="60" t="s">
        <v>176</v>
      </c>
      <c r="B32" s="48">
        <f t="shared" si="2"/>
        <v>0.5197968415</v>
      </c>
      <c r="C32" s="48">
        <f t="shared" si="3"/>
        <v>0.4640379649</v>
      </c>
      <c r="D32" s="31" t="str">
        <f t="shared" si="112"/>
        <v>D+</v>
      </c>
      <c r="E32" s="49">
        <f t="shared" si="113"/>
        <v>0.869232661</v>
      </c>
      <c r="F32" s="41">
        <f t="shared" si="4"/>
        <v>0.5412689706</v>
      </c>
      <c r="G32" s="42">
        <f t="shared" si="5"/>
        <v>0.4452142847</v>
      </c>
      <c r="H32" s="31" t="str">
        <f t="shared" si="114"/>
        <v>D+</v>
      </c>
      <c r="I32" s="43">
        <f t="shared" si="115"/>
        <v>1.18019683</v>
      </c>
      <c r="J32" s="41">
        <f t="shared" si="6"/>
        <v>0.5024227651</v>
      </c>
      <c r="K32" s="42">
        <f t="shared" si="7"/>
        <v>0.4887390112</v>
      </c>
      <c r="L32" s="31" t="str">
        <f t="shared" si="116"/>
        <v>D+</v>
      </c>
      <c r="M32" s="43">
        <f t="shared" si="117"/>
        <v>1.934419881</v>
      </c>
      <c r="N32" s="41">
        <f t="shared" si="8"/>
        <v>0.4680317916</v>
      </c>
      <c r="O32" s="42">
        <f t="shared" si="9"/>
        <v>0.4807030985</v>
      </c>
      <c r="P32" s="42">
        <f t="shared" si="10"/>
        <v>0.03900674948</v>
      </c>
      <c r="Q32" s="31" t="str">
        <f t="shared" si="118"/>
        <v>R+</v>
      </c>
      <c r="R32" s="43">
        <f t="shared" si="119"/>
        <v>0.9375282002</v>
      </c>
      <c r="S32" s="41">
        <f t="shared" si="11"/>
        <v>0.4932418491</v>
      </c>
      <c r="T32" s="42">
        <f t="shared" si="12"/>
        <v>0.3937136275</v>
      </c>
      <c r="U32" s="42">
        <f t="shared" si="13"/>
        <v>0.09693995092</v>
      </c>
      <c r="V32" s="31" t="str">
        <f t="shared" si="120"/>
        <v>D+</v>
      </c>
      <c r="W32" s="43">
        <f t="shared" si="121"/>
        <v>0.8754028409</v>
      </c>
      <c r="X32" s="41">
        <f t="shared" si="14"/>
        <v>0.3885899116</v>
      </c>
      <c r="Y32" s="42">
        <f t="shared" si="15"/>
        <v>0.3764027921</v>
      </c>
      <c r="Z32" s="42">
        <f t="shared" si="16"/>
        <v>0.225556516</v>
      </c>
      <c r="AA32" s="31" t="str">
        <f t="shared" si="122"/>
        <v>R+</v>
      </c>
      <c r="AB32" s="43">
        <f t="shared" si="123"/>
        <v>2.658367706</v>
      </c>
      <c r="AC32" s="41">
        <f t="shared" si="17"/>
        <v>0.3633449864</v>
      </c>
      <c r="AD32" s="42">
        <f t="shared" si="18"/>
        <v>0.6249087176</v>
      </c>
      <c r="AE32" s="31" t="str">
        <f t="shared" si="124"/>
        <v>R+</v>
      </c>
      <c r="AF32" s="43">
        <f t="shared" si="125"/>
        <v>9.332074057</v>
      </c>
      <c r="AG32" s="41">
        <f t="shared" si="19"/>
        <v>0.3095353178</v>
      </c>
      <c r="AH32" s="42">
        <f t="shared" si="20"/>
        <v>0.686587617</v>
      </c>
      <c r="AI32" s="31" t="str">
        <f t="shared" si="126"/>
        <v>R+</v>
      </c>
      <c r="AJ32" s="43">
        <f t="shared" si="127"/>
        <v>9.756372524</v>
      </c>
      <c r="AK32" s="41">
        <f t="shared" si="21"/>
        <v>0.2835007383</v>
      </c>
      <c r="AL32" s="42">
        <f t="shared" si="22"/>
        <v>0.5773582744</v>
      </c>
      <c r="AM32" s="42">
        <f t="shared" si="23"/>
        <v>0.1294091912</v>
      </c>
      <c r="AN32" s="31" t="str">
        <f t="shared" si="128"/>
        <v>R+</v>
      </c>
      <c r="AO32" s="43">
        <f t="shared" si="129"/>
        <v>11.76235093</v>
      </c>
      <c r="AP32" s="41">
        <f t="shared" si="24"/>
        <v>0.4347089966</v>
      </c>
      <c r="AQ32" s="42">
        <f t="shared" si="25"/>
        <v>0.54748276</v>
      </c>
      <c r="AR32" s="31" t="str">
        <f t="shared" si="130"/>
        <v>R+</v>
      </c>
      <c r="AS32" s="43">
        <f t="shared" si="131"/>
        <v>6.793209616</v>
      </c>
      <c r="AT32" s="41">
        <f t="shared" si="26"/>
        <v>0.3485462149</v>
      </c>
      <c r="AU32" s="42">
        <f t="shared" si="27"/>
        <v>0.6397792007</v>
      </c>
      <c r="AV32" s="31" t="str">
        <f t="shared" si="132"/>
        <v>R+</v>
      </c>
      <c r="AW32" s="43">
        <f t="shared" si="133"/>
        <v>2.947548738</v>
      </c>
      <c r="AX32" s="41">
        <f t="shared" si="28"/>
        <v>0.4392513934</v>
      </c>
      <c r="AY32" s="42">
        <f t="shared" si="29"/>
        <v>0.5210343795</v>
      </c>
      <c r="AZ32" s="42">
        <f t="shared" si="30"/>
        <v>0.03758169385</v>
      </c>
      <c r="BA32" s="31" t="str">
        <f t="shared" si="134"/>
        <v>R+</v>
      </c>
      <c r="BB32" s="43">
        <f t="shared" si="135"/>
        <v>3.852316572</v>
      </c>
      <c r="BC32" s="41">
        <f t="shared" si="140"/>
        <v>0.6389047981</v>
      </c>
      <c r="BD32" s="42">
        <f t="shared" si="31"/>
        <v>0.3610952019</v>
      </c>
      <c r="BE32" s="31" t="str">
        <f t="shared" si="136"/>
        <v>D+</v>
      </c>
      <c r="BF32" s="43">
        <f t="shared" si="137"/>
        <v>2.544677417</v>
      </c>
      <c r="BG32" s="41">
        <f t="shared" si="32"/>
        <v>0.4658220658</v>
      </c>
      <c r="BH32" s="42">
        <f t="shared" si="33"/>
        <v>0.5341779342</v>
      </c>
      <c r="BI32" s="42">
        <f t="shared" si="34"/>
        <v>0</v>
      </c>
      <c r="BJ32" s="31" t="str">
        <f t="shared" si="138"/>
        <v>R+</v>
      </c>
      <c r="BK32" s="43">
        <f t="shared" si="139"/>
        <v>3.500354828</v>
      </c>
      <c r="BL32" s="41">
        <f t="shared" si="305"/>
        <v>0.3384495532</v>
      </c>
      <c r="BM32" s="42">
        <f t="shared" si="306"/>
        <v>0.6611347071</v>
      </c>
      <c r="BN32" s="42">
        <f t="shared" si="307"/>
        <v>0.0004157396795</v>
      </c>
      <c r="BO32" s="31" t="str">
        <f t="shared" si="308"/>
        <v>R+</v>
      </c>
      <c r="BP32" s="43">
        <f t="shared" si="309"/>
        <v>8.389316742</v>
      </c>
      <c r="BQ32" s="41">
        <f t="shared" si="310"/>
        <v>0.3907785309</v>
      </c>
      <c r="BR32" s="42">
        <f t="shared" si="311"/>
        <v>0.6092214691</v>
      </c>
      <c r="BS32" s="31" t="str">
        <f t="shared" si="312"/>
        <v>R+</v>
      </c>
      <c r="BT32" s="43">
        <f t="shared" si="313"/>
        <v>5.470257975</v>
      </c>
      <c r="BU32" s="41">
        <f t="shared" si="314"/>
        <v>0.4666220187</v>
      </c>
      <c r="BV32" s="42">
        <f t="shared" si="315"/>
        <v>0.5241055997</v>
      </c>
      <c r="BW32" s="55"/>
      <c r="BX32" s="42">
        <f t="shared" si="555"/>
        <v>0.008511925337</v>
      </c>
      <c r="BY32" s="31" t="str">
        <f t="shared" si="316"/>
        <v>R+</v>
      </c>
      <c r="BZ32" s="43">
        <f t="shared" si="317"/>
        <v>5.270609739</v>
      </c>
      <c r="CA32" s="41">
        <f t="shared" si="318"/>
        <v>0.5211190322</v>
      </c>
      <c r="CB32" s="42">
        <f t="shared" si="319"/>
        <v>0.4786719332</v>
      </c>
      <c r="CC32" s="31" t="str">
        <f t="shared" si="320"/>
        <v>R+</v>
      </c>
      <c r="CD32" s="43">
        <f t="shared" si="321"/>
        <v>1.651002722</v>
      </c>
      <c r="CE32" s="41">
        <f t="shared" si="322"/>
        <v>0.5322085303</v>
      </c>
      <c r="CF32" s="42">
        <f t="shared" si="323"/>
        <v>0.4677914697</v>
      </c>
      <c r="CG32" s="31" t="str">
        <f t="shared" si="324"/>
        <v>R+</v>
      </c>
      <c r="CH32" s="43">
        <f t="shared" si="325"/>
        <v>1.778972592</v>
      </c>
      <c r="CI32" s="41">
        <f t="shared" si="326"/>
        <v>0.4972628992</v>
      </c>
      <c r="CJ32" s="42">
        <f t="shared" si="327"/>
        <v>0.4797582915</v>
      </c>
      <c r="CK32" s="31" t="str">
        <f t="shared" si="328"/>
        <v>R+</v>
      </c>
      <c r="CL32" s="43">
        <f t="shared" si="329"/>
        <v>11.56323815</v>
      </c>
      <c r="CM32" s="41">
        <f t="shared" si="330"/>
        <v>0.4898793305</v>
      </c>
      <c r="CN32" s="42">
        <f t="shared" si="331"/>
        <v>0.5042282989</v>
      </c>
      <c r="CO32" s="42">
        <f t="shared" ref="CO32:CO38" si="560">KA32/JX32</f>
        <v>0.004607824056</v>
      </c>
      <c r="CP32" s="31" t="str">
        <f t="shared" si="333"/>
        <v>R+</v>
      </c>
      <c r="CQ32" s="43">
        <f t="shared" si="334"/>
        <v>9.87077278</v>
      </c>
      <c r="CR32" s="41">
        <f t="shared" si="335"/>
        <v>0.410226828</v>
      </c>
      <c r="CS32" s="42">
        <f t="shared" si="336"/>
        <v>0.5865305936</v>
      </c>
      <c r="CT32" s="31" t="str">
        <f t="shared" si="337"/>
        <v>R+</v>
      </c>
      <c r="CU32" s="43">
        <f t="shared" si="338"/>
        <v>0.04592542488</v>
      </c>
      <c r="CV32" s="41">
        <f t="shared" si="339"/>
        <v>0.3471587495</v>
      </c>
      <c r="CW32" s="42">
        <f t="shared" si="340"/>
        <v>0.598261809</v>
      </c>
      <c r="CX32" s="42">
        <f t="shared" si="486"/>
        <v>0.05457944152</v>
      </c>
      <c r="CY32" s="31" t="str">
        <f t="shared" si="342"/>
        <v>D+</v>
      </c>
      <c r="CZ32" s="43">
        <f t="shared" si="343"/>
        <v>1.935157614</v>
      </c>
      <c r="DA32" s="41">
        <f t="shared" si="344"/>
        <v>0.3938727277</v>
      </c>
      <c r="DB32" s="42">
        <f t="shared" si="345"/>
        <v>0.598370754</v>
      </c>
      <c r="DC32" s="42">
        <f t="shared" si="530"/>
        <v>0.007756518241</v>
      </c>
      <c r="DD32" s="31" t="str">
        <f t="shared" si="347"/>
        <v>D+</v>
      </c>
      <c r="DE32" s="43">
        <f t="shared" si="348"/>
        <v>3.576785974</v>
      </c>
      <c r="DF32" s="41">
        <f t="shared" si="349"/>
        <v>0.4912203934</v>
      </c>
      <c r="DG32" s="42">
        <f t="shared" si="350"/>
        <v>0.4905920765</v>
      </c>
      <c r="DH32" s="42">
        <f t="shared" si="351"/>
        <v>0.01478788695</v>
      </c>
      <c r="DI32" s="31" t="str">
        <f t="shared" si="352"/>
        <v>R+</v>
      </c>
      <c r="DJ32" s="43">
        <f t="shared" si="353"/>
        <v>1.611504909</v>
      </c>
      <c r="DK32" s="41">
        <f t="shared" si="354"/>
        <v>0.3947658621</v>
      </c>
      <c r="DL32" s="42">
        <f t="shared" si="355"/>
        <v>0.3743363536</v>
      </c>
      <c r="DM32" s="42">
        <f t="shared" si="356"/>
        <v>0.2022941986</v>
      </c>
      <c r="DN32" s="42">
        <f t="shared" si="357"/>
        <v>0.02252134469</v>
      </c>
      <c r="DO32" s="31" t="str">
        <f t="shared" si="358"/>
        <v>R+</v>
      </c>
      <c r="DP32" s="43">
        <f t="shared" si="359"/>
        <v>13.01597979</v>
      </c>
      <c r="DQ32" s="41">
        <f t="shared" si="360"/>
        <v>0.3756138393</v>
      </c>
      <c r="DR32" s="42">
        <f t="shared" si="361"/>
        <v>0.5931808036</v>
      </c>
      <c r="DS32" s="42">
        <f t="shared" si="362"/>
        <v>0.01449776786</v>
      </c>
      <c r="DT32" s="31" t="str">
        <f t="shared" si="363"/>
        <v>R+</v>
      </c>
      <c r="DU32" s="43">
        <f t="shared" si="364"/>
        <v>6.723429302</v>
      </c>
      <c r="DV32" s="41">
        <f t="shared" si="365"/>
        <v>0.3779239361</v>
      </c>
      <c r="DW32" s="42">
        <f t="shared" si="366"/>
        <v>0.6007364603</v>
      </c>
      <c r="DX32" s="42">
        <f t="shared" si="367"/>
        <v>0.01208948437</v>
      </c>
      <c r="DY32" s="31" t="str">
        <f t="shared" si="368"/>
        <v>R+</v>
      </c>
      <c r="DZ32" s="43">
        <f t="shared" si="369"/>
        <v>1.368643841</v>
      </c>
      <c r="EA32" s="41">
        <f t="shared" si="370"/>
        <v>0.3842297865</v>
      </c>
      <c r="EB32" s="42">
        <f t="shared" si="371"/>
        <v>0.593293924</v>
      </c>
      <c r="EC32" s="31" t="str">
        <f t="shared" si="372"/>
        <v>R+</v>
      </c>
      <c r="ED32" s="43">
        <f t="shared" si="373"/>
        <v>7.539349313</v>
      </c>
      <c r="EE32" s="41">
        <f t="shared" si="374"/>
        <v>0.2587546313</v>
      </c>
      <c r="EF32" s="42">
        <f t="shared" si="375"/>
        <v>0.6865543205</v>
      </c>
      <c r="EG32" s="31" t="str">
        <f t="shared" si="376"/>
        <v>R+</v>
      </c>
      <c r="EH32" s="43">
        <f t="shared" si="377"/>
        <v>20.42045437</v>
      </c>
      <c r="EI32" s="41">
        <f t="shared" si="452"/>
        <v>0.471078821</v>
      </c>
      <c r="EJ32" s="42">
        <f t="shared" si="378"/>
        <v>0.5111218081</v>
      </c>
      <c r="EK32" s="42">
        <f t="shared" si="488"/>
        <v>0.003280009851</v>
      </c>
      <c r="EL32" s="31" t="str">
        <f t="shared" si="380"/>
        <v>R+</v>
      </c>
      <c r="EM32" s="43">
        <f t="shared" si="381"/>
        <v>3.728098242</v>
      </c>
      <c r="EN32" s="41">
        <f t="shared" si="531"/>
        <v>0.4784059008</v>
      </c>
      <c r="EO32" s="42">
        <f t="shared" si="532"/>
        <v>0.5034182859</v>
      </c>
      <c r="EP32" s="31" t="str">
        <f t="shared" si="533"/>
        <v>R+</v>
      </c>
      <c r="EQ32" s="43">
        <f t="shared" si="534"/>
        <v>1.704165161</v>
      </c>
      <c r="ER32" s="41">
        <f t="shared" si="535"/>
        <v>0.4634100206</v>
      </c>
      <c r="ES32" s="42">
        <f t="shared" si="536"/>
        <v>0.5113612182</v>
      </c>
      <c r="ET32" s="31" t="str">
        <f t="shared" si="537"/>
        <v>R+</v>
      </c>
      <c r="EU32" s="43">
        <f t="shared" si="538"/>
        <v>2.754243565</v>
      </c>
      <c r="EV32" s="41">
        <f t="shared" si="539"/>
        <v>0.4724007364</v>
      </c>
      <c r="EW32" s="42">
        <f t="shared" si="540"/>
        <v>0.5194011186</v>
      </c>
      <c r="EX32" s="42">
        <f t="shared" ref="EX32:EX33" si="561">LW32/LT32</f>
        <v>0.006113870844</v>
      </c>
      <c r="EY32" s="31" t="str">
        <f t="shared" si="541"/>
        <v>R+</v>
      </c>
      <c r="EZ32" s="43">
        <f t="shared" si="542"/>
        <v>2.318475375</v>
      </c>
      <c r="FA32" s="41">
        <f t="shared" si="543"/>
        <v>0.4805280693</v>
      </c>
      <c r="FB32" s="42">
        <f t="shared" si="544"/>
        <v>0.518336432</v>
      </c>
      <c r="FC32" s="31" t="str">
        <f t="shared" si="545"/>
        <v>R+</v>
      </c>
      <c r="FD32" s="43">
        <f t="shared" si="546"/>
        <v>3.410819268</v>
      </c>
      <c r="FE32" s="41">
        <f t="shared" si="547"/>
        <v>0.4560560764</v>
      </c>
      <c r="FF32" s="42">
        <f t="shared" si="548"/>
        <v>0.5394015035</v>
      </c>
      <c r="FG32" s="31" t="str">
        <f t="shared" si="549"/>
        <v>D+</v>
      </c>
      <c r="FH32" s="43">
        <f t="shared" si="550"/>
        <v>1.751446447</v>
      </c>
      <c r="FI32" s="41">
        <f t="shared" si="551"/>
        <v>0.4476311783</v>
      </c>
      <c r="FJ32" s="42">
        <f t="shared" si="552"/>
        <v>0.552207777</v>
      </c>
      <c r="FK32" s="31" t="str">
        <f t="shared" si="553"/>
        <v>R+</v>
      </c>
      <c r="FL32" s="43">
        <f t="shared" si="554"/>
        <v>2.566538735</v>
      </c>
      <c r="FM32" s="41">
        <f t="shared" si="556"/>
        <v>0.4744219446</v>
      </c>
      <c r="FN32" s="42">
        <f t="shared" si="557"/>
        <v>0.5255780554</v>
      </c>
      <c r="FO32" s="31" t="str">
        <f t="shared" si="558"/>
        <v>D+</v>
      </c>
      <c r="FP32" s="43">
        <f t="shared" si="559"/>
        <v>2.483707381</v>
      </c>
      <c r="FQ32" s="41">
        <f t="shared" ref="FQ32:FQ33" si="562">MK32/MJ32</f>
        <v>0.3925663073</v>
      </c>
      <c r="FR32" s="42">
        <f t="shared" ref="FR32:FR33" si="563">ML32/MJ32</f>
        <v>0.5689610724</v>
      </c>
      <c r="FS32" s="42">
        <f>MM32/MJ32</f>
        <v>0.03222480021</v>
      </c>
      <c r="FT32" s="42">
        <f>MN32/MJ32</f>
        <v>0.006247820087</v>
      </c>
      <c r="FU32" s="41">
        <f t="shared" ref="FU32:FU33" si="564">MP32/MO32</f>
        <v>0.4570613696</v>
      </c>
      <c r="FV32" s="42">
        <f t="shared" ref="FV32:FV33" si="565">MQ32/MO32</f>
        <v>0.5370625161</v>
      </c>
      <c r="FW32" s="42">
        <f t="shared" ref="FW32:FW33" si="566">MR32/MO32</f>
        <v>0.005876114312</v>
      </c>
      <c r="FX32" s="41">
        <f t="shared" ref="FX32:FX33" si="567">MT32/MS32</f>
        <v>0.5640249332</v>
      </c>
      <c r="FY32" s="42">
        <f t="shared" ref="FY32:FY33" si="568">MU32/MS32</f>
        <v>0.3064410804</v>
      </c>
      <c r="FZ32" s="42">
        <f t="shared" ref="FZ32:FZ33" si="569">MV32/MS32</f>
        <v>0.1295339863</v>
      </c>
      <c r="GA32" s="54" t="str">
        <f t="shared" ref="GA32:GA33" si="570">IF(PG32&gt;0,"D+","W+")</f>
        <v>D+</v>
      </c>
      <c r="GB32" s="43">
        <f t="shared" ref="GB32:GB33" si="571">ABS(PG32)</f>
        <v>11.12765421</v>
      </c>
      <c r="GC32" s="41">
        <f t="shared" ref="GC32:GC33" si="572">MX32/MW32</f>
        <v>0.5541074565</v>
      </c>
      <c r="GD32" s="42">
        <f t="shared" ref="GD32:GD33" si="573">MY32/MW32</f>
        <v>0.2950063867</v>
      </c>
      <c r="GE32" s="42">
        <f t="shared" ref="GE32:GE33" si="574">MZ32/MW32</f>
        <v>0.1508861568</v>
      </c>
      <c r="GF32" s="54" t="str">
        <f t="shared" ref="GF32:GF33" si="575">IF(PH32&gt;0,"D+","W+")</f>
        <v>D+</v>
      </c>
      <c r="GG32" s="43">
        <f t="shared" ref="GG32:GG33" si="576">ABS(PH32)</f>
        <v>17.92659959</v>
      </c>
      <c r="GH32" s="41">
        <f t="shared" ref="GH32:GH33" si="577">NB32/NA32</f>
        <v>0.5521784211</v>
      </c>
      <c r="GI32" s="42">
        <f t="shared" ref="GI32:GI33" si="578">NC32/NA32</f>
        <v>0.3632260557</v>
      </c>
      <c r="GJ32" s="42">
        <f t="shared" ref="GJ32:GJ33" si="579">ND32/NA32</f>
        <v>0.08459552321</v>
      </c>
      <c r="GK32" s="54" t="str">
        <f t="shared" ref="GK32:GK33" si="580">IF(PI32&gt;0,"D+","W+")</f>
        <v>D+</v>
      </c>
      <c r="GL32" s="43">
        <f t="shared" ref="GL32:GL33" si="581">ABS(PI32)</f>
        <v>9.574168062</v>
      </c>
      <c r="GM32" s="41">
        <f t="shared" ref="GM32:GM33" si="582">NF32/NE32</f>
        <v>0.5466341984</v>
      </c>
      <c r="GN32" s="42">
        <f t="shared" ref="GN32:GN33" si="583">NG32/NE32</f>
        <v>0.4388218027</v>
      </c>
      <c r="GO32" s="54" t="str">
        <f t="shared" ref="GO32:GO33" si="584">IF(PJ32&gt;0,"D+","W+")</f>
        <v>D+</v>
      </c>
      <c r="GP32" s="43">
        <f t="shared" ref="GP32:GP33" si="585">ABS(PJ32)</f>
        <v>8.503944497</v>
      </c>
      <c r="GQ32" s="41">
        <f t="shared" ref="GQ32:GQ33" si="586">NI32/NH32</f>
        <v>0.7501303912</v>
      </c>
      <c r="GR32" s="42">
        <f t="shared" ref="GR32:GR33" si="587">NJ32/NH32</f>
        <v>0.2498696088</v>
      </c>
      <c r="GS32" s="55"/>
      <c r="GT32" s="55"/>
      <c r="GU32" s="54" t="str">
        <f t="shared" ref="GU32:GU33" si="588">IF(PK32&gt;0,"D+","W+")</f>
        <v>D+</v>
      </c>
      <c r="GV32" s="43">
        <f t="shared" ref="GV32:GV33" si="589">ABS(PK32)</f>
        <v>24.14413223</v>
      </c>
      <c r="GW32" s="41">
        <f t="shared" ref="GW32:GW33" si="590">NN32/NM32</f>
        <v>0.5675564588</v>
      </c>
      <c r="GX32" s="42">
        <f t="shared" ref="GX32:GX33" si="591">NO32/NM32</f>
        <v>0.4324435412</v>
      </c>
      <c r="GY32" s="55"/>
      <c r="GZ32" s="31" t="str">
        <f t="shared" ref="GZ32:GZ33" si="592">IF(PL32&gt;0,"D+","R+")</f>
        <v>R+</v>
      </c>
      <c r="HA32" s="43">
        <f t="shared" ref="HA32:HA33" si="593">ABS(PL32)</f>
        <v>2.95797753</v>
      </c>
      <c r="HB32" s="41">
        <f t="shared" ref="HB32:HB33" si="594">NR32/NQ32</f>
        <v>0.4589985239</v>
      </c>
      <c r="HC32" s="42">
        <f t="shared" ref="HC32:HC33" si="595">NS32/NQ32</f>
        <v>0.5410014761</v>
      </c>
      <c r="HD32" s="31" t="str">
        <f t="shared" ref="HD32:HD33" si="596">IF(PM32&gt;0,"D+","R+")</f>
        <v>R+</v>
      </c>
      <c r="HE32" s="43">
        <f t="shared" ref="HE32:HE33" si="597">ABS(PM32)</f>
        <v>10.25154182</v>
      </c>
      <c r="HF32" s="7"/>
      <c r="HG32" s="36">
        <v>710972.0</v>
      </c>
      <c r="HH32" s="31">
        <v>369561.0</v>
      </c>
      <c r="HI32" s="70">
        <v>329918.0</v>
      </c>
      <c r="HJ32" s="36">
        <v>710970.0</v>
      </c>
      <c r="HK32" s="31">
        <v>384826.0</v>
      </c>
      <c r="HL32" s="70">
        <v>316534.0</v>
      </c>
      <c r="HM32" s="36">
        <v>677738.0</v>
      </c>
      <c r="HN32" s="31">
        <v>340511.0</v>
      </c>
      <c r="HO32" s="70">
        <v>331237.0</v>
      </c>
      <c r="HP32" s="36">
        <v>569081.0</v>
      </c>
      <c r="HQ32" s="31">
        <v>266348.0</v>
      </c>
      <c r="HR32" s="31">
        <v>273559.0</v>
      </c>
      <c r="HS32" s="70">
        <v>22198.0</v>
      </c>
      <c r="HT32" s="36">
        <v>499175.0</v>
      </c>
      <c r="HU32" s="31">
        <v>246214.0</v>
      </c>
      <c r="HV32" s="31">
        <v>196532.0</v>
      </c>
      <c r="HW32" s="70">
        <v>48390.0</v>
      </c>
      <c r="HX32" s="36">
        <v>537945.0</v>
      </c>
      <c r="HY32" s="31">
        <v>209040.0</v>
      </c>
      <c r="HZ32" s="31">
        <v>202484.0</v>
      </c>
      <c r="IA32" s="70">
        <v>121337.0</v>
      </c>
      <c r="IB32" s="36">
        <v>450525.0</v>
      </c>
      <c r="IC32" s="31">
        <v>163696.0</v>
      </c>
      <c r="ID32" s="70">
        <v>281537.0</v>
      </c>
      <c r="IE32" s="36">
        <v>388954.0</v>
      </c>
      <c r="IF32" s="31">
        <v>120395.0</v>
      </c>
      <c r="IG32" s="70">
        <v>267051.0</v>
      </c>
      <c r="IH32" s="36">
        <v>383999.0</v>
      </c>
      <c r="II32" s="31">
        <v>108864.0</v>
      </c>
      <c r="IJ32" s="31">
        <v>221705.0</v>
      </c>
      <c r="IK32" s="70">
        <v>49693.0</v>
      </c>
      <c r="IL32" s="36">
        <v>339618.0</v>
      </c>
      <c r="IM32" s="31">
        <v>147635.0</v>
      </c>
      <c r="IN32" s="70">
        <v>185935.0</v>
      </c>
      <c r="IO32" s="36">
        <v>334059.0</v>
      </c>
      <c r="IP32" s="31">
        <v>116435.0</v>
      </c>
      <c r="IQ32" s="70">
        <v>213724.0</v>
      </c>
      <c r="IR32" s="36">
        <v>297299.0</v>
      </c>
      <c r="IS32" s="31">
        <v>130589.0</v>
      </c>
      <c r="IT32" s="31">
        <v>154903.0</v>
      </c>
      <c r="IU32" s="70">
        <v>11173.0</v>
      </c>
      <c r="IV32" s="36">
        <v>288093.0</v>
      </c>
      <c r="IW32" s="31">
        <v>184064.0</v>
      </c>
      <c r="IX32" s="70">
        <v>104029.0</v>
      </c>
      <c r="IY32" s="36">
        <v>295761.0</v>
      </c>
      <c r="IZ32" s="31">
        <v>137772.0</v>
      </c>
      <c r="JA32" s="31">
        <v>157989.0</v>
      </c>
      <c r="JB32" s="70">
        <v>0.0</v>
      </c>
      <c r="JC32" s="36">
        <v>266994.0</v>
      </c>
      <c r="JD32" s="31">
        <v>90364.0</v>
      </c>
      <c r="JE32" s="31">
        <v>176519.0</v>
      </c>
      <c r="JF32" s="70">
        <v>111.0</v>
      </c>
      <c r="JG32" s="36">
        <v>272950.0</v>
      </c>
      <c r="JH32" s="31">
        <v>106663.0</v>
      </c>
      <c r="JI32" s="70">
        <v>166287.0</v>
      </c>
      <c r="JJ32" s="36">
        <v>231440.0</v>
      </c>
      <c r="JK32" s="31">
        <v>107995.0</v>
      </c>
      <c r="JL32" s="31">
        <v>121299.0</v>
      </c>
      <c r="JM32" s="31">
        <v>7.0</v>
      </c>
      <c r="JN32" s="70">
        <v>1970.0</v>
      </c>
      <c r="JO32" s="36">
        <v>229627.0</v>
      </c>
      <c r="JP32" s="31">
        <v>119663.0</v>
      </c>
      <c r="JQ32" s="70">
        <v>109916.0</v>
      </c>
      <c r="JR32" s="36">
        <v>235419.0</v>
      </c>
      <c r="JS32" s="31">
        <v>125292.0</v>
      </c>
      <c r="JT32" s="70">
        <v>110127.0</v>
      </c>
      <c r="JU32" s="36">
        <v>218114.0</v>
      </c>
      <c r="JV32" s="31">
        <v>108460.0</v>
      </c>
      <c r="JW32" s="70">
        <v>104642.0</v>
      </c>
      <c r="JX32" s="36">
        <v>205520.0</v>
      </c>
      <c r="JY32" s="31">
        <v>100680.0</v>
      </c>
      <c r="JZ32" s="31">
        <v>103629.0</v>
      </c>
      <c r="KA32" s="70">
        <v>947.0</v>
      </c>
      <c r="KB32" s="36">
        <v>196757.0</v>
      </c>
      <c r="KC32" s="31">
        <v>80715.0</v>
      </c>
      <c r="KD32" s="70">
        <v>115404.0</v>
      </c>
      <c r="KE32" s="36">
        <v>164769.0</v>
      </c>
      <c r="KF32" s="31">
        <v>57201.0</v>
      </c>
      <c r="KG32" s="31">
        <v>98575.0</v>
      </c>
      <c r="KH32" s="70">
        <v>8993.0</v>
      </c>
      <c r="KI32" s="36">
        <v>159092.0</v>
      </c>
      <c r="KJ32" s="31">
        <v>62662.0</v>
      </c>
      <c r="KK32" s="31">
        <v>95196.0</v>
      </c>
      <c r="KL32" s="70">
        <v>1234.0</v>
      </c>
      <c r="KM32" s="36">
        <v>89127.0</v>
      </c>
      <c r="KN32" s="31">
        <v>43781.0</v>
      </c>
      <c r="KO32" s="31">
        <v>43725.0</v>
      </c>
      <c r="KP32" s="70">
        <v>1318.0</v>
      </c>
      <c r="KQ32" s="36">
        <v>87961.0</v>
      </c>
      <c r="KR32" s="31">
        <v>34724.0</v>
      </c>
      <c r="KS32" s="31">
        <v>32927.0</v>
      </c>
      <c r="KT32" s="31">
        <v>17794.0</v>
      </c>
      <c r="KU32" s="70">
        <v>1981.0</v>
      </c>
      <c r="KV32" s="36">
        <v>89600.0</v>
      </c>
      <c r="KW32" s="31">
        <v>33655.0</v>
      </c>
      <c r="KX32" s="31">
        <v>53149.0</v>
      </c>
      <c r="KY32" s="70">
        <v>1299.0</v>
      </c>
      <c r="KZ32" s="36">
        <v>90161.0</v>
      </c>
      <c r="LA32" s="31">
        <v>34074.0</v>
      </c>
      <c r="LB32" s="31">
        <v>54163.0</v>
      </c>
      <c r="LC32" s="70">
        <v>1090.0</v>
      </c>
      <c r="LD32" s="36">
        <v>92364.0</v>
      </c>
      <c r="LE32" s="31">
        <v>35489.0</v>
      </c>
      <c r="LF32" s="70">
        <v>54799.0</v>
      </c>
      <c r="LG32" s="36">
        <v>83670.0</v>
      </c>
      <c r="LH32" s="31">
        <v>21650.0</v>
      </c>
      <c r="LI32" s="70">
        <v>57444.0</v>
      </c>
      <c r="LJ32" s="36">
        <v>89329.0</v>
      </c>
      <c r="LK32" s="31">
        <v>42081.0</v>
      </c>
      <c r="LL32" s="31">
        <v>45658.0</v>
      </c>
      <c r="LM32" s="70">
        <v>293.0</v>
      </c>
      <c r="LN32" s="36">
        <v>90835.0</v>
      </c>
      <c r="LO32" s="31">
        <v>43456.0</v>
      </c>
      <c r="LP32" s="70">
        <v>45728.0</v>
      </c>
      <c r="LQ32" s="36">
        <v>84586.0</v>
      </c>
      <c r="LR32" s="31">
        <v>39198.0</v>
      </c>
      <c r="LS32" s="70">
        <v>43254.0</v>
      </c>
      <c r="LT32" s="36">
        <v>86361.0</v>
      </c>
      <c r="LU32" s="31">
        <v>40797.0</v>
      </c>
      <c r="LV32" s="31">
        <v>44856.0</v>
      </c>
      <c r="LW32" s="70">
        <v>528.0</v>
      </c>
      <c r="LX32" s="36">
        <v>80141.0</v>
      </c>
      <c r="LY32" s="31">
        <v>38510.0</v>
      </c>
      <c r="LZ32" s="70">
        <v>41540.0</v>
      </c>
      <c r="MA32" s="36">
        <v>68906.0</v>
      </c>
      <c r="MB32" s="31">
        <v>31425.0</v>
      </c>
      <c r="MC32" s="70">
        <v>37168.0</v>
      </c>
      <c r="MD32" s="36">
        <v>68304.0</v>
      </c>
      <c r="ME32" s="31">
        <v>30575.0</v>
      </c>
      <c r="MF32" s="70">
        <v>37718.0</v>
      </c>
      <c r="MG32" s="36">
        <v>69630.0</v>
      </c>
      <c r="MH32" s="31">
        <v>33034.0</v>
      </c>
      <c r="MI32" s="70">
        <v>36596.0</v>
      </c>
      <c r="MJ32" s="36">
        <v>65943.0</v>
      </c>
      <c r="MK32" s="31">
        <v>25887.0</v>
      </c>
      <c r="ML32" s="31">
        <v>37519.0</v>
      </c>
      <c r="MM32" s="31">
        <v>2125.0</v>
      </c>
      <c r="MN32" s="70">
        <v>412.0</v>
      </c>
      <c r="MO32" s="36">
        <v>69774.0</v>
      </c>
      <c r="MP32" s="31">
        <v>31891.0</v>
      </c>
      <c r="MQ32" s="31">
        <v>37473.0</v>
      </c>
      <c r="MR32" s="70">
        <v>410.0</v>
      </c>
      <c r="MS32" s="36">
        <v>50535.0</v>
      </c>
      <c r="MT32" s="31">
        <v>28503.0</v>
      </c>
      <c r="MU32" s="31">
        <v>15486.0</v>
      </c>
      <c r="MV32" s="70">
        <v>6546.0</v>
      </c>
      <c r="MW32" s="36">
        <v>50104.0</v>
      </c>
      <c r="MX32" s="31">
        <v>27763.0</v>
      </c>
      <c r="MY32" s="31">
        <v>14781.0</v>
      </c>
      <c r="MZ32" s="70">
        <v>7560.0</v>
      </c>
      <c r="NA32" s="36">
        <v>49187.0</v>
      </c>
      <c r="NB32" s="31">
        <v>27160.0</v>
      </c>
      <c r="NC32" s="31">
        <v>17866.0</v>
      </c>
      <c r="ND32" s="70">
        <v>4161.0</v>
      </c>
      <c r="NE32" s="36">
        <v>59956.0</v>
      </c>
      <c r="NF32" s="31">
        <v>32774.0</v>
      </c>
      <c r="NG32" s="70">
        <v>26310.0</v>
      </c>
      <c r="NH32" s="36">
        <v>24925.0</v>
      </c>
      <c r="NI32" s="31">
        <v>18697.0</v>
      </c>
      <c r="NJ32" s="31">
        <v>6228.0</v>
      </c>
      <c r="NK32" s="31">
        <v>0.0</v>
      </c>
      <c r="NL32" s="31">
        <v>0.0</v>
      </c>
      <c r="NM32" s="36">
        <v>43793.0</v>
      </c>
      <c r="NN32" s="31">
        <v>24855.0</v>
      </c>
      <c r="NO32" s="31">
        <v>18938.0</v>
      </c>
      <c r="NP32" s="31">
        <v>0.0</v>
      </c>
      <c r="NQ32" s="36">
        <v>44035.0</v>
      </c>
      <c r="NR32" s="31">
        <v>20212.0</v>
      </c>
      <c r="NS32" s="70">
        <v>23823.0</v>
      </c>
      <c r="NT32" s="7"/>
      <c r="NU32" s="47">
        <v>0.8692326610274415</v>
      </c>
      <c r="NV32" s="38">
        <v>1.1801968296674126</v>
      </c>
      <c r="NW32" s="38">
        <v>1.9344198814478686</v>
      </c>
      <c r="NX32" s="38">
        <v>-0.9375282001894636</v>
      </c>
      <c r="NY32" s="38">
        <v>0.8754028409304948</v>
      </c>
      <c r="NZ32" s="38">
        <v>-2.658367706240383</v>
      </c>
      <c r="OA32" s="38">
        <v>-9.332074056561673</v>
      </c>
      <c r="OB32" s="38">
        <v>-9.756372523814516</v>
      </c>
      <c r="OC32" s="38">
        <v>-11.762350931264788</v>
      </c>
      <c r="OD32" s="38">
        <v>-6.793209616328827</v>
      </c>
      <c r="OE32" s="38">
        <v>-2.9475487380911156</v>
      </c>
      <c r="OF32" s="38">
        <v>-3.8523165721811914</v>
      </c>
      <c r="OG32" s="38">
        <v>2.544677417404051</v>
      </c>
      <c r="OH32" s="38">
        <v>-3.5003548277456886</v>
      </c>
      <c r="OI32" s="38">
        <v>-8.389316741922636</v>
      </c>
      <c r="OJ32" s="38">
        <v>-5.470257974692627</v>
      </c>
      <c r="OK32" s="38">
        <v>-5.270609738866594</v>
      </c>
      <c r="OL32" s="38">
        <v>-1.6510027215364764</v>
      </c>
      <c r="OM32" s="38">
        <v>-1.7789725917270904</v>
      </c>
      <c r="ON32" s="38">
        <v>-11.563238150434463</v>
      </c>
      <c r="OO32" s="38">
        <v>-9.870772779725357</v>
      </c>
      <c r="OP32" s="38">
        <v>-0.045925424876469556</v>
      </c>
      <c r="OQ32" s="38">
        <v>1.935157614459837</v>
      </c>
      <c r="OR32" s="38">
        <v>3.576785974066543</v>
      </c>
      <c r="OS32" s="38">
        <v>-1.61150490878329</v>
      </c>
      <c r="OT32" s="38">
        <v>-13.015979794026888</v>
      </c>
      <c r="OU32" s="38">
        <v>-6.723429301544803</v>
      </c>
      <c r="OV32" s="38">
        <v>-1.3686438407436219</v>
      </c>
      <c r="OW32" s="38">
        <v>-7.539349313084759</v>
      </c>
      <c r="OX32" s="38">
        <v>-20.42045436502618</v>
      </c>
      <c r="OY32" s="38">
        <v>-3.7280982424785005</v>
      </c>
      <c r="OZ32" s="38">
        <v>-1.7041651612739184</v>
      </c>
      <c r="PA32" s="38">
        <v>-2.7542435654094586</v>
      </c>
      <c r="PB32" s="38">
        <v>-2.3184753749071474</v>
      </c>
      <c r="PC32" s="38">
        <v>-3.410819268188303</v>
      </c>
      <c r="PD32" s="38">
        <v>1.7514464466637736</v>
      </c>
      <c r="PE32" s="38">
        <v>-2.5665387352851954</v>
      </c>
      <c r="PF32" s="38">
        <v>2.4837073807264245</v>
      </c>
      <c r="PG32" s="38">
        <v>11.127654210347359</v>
      </c>
      <c r="PH32" s="38">
        <v>17.926599594954695</v>
      </c>
      <c r="PI32" s="38">
        <v>9.574168061585297</v>
      </c>
      <c r="PJ32" s="38">
        <v>8.503944497013949</v>
      </c>
      <c r="PK32" s="38">
        <v>24.144132228609195</v>
      </c>
      <c r="PL32" s="38">
        <v>-2.9579775296113</v>
      </c>
      <c r="PM32" s="39">
        <v>-10.251541816392818</v>
      </c>
    </row>
    <row r="33" ht="15.0" customHeight="1">
      <c r="A33" s="56" t="s">
        <v>177</v>
      </c>
      <c r="B33" s="48">
        <f t="shared" si="2"/>
        <v>0.5824509605</v>
      </c>
      <c r="C33" s="48">
        <f t="shared" si="3"/>
        <v>0.405010216</v>
      </c>
      <c r="D33" s="31" t="str">
        <f t="shared" si="112"/>
        <v>D+</v>
      </c>
      <c r="E33" s="49">
        <f t="shared" si="113"/>
        <v>7.020175411</v>
      </c>
      <c r="F33" s="41">
        <f t="shared" si="4"/>
        <v>0.5713668955</v>
      </c>
      <c r="G33" s="42">
        <f t="shared" si="5"/>
        <v>0.4160530478</v>
      </c>
      <c r="H33" s="31" t="str">
        <f t="shared" si="114"/>
        <v>D+</v>
      </c>
      <c r="I33" s="43">
        <f t="shared" si="115"/>
        <v>4.176285581</v>
      </c>
      <c r="J33" s="41">
        <f t="shared" si="6"/>
        <v>0.5291687442</v>
      </c>
      <c r="K33" s="42">
        <f t="shared" si="7"/>
        <v>0.4623310245</v>
      </c>
      <c r="L33" s="31" t="str">
        <f t="shared" si="116"/>
        <v>D+</v>
      </c>
      <c r="M33" s="43">
        <f t="shared" si="117"/>
        <v>4.61466758</v>
      </c>
      <c r="N33" s="41">
        <f t="shared" si="8"/>
        <v>0.5612560892</v>
      </c>
      <c r="O33" s="42">
        <f t="shared" si="9"/>
        <v>0.4029124386</v>
      </c>
      <c r="P33" s="42">
        <f t="shared" si="10"/>
        <v>0.02966655016</v>
      </c>
      <c r="Q33" s="31" t="str">
        <f t="shared" si="118"/>
        <v>D+</v>
      </c>
      <c r="R33" s="43">
        <f t="shared" si="119"/>
        <v>7.941681412</v>
      </c>
      <c r="S33" s="41">
        <f t="shared" si="11"/>
        <v>0.5372017815</v>
      </c>
      <c r="T33" s="42">
        <f t="shared" si="12"/>
        <v>0.3586304342</v>
      </c>
      <c r="U33" s="42">
        <f t="shared" si="13"/>
        <v>0.08522446304</v>
      </c>
      <c r="V33" s="31" t="str">
        <f t="shared" si="120"/>
        <v>D+</v>
      </c>
      <c r="W33" s="43">
        <f t="shared" si="121"/>
        <v>5.231521986</v>
      </c>
      <c r="X33" s="41">
        <f t="shared" si="14"/>
        <v>0.4295395912</v>
      </c>
      <c r="Y33" s="42">
        <f t="shared" si="15"/>
        <v>0.4058103346</v>
      </c>
      <c r="Z33" s="42">
        <f t="shared" si="16"/>
        <v>0.1560682906</v>
      </c>
      <c r="AA33" s="31" t="str">
        <f t="shared" si="122"/>
        <v>R+</v>
      </c>
      <c r="AB33" s="43">
        <f t="shared" si="123"/>
        <v>2.03460071</v>
      </c>
      <c r="AC33" s="41">
        <f t="shared" si="17"/>
        <v>0.4259814238</v>
      </c>
      <c r="AD33" s="42">
        <f t="shared" si="18"/>
        <v>0.5624010946</v>
      </c>
      <c r="AE33" s="31" t="str">
        <f t="shared" si="124"/>
        <v>R+</v>
      </c>
      <c r="AF33" s="43">
        <f t="shared" si="125"/>
        <v>2.999598943</v>
      </c>
      <c r="AG33" s="41">
        <f t="shared" si="19"/>
        <v>0.3919754794</v>
      </c>
      <c r="AH33" s="42">
        <f t="shared" si="20"/>
        <v>0.6009051973</v>
      </c>
      <c r="AI33" s="31" t="str">
        <f t="shared" si="126"/>
        <v>R+</v>
      </c>
      <c r="AJ33" s="43">
        <f t="shared" si="127"/>
        <v>1.351771338</v>
      </c>
      <c r="AK33" s="41">
        <f t="shared" si="21"/>
        <v>0.3855799204</v>
      </c>
      <c r="AL33" s="42">
        <f t="shared" si="22"/>
        <v>0.5197315978</v>
      </c>
      <c r="AM33" s="42">
        <f t="shared" si="23"/>
        <v>0.07884977034</v>
      </c>
      <c r="AN33" s="31" t="str">
        <f t="shared" si="128"/>
        <v>R+</v>
      </c>
      <c r="AO33" s="43">
        <f t="shared" si="129"/>
        <v>2.103803073</v>
      </c>
      <c r="AP33" s="41">
        <f t="shared" si="24"/>
        <v>0.4792391503</v>
      </c>
      <c r="AQ33" s="42">
        <f t="shared" si="25"/>
        <v>0.5008134094</v>
      </c>
      <c r="AR33" s="31" t="str">
        <f t="shared" si="130"/>
        <v>R+</v>
      </c>
      <c r="AS33" s="43">
        <f t="shared" si="131"/>
        <v>2.152954146</v>
      </c>
      <c r="AT33" s="41">
        <f t="shared" si="26"/>
        <v>0.3677433389</v>
      </c>
      <c r="AU33" s="42">
        <f t="shared" si="27"/>
        <v>0.6157360682</v>
      </c>
      <c r="AV33" s="31" t="str">
        <f t="shared" si="132"/>
        <v>R+</v>
      </c>
      <c r="AW33" s="43">
        <f t="shared" si="133"/>
        <v>0.8218169981</v>
      </c>
      <c r="AX33" s="41">
        <f t="shared" si="28"/>
        <v>0.4396634202</v>
      </c>
      <c r="AY33" s="42">
        <f t="shared" si="29"/>
        <v>0.4609686669</v>
      </c>
      <c r="AZ33" s="42">
        <f t="shared" si="30"/>
        <v>0.09118295052</v>
      </c>
      <c r="BA33" s="31" t="str">
        <f t="shared" si="134"/>
        <v>R+</v>
      </c>
      <c r="BB33" s="43">
        <f t="shared" si="135"/>
        <v>0.7768477647</v>
      </c>
      <c r="BC33" s="41">
        <f t="shared" si="140"/>
        <v>0.6560667002</v>
      </c>
      <c r="BD33" s="42">
        <f t="shared" si="31"/>
        <v>0.3385742438</v>
      </c>
      <c r="BE33" s="31" t="str">
        <f t="shared" si="136"/>
        <v>D+</v>
      </c>
      <c r="BF33" s="43">
        <f t="shared" si="137"/>
        <v>4.614351786</v>
      </c>
      <c r="BG33" s="41">
        <f t="shared" si="32"/>
        <v>0.499588729</v>
      </c>
      <c r="BH33" s="42">
        <f t="shared" si="33"/>
        <v>0.4916225856</v>
      </c>
      <c r="BI33" s="42">
        <f t="shared" si="34"/>
        <v>0.008788685343</v>
      </c>
      <c r="BJ33" s="31" t="str">
        <f t="shared" si="138"/>
        <v>D+</v>
      </c>
      <c r="BK33" s="43">
        <f t="shared" si="139"/>
        <v>0.3192774001</v>
      </c>
      <c r="BL33" s="41">
        <f t="shared" si="305"/>
        <v>0.3422826924</v>
      </c>
      <c r="BM33" s="42">
        <f t="shared" si="306"/>
        <v>0.6468358242</v>
      </c>
      <c r="BN33" s="42">
        <f t="shared" si="307"/>
        <v>0.01088148349</v>
      </c>
      <c r="BO33" s="31" t="str">
        <f t="shared" si="308"/>
        <v>R+</v>
      </c>
      <c r="BP33" s="43">
        <f t="shared" si="309"/>
        <v>7.643527579</v>
      </c>
      <c r="BQ33" s="41">
        <f t="shared" si="310"/>
        <v>0.4198715962</v>
      </c>
      <c r="BR33" s="42">
        <f t="shared" si="311"/>
        <v>0.5681266052</v>
      </c>
      <c r="BS33" s="31" t="str">
        <f t="shared" si="312"/>
        <v>R+</v>
      </c>
      <c r="BT33" s="43">
        <f t="shared" si="313"/>
        <v>2.050908576</v>
      </c>
      <c r="BU33" s="41">
        <f t="shared" si="314"/>
        <v>0.4593125098</v>
      </c>
      <c r="BV33" s="42">
        <f t="shared" si="315"/>
        <v>0.5032553583</v>
      </c>
      <c r="BW33" s="55"/>
      <c r="BX33" s="42">
        <f t="shared" si="555"/>
        <v>0.02189371421</v>
      </c>
      <c r="BY33" s="31" t="str">
        <f t="shared" si="316"/>
        <v>R+</v>
      </c>
      <c r="BZ33" s="43">
        <f t="shared" si="317"/>
        <v>4.652115201</v>
      </c>
      <c r="CA33" s="41">
        <f t="shared" si="318"/>
        <v>0.5030520516</v>
      </c>
      <c r="CB33" s="42">
        <f t="shared" si="319"/>
        <v>0.489537678</v>
      </c>
      <c r="CC33" s="31" t="str">
        <f t="shared" si="320"/>
        <v>R+</v>
      </c>
      <c r="CD33" s="43">
        <f t="shared" si="321"/>
        <v>3.093038085</v>
      </c>
      <c r="CE33" s="41">
        <f t="shared" si="322"/>
        <v>0.5154784259</v>
      </c>
      <c r="CF33" s="42">
        <f t="shared" si="323"/>
        <v>0.4793156277</v>
      </c>
      <c r="CG33" s="31" t="str">
        <f t="shared" si="324"/>
        <v>R+</v>
      </c>
      <c r="CH33" s="43">
        <f t="shared" si="325"/>
        <v>3.182223372</v>
      </c>
      <c r="CI33" s="41">
        <f t="shared" si="326"/>
        <v>0.5953790216</v>
      </c>
      <c r="CJ33" s="42">
        <f t="shared" si="327"/>
        <v>0.3956863105</v>
      </c>
      <c r="CK33" s="31" t="str">
        <f t="shared" si="328"/>
        <v>R+</v>
      </c>
      <c r="CL33" s="43">
        <f t="shared" si="329"/>
        <v>2.384404098</v>
      </c>
      <c r="CM33" s="41">
        <f t="shared" si="330"/>
        <v>0.4948459047</v>
      </c>
      <c r="CN33" s="42">
        <f t="shared" si="331"/>
        <v>0.4758613624</v>
      </c>
      <c r="CO33" s="42">
        <f t="shared" si="560"/>
        <v>0.02637812158</v>
      </c>
      <c r="CP33" s="31" t="str">
        <f t="shared" si="333"/>
        <v>R+</v>
      </c>
      <c r="CQ33" s="43">
        <f t="shared" si="334"/>
        <v>8.171200178</v>
      </c>
      <c r="CR33" s="41">
        <f t="shared" si="335"/>
        <v>0.3979118112</v>
      </c>
      <c r="CS33" s="42">
        <f t="shared" si="336"/>
        <v>0.5976903034</v>
      </c>
      <c r="CT33" s="31" t="str">
        <f t="shared" si="337"/>
        <v>R+</v>
      </c>
      <c r="CU33" s="43">
        <f t="shared" si="338"/>
        <v>1.235109028</v>
      </c>
      <c r="CV33" s="41">
        <f t="shared" si="339"/>
        <v>0.2741448826</v>
      </c>
      <c r="CW33" s="42">
        <f t="shared" si="340"/>
        <v>0.6216509112</v>
      </c>
      <c r="CX33" s="42">
        <f t="shared" si="486"/>
        <v>0.1002698699</v>
      </c>
      <c r="CY33" s="31" t="str">
        <f t="shared" si="342"/>
        <v>R+</v>
      </c>
      <c r="CZ33" s="43">
        <f t="shared" si="343"/>
        <v>4.181374397</v>
      </c>
      <c r="DA33" s="41">
        <f t="shared" si="344"/>
        <v>0.2841849541</v>
      </c>
      <c r="DB33" s="42">
        <f t="shared" si="345"/>
        <v>0.6765260641</v>
      </c>
      <c r="DC33" s="42">
        <f t="shared" si="530"/>
        <v>0.03002512327</v>
      </c>
      <c r="DD33" s="31" t="str">
        <f t="shared" si="347"/>
        <v>R+</v>
      </c>
      <c r="DE33" s="43">
        <f t="shared" si="348"/>
        <v>6.537692475</v>
      </c>
      <c r="DF33" s="41">
        <f t="shared" si="349"/>
        <v>0.4267800875</v>
      </c>
      <c r="DG33" s="42">
        <f t="shared" si="350"/>
        <v>0.5440112288</v>
      </c>
      <c r="DH33" s="42">
        <f t="shared" si="351"/>
        <v>0.02104392426</v>
      </c>
      <c r="DI33" s="31" t="str">
        <f t="shared" si="352"/>
        <v>R+</v>
      </c>
      <c r="DJ33" s="43">
        <f t="shared" si="353"/>
        <v>7.681419381</v>
      </c>
      <c r="DK33" s="41">
        <f t="shared" si="354"/>
        <v>0.4120012294</v>
      </c>
      <c r="DL33" s="42">
        <f t="shared" si="355"/>
        <v>0.205285403</v>
      </c>
      <c r="DM33" s="42">
        <f t="shared" si="356"/>
        <v>0.3360224061</v>
      </c>
      <c r="DN33" s="42">
        <f t="shared" si="357"/>
        <v>0.03685362308</v>
      </c>
      <c r="DO33" s="31" t="str">
        <f t="shared" si="358"/>
        <v>D+</v>
      </c>
      <c r="DP33" s="43">
        <f t="shared" si="359"/>
        <v>2.399789389</v>
      </c>
      <c r="DQ33" s="41">
        <f t="shared" si="360"/>
        <v>0.3907465249</v>
      </c>
      <c r="DR33" s="42">
        <f t="shared" si="361"/>
        <v>0.56795494</v>
      </c>
      <c r="DS33" s="42">
        <f t="shared" si="362"/>
        <v>0.02194125165</v>
      </c>
      <c r="DT33" s="31" t="str">
        <f t="shared" si="363"/>
        <v>R+</v>
      </c>
      <c r="DU33" s="43">
        <f t="shared" si="364"/>
        <v>4.736790286</v>
      </c>
      <c r="DV33" s="41">
        <f t="shared" si="365"/>
        <v>0.3804580774</v>
      </c>
      <c r="DW33" s="42">
        <f t="shared" si="366"/>
        <v>0.5667915857</v>
      </c>
      <c r="DX33" s="42">
        <f t="shared" si="367"/>
        <v>0.02216406541</v>
      </c>
      <c r="DY33" s="31" t="str">
        <f t="shared" si="368"/>
        <v>D+</v>
      </c>
      <c r="DZ33" s="43">
        <f t="shared" si="369"/>
        <v>0.1794013163</v>
      </c>
      <c r="EA33" s="41">
        <f t="shared" si="370"/>
        <v>0.4109412791</v>
      </c>
      <c r="EB33" s="42">
        <f t="shared" si="371"/>
        <v>0.5528163571</v>
      </c>
      <c r="EC33" s="31" t="str">
        <f t="shared" si="372"/>
        <v>R+</v>
      </c>
      <c r="ED33" s="43">
        <f t="shared" si="373"/>
        <v>4.206307332</v>
      </c>
      <c r="EE33" s="41">
        <f t="shared" si="374"/>
        <v>0.360159047</v>
      </c>
      <c r="EF33" s="42">
        <f t="shared" si="375"/>
        <v>0.5967899658</v>
      </c>
      <c r="EG33" s="31" t="str">
        <f t="shared" si="376"/>
        <v>R+</v>
      </c>
      <c r="EH33" s="43">
        <f t="shared" si="377"/>
        <v>10.15676848</v>
      </c>
      <c r="EI33" s="41">
        <f t="shared" si="452"/>
        <v>0.5066775664</v>
      </c>
      <c r="EJ33" s="42">
        <f t="shared" si="378"/>
        <v>0.4623529795</v>
      </c>
      <c r="EK33" s="42">
        <f t="shared" si="488"/>
        <v>0.002917455268</v>
      </c>
      <c r="EL33" s="31" t="str">
        <f t="shared" si="380"/>
        <v>D+</v>
      </c>
      <c r="EM33" s="43">
        <f t="shared" si="381"/>
        <v>0.597392217</v>
      </c>
      <c r="EN33" s="41">
        <f t="shared" si="531"/>
        <v>0.4987080359</v>
      </c>
      <c r="EO33" s="42">
        <f t="shared" si="532"/>
        <v>0.475179476</v>
      </c>
      <c r="EP33" s="31" t="str">
        <f t="shared" si="533"/>
        <v>D+</v>
      </c>
      <c r="EQ33" s="43">
        <f t="shared" si="534"/>
        <v>0.777577041</v>
      </c>
      <c r="ER33" s="41">
        <f t="shared" si="535"/>
        <v>0.4897957619</v>
      </c>
      <c r="ES33" s="42">
        <f t="shared" si="536"/>
        <v>0.4730933884</v>
      </c>
      <c r="ET33" s="31" t="str">
        <f t="shared" si="537"/>
        <v>D+</v>
      </c>
      <c r="EU33" s="43">
        <f t="shared" si="538"/>
        <v>0.5726744054</v>
      </c>
      <c r="EV33" s="41">
        <f t="shared" si="539"/>
        <v>0.4983775739</v>
      </c>
      <c r="EW33" s="42">
        <f t="shared" si="540"/>
        <v>0.4902044501</v>
      </c>
      <c r="EX33" s="42">
        <f t="shared" si="561"/>
        <v>0.01064132592</v>
      </c>
      <c r="EY33" s="31" t="str">
        <f t="shared" si="541"/>
        <v>D+</v>
      </c>
      <c r="EZ33" s="43">
        <f t="shared" si="542"/>
        <v>0.4643448882</v>
      </c>
      <c r="FA33" s="41">
        <f t="shared" si="543"/>
        <v>0.5266379948</v>
      </c>
      <c r="FB33" s="42">
        <f t="shared" si="544"/>
        <v>0.4701193953</v>
      </c>
      <c r="FC33" s="31" t="str">
        <f t="shared" si="545"/>
        <v>D+</v>
      </c>
      <c r="FD33" s="43">
        <f t="shared" si="546"/>
        <v>1.316871055</v>
      </c>
      <c r="FE33" s="41">
        <f t="shared" si="547"/>
        <v>0.4547920434</v>
      </c>
      <c r="FF33" s="42">
        <f t="shared" si="548"/>
        <v>0.5452079566</v>
      </c>
      <c r="FG33" s="31" t="str">
        <f t="shared" si="549"/>
        <v>D+</v>
      </c>
      <c r="FH33" s="43">
        <f t="shared" si="550"/>
        <v>1.416938017</v>
      </c>
      <c r="FI33" s="41">
        <f t="shared" si="551"/>
        <v>0.5087965574</v>
      </c>
      <c r="FJ33" s="42">
        <f t="shared" si="552"/>
        <v>0.4912034426</v>
      </c>
      <c r="FK33" s="31" t="str">
        <f t="shared" si="553"/>
        <v>D+</v>
      </c>
      <c r="FL33" s="43">
        <f t="shared" si="554"/>
        <v>3.542789152</v>
      </c>
      <c r="FM33" s="41">
        <f t="shared" si="556"/>
        <v>0.5283540587</v>
      </c>
      <c r="FN33" s="42">
        <f t="shared" si="557"/>
        <v>0.4716459413</v>
      </c>
      <c r="FO33" s="31" t="str">
        <f t="shared" si="558"/>
        <v>D+</v>
      </c>
      <c r="FP33" s="43">
        <f t="shared" si="559"/>
        <v>7.876918798</v>
      </c>
      <c r="FQ33" s="41">
        <f t="shared" si="562"/>
        <v>0.5186569319</v>
      </c>
      <c r="FR33" s="42">
        <f t="shared" si="563"/>
        <v>0.4813430681</v>
      </c>
      <c r="FS33" s="55"/>
      <c r="FT33" s="55"/>
      <c r="FU33" s="41">
        <f t="shared" si="564"/>
        <v>0.4722825868</v>
      </c>
      <c r="FV33" s="42">
        <f t="shared" si="565"/>
        <v>0.2851020162</v>
      </c>
      <c r="FW33" s="42">
        <f t="shared" si="566"/>
        <v>0.242615397</v>
      </c>
      <c r="FX33" s="41">
        <f t="shared" si="567"/>
        <v>0.5323840423</v>
      </c>
      <c r="FY33" s="42">
        <f t="shared" si="568"/>
        <v>0.4633020908</v>
      </c>
      <c r="FZ33" s="42">
        <f t="shared" si="569"/>
        <v>0.004313866859</v>
      </c>
      <c r="GA33" s="31" t="str">
        <f t="shared" si="570"/>
        <v>W+</v>
      </c>
      <c r="GB33" s="43">
        <f t="shared" si="571"/>
        <v>0.1990275332</v>
      </c>
      <c r="GC33" s="41">
        <f t="shared" si="572"/>
        <v>0.474702515</v>
      </c>
      <c r="GD33" s="42">
        <f t="shared" si="573"/>
        <v>0.5147616904</v>
      </c>
      <c r="GE33" s="42">
        <f t="shared" si="574"/>
        <v>0.01053579469</v>
      </c>
      <c r="GF33" s="54" t="str">
        <f t="shared" si="575"/>
        <v>D+</v>
      </c>
      <c r="GG33" s="43">
        <f t="shared" si="576"/>
        <v>0.6451678172</v>
      </c>
      <c r="GH33" s="41">
        <f t="shared" si="577"/>
        <v>0.4937190561</v>
      </c>
      <c r="GI33" s="42">
        <f t="shared" si="578"/>
        <v>0.5045559886</v>
      </c>
      <c r="GJ33" s="42">
        <f t="shared" si="579"/>
        <v>0.00172495523</v>
      </c>
      <c r="GK33" s="31" t="str">
        <f t="shared" si="580"/>
        <v>W+</v>
      </c>
      <c r="GL33" s="43">
        <f t="shared" si="581"/>
        <v>1.289318432</v>
      </c>
      <c r="GM33" s="41">
        <f t="shared" si="582"/>
        <v>0.4814906755</v>
      </c>
      <c r="GN33" s="42">
        <f t="shared" si="583"/>
        <v>0.5174387936</v>
      </c>
      <c r="GO33" s="54" t="str">
        <f t="shared" si="584"/>
        <v>D+</v>
      </c>
      <c r="GP33" s="43">
        <f t="shared" si="585"/>
        <v>1.234434303</v>
      </c>
      <c r="GQ33" s="41">
        <f t="shared" si="586"/>
        <v>0.4947321618</v>
      </c>
      <c r="GR33" s="42">
        <f t="shared" si="587"/>
        <v>0.5052678382</v>
      </c>
      <c r="GS33" s="55"/>
      <c r="GT33" s="55"/>
      <c r="GU33" s="31" t="str">
        <f t="shared" si="588"/>
        <v>W+</v>
      </c>
      <c r="GV33" s="43">
        <f t="shared" si="589"/>
        <v>1.395690704</v>
      </c>
      <c r="GW33" s="41">
        <f t="shared" si="590"/>
        <v>0.4988693467</v>
      </c>
      <c r="GX33" s="42">
        <f t="shared" si="591"/>
        <v>0.4913316583</v>
      </c>
      <c r="GY33" s="42">
        <f>NP33/NM33</f>
        <v>0.009798994975</v>
      </c>
      <c r="GZ33" s="31" t="str">
        <f t="shared" si="592"/>
        <v>R+</v>
      </c>
      <c r="HA33" s="43">
        <f t="shared" si="593"/>
        <v>9.333009352</v>
      </c>
      <c r="HB33" s="41">
        <f t="shared" si="594"/>
        <v>0.4785824007</v>
      </c>
      <c r="HC33" s="42">
        <f t="shared" si="595"/>
        <v>0.5212420452</v>
      </c>
      <c r="HD33" s="31" t="str">
        <f t="shared" si="596"/>
        <v>R+</v>
      </c>
      <c r="HE33" s="43">
        <f t="shared" si="597"/>
        <v>8.284750951</v>
      </c>
      <c r="HF33" s="7"/>
      <c r="HG33" s="36">
        <v>3651140.0</v>
      </c>
      <c r="HH33" s="31">
        <v>2126610.0</v>
      </c>
      <c r="HI33" s="70">
        <v>1478749.0</v>
      </c>
      <c r="HJ33" s="36">
        <v>3877407.0</v>
      </c>
      <c r="HK33" s="31">
        <v>2215422.0</v>
      </c>
      <c r="HL33" s="70">
        <v>1613207.0</v>
      </c>
      <c r="HM33" s="36">
        <v>3612137.0</v>
      </c>
      <c r="HN33" s="31">
        <v>1911430.0</v>
      </c>
      <c r="HO33" s="70">
        <v>1670003.0</v>
      </c>
      <c r="HP33" s="36">
        <v>3187226.0</v>
      </c>
      <c r="HQ33" s="31">
        <v>1788850.0</v>
      </c>
      <c r="HR33" s="31">
        <v>1284173.0</v>
      </c>
      <c r="HS33" s="70">
        <v>94554.0</v>
      </c>
      <c r="HT33" s="36">
        <v>3075807.0</v>
      </c>
      <c r="HU33" s="31">
        <v>1652329.0</v>
      </c>
      <c r="HV33" s="31">
        <v>1103078.0</v>
      </c>
      <c r="HW33" s="70">
        <v>262134.0</v>
      </c>
      <c r="HX33" s="36">
        <v>3343594.0</v>
      </c>
      <c r="HY33" s="31">
        <v>1436206.0</v>
      </c>
      <c r="HZ33" s="31">
        <v>1356865.0</v>
      </c>
      <c r="IA33" s="70">
        <v>521829.0</v>
      </c>
      <c r="IB33" s="36">
        <v>3099553.0</v>
      </c>
      <c r="IC33" s="31">
        <v>1320352.0</v>
      </c>
      <c r="ID33" s="70">
        <v>1743192.0</v>
      </c>
      <c r="IE33" s="36">
        <v>3217862.0</v>
      </c>
      <c r="IF33" s="31">
        <v>1261323.0</v>
      </c>
      <c r="IG33" s="70">
        <v>1933630.0</v>
      </c>
      <c r="IH33" s="36">
        <v>2975684.0</v>
      </c>
      <c r="II33" s="31">
        <v>1147364.0</v>
      </c>
      <c r="IJ33" s="31">
        <v>1546557.0</v>
      </c>
      <c r="IK33" s="70">
        <v>234632.0</v>
      </c>
      <c r="IL33" s="36">
        <v>3014472.0</v>
      </c>
      <c r="IM33" s="31">
        <v>1444653.0</v>
      </c>
      <c r="IN33" s="70">
        <v>1509688.0</v>
      </c>
      <c r="IO33" s="36">
        <v>2997229.0</v>
      </c>
      <c r="IP33" s="31">
        <v>1102211.0</v>
      </c>
      <c r="IQ33" s="70">
        <v>1845502.0</v>
      </c>
      <c r="IR33" s="36">
        <v>2875395.0</v>
      </c>
      <c r="IS33" s="31">
        <v>1264206.0</v>
      </c>
      <c r="IT33" s="31">
        <v>1325467.0</v>
      </c>
      <c r="IU33" s="70">
        <v>262187.0</v>
      </c>
      <c r="IV33" s="36">
        <v>2846770.0</v>
      </c>
      <c r="IW33" s="31">
        <v>1867671.0</v>
      </c>
      <c r="IX33" s="70">
        <v>963843.0</v>
      </c>
      <c r="IY33" s="36">
        <v>2773111.0</v>
      </c>
      <c r="IZ33" s="31">
        <v>1385415.0</v>
      </c>
      <c r="JA33" s="31">
        <v>1363324.0</v>
      </c>
      <c r="JB33" s="71">
        <v>24372.0</v>
      </c>
      <c r="JC33" s="36">
        <v>2484312.0</v>
      </c>
      <c r="JD33" s="31">
        <v>850337.0</v>
      </c>
      <c r="JE33" s="31">
        <v>1606942.0</v>
      </c>
      <c r="JF33" s="71">
        <v>27033.0</v>
      </c>
      <c r="JG33" s="36">
        <v>2419554.0</v>
      </c>
      <c r="JH33" s="31">
        <v>1015902.0</v>
      </c>
      <c r="JI33" s="70">
        <v>1374613.0</v>
      </c>
      <c r="JJ33" s="36">
        <v>1949555.0</v>
      </c>
      <c r="JK33" s="31">
        <v>895455.0</v>
      </c>
      <c r="JL33" s="31">
        <v>981124.0</v>
      </c>
      <c r="JM33" s="31">
        <v>0.0</v>
      </c>
      <c r="JN33" s="70">
        <v>42683.0</v>
      </c>
      <c r="JO33" s="36">
        <v>1963761.0</v>
      </c>
      <c r="JP33" s="31">
        <v>987874.0</v>
      </c>
      <c r="JQ33" s="70">
        <v>961335.0</v>
      </c>
      <c r="JR33" s="36">
        <v>1972552.0</v>
      </c>
      <c r="JS33" s="31">
        <v>1016808.0</v>
      </c>
      <c r="JT33" s="70">
        <v>945475.0</v>
      </c>
      <c r="JU33" s="36">
        <v>1820437.0</v>
      </c>
      <c r="JV33" s="31">
        <v>1083850.0</v>
      </c>
      <c r="JW33" s="70">
        <v>720322.0</v>
      </c>
      <c r="JX33" s="36">
        <v>1630063.0</v>
      </c>
      <c r="JY33" s="31">
        <v>806630.0</v>
      </c>
      <c r="JZ33" s="31">
        <v>775684.0</v>
      </c>
      <c r="KA33" s="70">
        <v>42998.0</v>
      </c>
      <c r="KB33" s="36">
        <v>1549381.0</v>
      </c>
      <c r="KC33" s="31">
        <v>616517.0</v>
      </c>
      <c r="KD33" s="70">
        <v>926050.0</v>
      </c>
      <c r="KE33" s="36">
        <v>1086079.0</v>
      </c>
      <c r="KF33" s="31">
        <v>297743.0</v>
      </c>
      <c r="KG33" s="31">
        <v>675162.0</v>
      </c>
      <c r="KH33" s="70">
        <v>108901.0</v>
      </c>
      <c r="KI33" s="36">
        <v>903943.0</v>
      </c>
      <c r="KJ33" s="31">
        <v>256887.0</v>
      </c>
      <c r="KK33" s="31">
        <v>611541.0</v>
      </c>
      <c r="KL33" s="70">
        <v>27141.0</v>
      </c>
      <c r="KM33" s="36">
        <v>494442.0</v>
      </c>
      <c r="KN33" s="31">
        <v>211018.0</v>
      </c>
      <c r="KO33" s="31">
        <v>268982.0</v>
      </c>
      <c r="KP33" s="70">
        <v>10405.0</v>
      </c>
      <c r="KQ33" s="36">
        <v>432739.0</v>
      </c>
      <c r="KR33" s="31">
        <v>178289.0</v>
      </c>
      <c r="KS33" s="31">
        <v>88835.0</v>
      </c>
      <c r="KT33" s="31">
        <v>145410.0</v>
      </c>
      <c r="KU33" s="70">
        <v>15948.0</v>
      </c>
      <c r="KV33" s="36">
        <v>467111.0</v>
      </c>
      <c r="KW33" s="31">
        <v>182522.0</v>
      </c>
      <c r="KX33" s="31">
        <v>265298.0</v>
      </c>
      <c r="KY33" s="70">
        <v>10249.0</v>
      </c>
      <c r="KZ33" s="36">
        <v>432547.0</v>
      </c>
      <c r="LA33" s="31">
        <v>164566.0</v>
      </c>
      <c r="LB33" s="31">
        <v>245164.0</v>
      </c>
      <c r="LC33" s="70">
        <v>9587.0</v>
      </c>
      <c r="LD33" s="36">
        <v>401050.0</v>
      </c>
      <c r="LE33" s="31">
        <v>164808.0</v>
      </c>
      <c r="LF33" s="70">
        <v>221707.0</v>
      </c>
      <c r="LG33" s="36">
        <v>371211.0</v>
      </c>
      <c r="LH33" s="31">
        <v>133695.0</v>
      </c>
      <c r="LI33" s="70">
        <v>221535.0</v>
      </c>
      <c r="LJ33" s="36">
        <v>337623.0</v>
      </c>
      <c r="LK33" s="31">
        <v>171066.0</v>
      </c>
      <c r="LL33" s="31">
        <v>156101.0</v>
      </c>
      <c r="LM33" s="70">
        <v>985.0</v>
      </c>
      <c r="LN33" s="36">
        <v>303801.0</v>
      </c>
      <c r="LO33" s="31">
        <v>151508.0</v>
      </c>
      <c r="LP33" s="70">
        <v>144360.0</v>
      </c>
      <c r="LQ33" s="36">
        <v>260921.0</v>
      </c>
      <c r="LR33" s="31">
        <v>127798.0</v>
      </c>
      <c r="LS33" s="70">
        <v>123440.0</v>
      </c>
      <c r="LT33" s="36">
        <v>245928.0</v>
      </c>
      <c r="LU33" s="31">
        <v>122565.0</v>
      </c>
      <c r="LV33" s="31">
        <v>120555.0</v>
      </c>
      <c r="LW33" s="70">
        <v>2617.0</v>
      </c>
      <c r="LX33" s="36">
        <v>220193.0</v>
      </c>
      <c r="LY33" s="31">
        <v>115962.0</v>
      </c>
      <c r="LZ33" s="70">
        <v>103517.0</v>
      </c>
      <c r="MA33" s="36">
        <v>168112.0</v>
      </c>
      <c r="MB33" s="31">
        <v>76456.0</v>
      </c>
      <c r="MC33" s="70">
        <v>91656.0</v>
      </c>
      <c r="MD33" s="36">
        <v>163132.0</v>
      </c>
      <c r="ME33" s="31">
        <v>83001.0</v>
      </c>
      <c r="MF33" s="70">
        <v>80131.0</v>
      </c>
      <c r="MG33" s="36">
        <v>128747.0</v>
      </c>
      <c r="MH33" s="31">
        <v>68024.0</v>
      </c>
      <c r="MI33" s="70">
        <v>60723.0</v>
      </c>
      <c r="MJ33" s="36">
        <v>121215.0</v>
      </c>
      <c r="MK33" s="31">
        <v>62869.0</v>
      </c>
      <c r="ML33" s="31">
        <v>58346.0</v>
      </c>
      <c r="MM33" s="31">
        <v>0.0</v>
      </c>
      <c r="MN33" s="70">
        <v>0.0</v>
      </c>
      <c r="MO33" s="36">
        <v>99396.0</v>
      </c>
      <c r="MP33" s="31">
        <v>46943.0</v>
      </c>
      <c r="MQ33" s="31">
        <v>28338.0</v>
      </c>
      <c r="MR33" s="70">
        <v>24115.0</v>
      </c>
      <c r="MS33" s="36">
        <v>83220.0</v>
      </c>
      <c r="MT33" s="31">
        <v>44305.0</v>
      </c>
      <c r="MU33" s="31">
        <v>38556.0</v>
      </c>
      <c r="MV33" s="70">
        <v>359.0</v>
      </c>
      <c r="MW33" s="36">
        <v>77735.0</v>
      </c>
      <c r="MX33" s="31">
        <v>36901.0</v>
      </c>
      <c r="MY33" s="31">
        <v>40015.0</v>
      </c>
      <c r="MZ33" s="70">
        <v>819.0</v>
      </c>
      <c r="NA33" s="36">
        <v>75944.0</v>
      </c>
      <c r="NB33" s="31">
        <v>37495.0</v>
      </c>
      <c r="NC33" s="31">
        <v>38318.0</v>
      </c>
      <c r="ND33" s="70">
        <v>131.0</v>
      </c>
      <c r="NE33" s="36">
        <v>64454.0</v>
      </c>
      <c r="NF33" s="31">
        <v>31034.0</v>
      </c>
      <c r="NG33" s="70">
        <v>33351.0</v>
      </c>
      <c r="NH33" s="36">
        <v>51729.0</v>
      </c>
      <c r="NI33" s="31">
        <v>25592.0</v>
      </c>
      <c r="NJ33" s="31">
        <v>26137.0</v>
      </c>
      <c r="NK33" s="31">
        <v>0.0</v>
      </c>
      <c r="NL33" s="31">
        <v>0.0</v>
      </c>
      <c r="NM33" s="36">
        <v>47760.0</v>
      </c>
      <c r="NN33" s="31">
        <v>23826.0</v>
      </c>
      <c r="NO33" s="31">
        <v>23466.0</v>
      </c>
      <c r="NP33" s="31">
        <v>468.0</v>
      </c>
      <c r="NQ33" s="36">
        <v>45570.0</v>
      </c>
      <c r="NR33" s="31">
        <v>21809.0</v>
      </c>
      <c r="NS33" s="70">
        <v>23753.0</v>
      </c>
      <c r="NT33" s="7"/>
      <c r="NU33" s="47">
        <v>7.02017541081168</v>
      </c>
      <c r="NV33" s="38">
        <v>4.176285580981853</v>
      </c>
      <c r="NW33" s="38">
        <v>4.614667580152765</v>
      </c>
      <c r="NX33" s="38">
        <v>7.941681411750268</v>
      </c>
      <c r="NY33" s="38">
        <v>5.231521986324439</v>
      </c>
      <c r="NZ33" s="38">
        <v>-2.0346007095964347</v>
      </c>
      <c r="OA33" s="38">
        <v>-2.9995989429629666</v>
      </c>
      <c r="OB33" s="38">
        <v>-1.3517713380013507</v>
      </c>
      <c r="OC33" s="38">
        <v>-2.1038030730480326</v>
      </c>
      <c r="OD33" s="38">
        <v>-2.152954146279773</v>
      </c>
      <c r="OE33" s="38">
        <v>-0.8218169980653722</v>
      </c>
      <c r="OF33" s="38">
        <v>-0.7768477647338123</v>
      </c>
      <c r="OG33" s="38">
        <v>4.614351786066095</v>
      </c>
      <c r="OH33" s="38">
        <v>0.31927740010646577</v>
      </c>
      <c r="OI33" s="38">
        <v>-7.643527578746551</v>
      </c>
      <c r="OJ33" s="38">
        <v>-2.0509085756816816</v>
      </c>
      <c r="OK33" s="38">
        <v>-4.65211520097712</v>
      </c>
      <c r="OL33" s="38">
        <v>-3.0930380845492267</v>
      </c>
      <c r="OM33" s="38">
        <v>-3.182223371909554</v>
      </c>
      <c r="ON33" s="38">
        <v>-2.3844040980264714</v>
      </c>
      <c r="OO33" s="38">
        <v>-8.171200178019832</v>
      </c>
      <c r="OP33" s="38">
        <v>-1.2351090281917054</v>
      </c>
      <c r="OQ33" s="38">
        <v>-4.181374396829135</v>
      </c>
      <c r="OR33" s="38">
        <v>-6.537692474736217</v>
      </c>
      <c r="OS33" s="38">
        <v>-7.681419381314692</v>
      </c>
      <c r="OT33" s="38">
        <v>2.3997893889901367</v>
      </c>
      <c r="OU33" s="38">
        <v>-4.736790285815761</v>
      </c>
      <c r="OV33" s="38">
        <v>0.1794013162529029</v>
      </c>
      <c r="OW33" s="38">
        <v>-4.206307331611658</v>
      </c>
      <c r="OX33" s="38">
        <v>-10.156768477044558</v>
      </c>
      <c r="OY33" s="38">
        <v>0.5973922169878687</v>
      </c>
      <c r="OZ33" s="38">
        <v>0.7775770409976568</v>
      </c>
      <c r="PA33" s="38">
        <v>0.5726744053772936</v>
      </c>
      <c r="PB33" s="38">
        <v>0.4643448882246215</v>
      </c>
      <c r="PC33" s="38">
        <v>1.3168710554174456</v>
      </c>
      <c r="PD33" s="38">
        <v>1.41693801710302</v>
      </c>
      <c r="PE33" s="38">
        <v>3.54278915157637</v>
      </c>
      <c r="PF33" s="38">
        <v>7.8769187978488695</v>
      </c>
      <c r="PG33" s="38">
        <v>-0.19902753321209277</v>
      </c>
      <c r="PH33" s="38">
        <v>0.645167817183756</v>
      </c>
      <c r="PI33" s="38">
        <v>-1.2893184319243578</v>
      </c>
      <c r="PJ33" s="38">
        <v>1.234434302846582</v>
      </c>
      <c r="PK33" s="38">
        <v>-1.395690704397523</v>
      </c>
      <c r="PL33" s="38">
        <v>-9.333009351743904</v>
      </c>
      <c r="PM33" s="39">
        <v>-8.284750951192654</v>
      </c>
    </row>
    <row r="34" ht="15.0" customHeight="1">
      <c r="A34" s="60" t="s">
        <v>178</v>
      </c>
      <c r="B34" s="48">
        <f t="shared" si="2"/>
        <v>0.5299282813</v>
      </c>
      <c r="C34" s="48">
        <f t="shared" si="3"/>
        <v>0.428433813</v>
      </c>
      <c r="D34" s="31" t="str">
        <f t="shared" si="112"/>
        <v>D+</v>
      </c>
      <c r="E34" s="49">
        <f t="shared" si="113"/>
        <v>3.33068533</v>
      </c>
      <c r="F34" s="41">
        <f t="shared" si="4"/>
        <v>0.5690748026</v>
      </c>
      <c r="G34" s="42">
        <f t="shared" si="5"/>
        <v>0.4177903483</v>
      </c>
      <c r="H34" s="31" t="str">
        <f t="shared" si="114"/>
        <v>D+</v>
      </c>
      <c r="I34" s="43">
        <f t="shared" si="115"/>
        <v>3.976555728</v>
      </c>
      <c r="J34" s="41">
        <f t="shared" si="6"/>
        <v>0.4904667964</v>
      </c>
      <c r="K34" s="42">
        <f t="shared" si="7"/>
        <v>0.4983842476</v>
      </c>
      <c r="L34" s="31" t="str">
        <f t="shared" si="116"/>
        <v>D+</v>
      </c>
      <c r="M34" s="43">
        <f t="shared" si="117"/>
        <v>0.843795375</v>
      </c>
      <c r="N34" s="41">
        <f t="shared" si="8"/>
        <v>0.4790855405</v>
      </c>
      <c r="O34" s="42">
        <f t="shared" si="9"/>
        <v>0.478474119</v>
      </c>
      <c r="P34" s="42">
        <f t="shared" si="10"/>
        <v>0.03550087286</v>
      </c>
      <c r="Q34" s="31" t="str">
        <f t="shared" si="118"/>
        <v>R+</v>
      </c>
      <c r="R34" s="43">
        <f t="shared" si="119"/>
        <v>0.2378019757</v>
      </c>
      <c r="S34" s="41">
        <f t="shared" si="11"/>
        <v>0.4918320224</v>
      </c>
      <c r="T34" s="42">
        <f t="shared" si="12"/>
        <v>0.4185611987</v>
      </c>
      <c r="U34" s="42">
        <f t="shared" si="13"/>
        <v>0.0580084665</v>
      </c>
      <c r="V34" s="31" t="str">
        <f t="shared" si="120"/>
        <v>R+</v>
      </c>
      <c r="W34" s="43">
        <f t="shared" si="121"/>
        <v>0.7111327588</v>
      </c>
      <c r="X34" s="41">
        <f t="shared" si="14"/>
        <v>0.4589884664</v>
      </c>
      <c r="Y34" s="42">
        <f t="shared" si="15"/>
        <v>0.3733846094</v>
      </c>
      <c r="Z34" s="42">
        <f t="shared" si="16"/>
        <v>0.1612232581</v>
      </c>
      <c r="AA34" s="31" t="str">
        <f t="shared" si="122"/>
        <v>D+</v>
      </c>
      <c r="AB34" s="43">
        <f t="shared" si="123"/>
        <v>1.687237708</v>
      </c>
      <c r="AC34" s="41">
        <f t="shared" si="17"/>
        <v>0.4690256999</v>
      </c>
      <c r="AD34" s="42">
        <f t="shared" si="18"/>
        <v>0.518602996</v>
      </c>
      <c r="AE34" s="31" t="str">
        <f t="shared" si="124"/>
        <v>D+</v>
      </c>
      <c r="AF34" s="43">
        <f t="shared" si="125"/>
        <v>1.39164293</v>
      </c>
      <c r="AG34" s="41">
        <f t="shared" si="19"/>
        <v>0.3922643233</v>
      </c>
      <c r="AH34" s="42">
        <f t="shared" si="20"/>
        <v>0.5970429846</v>
      </c>
      <c r="AI34" s="31" t="str">
        <f t="shared" si="126"/>
        <v>R+</v>
      </c>
      <c r="AJ34" s="43">
        <f t="shared" si="127"/>
        <v>1.179978386</v>
      </c>
      <c r="AK34" s="41">
        <f t="shared" si="21"/>
        <v>0.3678482894</v>
      </c>
      <c r="AL34" s="42">
        <f t="shared" si="22"/>
        <v>0.5496682645</v>
      </c>
      <c r="AM34" s="42">
        <f t="shared" si="23"/>
        <v>0.06456951102</v>
      </c>
      <c r="AN34" s="31" t="str">
        <f t="shared" si="128"/>
        <v>R+</v>
      </c>
      <c r="AO34" s="43">
        <f t="shared" si="129"/>
        <v>4.602925302</v>
      </c>
      <c r="AP34" s="41">
        <f t="shared" si="24"/>
        <v>0.4828440433</v>
      </c>
      <c r="AQ34" s="42">
        <f t="shared" si="25"/>
        <v>0.5074989798</v>
      </c>
      <c r="AR34" s="31" t="str">
        <f t="shared" si="130"/>
        <v>R+</v>
      </c>
      <c r="AS34" s="43">
        <f t="shared" si="131"/>
        <v>2.297053189</v>
      </c>
      <c r="AT34" s="41">
        <f t="shared" si="26"/>
        <v>0.3655679383</v>
      </c>
      <c r="AU34" s="42">
        <f t="shared" si="27"/>
        <v>0.6104873669</v>
      </c>
      <c r="AV34" s="31" t="str">
        <f t="shared" si="132"/>
        <v>R+</v>
      </c>
      <c r="AW34" s="43">
        <f t="shared" si="133"/>
        <v>0.7602810385</v>
      </c>
      <c r="AX34" s="41">
        <f t="shared" si="28"/>
        <v>0.3974596753</v>
      </c>
      <c r="AY34" s="42">
        <f t="shared" si="29"/>
        <v>0.5184902271</v>
      </c>
      <c r="AZ34" s="42">
        <f t="shared" si="30"/>
        <v>0.07863884552</v>
      </c>
      <c r="BA34" s="31" t="str">
        <f t="shared" si="134"/>
        <v>R+</v>
      </c>
      <c r="BB34" s="43">
        <f t="shared" si="135"/>
        <v>6.200886147</v>
      </c>
      <c r="BC34" s="41">
        <f t="shared" si="140"/>
        <v>0.5922103689</v>
      </c>
      <c r="BD34" s="42">
        <f t="shared" si="31"/>
        <v>0.4024174717</v>
      </c>
      <c r="BE34" s="31" t="str">
        <f t="shared" si="136"/>
        <v>R+</v>
      </c>
      <c r="BF34" s="43">
        <f t="shared" si="137"/>
        <v>1.804902299</v>
      </c>
      <c r="BG34" s="41">
        <f t="shared" si="32"/>
        <v>0.5015219844</v>
      </c>
      <c r="BH34" s="42">
        <f t="shared" si="33"/>
        <v>0.4941483155</v>
      </c>
      <c r="BI34" s="42">
        <f t="shared" si="34"/>
        <v>0.004329700071</v>
      </c>
      <c r="BJ34" s="31" t="str">
        <f t="shared" si="138"/>
        <v>D+</v>
      </c>
      <c r="BK34" s="43">
        <f t="shared" si="139"/>
        <v>0.2877252668</v>
      </c>
      <c r="BL34" s="41">
        <f t="shared" si="305"/>
        <v>0.4178303915</v>
      </c>
      <c r="BM34" s="42">
        <f t="shared" si="306"/>
        <v>0.578073927</v>
      </c>
      <c r="BN34" s="42">
        <f t="shared" si="307"/>
        <v>0.004095681419</v>
      </c>
      <c r="BO34" s="31" t="str">
        <f t="shared" si="308"/>
        <v>R+</v>
      </c>
      <c r="BP34" s="43">
        <f t="shared" si="309"/>
        <v>0.2934756556</v>
      </c>
      <c r="BQ34" s="41">
        <f t="shared" si="310"/>
        <v>0.4428225374</v>
      </c>
      <c r="BR34" s="42">
        <f t="shared" si="311"/>
        <v>0.5539210756</v>
      </c>
      <c r="BS34" s="31" t="str">
        <f t="shared" si="312"/>
        <v>R+</v>
      </c>
      <c r="BT34" s="43">
        <f t="shared" si="313"/>
        <v>0.12118606</v>
      </c>
      <c r="BU34" s="41">
        <f t="shared" si="314"/>
        <v>0.5637886701</v>
      </c>
      <c r="BV34" s="42">
        <f t="shared" si="315"/>
        <v>0.4292831827</v>
      </c>
      <c r="BW34" s="55"/>
      <c r="BX34" s="42">
        <f t="shared" si="555"/>
        <v>0.00554358692</v>
      </c>
      <c r="BY34" s="31" t="str">
        <f t="shared" si="316"/>
        <v>D+</v>
      </c>
      <c r="BZ34" s="43">
        <f t="shared" si="317"/>
        <v>4.402662349</v>
      </c>
      <c r="CA34" s="41">
        <f t="shared" si="318"/>
        <v>0.5346625062</v>
      </c>
      <c r="CB34" s="42">
        <f t="shared" si="319"/>
        <v>0.4643652488</v>
      </c>
      <c r="CC34" s="31" t="str">
        <f t="shared" si="320"/>
        <v>R+</v>
      </c>
      <c r="CD34" s="43">
        <f t="shared" si="321"/>
        <v>0.2555179084</v>
      </c>
      <c r="CE34" s="41">
        <f t="shared" si="322"/>
        <v>0.5658634275</v>
      </c>
      <c r="CF34" s="42">
        <f t="shared" si="323"/>
        <v>0.4328051163</v>
      </c>
      <c r="CG34" s="31" t="str">
        <f t="shared" si="324"/>
        <v>D+</v>
      </c>
      <c r="CH34" s="43">
        <f t="shared" si="325"/>
        <v>1.661959813</v>
      </c>
      <c r="CI34" s="41">
        <f t="shared" si="326"/>
        <v>0.6269333554</v>
      </c>
      <c r="CJ34" s="42">
        <f t="shared" si="327"/>
        <v>0.3649548292</v>
      </c>
      <c r="CK34" s="31" t="str">
        <f t="shared" si="328"/>
        <v>D+</v>
      </c>
      <c r="CL34" s="43">
        <f t="shared" si="329"/>
        <v>0.7469980579</v>
      </c>
      <c r="CM34" s="41">
        <f t="shared" si="330"/>
        <v>0.6272113241</v>
      </c>
      <c r="CN34" s="42">
        <f t="shared" si="331"/>
        <v>0.3576177724</v>
      </c>
      <c r="CO34" s="42">
        <f t="shared" si="560"/>
        <v>0.01171457594</v>
      </c>
      <c r="CP34" s="31" t="str">
        <f t="shared" si="333"/>
        <v>D+</v>
      </c>
      <c r="CQ34" s="43">
        <f t="shared" si="334"/>
        <v>4.538254871</v>
      </c>
      <c r="CR34" s="41">
        <f t="shared" si="335"/>
        <v>0.4085193282</v>
      </c>
      <c r="CS34" s="42">
        <f t="shared" si="336"/>
        <v>0.5901418476</v>
      </c>
      <c r="CT34" s="31" t="str">
        <f t="shared" si="337"/>
        <v>R+</v>
      </c>
      <c r="CU34" s="43">
        <f t="shared" si="338"/>
        <v>0.2953605193</v>
      </c>
      <c r="CV34" s="41">
        <f t="shared" si="339"/>
        <v>0.4302224586</v>
      </c>
      <c r="CW34" s="42">
        <f t="shared" si="340"/>
        <v>0.4851989719</v>
      </c>
      <c r="CX34" s="42">
        <f t="shared" si="486"/>
        <v>0.08457856953</v>
      </c>
      <c r="CY34" s="31" t="str">
        <f t="shared" si="342"/>
        <v>D+</v>
      </c>
      <c r="CZ34" s="43">
        <f t="shared" si="343"/>
        <v>12.21232569</v>
      </c>
      <c r="DA34" s="41">
        <f t="shared" si="344"/>
        <v>0.4427451948</v>
      </c>
      <c r="DB34" s="42">
        <f t="shared" si="345"/>
        <v>0.5467810182</v>
      </c>
      <c r="DC34" s="55"/>
      <c r="DD34" s="31" t="str">
        <f t="shared" si="347"/>
        <v>D+</v>
      </c>
      <c r="DE34" s="43">
        <f t="shared" si="348"/>
        <v>8.624766598</v>
      </c>
      <c r="DF34" s="41">
        <f t="shared" si="349"/>
        <v>0.501998892</v>
      </c>
      <c r="DG34" s="42">
        <f t="shared" si="350"/>
        <v>0.4664380793</v>
      </c>
      <c r="DH34" s="42">
        <f t="shared" si="351"/>
        <v>0.02988605567</v>
      </c>
      <c r="DI34" s="31" t="str">
        <f t="shared" si="352"/>
        <v>D+</v>
      </c>
      <c r="DJ34" s="43">
        <f t="shared" si="353"/>
        <v>0.1924873285</v>
      </c>
      <c r="DK34" s="41">
        <f t="shared" si="354"/>
        <v>0.4139055412</v>
      </c>
      <c r="DL34" s="42">
        <f t="shared" si="355"/>
        <v>0.3591420933</v>
      </c>
      <c r="DM34" s="42">
        <f t="shared" si="356"/>
        <v>0.1690497408</v>
      </c>
      <c r="DN34" s="42">
        <f t="shared" si="357"/>
        <v>0.05790262476</v>
      </c>
      <c r="DO34" s="31" t="str">
        <f t="shared" si="358"/>
        <v>R+</v>
      </c>
      <c r="DP34" s="43">
        <f t="shared" si="359"/>
        <v>10.80207108</v>
      </c>
      <c r="DQ34" s="45"/>
      <c r="DR34" s="55"/>
      <c r="DS34" s="55"/>
      <c r="DT34" s="57"/>
      <c r="DU34" s="58"/>
      <c r="DV34" s="45"/>
      <c r="DW34" s="55"/>
      <c r="DX34" s="55"/>
      <c r="DY34" s="57"/>
      <c r="DZ34" s="58"/>
      <c r="EA34" s="45"/>
      <c r="EB34" s="55"/>
      <c r="EC34" s="57"/>
      <c r="ED34" s="58"/>
      <c r="EE34" s="45"/>
      <c r="EF34" s="55"/>
      <c r="EG34" s="57"/>
      <c r="EH34" s="58"/>
      <c r="EI34" s="45"/>
      <c r="EJ34" s="55"/>
      <c r="EK34" s="55"/>
      <c r="EL34" s="57"/>
      <c r="EM34" s="58"/>
      <c r="EN34" s="45"/>
      <c r="EO34" s="55"/>
      <c r="EP34" s="57"/>
      <c r="EQ34" s="58"/>
      <c r="ER34" s="45"/>
      <c r="ES34" s="55"/>
      <c r="ET34" s="57"/>
      <c r="EU34" s="58"/>
      <c r="EV34" s="45"/>
      <c r="EW34" s="55"/>
      <c r="EX34" s="55"/>
      <c r="EY34" s="57"/>
      <c r="EZ34" s="58"/>
      <c r="FA34" s="45"/>
      <c r="FB34" s="55"/>
      <c r="FC34" s="57"/>
      <c r="FD34" s="58"/>
      <c r="FE34" s="45"/>
      <c r="FF34" s="55"/>
      <c r="FG34" s="57"/>
      <c r="FH34" s="58"/>
      <c r="FI34" s="45"/>
      <c r="FJ34" s="55"/>
      <c r="FK34" s="57"/>
      <c r="FL34" s="58"/>
      <c r="FM34" s="45"/>
      <c r="FN34" s="55"/>
      <c r="FO34" s="57"/>
      <c r="FP34" s="58"/>
      <c r="FQ34" s="45"/>
      <c r="FR34" s="55"/>
      <c r="FS34" s="55"/>
      <c r="FT34" s="55"/>
      <c r="FU34" s="45"/>
      <c r="FV34" s="55"/>
      <c r="FW34" s="55"/>
      <c r="FX34" s="45"/>
      <c r="FY34" s="55"/>
      <c r="FZ34" s="55"/>
      <c r="GA34" s="59"/>
      <c r="GB34" s="58"/>
      <c r="GC34" s="45"/>
      <c r="GD34" s="55"/>
      <c r="GE34" s="55"/>
      <c r="GF34" s="59"/>
      <c r="GG34" s="58"/>
      <c r="GH34" s="45"/>
      <c r="GI34" s="55"/>
      <c r="GJ34" s="55"/>
      <c r="GK34" s="59"/>
      <c r="GL34" s="58"/>
      <c r="GM34" s="45"/>
      <c r="GN34" s="55"/>
      <c r="GO34" s="59"/>
      <c r="GP34" s="58"/>
      <c r="GQ34" s="45"/>
      <c r="GR34" s="55"/>
      <c r="GS34" s="55"/>
      <c r="GT34" s="55"/>
      <c r="GU34" s="59"/>
      <c r="GV34" s="58"/>
      <c r="GW34" s="45"/>
      <c r="GX34" s="55"/>
      <c r="GY34" s="55"/>
      <c r="GZ34" s="57"/>
      <c r="HA34" s="58"/>
      <c r="HB34" s="45"/>
      <c r="HC34" s="55"/>
      <c r="HD34" s="57"/>
      <c r="HE34" s="58"/>
      <c r="HF34" s="7"/>
      <c r="HG34" s="36">
        <v>783757.0</v>
      </c>
      <c r="HH34" s="31">
        <v>415335.0</v>
      </c>
      <c r="HI34" s="70">
        <v>335788.0</v>
      </c>
      <c r="HJ34" s="36">
        <v>830158.0</v>
      </c>
      <c r="HK34" s="31">
        <v>472422.0</v>
      </c>
      <c r="HL34" s="70">
        <v>346832.0</v>
      </c>
      <c r="HM34" s="36">
        <v>756304.0</v>
      </c>
      <c r="HN34" s="31">
        <v>370942.0</v>
      </c>
      <c r="HO34" s="70">
        <v>376930.0</v>
      </c>
      <c r="HP34" s="36">
        <v>598605.0</v>
      </c>
      <c r="HQ34" s="31">
        <v>286783.0</v>
      </c>
      <c r="HR34" s="31">
        <v>286417.0</v>
      </c>
      <c r="HS34" s="70">
        <v>21251.0</v>
      </c>
      <c r="HT34" s="36">
        <v>556074.0</v>
      </c>
      <c r="HU34" s="31">
        <v>273495.0</v>
      </c>
      <c r="HV34" s="31">
        <v>232751.0</v>
      </c>
      <c r="HW34" s="70">
        <v>32257.0</v>
      </c>
      <c r="HX34" s="36">
        <v>569986.0</v>
      </c>
      <c r="HY34" s="31">
        <v>261617.0</v>
      </c>
      <c r="HZ34" s="31">
        <v>212824.0</v>
      </c>
      <c r="IA34" s="70">
        <v>91895.0</v>
      </c>
      <c r="IB34" s="36">
        <v>521287.0</v>
      </c>
      <c r="IC34" s="31">
        <v>244497.0</v>
      </c>
      <c r="ID34" s="70">
        <v>270341.0</v>
      </c>
      <c r="IE34" s="36">
        <v>514370.0</v>
      </c>
      <c r="IF34" s="31">
        <v>201769.0</v>
      </c>
      <c r="IG34" s="70">
        <v>307101.0</v>
      </c>
      <c r="IH34" s="36">
        <v>456237.0</v>
      </c>
      <c r="II34" s="31">
        <v>167826.0</v>
      </c>
      <c r="IJ34" s="31">
        <v>250779.0</v>
      </c>
      <c r="IK34" s="70">
        <v>29459.0</v>
      </c>
      <c r="IL34" s="36">
        <v>416590.0</v>
      </c>
      <c r="IM34" s="31">
        <v>201148.0</v>
      </c>
      <c r="IN34" s="70">
        <v>211419.0</v>
      </c>
      <c r="IO34" s="36">
        <v>385931.0</v>
      </c>
      <c r="IP34" s="31">
        <v>141084.0</v>
      </c>
      <c r="IQ34" s="70">
        <v>235606.0</v>
      </c>
      <c r="IR34" s="36">
        <v>327281.0</v>
      </c>
      <c r="IS34" s="31">
        <v>130081.0</v>
      </c>
      <c r="IT34" s="31">
        <v>169692.0</v>
      </c>
      <c r="IU34" s="70">
        <v>25737.0</v>
      </c>
      <c r="IV34" s="36">
        <v>327615.0</v>
      </c>
      <c r="IW34" s="31">
        <v>194017.0</v>
      </c>
      <c r="IX34" s="70">
        <v>131838.0</v>
      </c>
      <c r="IY34" s="36">
        <v>311107.0</v>
      </c>
      <c r="IZ34" s="31">
        <v>156027.0</v>
      </c>
      <c r="JA34" s="31">
        <v>153733.0</v>
      </c>
      <c r="JB34" s="71">
        <v>1347.0</v>
      </c>
      <c r="JC34" s="36">
        <v>253926.0</v>
      </c>
      <c r="JD34" s="31">
        <v>106098.0</v>
      </c>
      <c r="JE34" s="31">
        <v>146788.0</v>
      </c>
      <c r="JF34" s="71">
        <v>1040.0</v>
      </c>
      <c r="JG34" s="36">
        <v>238608.0</v>
      </c>
      <c r="JH34" s="31">
        <v>105661.0</v>
      </c>
      <c r="JI34" s="70">
        <v>132170.0</v>
      </c>
      <c r="JJ34" s="36">
        <v>187063.0</v>
      </c>
      <c r="JK34" s="31">
        <v>105464.0</v>
      </c>
      <c r="JL34" s="31">
        <v>80303.0</v>
      </c>
      <c r="JM34" s="31">
        <v>0.0</v>
      </c>
      <c r="JN34" s="70">
        <v>1037.0</v>
      </c>
      <c r="JO34" s="36">
        <v>152225.0</v>
      </c>
      <c r="JP34" s="31">
        <v>81389.0</v>
      </c>
      <c r="JQ34" s="70">
        <v>70688.0</v>
      </c>
      <c r="JR34" s="36">
        <v>183258.0</v>
      </c>
      <c r="JS34" s="31">
        <v>103699.0</v>
      </c>
      <c r="JT34" s="70">
        <v>79315.0</v>
      </c>
      <c r="JU34" s="36">
        <v>169136.0</v>
      </c>
      <c r="JV34" s="31">
        <v>106037.0</v>
      </c>
      <c r="JW34" s="70">
        <v>61727.0</v>
      </c>
      <c r="JX34" s="36">
        <v>151606.0</v>
      </c>
      <c r="JY34" s="31">
        <v>95089.0</v>
      </c>
      <c r="JZ34" s="31">
        <v>54217.0</v>
      </c>
      <c r="KA34" s="70">
        <v>1776.0</v>
      </c>
      <c r="KB34" s="36">
        <v>118014.0</v>
      </c>
      <c r="KC34" s="31">
        <v>48211.0</v>
      </c>
      <c r="KD34" s="70">
        <v>69645.0</v>
      </c>
      <c r="KE34" s="36">
        <v>112830.0</v>
      </c>
      <c r="KF34" s="31">
        <v>48542.0</v>
      </c>
      <c r="KG34" s="31">
        <v>54745.0</v>
      </c>
      <c r="KH34" s="70">
        <v>9543.0</v>
      </c>
      <c r="KI34" s="36">
        <v>105406.0</v>
      </c>
      <c r="KJ34" s="31">
        <v>46668.0</v>
      </c>
      <c r="KK34" s="31">
        <v>57634.0</v>
      </c>
      <c r="KL34" s="70">
        <v>0.0</v>
      </c>
      <c r="KM34" s="36">
        <v>66787.0</v>
      </c>
      <c r="KN34" s="31">
        <v>33527.0</v>
      </c>
      <c r="KO34" s="31">
        <v>31152.0</v>
      </c>
      <c r="KP34" s="70">
        <v>1996.0</v>
      </c>
      <c r="KQ34" s="36">
        <v>49376.0</v>
      </c>
      <c r="KR34" s="31">
        <v>20437.0</v>
      </c>
      <c r="KS34" s="31">
        <v>17733.0</v>
      </c>
      <c r="KT34" s="31">
        <v>8347.0</v>
      </c>
      <c r="KU34" s="70">
        <v>2859.0</v>
      </c>
      <c r="KV34" s="36"/>
      <c r="KW34" s="31"/>
      <c r="KX34" s="31"/>
      <c r="KY34" s="70"/>
      <c r="KZ34" s="36"/>
      <c r="LA34" s="31"/>
      <c r="LB34" s="31"/>
      <c r="LC34" s="70"/>
      <c r="LD34" s="36"/>
      <c r="LE34" s="31"/>
      <c r="LF34" s="70"/>
      <c r="LG34" s="36"/>
      <c r="LH34" s="31"/>
      <c r="LI34" s="70"/>
      <c r="LJ34" s="36"/>
      <c r="LK34" s="31"/>
      <c r="LL34" s="31"/>
      <c r="LM34" s="70"/>
      <c r="LN34" s="36"/>
      <c r="LO34" s="31"/>
      <c r="LP34" s="70"/>
      <c r="LQ34" s="36"/>
      <c r="LR34" s="31"/>
      <c r="LS34" s="70"/>
      <c r="LT34" s="36"/>
      <c r="LU34" s="31"/>
      <c r="LV34" s="31"/>
      <c r="LW34" s="70"/>
      <c r="LX34" s="36"/>
      <c r="LY34" s="31"/>
      <c r="LZ34" s="70"/>
      <c r="MA34" s="36"/>
      <c r="MB34" s="31"/>
      <c r="MC34" s="70"/>
      <c r="MD34" s="36"/>
      <c r="ME34" s="31"/>
      <c r="MF34" s="70"/>
      <c r="MG34" s="36"/>
      <c r="MH34" s="31"/>
      <c r="MI34" s="70"/>
      <c r="MJ34" s="36"/>
      <c r="MK34" s="31"/>
      <c r="ML34" s="31"/>
      <c r="MM34" s="31"/>
      <c r="MN34" s="70"/>
      <c r="MO34" s="36"/>
      <c r="MP34" s="31"/>
      <c r="MQ34" s="31"/>
      <c r="MR34" s="70"/>
      <c r="MS34" s="36"/>
      <c r="MT34" s="31"/>
      <c r="MU34" s="31"/>
      <c r="MV34" s="70"/>
      <c r="MW34" s="36"/>
      <c r="MX34" s="31"/>
      <c r="MY34" s="31"/>
      <c r="MZ34" s="70"/>
      <c r="NA34" s="36"/>
      <c r="NB34" s="31"/>
      <c r="NC34" s="31"/>
      <c r="ND34" s="70"/>
      <c r="NE34" s="36"/>
      <c r="NF34" s="31"/>
      <c r="NG34" s="70"/>
      <c r="NH34" s="36"/>
      <c r="NI34" s="31"/>
      <c r="NJ34" s="31"/>
      <c r="NK34" s="31"/>
      <c r="NL34" s="31"/>
      <c r="NM34" s="36"/>
      <c r="NN34" s="31"/>
      <c r="NO34" s="31"/>
      <c r="NP34" s="31"/>
      <c r="NQ34" s="36"/>
      <c r="NR34" s="31"/>
      <c r="NS34" s="70"/>
      <c r="NT34" s="7"/>
      <c r="NU34" s="47">
        <v>3.330685329678029</v>
      </c>
      <c r="NV34" s="38">
        <v>3.976555728355502</v>
      </c>
      <c r="NW34" s="38">
        <v>0.8437953749556693</v>
      </c>
      <c r="NX34" s="38">
        <v>-0.2378019756615224</v>
      </c>
      <c r="NY34" s="38">
        <v>-0.7111327587711602</v>
      </c>
      <c r="NZ34" s="38">
        <v>1.6872377080665246</v>
      </c>
      <c r="OA34" s="38">
        <v>1.3916429300868505</v>
      </c>
      <c r="OB34" s="38">
        <v>-1.179978385693209</v>
      </c>
      <c r="OC34" s="38">
        <v>-4.602925301527804</v>
      </c>
      <c r="OD34" s="38">
        <v>-2.2970531888778956</v>
      </c>
      <c r="OE34" s="38">
        <v>-0.760281038481947</v>
      </c>
      <c r="OF34" s="38">
        <v>-6.200886146883572</v>
      </c>
      <c r="OG34" s="38">
        <v>-1.8049022993350539</v>
      </c>
      <c r="OH34" s="38">
        <v>0.28772526684731625</v>
      </c>
      <c r="OI34" s="38">
        <v>-0.293475655622627</v>
      </c>
      <c r="OJ34" s="38">
        <v>-0.12118605997201715</v>
      </c>
      <c r="OK34" s="38">
        <v>4.402662348902197</v>
      </c>
      <c r="OL34" s="38">
        <v>-0.25551790844864364</v>
      </c>
      <c r="OM34" s="38">
        <v>1.6619598131994429</v>
      </c>
      <c r="ON34" s="38">
        <v>0.7469980578725943</v>
      </c>
      <c r="OO34" s="38">
        <v>4.538254871433233</v>
      </c>
      <c r="OP34" s="38">
        <v>-0.2953605192568043</v>
      </c>
      <c r="OQ34" s="38">
        <v>12.212325690842945</v>
      </c>
      <c r="OR34" s="38">
        <v>8.624766597971407</v>
      </c>
      <c r="OS34" s="38">
        <v>0.19248732848807792</v>
      </c>
      <c r="OT34" s="38">
        <v>-10.802071077370567</v>
      </c>
      <c r="OU34" s="38"/>
      <c r="OV34" s="38"/>
      <c r="OW34" s="38"/>
      <c r="OX34" s="38"/>
      <c r="OY34" s="38"/>
      <c r="OZ34" s="38"/>
      <c r="PA34" s="38"/>
      <c r="PB34" s="38"/>
      <c r="PC34" s="38"/>
      <c r="PD34" s="38"/>
      <c r="PE34" s="38"/>
      <c r="PF34" s="38"/>
      <c r="PG34" s="38"/>
      <c r="PH34" s="38"/>
      <c r="PI34" s="38"/>
      <c r="PJ34" s="38"/>
      <c r="PK34" s="38"/>
      <c r="PL34" s="38"/>
      <c r="PM34" s="39"/>
    </row>
    <row r="35" ht="15.0" customHeight="1">
      <c r="A35" s="56" t="s">
        <v>179</v>
      </c>
      <c r="B35" s="48">
        <f t="shared" si="2"/>
        <v>0.6334610175</v>
      </c>
      <c r="C35" s="48">
        <f t="shared" si="3"/>
        <v>0.3516886732</v>
      </c>
      <c r="D35" s="31" t="str">
        <f t="shared" si="112"/>
        <v>D+</v>
      </c>
      <c r="E35" s="49">
        <f t="shared" si="113"/>
        <v>12.33647204</v>
      </c>
      <c r="F35" s="41">
        <f t="shared" si="4"/>
        <v>0.6288414736</v>
      </c>
      <c r="G35" s="42">
        <f t="shared" si="5"/>
        <v>0.3602656372</v>
      </c>
      <c r="H35" s="31" t="str">
        <f t="shared" si="114"/>
        <v>D+</v>
      </c>
      <c r="I35" s="43">
        <f t="shared" si="115"/>
        <v>9.888336813</v>
      </c>
      <c r="J35" s="41">
        <f t="shared" si="6"/>
        <v>0.5836454069</v>
      </c>
      <c r="K35" s="42">
        <f t="shared" si="7"/>
        <v>0.4007826618</v>
      </c>
      <c r="L35" s="31" t="str">
        <f t="shared" si="116"/>
        <v>D+</v>
      </c>
      <c r="M35" s="43">
        <f t="shared" si="117"/>
        <v>10.53189697</v>
      </c>
      <c r="N35" s="41">
        <f t="shared" si="8"/>
        <v>0.6022081404</v>
      </c>
      <c r="O35" s="42">
        <f t="shared" si="9"/>
        <v>0.3521612231</v>
      </c>
      <c r="P35" s="42">
        <f t="shared" si="10"/>
        <v>0.03577684552</v>
      </c>
      <c r="Q35" s="31" t="str">
        <f t="shared" si="118"/>
        <v>D+</v>
      </c>
      <c r="R35" s="43">
        <f t="shared" si="119"/>
        <v>12.83038432</v>
      </c>
      <c r="S35" s="41">
        <f t="shared" si="11"/>
        <v>0.5946960551</v>
      </c>
      <c r="T35" s="42">
        <f t="shared" si="12"/>
        <v>0.3061197768</v>
      </c>
      <c r="U35" s="42">
        <f t="shared" si="13"/>
        <v>0.07970989826</v>
      </c>
      <c r="V35" s="31" t="str">
        <f t="shared" si="120"/>
        <v>D+</v>
      </c>
      <c r="W35" s="43">
        <f t="shared" si="121"/>
        <v>11.2822326</v>
      </c>
      <c r="X35" s="41">
        <f t="shared" si="14"/>
        <v>0.4972552756</v>
      </c>
      <c r="Y35" s="42">
        <f t="shared" si="15"/>
        <v>0.3387721103</v>
      </c>
      <c r="Z35" s="42">
        <f t="shared" si="16"/>
        <v>0.1574610668</v>
      </c>
      <c r="AA35" s="31" t="str">
        <f t="shared" si="122"/>
        <v>D+</v>
      </c>
      <c r="AB35" s="43">
        <f t="shared" si="123"/>
        <v>6.023428658</v>
      </c>
      <c r="AC35" s="41">
        <f t="shared" si="17"/>
        <v>0.5161957499</v>
      </c>
      <c r="AD35" s="42">
        <f t="shared" si="18"/>
        <v>0.4751806402</v>
      </c>
      <c r="AE35" s="31" t="str">
        <f t="shared" si="124"/>
        <v>D+</v>
      </c>
      <c r="AF35" s="43">
        <f t="shared" si="125"/>
        <v>5.970152907</v>
      </c>
      <c r="AG35" s="41">
        <f t="shared" si="19"/>
        <v>0.4583070484</v>
      </c>
      <c r="AH35" s="42">
        <f t="shared" si="20"/>
        <v>0.538396547</v>
      </c>
      <c r="AI35" s="31" t="str">
        <f t="shared" si="126"/>
        <v>D+</v>
      </c>
      <c r="AJ35" s="43">
        <f t="shared" si="127"/>
        <v>5.151900786</v>
      </c>
      <c r="AK35" s="41">
        <f t="shared" si="21"/>
        <v>0.4399209992</v>
      </c>
      <c r="AL35" s="42">
        <f t="shared" si="22"/>
        <v>0.4665995051</v>
      </c>
      <c r="AM35" s="42">
        <f t="shared" si="23"/>
        <v>0.0754279414</v>
      </c>
      <c r="AN35" s="31" t="str">
        <f t="shared" si="128"/>
        <v>D+</v>
      </c>
      <c r="AO35" s="43">
        <f t="shared" si="129"/>
        <v>3.83386309</v>
      </c>
      <c r="AP35" s="41">
        <f t="shared" si="24"/>
        <v>0.5187236205</v>
      </c>
      <c r="AQ35" s="42">
        <f t="shared" si="25"/>
        <v>0.4745319401</v>
      </c>
      <c r="AR35" s="31" t="str">
        <f t="shared" si="130"/>
        <v>D+</v>
      </c>
      <c r="AS35" s="43">
        <f t="shared" si="131"/>
        <v>1.172301942</v>
      </c>
      <c r="AT35" s="41">
        <f t="shared" si="26"/>
        <v>0.4120572535</v>
      </c>
      <c r="AU35" s="42">
        <f t="shared" si="27"/>
        <v>0.5854338905</v>
      </c>
      <c r="AV35" s="31" t="str">
        <f t="shared" si="132"/>
        <v>D+</v>
      </c>
      <c r="AW35" s="43">
        <f t="shared" si="133"/>
        <v>3.095474492</v>
      </c>
      <c r="AX35" s="41">
        <f t="shared" si="28"/>
        <v>0.4975607012</v>
      </c>
      <c r="AY35" s="42">
        <f t="shared" si="29"/>
        <v>0.4429900976</v>
      </c>
      <c r="AZ35" s="42">
        <f t="shared" si="30"/>
        <v>0.05285132722</v>
      </c>
      <c r="BA35" s="31" t="str">
        <f t="shared" si="134"/>
        <v>D+</v>
      </c>
      <c r="BB35" s="43">
        <f t="shared" si="135"/>
        <v>3.306938182</v>
      </c>
      <c r="BC35" s="41">
        <f t="shared" si="140"/>
        <v>0.6856189947</v>
      </c>
      <c r="BD35" s="42">
        <f t="shared" si="31"/>
        <v>0.3130832129</v>
      </c>
      <c r="BE35" s="31" t="str">
        <f t="shared" si="136"/>
        <v>D+</v>
      </c>
      <c r="BF35" s="43">
        <f t="shared" si="137"/>
        <v>7.305191813</v>
      </c>
      <c r="BG35" s="41">
        <f t="shared" si="32"/>
        <v>0.5253111371</v>
      </c>
      <c r="BH35" s="42">
        <f t="shared" si="33"/>
        <v>0.4726898447</v>
      </c>
      <c r="BI35" s="42">
        <f t="shared" si="34"/>
        <v>0.001999018252</v>
      </c>
      <c r="BJ35" s="31" t="str">
        <f t="shared" si="138"/>
        <v>D+</v>
      </c>
      <c r="BK35" s="43">
        <f t="shared" si="139"/>
        <v>2.553773295</v>
      </c>
      <c r="BL35" s="41">
        <f t="shared" si="305"/>
        <v>0.3877962358</v>
      </c>
      <c r="BM35" s="42">
        <f t="shared" si="306"/>
        <v>0.6118898076</v>
      </c>
      <c r="BN35" s="42">
        <f t="shared" si="307"/>
        <v>0.0003139566489</v>
      </c>
      <c r="BO35" s="31" t="str">
        <f t="shared" si="308"/>
        <v>R+</v>
      </c>
      <c r="BP35" s="43">
        <f t="shared" si="309"/>
        <v>3.456546079</v>
      </c>
      <c r="BQ35" s="41">
        <f t="shared" si="310"/>
        <v>0.4355353586</v>
      </c>
      <c r="BR35" s="42">
        <f t="shared" si="311"/>
        <v>0.5545288101</v>
      </c>
      <c r="BS35" s="31" t="str">
        <f t="shared" si="312"/>
        <v>R+</v>
      </c>
      <c r="BT35" s="43">
        <f t="shared" si="313"/>
        <v>0.5574918319</v>
      </c>
      <c r="BU35" s="41">
        <f t="shared" si="314"/>
        <v>0.4499802703</v>
      </c>
      <c r="BV35" s="42">
        <f t="shared" si="315"/>
        <v>0.4598465777</v>
      </c>
      <c r="BW35" s="55"/>
      <c r="BX35" s="42">
        <f t="shared" si="555"/>
        <v>0.08247290363</v>
      </c>
      <c r="BY35" s="31" t="str">
        <f t="shared" si="316"/>
        <v>R+</v>
      </c>
      <c r="BZ35" s="43">
        <f t="shared" si="317"/>
        <v>2.911738747</v>
      </c>
      <c r="CA35" s="41">
        <f t="shared" si="318"/>
        <v>0.5230859149</v>
      </c>
      <c r="CB35" s="42">
        <f t="shared" si="319"/>
        <v>0.4729671605</v>
      </c>
      <c r="CC35" s="31" t="str">
        <f t="shared" si="320"/>
        <v>R+</v>
      </c>
      <c r="CD35" s="43">
        <f t="shared" si="321"/>
        <v>1.257933748</v>
      </c>
      <c r="CE35" s="41">
        <f t="shared" si="322"/>
        <v>0.5150413445</v>
      </c>
      <c r="CF35" s="42">
        <f t="shared" si="323"/>
        <v>0.4794943598</v>
      </c>
      <c r="CG35" s="31" t="str">
        <f t="shared" si="324"/>
        <v>R+</v>
      </c>
      <c r="CH35" s="43">
        <f t="shared" si="325"/>
        <v>3.212711067</v>
      </c>
      <c r="CI35" s="41">
        <f t="shared" si="326"/>
        <v>0.5884538591</v>
      </c>
      <c r="CJ35" s="42">
        <f t="shared" si="327"/>
        <v>0.3896559894</v>
      </c>
      <c r="CK35" s="31" t="str">
        <f t="shared" si="328"/>
        <v>R+</v>
      </c>
      <c r="CL35" s="43">
        <f t="shared" si="329"/>
        <v>2.296704463</v>
      </c>
      <c r="CM35" s="41">
        <f t="shared" si="330"/>
        <v>0.540662763</v>
      </c>
      <c r="CN35" s="42">
        <f t="shared" si="331"/>
        <v>0.4133338765</v>
      </c>
      <c r="CO35" s="42">
        <f t="shared" si="560"/>
        <v>0.03783570155</v>
      </c>
      <c r="CP35" s="31" t="str">
        <f t="shared" si="333"/>
        <v>R+</v>
      </c>
      <c r="CQ35" s="43">
        <f t="shared" si="334"/>
        <v>2.475626593</v>
      </c>
      <c r="CR35" s="41">
        <f t="shared" si="335"/>
        <v>0.4743623267</v>
      </c>
      <c r="CS35" s="42">
        <f t="shared" si="336"/>
        <v>0.4978507027</v>
      </c>
      <c r="CT35" s="31" t="str">
        <f t="shared" si="337"/>
        <v>D+</v>
      </c>
      <c r="CU35" s="43">
        <f t="shared" si="338"/>
        <v>7.589954735</v>
      </c>
      <c r="CV35" s="41">
        <f t="shared" si="339"/>
        <v>0.2913032382</v>
      </c>
      <c r="CW35" s="42">
        <f t="shared" si="340"/>
        <v>0.5576262301</v>
      </c>
      <c r="CX35" s="42">
        <f t="shared" si="486"/>
        <v>0.1455030256</v>
      </c>
      <c r="CY35" s="31" t="str">
        <f t="shared" si="342"/>
        <v>R+</v>
      </c>
      <c r="CZ35" s="43">
        <f t="shared" si="343"/>
        <v>0.4706901125</v>
      </c>
      <c r="DA35" s="41">
        <f t="shared" si="344"/>
        <v>0.2695306179</v>
      </c>
      <c r="DB35" s="42">
        <f t="shared" si="345"/>
        <v>0.645561017</v>
      </c>
      <c r="DC35" s="42">
        <f t="shared" ref="DC35:DC43" si="598">KL35/KI35</f>
        <v>0.07010525742</v>
      </c>
      <c r="DD35" s="31" t="str">
        <f t="shared" si="347"/>
        <v>R+</v>
      </c>
      <c r="DE35" s="43">
        <f t="shared" si="348"/>
        <v>6.664434704</v>
      </c>
      <c r="DF35" s="41">
        <f t="shared" si="349"/>
        <v>0.4450704886</v>
      </c>
      <c r="DG35" s="42">
        <f t="shared" si="350"/>
        <v>0.5152877123</v>
      </c>
      <c r="DH35" s="42">
        <f t="shared" si="351"/>
        <v>0.0269260185</v>
      </c>
      <c r="DI35" s="31" t="str">
        <f t="shared" si="352"/>
        <v>R+</v>
      </c>
      <c r="DJ35" s="43">
        <f t="shared" si="353"/>
        <v>5.299285718</v>
      </c>
      <c r="DK35" s="41">
        <f t="shared" si="354"/>
        <v>0.4127474714</v>
      </c>
      <c r="DL35" s="42">
        <f t="shared" si="355"/>
        <v>0.2867737193</v>
      </c>
      <c r="DM35" s="42">
        <f t="shared" si="356"/>
        <v>0.2456017855</v>
      </c>
      <c r="DN35" s="42">
        <f t="shared" si="357"/>
        <v>0.03993792163</v>
      </c>
      <c r="DO35" s="31" t="str">
        <f t="shared" si="358"/>
        <v>R+</v>
      </c>
      <c r="DP35" s="43">
        <f t="shared" si="359"/>
        <v>5.33983561</v>
      </c>
      <c r="DQ35" s="41">
        <f t="shared" ref="DQ35:DQ53" si="599">KW35/KV35</f>
        <v>0.4074025697</v>
      </c>
      <c r="DR35" s="42">
        <f t="shared" ref="DR35:DR53" si="600">KX35/KV35</f>
        <v>0.5310647908</v>
      </c>
      <c r="DS35" s="42">
        <f t="shared" ref="DS35:DS47" si="601">KY35/KV35</f>
        <v>0.02346934416</v>
      </c>
      <c r="DT35" s="31" t="str">
        <f t="shared" ref="DT35:DT53" si="602">IF(OU35&gt;0,"D+","R+")</f>
        <v>R+</v>
      </c>
      <c r="DU35" s="43">
        <f t="shared" ref="DU35:DU53" si="603">ABS(OU35)</f>
        <v>2.083204171</v>
      </c>
      <c r="DV35" s="41">
        <f t="shared" ref="DV35:DV38" si="604">LA35/KZ35</f>
        <v>0.422792486</v>
      </c>
      <c r="DW35" s="42">
        <f t="shared" ref="DW35:DW38" si="605">LB35/KZ35</f>
        <v>0.5313072934</v>
      </c>
      <c r="DX35" s="42">
        <f t="shared" ref="DX35:DX38" si="606">LC35/KZ35</f>
        <v>0.0227986673</v>
      </c>
      <c r="DY35" s="31" t="str">
        <f t="shared" ref="DY35:DY38" si="607">IF(OV35&gt;0,"D+","R+")</f>
        <v>D+</v>
      </c>
      <c r="DZ35" s="43">
        <f t="shared" ref="DZ35:DZ38" si="608">ABS(OV35)</f>
        <v>4.328138646</v>
      </c>
      <c r="EA35" s="41">
        <f t="shared" ref="EA35:EA38" si="609">LE35/LD35</f>
        <v>0.4382710547</v>
      </c>
      <c r="EB35" s="42">
        <f t="shared" ref="EB35:EB38" si="610">LF35/LD35</f>
        <v>0.5310017428</v>
      </c>
      <c r="EC35" s="31" t="str">
        <f t="shared" ref="EC35:EC38" si="611">IF(OW35&gt;0,"D+","R+")</f>
        <v>R+</v>
      </c>
      <c r="ED35" s="43">
        <f t="shared" ref="ED35:ED38" si="612">ABS(OW35)</f>
        <v>1.629309475</v>
      </c>
      <c r="EE35" s="41">
        <f t="shared" ref="EE35:EE38" si="613">LH35/LG35</f>
        <v>0.387231051</v>
      </c>
      <c r="EF35" s="42">
        <f t="shared" ref="EF35:EF38" si="614">LI35/LG35</f>
        <v>0.5757790706</v>
      </c>
      <c r="EG35" s="31" t="str">
        <f t="shared" ref="EG35:EG38" si="615">IF(OX35&gt;0,"D+","R+")</f>
        <v>R+</v>
      </c>
      <c r="EH35" s="43">
        <f t="shared" ref="EH35:EH38" si="616">ABS(OX35)</f>
        <v>7.582461764</v>
      </c>
      <c r="EI35" s="41">
        <f t="shared" ref="EI35:EI36" si="617">LK35/LJ35</f>
        <v>0.4898798842</v>
      </c>
      <c r="EJ35" s="42">
        <f t="shared" ref="EJ35:EJ38" si="618">LL35/LJ35</f>
        <v>0.4558297358</v>
      </c>
      <c r="EK35" s="42">
        <f t="shared" ref="EK35:EK38" si="619">LM35/LJ35</f>
        <v>0.01228986088</v>
      </c>
      <c r="EL35" s="31" t="str">
        <f t="shared" ref="EL35:EL38" si="620">IF(OY35&gt;0,"D+","R+")</f>
        <v>D+</v>
      </c>
      <c r="EM35" s="43">
        <f t="shared" ref="EM35:EM38" si="621">ABS(OY35)</f>
        <v>0.1105772381</v>
      </c>
      <c r="EN35" s="41">
        <f t="shared" ref="EN35:EN36" si="622">LO35/LN35</f>
        <v>0.4818836626</v>
      </c>
      <c r="EO35" s="42">
        <f t="shared" ref="EO35:EO36" si="623">LP35/LN35</f>
        <v>0.4927743781</v>
      </c>
      <c r="EP35" s="31" t="str">
        <f t="shared" ref="EP35:EP36" si="624">IF(OZ35&gt;0,"D+","R+")</f>
        <v>R+</v>
      </c>
      <c r="EQ35" s="43">
        <f t="shared" ref="EQ35:EQ36" si="625">ABS(OZ35)</f>
        <v>0.9890882614</v>
      </c>
      <c r="ER35" s="41">
        <f t="shared" ref="ER35:ER36" si="626">LR35/LQ35</f>
        <v>0.4824956797</v>
      </c>
      <c r="ES35" s="42">
        <f t="shared" ref="ES35:ES36" si="627">LS35/LQ35</f>
        <v>0.4815112464</v>
      </c>
      <c r="ET35" s="31" t="str">
        <f t="shared" ref="ET35:ET36" si="628">IF(PA35&gt;0,"D+","R+")</f>
        <v>R+</v>
      </c>
      <c r="EU35" s="43">
        <f t="shared" ref="EU35:EU36" si="629">ABS(PA35)</f>
        <v>0.2435712495</v>
      </c>
      <c r="EV35" s="41">
        <f t="shared" ref="EV35:EV36" si="630">LU35/LT35</f>
        <v>0.4841826359</v>
      </c>
      <c r="EW35" s="42">
        <f t="shared" ref="EW35:EW36" si="631">LV35/LT35</f>
        <v>0.5032352155</v>
      </c>
      <c r="EX35" s="42">
        <f t="shared" ref="EX35:EX36" si="632">LW35/LT35</f>
        <v>0.01120798591</v>
      </c>
      <c r="EY35" s="31" t="str">
        <f t="shared" ref="EY35:EY36" si="633">IF(PB35&gt;0,"D+","R+")</f>
        <v>R+</v>
      </c>
      <c r="EZ35" s="43">
        <f t="shared" ref="EZ35:EZ36" si="634">ABS(PB35)</f>
        <v>0.9137990552</v>
      </c>
      <c r="FA35" s="41">
        <f t="shared" ref="FA35:FA36" si="635">LY35/LX35</f>
        <v>0.5139807563</v>
      </c>
      <c r="FB35" s="42">
        <f t="shared" ref="FB35:FB36" si="636">LZ35/LX35</f>
        <v>0.4817386064</v>
      </c>
      <c r="FC35" s="31" t="str">
        <f t="shared" ref="FC35:FC36" si="637">IF(PC35&gt;0,"D+","R+")</f>
        <v>D+</v>
      </c>
      <c r="FD35" s="43">
        <f t="shared" ref="FD35:FD36" si="638">ABS(PC35)</f>
        <v>0.1007858893</v>
      </c>
      <c r="FE35" s="41">
        <f t="shared" ref="FE35:FE36" si="639">MB35/MA35</f>
        <v>0.4677205865</v>
      </c>
      <c r="FF35" s="42">
        <f t="shared" ref="FF35:FF36" si="640">MC35/MA35</f>
        <v>0.5322794135</v>
      </c>
      <c r="FG35" s="31" t="str">
        <f t="shared" ref="FG35:FG36" si="641">IF(PD35&gt;0,"D+","R+")</f>
        <v>D+</v>
      </c>
      <c r="FH35" s="43">
        <f t="shared" ref="FH35:FH36" si="642">ABS(PD35)</f>
        <v>2.709792323</v>
      </c>
      <c r="FI35" s="41">
        <f t="shared" ref="FI35:FI36" si="643">ME35/MD35</f>
        <v>0.5058809962</v>
      </c>
      <c r="FJ35" s="42">
        <f t="shared" ref="FJ35:FJ36" si="644">MF35/MD35</f>
        <v>0.4941190038</v>
      </c>
      <c r="FK35" s="31" t="str">
        <f t="shared" ref="FK35:FK36" si="645">IF(PE35&gt;0,"D+","R+")</f>
        <v>D+</v>
      </c>
      <c r="FL35" s="43">
        <f t="shared" ref="FL35:FL36" si="646">ABS(PE35)</f>
        <v>3.25123303</v>
      </c>
      <c r="FM35" s="41">
        <f>MH35/MG35</f>
        <v>0.4953819584</v>
      </c>
      <c r="FN35" s="42">
        <f>MI35/MG35</f>
        <v>0.5046180416</v>
      </c>
      <c r="FO35" s="31" t="str">
        <f>IF(PF35&gt;0,"D+","R+")</f>
        <v>D+</v>
      </c>
      <c r="FP35" s="43">
        <f>ABS(PF35)</f>
        <v>4.579708761</v>
      </c>
      <c r="FQ35" s="41">
        <f t="shared" ref="FQ35:FQ36" si="647">MK35/MJ35</f>
        <v>0.4628708032</v>
      </c>
      <c r="FR35" s="42">
        <f>ML35/MJ35</f>
        <v>0.5371291968</v>
      </c>
      <c r="FS35" s="55"/>
      <c r="FT35" s="55"/>
      <c r="FU35" s="41">
        <f t="shared" ref="FU35:FU36" si="648">MP35/MO35</f>
        <v>0.3283865841</v>
      </c>
      <c r="FV35" s="42">
        <f>MQ35/MO35</f>
        <v>0.4627166438</v>
      </c>
      <c r="FW35" s="42">
        <f t="shared" ref="FW35:FW36" si="649">MR35/MO35</f>
        <v>0.2088967721</v>
      </c>
      <c r="FX35" s="41">
        <f t="shared" ref="FX35:FX36" si="650">MT35/MS35</f>
        <v>0.5017920941</v>
      </c>
      <c r="FY35" s="42">
        <f t="shared" ref="FY35:FY36" si="651">MU35/MS35</f>
        <v>0.449712231</v>
      </c>
      <c r="FZ35" s="42">
        <f>MV35/MS35</f>
        <v>0.04849567485</v>
      </c>
      <c r="GA35" s="31" t="str">
        <f t="shared" ref="GA35:GA36" si="652">IF(PG35&gt;0,"D+","W+")</f>
        <v>W+</v>
      </c>
      <c r="GB35" s="43">
        <f t="shared" ref="GB35:GB36" si="653">ABS(PG35)</f>
        <v>0.9313783394</v>
      </c>
      <c r="GC35" s="41">
        <f t="shared" ref="GC35:GC36" si="654">MX35/MW35</f>
        <v>0.2507303529</v>
      </c>
      <c r="GD35" s="42">
        <f t="shared" ref="GD35:GD36" si="655">MY35/MW35</f>
        <v>0.4794075588</v>
      </c>
      <c r="GE35" s="42">
        <f>MZ35/MW35</f>
        <v>0.2642802625</v>
      </c>
      <c r="GF35" s="31" t="str">
        <f t="shared" ref="GF35:GF36" si="656">IF(PH35&gt;0,"D+","W+")</f>
        <v>W+</v>
      </c>
      <c r="GG35" s="43">
        <f t="shared" ref="GG35:GG36" si="657">ABS(PH35)</f>
        <v>12.99040981</v>
      </c>
      <c r="GH35" s="41">
        <f t="shared" ref="GH35:GH36" si="658">NB35/NA35</f>
        <v>0.4889829218</v>
      </c>
      <c r="GI35" s="42">
        <f t="shared" ref="GI35:GI36" si="659">NC35/NA35</f>
        <v>0.4784741974</v>
      </c>
      <c r="GJ35" s="42">
        <f>ND35/NA35</f>
        <v>0.03254288078</v>
      </c>
      <c r="GK35" s="31" t="str">
        <f t="shared" ref="GK35:GK36" si="660">IF(PI35&gt;0,"D+","W+")</f>
        <v>W+</v>
      </c>
      <c r="GL35" s="43">
        <f t="shared" ref="GL35:GL36" si="661">ABS(PI35)</f>
        <v>0.2034249313</v>
      </c>
      <c r="GM35" s="41">
        <f t="shared" ref="GM35:GM36" si="662">NF35/NE35</f>
        <v>0.4817945251</v>
      </c>
      <c r="GN35" s="42">
        <f t="shared" ref="GN35:GN36" si="663">NG35/NE35</f>
        <v>0.5118436936</v>
      </c>
      <c r="GO35" s="54" t="str">
        <f t="shared" ref="GO35:GO36" si="664">IF(PJ35&gt;0,"D+","W+")</f>
        <v>D+</v>
      </c>
      <c r="GP35" s="43">
        <f t="shared" ref="GP35:GP36" si="665">ABS(PJ35)</f>
        <v>1.521688512</v>
      </c>
      <c r="GQ35" s="41">
        <f t="shared" ref="GQ35:GQ36" si="666">NI35/NH35</f>
        <v>0.54625454</v>
      </c>
      <c r="GR35" s="42">
        <f>NJ35/NH35</f>
        <v>0.45374546</v>
      </c>
      <c r="GS35" s="55"/>
      <c r="GT35" s="55"/>
      <c r="GU35" s="54" t="str">
        <f t="shared" ref="GU35:GU36" si="667">IF(PK35&gt;0,"D+","W+")</f>
        <v>D+</v>
      </c>
      <c r="GV35" s="43">
        <f t="shared" ref="GV35:GV36" si="668">ABS(PK35)</f>
        <v>3.756547109</v>
      </c>
      <c r="GW35" s="41">
        <f t="shared" ref="GW35:GW36" si="669">NN35/NM35</f>
        <v>0.5210285937</v>
      </c>
      <c r="GX35" s="42">
        <f t="shared" ref="GX35:GX36" si="670">NO35/NM35</f>
        <v>0.4789714063</v>
      </c>
      <c r="GY35" s="55"/>
      <c r="GZ35" s="31" t="str">
        <f t="shared" ref="GZ35:GZ36" si="671">IF(PL35&gt;0,"D+","R+")</f>
        <v>R+</v>
      </c>
      <c r="HA35" s="43">
        <f t="shared" ref="HA35:HA36" si="672">ABS(PL35)</f>
        <v>7.61076404</v>
      </c>
      <c r="HB35" s="41">
        <f t="shared" ref="HB35:HB36" si="673">NR35/NQ35</f>
        <v>0.5144828859</v>
      </c>
      <c r="HC35" s="42">
        <f t="shared" ref="HC35:HC36" si="674">NS35/NQ35</f>
        <v>0.4855171141</v>
      </c>
      <c r="HD35" s="31" t="str">
        <f t="shared" ref="HD35:HD36" si="675">IF(PM35&gt;0,"D+","R+")</f>
        <v>R+</v>
      </c>
      <c r="HE35" s="43">
        <f t="shared" ref="HE35:HE36" si="676">ABS(PM35)</f>
        <v>4.703105619</v>
      </c>
      <c r="HF35" s="7"/>
      <c r="HG35" s="36">
        <v>7081536.0</v>
      </c>
      <c r="HH35" s="31">
        <v>4485877.0</v>
      </c>
      <c r="HI35" s="70">
        <v>2490496.0</v>
      </c>
      <c r="HJ35" s="36">
        <v>7640948.0</v>
      </c>
      <c r="HK35" s="31">
        <v>4804945.0</v>
      </c>
      <c r="HL35" s="70">
        <v>2752771.0</v>
      </c>
      <c r="HM35" s="36">
        <v>7391954.0</v>
      </c>
      <c r="HN35" s="31">
        <v>4314280.0</v>
      </c>
      <c r="HO35" s="70">
        <v>2962567.0</v>
      </c>
      <c r="HP35" s="36">
        <v>6831178.0</v>
      </c>
      <c r="HQ35" s="31">
        <v>4113791.0</v>
      </c>
      <c r="HR35" s="31">
        <v>2405676.0</v>
      </c>
      <c r="HS35" s="70">
        <v>244398.0</v>
      </c>
      <c r="HT35" s="36">
        <v>6316129.0</v>
      </c>
      <c r="HU35" s="31">
        <v>3756177.0</v>
      </c>
      <c r="HV35" s="31">
        <v>1933492.0</v>
      </c>
      <c r="HW35" s="70">
        <v>503458.0</v>
      </c>
      <c r="HX35" s="36">
        <v>6926925.0</v>
      </c>
      <c r="HY35" s="31">
        <v>3444450.0</v>
      </c>
      <c r="HZ35" s="31">
        <v>2346649.0</v>
      </c>
      <c r="IA35" s="70">
        <v>1090721.0</v>
      </c>
      <c r="IB35" s="36">
        <v>6485683.0</v>
      </c>
      <c r="IC35" s="31">
        <v>3347882.0</v>
      </c>
      <c r="ID35" s="70">
        <v>3081871.0</v>
      </c>
      <c r="IE35" s="36">
        <v>6806810.0</v>
      </c>
      <c r="IF35" s="31">
        <v>3119609.0</v>
      </c>
      <c r="IG35" s="70">
        <v>3664763.0</v>
      </c>
      <c r="IH35" s="36">
        <v>6201959.0</v>
      </c>
      <c r="II35" s="31">
        <v>2728372.0</v>
      </c>
      <c r="IJ35" s="31">
        <v>2893831.0</v>
      </c>
      <c r="IK35" s="70">
        <v>467801.0</v>
      </c>
      <c r="IL35" s="36">
        <v>6534420.0</v>
      </c>
      <c r="IM35" s="31">
        <v>3389558.0</v>
      </c>
      <c r="IN35" s="70">
        <v>3100791.0</v>
      </c>
      <c r="IO35" s="36">
        <v>7161830.0</v>
      </c>
      <c r="IP35" s="31">
        <v>2951084.0</v>
      </c>
      <c r="IQ35" s="70">
        <v>4192778.0</v>
      </c>
      <c r="IR35" s="36">
        <v>6790066.0</v>
      </c>
      <c r="IS35" s="31">
        <v>3378470.0</v>
      </c>
      <c r="IT35" s="31">
        <v>3007932.0</v>
      </c>
      <c r="IU35" s="70">
        <v>358864.0</v>
      </c>
      <c r="IV35" s="36">
        <v>7166015.0</v>
      </c>
      <c r="IW35" s="31">
        <v>4913156.0</v>
      </c>
      <c r="IX35" s="70">
        <v>2243559.0</v>
      </c>
      <c r="IY35" s="36">
        <v>7291079.0</v>
      </c>
      <c r="IZ35" s="31">
        <v>3830085.0</v>
      </c>
      <c r="JA35" s="31">
        <v>3446419.0</v>
      </c>
      <c r="JB35" s="71">
        <v>14575.0</v>
      </c>
      <c r="JC35" s="36">
        <v>7093336.0</v>
      </c>
      <c r="JD35" s="31">
        <v>2750769.0</v>
      </c>
      <c r="JE35" s="31">
        <v>4340340.0</v>
      </c>
      <c r="JF35" s="71">
        <v>2227.0</v>
      </c>
      <c r="JG35" s="36">
        <v>7128241.0</v>
      </c>
      <c r="JH35" s="31">
        <v>3104601.0</v>
      </c>
      <c r="JI35" s="70">
        <v>3952815.0</v>
      </c>
      <c r="JJ35" s="36">
        <v>6178502.0</v>
      </c>
      <c r="JK35" s="31">
        <v>2780204.0</v>
      </c>
      <c r="JL35" s="31">
        <v>2841163.0</v>
      </c>
      <c r="JM35" s="31">
        <v>16.0</v>
      </c>
      <c r="JN35" s="70">
        <v>509559.0</v>
      </c>
      <c r="JO35" s="36">
        <v>6316817.0</v>
      </c>
      <c r="JP35" s="31">
        <v>3304238.0</v>
      </c>
      <c r="JQ35" s="70">
        <v>2987647.0</v>
      </c>
      <c r="JR35" s="36">
        <v>6313897.0</v>
      </c>
      <c r="JS35" s="31">
        <v>3251918.0</v>
      </c>
      <c r="JT35" s="70">
        <v>3027478.0</v>
      </c>
      <c r="JU35" s="36">
        <v>5596398.0</v>
      </c>
      <c r="JV35" s="31">
        <v>3293222.0</v>
      </c>
      <c r="JW35" s="70">
        <v>2180670.0</v>
      </c>
      <c r="JX35" s="36">
        <v>4688614.0</v>
      </c>
      <c r="JY35" s="31">
        <v>2534959.0</v>
      </c>
      <c r="JZ35" s="31">
        <v>1937963.0</v>
      </c>
      <c r="KA35" s="70">
        <v>177397.0</v>
      </c>
      <c r="KB35" s="36">
        <v>4405626.0</v>
      </c>
      <c r="KC35" s="31">
        <v>2089863.0</v>
      </c>
      <c r="KD35" s="70">
        <v>2193344.0</v>
      </c>
      <c r="KE35" s="36">
        <v>3263939.0</v>
      </c>
      <c r="KF35" s="31">
        <v>950796.0</v>
      </c>
      <c r="KG35" s="31">
        <v>1820058.0</v>
      </c>
      <c r="KH35" s="70">
        <v>474913.0</v>
      </c>
      <c r="KI35" s="36">
        <v>2898513.0</v>
      </c>
      <c r="KJ35" s="31">
        <v>781238.0</v>
      </c>
      <c r="KK35" s="31">
        <v>1871167.0</v>
      </c>
      <c r="KL35" s="70">
        <v>203201.0</v>
      </c>
      <c r="KM35" s="36">
        <v>1706305.0</v>
      </c>
      <c r="KN35" s="31">
        <v>759426.0</v>
      </c>
      <c r="KO35" s="31">
        <v>879238.0</v>
      </c>
      <c r="KP35" s="70">
        <v>45944.0</v>
      </c>
      <c r="KQ35" s="36">
        <v>1588315.0</v>
      </c>
      <c r="KR35" s="31">
        <v>655573.0</v>
      </c>
      <c r="KS35" s="31">
        <v>455487.0</v>
      </c>
      <c r="KT35" s="31">
        <v>390093.0</v>
      </c>
      <c r="KU35" s="70">
        <v>63434.0</v>
      </c>
      <c r="KV35" s="36">
        <v>1638350.0</v>
      </c>
      <c r="KW35" s="31">
        <v>667468.0</v>
      </c>
      <c r="KX35" s="31">
        <v>870070.0</v>
      </c>
      <c r="KY35" s="70">
        <v>38451.0</v>
      </c>
      <c r="KZ35" s="36">
        <v>1617770.0</v>
      </c>
      <c r="LA35" s="31">
        <v>683981.0</v>
      </c>
      <c r="LB35" s="31">
        <v>859533.0</v>
      </c>
      <c r="LC35" s="70">
        <v>36883.0</v>
      </c>
      <c r="LD35" s="36">
        <v>1548042.0</v>
      </c>
      <c r="LE35" s="31">
        <v>678462.0</v>
      </c>
      <c r="LF35" s="70">
        <v>822013.0</v>
      </c>
      <c r="LG35" s="36">
        <v>1423876.0</v>
      </c>
      <c r="LH35" s="31">
        <v>551369.0</v>
      </c>
      <c r="LI35" s="70">
        <v>819838.0</v>
      </c>
      <c r="LJ35" s="36">
        <v>1336793.0</v>
      </c>
      <c r="LK35" s="31">
        <v>654868.0</v>
      </c>
      <c r="LL35" s="31">
        <v>609350.0</v>
      </c>
      <c r="LM35" s="70">
        <v>16429.0</v>
      </c>
      <c r="LN35" s="36">
        <v>1319748.0</v>
      </c>
      <c r="LO35" s="31">
        <v>635965.0</v>
      </c>
      <c r="LP35" s="70">
        <v>650338.0</v>
      </c>
      <c r="LQ35" s="36">
        <v>1167169.0</v>
      </c>
      <c r="LR35" s="31">
        <v>563154.0</v>
      </c>
      <c r="LS35" s="70">
        <v>562005.0</v>
      </c>
      <c r="LT35" s="36">
        <v>1103945.0</v>
      </c>
      <c r="LU35" s="31">
        <v>534511.0</v>
      </c>
      <c r="LV35" s="31">
        <v>555544.0</v>
      </c>
      <c r="LW35" s="70">
        <v>12373.0</v>
      </c>
      <c r="LX35" s="36">
        <v>1015503.0</v>
      </c>
      <c r="LY35" s="31">
        <v>521949.0</v>
      </c>
      <c r="LZ35" s="70">
        <v>489207.0</v>
      </c>
      <c r="MA35" s="36">
        <v>828020.0</v>
      </c>
      <c r="MB35" s="31">
        <v>387282.0</v>
      </c>
      <c r="MC35" s="70">
        <v>440738.0</v>
      </c>
      <c r="MD35" s="36">
        <v>849771.0</v>
      </c>
      <c r="ME35" s="31">
        <v>429883.0</v>
      </c>
      <c r="MF35" s="70">
        <v>419888.0</v>
      </c>
      <c r="MG35" s="36">
        <v>730721.0</v>
      </c>
      <c r="MH35" s="31">
        <v>361986.0</v>
      </c>
      <c r="MI35" s="70">
        <v>368735.0</v>
      </c>
      <c r="MJ35" s="36">
        <v>675156.0</v>
      </c>
      <c r="MK35" s="31">
        <v>312510.0</v>
      </c>
      <c r="ML35" s="31">
        <v>362646.0</v>
      </c>
      <c r="MM35" s="31">
        <v>0.0</v>
      </c>
      <c r="MN35" s="70">
        <v>0.0</v>
      </c>
      <c r="MO35" s="36">
        <v>596486.0</v>
      </c>
      <c r="MP35" s="31">
        <v>195878.0</v>
      </c>
      <c r="MQ35" s="31">
        <v>276004.0</v>
      </c>
      <c r="MR35" s="70">
        <v>124604.0</v>
      </c>
      <c r="MS35" s="36">
        <v>522294.0</v>
      </c>
      <c r="MT35" s="31">
        <v>262083.0</v>
      </c>
      <c r="MU35" s="31">
        <v>234882.0</v>
      </c>
      <c r="MV35" s="70">
        <v>25329.0</v>
      </c>
      <c r="MW35" s="36">
        <v>455944.0</v>
      </c>
      <c r="MX35" s="31">
        <v>114319.0</v>
      </c>
      <c r="MY35" s="31">
        <v>218583.0</v>
      </c>
      <c r="MZ35" s="70">
        <v>120497.0</v>
      </c>
      <c r="NA35" s="36">
        <v>485882.0</v>
      </c>
      <c r="NB35" s="31">
        <v>237588.0</v>
      </c>
      <c r="NC35" s="31">
        <v>232482.0</v>
      </c>
      <c r="ND35" s="70">
        <v>15812.0</v>
      </c>
      <c r="NE35" s="36">
        <v>441543.0</v>
      </c>
      <c r="NF35" s="31">
        <v>212733.0</v>
      </c>
      <c r="NG35" s="70">
        <v>226001.0</v>
      </c>
      <c r="NH35" s="36">
        <v>305343.0</v>
      </c>
      <c r="NI35" s="31">
        <v>166795.0</v>
      </c>
      <c r="NJ35" s="31">
        <v>138548.0</v>
      </c>
      <c r="NK35" s="31">
        <v>0.0</v>
      </c>
      <c r="NL35" s="31">
        <v>0.0</v>
      </c>
      <c r="NM35" s="36">
        <v>323393.0</v>
      </c>
      <c r="NN35" s="31">
        <v>168497.0</v>
      </c>
      <c r="NO35" s="31">
        <v>154896.0</v>
      </c>
      <c r="NP35" s="31">
        <v>0.0</v>
      </c>
      <c r="NQ35" s="36">
        <v>270975.0</v>
      </c>
      <c r="NR35" s="31">
        <v>139412.0</v>
      </c>
      <c r="NS35" s="70">
        <v>131563.0</v>
      </c>
      <c r="NT35" s="7"/>
      <c r="NU35" s="47">
        <v>12.33647204317968</v>
      </c>
      <c r="NV35" s="38">
        <v>9.888336812684829</v>
      </c>
      <c r="NW35" s="38">
        <v>10.531896965330445</v>
      </c>
      <c r="NX35" s="38">
        <v>12.830384320162668</v>
      </c>
      <c r="NY35" s="38">
        <v>11.282232601313225</v>
      </c>
      <c r="NZ35" s="38">
        <v>6.023428657801699</v>
      </c>
      <c r="OA35" s="38">
        <v>5.970152907395926</v>
      </c>
      <c r="OB35" s="38">
        <v>5.151900785867081</v>
      </c>
      <c r="OC35" s="38">
        <v>3.833863090481371</v>
      </c>
      <c r="OD35" s="38">
        <v>1.1723019422968939</v>
      </c>
      <c r="OE35" s="38">
        <v>3.095474491641542</v>
      </c>
      <c r="OF35" s="38">
        <v>3.306938182447683</v>
      </c>
      <c r="OG35" s="38">
        <v>7.3051918132057025</v>
      </c>
      <c r="OH35" s="38">
        <v>2.5537732946831593</v>
      </c>
      <c r="OI35" s="38">
        <v>-3.4565460789124094</v>
      </c>
      <c r="OJ35" s="38">
        <v>-0.5574918318641764</v>
      </c>
      <c r="OK35" s="38">
        <v>-2.911738746575121</v>
      </c>
      <c r="OL35" s="38">
        <v>-1.257933748288631</v>
      </c>
      <c r="OM35" s="38">
        <v>-3.2127110671024584</v>
      </c>
      <c r="ON35" s="38">
        <v>-2.2967044629988775</v>
      </c>
      <c r="OO35" s="38">
        <v>-2.4756265934174237</v>
      </c>
      <c r="OP35" s="38">
        <v>7.589954734562021</v>
      </c>
      <c r="OQ35" s="38">
        <v>-0.47069011248889736</v>
      </c>
      <c r="OR35" s="38">
        <v>-6.664434704163624</v>
      </c>
      <c r="OS35" s="38">
        <v>-5.29928571836325</v>
      </c>
      <c r="OT35" s="38">
        <v>-5.339835609666121</v>
      </c>
      <c r="OU35" s="38">
        <v>-2.0832041710396654</v>
      </c>
      <c r="OV35" s="38">
        <v>4.328138645996732</v>
      </c>
      <c r="OW35" s="38">
        <v>-1.6293094746163361</v>
      </c>
      <c r="OX35" s="38">
        <v>-7.58246176379414</v>
      </c>
      <c r="OY35" s="38">
        <v>0.11057723812321063</v>
      </c>
      <c r="OZ35" s="38">
        <v>-0.9890882614021934</v>
      </c>
      <c r="PA35" s="38">
        <v>-0.24357124947779196</v>
      </c>
      <c r="PB35" s="38">
        <v>-0.9137990551538355</v>
      </c>
      <c r="PC35" s="38">
        <v>0.10078588928454923</v>
      </c>
      <c r="PD35" s="38">
        <v>2.7097923230656127</v>
      </c>
      <c r="PE35" s="38">
        <v>3.251233030091888</v>
      </c>
      <c r="PF35" s="38">
        <v>4.579708761028655</v>
      </c>
      <c r="PG35" s="38">
        <v>-0.9313783394216513</v>
      </c>
      <c r="PH35" s="38">
        <v>-12.99040981232249</v>
      </c>
      <c r="PI35" s="38">
        <v>-0.20342493134516415</v>
      </c>
      <c r="PJ35" s="38">
        <v>1.5216885121000334</v>
      </c>
      <c r="PK35" s="38">
        <v>3.756547108892583</v>
      </c>
      <c r="PL35" s="38">
        <v>-7.610764039839335</v>
      </c>
      <c r="PM35" s="39">
        <v>-4.703105619028946</v>
      </c>
    </row>
    <row r="36" ht="15.0" customHeight="1">
      <c r="A36" s="60" t="s">
        <v>180</v>
      </c>
      <c r="B36" s="48">
        <f t="shared" si="2"/>
        <v>0.4835096858</v>
      </c>
      <c r="C36" s="48">
        <f t="shared" si="3"/>
        <v>0.503930641</v>
      </c>
      <c r="D36" s="31" t="str">
        <f t="shared" si="112"/>
        <v>R+</v>
      </c>
      <c r="E36" s="49">
        <f t="shared" si="113"/>
        <v>2.99855422</v>
      </c>
      <c r="F36" s="41">
        <f t="shared" si="4"/>
        <v>0.4970438126</v>
      </c>
      <c r="G36" s="42">
        <f t="shared" si="5"/>
        <v>0.4937550875</v>
      </c>
      <c r="H36" s="31" t="str">
        <f t="shared" si="114"/>
        <v>R+</v>
      </c>
      <c r="I36" s="43">
        <f t="shared" si="115"/>
        <v>3.52238099</v>
      </c>
      <c r="J36" s="41">
        <f t="shared" si="6"/>
        <v>0.4358314622</v>
      </c>
      <c r="K36" s="42">
        <f t="shared" si="7"/>
        <v>0.5601719734</v>
      </c>
      <c r="L36" s="31" t="str">
        <f t="shared" si="116"/>
        <v>R+</v>
      </c>
      <c r="M36" s="43">
        <f t="shared" si="117"/>
        <v>4.997840741</v>
      </c>
      <c r="N36" s="41">
        <f t="shared" si="8"/>
        <v>0.4320092111</v>
      </c>
      <c r="O36" s="42">
        <f t="shared" si="9"/>
        <v>0.5602941267</v>
      </c>
      <c r="P36" s="55"/>
      <c r="Q36" s="31" t="str">
        <f t="shared" si="118"/>
        <v>R+</v>
      </c>
      <c r="R36" s="43">
        <f t="shared" si="119"/>
        <v>6.733724986</v>
      </c>
      <c r="S36" s="41">
        <f t="shared" si="11"/>
        <v>0.4403553214</v>
      </c>
      <c r="T36" s="42">
        <f t="shared" si="12"/>
        <v>0.4872941366</v>
      </c>
      <c r="U36" s="42">
        <f t="shared" si="13"/>
        <v>0.06680122919</v>
      </c>
      <c r="V36" s="31" t="str">
        <f t="shared" si="120"/>
        <v>R+</v>
      </c>
      <c r="W36" s="43">
        <f t="shared" si="121"/>
        <v>7.26524999</v>
      </c>
      <c r="X36" s="41">
        <f t="shared" si="14"/>
        <v>0.426533683</v>
      </c>
      <c r="Y36" s="42">
        <f t="shared" si="15"/>
        <v>0.4344280874</v>
      </c>
      <c r="Z36" s="42">
        <f t="shared" si="16"/>
        <v>0.1370155254</v>
      </c>
      <c r="AA36" s="31" t="str">
        <f t="shared" si="122"/>
        <v>R+</v>
      </c>
      <c r="AB36" s="43">
        <f t="shared" si="123"/>
        <v>3.913383341</v>
      </c>
      <c r="AC36" s="41">
        <f t="shared" si="17"/>
        <v>0.4170631146</v>
      </c>
      <c r="AD36" s="42">
        <f t="shared" si="18"/>
        <v>0.5796829978</v>
      </c>
      <c r="AE36" s="31" t="str">
        <f t="shared" si="124"/>
        <v>R+</v>
      </c>
      <c r="AF36" s="43">
        <f t="shared" si="125"/>
        <v>4.255979198</v>
      </c>
      <c r="AG36" s="41">
        <f t="shared" si="19"/>
        <v>0.3789196368</v>
      </c>
      <c r="AH36" s="42">
        <f t="shared" si="20"/>
        <v>0.6189689895</v>
      </c>
      <c r="AI36" s="31" t="str">
        <f t="shared" si="126"/>
        <v>R+</v>
      </c>
      <c r="AJ36" s="43">
        <f t="shared" si="127"/>
        <v>2.858243206</v>
      </c>
      <c r="AK36" s="41">
        <f t="shared" si="21"/>
        <v>0.4718285535</v>
      </c>
      <c r="AL36" s="42">
        <f t="shared" si="22"/>
        <v>0.4930497518</v>
      </c>
      <c r="AM36" s="42">
        <f t="shared" si="23"/>
        <v>0.02845083582</v>
      </c>
      <c r="AN36" s="31" t="str">
        <f t="shared" si="128"/>
        <v>D+</v>
      </c>
      <c r="AO36" s="43">
        <f t="shared" si="129"/>
        <v>4.205658812</v>
      </c>
      <c r="AP36" s="41">
        <f t="shared" si="24"/>
        <v>0.5526918671</v>
      </c>
      <c r="AQ36" s="42">
        <f t="shared" si="25"/>
        <v>0.4421940204</v>
      </c>
      <c r="AR36" s="31" t="str">
        <f t="shared" si="130"/>
        <v>D+</v>
      </c>
      <c r="AS36" s="43">
        <f t="shared" si="131"/>
        <v>4.501006826</v>
      </c>
      <c r="AT36" s="41">
        <f t="shared" si="26"/>
        <v>0.2888855086</v>
      </c>
      <c r="AU36" s="42">
        <f t="shared" si="27"/>
        <v>0.6946402373</v>
      </c>
      <c r="AV36" s="31" t="str">
        <f t="shared" si="132"/>
        <v>R+</v>
      </c>
      <c r="AW36" s="43">
        <f t="shared" si="133"/>
        <v>8.841450207</v>
      </c>
      <c r="AX36" s="41">
        <f t="shared" si="28"/>
        <v>0.2923559348</v>
      </c>
      <c r="AY36" s="42">
        <f t="shared" si="29"/>
        <v>0.3950833169</v>
      </c>
      <c r="AZ36" s="42">
        <f t="shared" si="30"/>
        <v>0.3125607483</v>
      </c>
      <c r="BA36" s="31" t="str">
        <f t="shared" si="134"/>
        <v>R+</v>
      </c>
      <c r="BB36" s="43">
        <f t="shared" si="135"/>
        <v>7.06579619</v>
      </c>
      <c r="BC36" s="41">
        <f t="shared" si="140"/>
        <v>0.5615077513</v>
      </c>
      <c r="BD36" s="42">
        <f t="shared" si="31"/>
        <v>0.4384922487</v>
      </c>
      <c r="BE36" s="31" t="str">
        <f t="shared" si="136"/>
        <v>R+</v>
      </c>
      <c r="BF36" s="43">
        <f t="shared" si="137"/>
        <v>5.195027261</v>
      </c>
      <c r="BG36" s="41">
        <f t="shared" si="32"/>
        <v>0.521086459</v>
      </c>
      <c r="BH36" s="42">
        <f t="shared" si="33"/>
        <v>0.478913541</v>
      </c>
      <c r="BI36" s="42">
        <f t="shared" si="34"/>
        <v>0</v>
      </c>
      <c r="BJ36" s="31" t="str">
        <f t="shared" si="138"/>
        <v>D+</v>
      </c>
      <c r="BK36" s="43">
        <f t="shared" si="139"/>
        <v>2.026084495</v>
      </c>
      <c r="BL36" s="41">
        <f t="shared" si="305"/>
        <v>0.5066352549</v>
      </c>
      <c r="BM36" s="42">
        <f t="shared" si="306"/>
        <v>0.4933647451</v>
      </c>
      <c r="BN36" s="42">
        <f t="shared" si="307"/>
        <v>0</v>
      </c>
      <c r="BO36" s="31" t="str">
        <f t="shared" si="308"/>
        <v>D+</v>
      </c>
      <c r="BP36" s="43">
        <f t="shared" si="309"/>
        <v>8.415176885</v>
      </c>
      <c r="BQ36" s="41">
        <f t="shared" si="310"/>
        <v>0.5391011718</v>
      </c>
      <c r="BR36" s="42">
        <f t="shared" si="311"/>
        <v>0.4608988282</v>
      </c>
      <c r="BS36" s="31" t="str">
        <f t="shared" si="312"/>
        <v>D+</v>
      </c>
      <c r="BT36" s="43">
        <f t="shared" si="313"/>
        <v>9.362006123</v>
      </c>
      <c r="BU36" s="41">
        <f t="shared" si="314"/>
        <v>0.5802133191</v>
      </c>
      <c r="BV36" s="42">
        <f t="shared" si="315"/>
        <v>0.3268061915</v>
      </c>
      <c r="BW36" s="42">
        <f t="shared" ref="BW36:BW37" si="677">JM36/JJ36</f>
        <v>0.08803236566</v>
      </c>
      <c r="BX36" s="42">
        <f t="shared" si="555"/>
        <v>0.004948123694</v>
      </c>
      <c r="BY36" s="31" t="str">
        <f t="shared" si="316"/>
        <v>D+</v>
      </c>
      <c r="BZ36" s="43">
        <f t="shared" si="317"/>
        <v>11.59969065</v>
      </c>
      <c r="CA36" s="41">
        <f t="shared" si="318"/>
        <v>0.6671258383</v>
      </c>
      <c r="CB36" s="42">
        <f t="shared" si="319"/>
        <v>0.3328741617</v>
      </c>
      <c r="CC36" s="31" t="str">
        <f t="shared" si="320"/>
        <v>D+</v>
      </c>
      <c r="CD36" s="43">
        <f t="shared" si="321"/>
        <v>12.93878242</v>
      </c>
      <c r="CE36" s="41">
        <f t="shared" si="322"/>
        <v>0.7403105581</v>
      </c>
      <c r="CF36" s="42">
        <f t="shared" si="323"/>
        <v>0.2596894419</v>
      </c>
      <c r="CG36" s="31" t="str">
        <f t="shared" si="324"/>
        <v>D+</v>
      </c>
      <c r="CH36" s="43">
        <f t="shared" si="325"/>
        <v>19.03123019</v>
      </c>
      <c r="CI36" s="41">
        <f t="shared" si="326"/>
        <v>0.7339695329</v>
      </c>
      <c r="CJ36" s="42">
        <f t="shared" si="327"/>
        <v>0.2659828176</v>
      </c>
      <c r="CK36" s="31" t="str">
        <f t="shared" si="328"/>
        <v>D+</v>
      </c>
      <c r="CL36" s="43">
        <f t="shared" si="329"/>
        <v>10.94139749</v>
      </c>
      <c r="CM36" s="41">
        <f t="shared" si="330"/>
        <v>0.6993187641</v>
      </c>
      <c r="CN36" s="42">
        <f t="shared" si="331"/>
        <v>0.2928232005</v>
      </c>
      <c r="CO36" s="42">
        <f t="shared" si="560"/>
        <v>0.007858035337</v>
      </c>
      <c r="CP36" s="31" t="str">
        <f t="shared" si="333"/>
        <v>D+</v>
      </c>
      <c r="CQ36" s="43">
        <f t="shared" si="334"/>
        <v>11.33668415</v>
      </c>
      <c r="CR36" s="41">
        <f t="shared" si="335"/>
        <v>0.4506447296</v>
      </c>
      <c r="CS36" s="42">
        <f t="shared" si="336"/>
        <v>0.5493552704</v>
      </c>
      <c r="CT36" s="31" t="str">
        <f t="shared" si="337"/>
        <v>D+</v>
      </c>
      <c r="CU36" s="43">
        <f t="shared" si="338"/>
        <v>3.862412739</v>
      </c>
      <c r="CV36" s="41">
        <f t="shared" si="339"/>
        <v>0.5889323723</v>
      </c>
      <c r="CW36" s="42">
        <f t="shared" si="340"/>
        <v>0.3972615795</v>
      </c>
      <c r="CX36" s="42">
        <f t="shared" si="486"/>
        <v>0.01377911566</v>
      </c>
      <c r="CY36" s="31" t="str">
        <f t="shared" si="342"/>
        <v>D+</v>
      </c>
      <c r="CZ36" s="43">
        <f t="shared" si="343"/>
        <v>24.93282644</v>
      </c>
      <c r="DA36" s="41">
        <f t="shared" si="344"/>
        <v>0.5669465697</v>
      </c>
      <c r="DB36" s="42">
        <f t="shared" si="345"/>
        <v>0.4321940463</v>
      </c>
      <c r="DC36" s="42">
        <f t="shared" si="598"/>
        <v>0.0008278299348</v>
      </c>
      <c r="DD36" s="31" t="str">
        <f t="shared" si="347"/>
        <v>D+</v>
      </c>
      <c r="DE36" s="43">
        <f t="shared" si="348"/>
        <v>20.62503826</v>
      </c>
      <c r="DF36" s="41">
        <f t="shared" si="349"/>
        <v>0.5809615816</v>
      </c>
      <c r="DG36" s="42">
        <f t="shared" si="350"/>
        <v>0.4170993841</v>
      </c>
      <c r="DH36" s="42">
        <f t="shared" si="351"/>
        <v>0.001756171615</v>
      </c>
      <c r="DI36" s="31" t="str">
        <f t="shared" si="352"/>
        <v>D+</v>
      </c>
      <c r="DJ36" s="43">
        <f t="shared" si="353"/>
        <v>6.565524744</v>
      </c>
      <c r="DK36" s="41">
        <f t="shared" si="354"/>
        <v>0.5924409023</v>
      </c>
      <c r="DL36" s="42">
        <f t="shared" si="355"/>
        <v>0.1194622783</v>
      </c>
      <c r="DM36" s="42">
        <f t="shared" si="356"/>
        <v>0.2834149181</v>
      </c>
      <c r="DN36" s="42">
        <f t="shared" si="357"/>
        <v>0.004202231898</v>
      </c>
      <c r="DO36" s="31" t="str">
        <f t="shared" si="358"/>
        <v>D+</v>
      </c>
      <c r="DP36" s="43">
        <f t="shared" si="359"/>
        <v>18.87518844</v>
      </c>
      <c r="DQ36" s="41">
        <f t="shared" si="599"/>
        <v>0.542173159</v>
      </c>
      <c r="DR36" s="42">
        <f t="shared" si="600"/>
        <v>0.4549007341</v>
      </c>
      <c r="DS36" s="42">
        <f t="shared" si="601"/>
        <v>0.001472952319</v>
      </c>
      <c r="DT36" s="31" t="str">
        <f t="shared" si="602"/>
        <v>D+</v>
      </c>
      <c r="DU36" s="43">
        <f t="shared" si="603"/>
        <v>8.881743057</v>
      </c>
      <c r="DV36" s="41">
        <f t="shared" si="604"/>
        <v>0.5971138207</v>
      </c>
      <c r="DW36" s="42">
        <f t="shared" si="605"/>
        <v>0.3967028843</v>
      </c>
      <c r="DX36" s="42">
        <f t="shared" si="606"/>
        <v>0.0005966759376</v>
      </c>
      <c r="DY36" s="31" t="str">
        <f t="shared" si="607"/>
        <v>D+</v>
      </c>
      <c r="DZ36" s="43">
        <f t="shared" si="608"/>
        <v>20.09779507</v>
      </c>
      <c r="EA36" s="41">
        <f t="shared" si="609"/>
        <v>0.5392249366</v>
      </c>
      <c r="EB36" s="42">
        <f t="shared" si="610"/>
        <v>0.4546626191</v>
      </c>
      <c r="EC36" s="31" t="str">
        <f t="shared" si="611"/>
        <v>D+</v>
      </c>
      <c r="ED36" s="43">
        <f t="shared" si="612"/>
        <v>7.40832802</v>
      </c>
      <c r="EE36" s="41">
        <f t="shared" si="613"/>
        <v>0.5263764687</v>
      </c>
      <c r="EF36" s="42">
        <f t="shared" si="614"/>
        <v>0.4681698693</v>
      </c>
      <c r="EG36" s="31" t="str">
        <f t="shared" si="615"/>
        <v>D+</v>
      </c>
      <c r="EH36" s="43">
        <f t="shared" si="616"/>
        <v>5.133341103</v>
      </c>
      <c r="EI36" s="41">
        <f t="shared" si="617"/>
        <v>0.4743675741</v>
      </c>
      <c r="EJ36" s="42">
        <f t="shared" si="618"/>
        <v>0.358033325</v>
      </c>
      <c r="EK36" s="42">
        <f t="shared" si="619"/>
        <v>0.1581903165</v>
      </c>
      <c r="EL36" s="31" t="str">
        <f t="shared" si="620"/>
        <v>D+</v>
      </c>
      <c r="EM36" s="43">
        <f t="shared" si="621"/>
        <v>5.298207752</v>
      </c>
      <c r="EN36" s="41">
        <f t="shared" si="622"/>
        <v>0.5179312446</v>
      </c>
      <c r="EO36" s="42">
        <f t="shared" si="623"/>
        <v>0.4719939208</v>
      </c>
      <c r="EP36" s="31" t="str">
        <f t="shared" si="624"/>
        <v>D+</v>
      </c>
      <c r="EQ36" s="43">
        <f t="shared" si="625"/>
        <v>1.889848166</v>
      </c>
      <c r="ER36" s="41">
        <f t="shared" si="626"/>
        <v>0.5325202343</v>
      </c>
      <c r="ES36" s="42">
        <f t="shared" si="627"/>
        <v>0.4658774166</v>
      </c>
      <c r="ET36" s="31" t="str">
        <f t="shared" si="628"/>
        <v>D+</v>
      </c>
      <c r="EU36" s="43">
        <f t="shared" si="629"/>
        <v>3.04285801</v>
      </c>
      <c r="EV36" s="41">
        <f t="shared" si="630"/>
        <v>0.5154847974</v>
      </c>
      <c r="EW36" s="42">
        <f t="shared" si="631"/>
        <v>0.4798419563</v>
      </c>
      <c r="EX36" s="42">
        <f t="shared" si="632"/>
        <v>0.004673246288</v>
      </c>
      <c r="EY36" s="31" t="str">
        <f t="shared" si="633"/>
        <v>D+</v>
      </c>
      <c r="EZ36" s="43">
        <f t="shared" si="634"/>
        <v>1.841478326</v>
      </c>
      <c r="FA36" s="41">
        <f t="shared" si="635"/>
        <v>0.5362167662</v>
      </c>
      <c r="FB36" s="42">
        <f t="shared" si="636"/>
        <v>0.4637832338</v>
      </c>
      <c r="FC36" s="31" t="str">
        <f t="shared" si="637"/>
        <v>D+</v>
      </c>
      <c r="FD36" s="43">
        <f t="shared" si="638"/>
        <v>2.103424498</v>
      </c>
      <c r="FE36" s="41">
        <f t="shared" si="639"/>
        <v>0.424610839</v>
      </c>
      <c r="FF36" s="42">
        <f t="shared" si="640"/>
        <v>0.5738089039</v>
      </c>
      <c r="FG36" s="31" t="str">
        <f t="shared" si="641"/>
        <v>R+</v>
      </c>
      <c r="FH36" s="43">
        <f t="shared" si="642"/>
        <v>1.533976793</v>
      </c>
      <c r="FI36" s="41">
        <f t="shared" si="643"/>
        <v>0.465894941</v>
      </c>
      <c r="FJ36" s="42">
        <f t="shared" si="644"/>
        <v>0.534105059</v>
      </c>
      <c r="FK36" s="31" t="str">
        <f t="shared" si="645"/>
        <v>R+</v>
      </c>
      <c r="FL36" s="43">
        <f t="shared" si="646"/>
        <v>0.7473724882</v>
      </c>
      <c r="FM36" s="61" t="s">
        <v>145</v>
      </c>
      <c r="FN36" s="62"/>
      <c r="FO36" s="62"/>
      <c r="FP36" s="63"/>
      <c r="FQ36" s="41">
        <f t="shared" si="647"/>
        <v>0.02830052113</v>
      </c>
      <c r="FR36" s="55"/>
      <c r="FS36" s="42">
        <f>MM36/MJ36</f>
        <v>0.5050665895</v>
      </c>
      <c r="FT36" s="42">
        <f>MN36/MJ36</f>
        <v>0.4666328894</v>
      </c>
      <c r="FU36" s="41">
        <f t="shared" si="648"/>
        <v>0.567811871</v>
      </c>
      <c r="FV36" s="55"/>
      <c r="FW36" s="42">
        <f t="shared" si="649"/>
        <v>0.432188129</v>
      </c>
      <c r="FX36" s="41">
        <f t="shared" si="650"/>
        <v>0.5043414331</v>
      </c>
      <c r="FY36" s="42">
        <f t="shared" si="651"/>
        <v>0.4948980239</v>
      </c>
      <c r="FZ36" s="55"/>
      <c r="GA36" s="31" t="str">
        <f t="shared" si="652"/>
        <v>W+</v>
      </c>
      <c r="GB36" s="43">
        <f t="shared" si="653"/>
        <v>3.195560338</v>
      </c>
      <c r="GC36" s="41">
        <f t="shared" si="654"/>
        <v>0.4479787607</v>
      </c>
      <c r="GD36" s="42">
        <f t="shared" si="655"/>
        <v>0.5516956369</v>
      </c>
      <c r="GE36" s="55"/>
      <c r="GF36" s="31" t="str">
        <f t="shared" si="656"/>
        <v>W+</v>
      </c>
      <c r="GG36" s="43">
        <f t="shared" si="657"/>
        <v>2.518078833</v>
      </c>
      <c r="GH36" s="41">
        <f t="shared" si="658"/>
        <v>0.4760848754</v>
      </c>
      <c r="GI36" s="42">
        <f t="shared" si="659"/>
        <v>0.5238908884</v>
      </c>
      <c r="GJ36" s="55"/>
      <c r="GK36" s="31" t="str">
        <f t="shared" si="660"/>
        <v>W+</v>
      </c>
      <c r="GL36" s="43">
        <f t="shared" si="661"/>
        <v>3.136894116</v>
      </c>
      <c r="GM36" s="41">
        <f t="shared" si="662"/>
        <v>0.4232117421</v>
      </c>
      <c r="GN36" s="42">
        <f t="shared" si="663"/>
        <v>0.5767882579</v>
      </c>
      <c r="GO36" s="31" t="str">
        <f t="shared" si="664"/>
        <v>W+</v>
      </c>
      <c r="GP36" s="43">
        <f t="shared" si="665"/>
        <v>4.645059343</v>
      </c>
      <c r="GQ36" s="41">
        <f t="shared" si="666"/>
        <v>0.5309951548</v>
      </c>
      <c r="GR36" s="55"/>
      <c r="GS36" s="42">
        <f>NK36/NH36</f>
        <v>0.4689849062</v>
      </c>
      <c r="GT36" s="55"/>
      <c r="GU36" s="54" t="str">
        <f t="shared" si="667"/>
        <v>D+</v>
      </c>
      <c r="GV36" s="43">
        <f t="shared" si="668"/>
        <v>2.231667366</v>
      </c>
      <c r="GW36" s="41">
        <f t="shared" si="669"/>
        <v>0.8477130105</v>
      </c>
      <c r="GX36" s="42">
        <f t="shared" si="670"/>
        <v>0.1522869895</v>
      </c>
      <c r="GY36" s="55"/>
      <c r="GZ36" s="31" t="str">
        <f t="shared" si="671"/>
        <v>D+</v>
      </c>
      <c r="HA36" s="43">
        <f t="shared" si="672"/>
        <v>25.05767764</v>
      </c>
      <c r="HB36" s="41">
        <f t="shared" si="673"/>
        <v>0.7307476762</v>
      </c>
      <c r="HC36" s="42">
        <f t="shared" si="674"/>
        <v>0.2689624519</v>
      </c>
      <c r="HD36" s="31" t="str">
        <f t="shared" si="675"/>
        <v>D+</v>
      </c>
      <c r="HE36" s="43">
        <f t="shared" si="676"/>
        <v>16.94456187</v>
      </c>
      <c r="HF36" s="7"/>
      <c r="HG36" s="36">
        <v>4505372.0</v>
      </c>
      <c r="HH36" s="31">
        <v>2178391.0</v>
      </c>
      <c r="HI36" s="70">
        <v>2270395.0</v>
      </c>
      <c r="HJ36" s="36">
        <v>4310789.0</v>
      </c>
      <c r="HK36" s="31">
        <v>2142651.0</v>
      </c>
      <c r="HL36" s="70">
        <v>2128474.0</v>
      </c>
      <c r="HM36" s="36">
        <v>3501007.0</v>
      </c>
      <c r="HN36" s="31">
        <v>1525849.0</v>
      </c>
      <c r="HO36" s="70">
        <v>1961166.0</v>
      </c>
      <c r="HP36" s="36">
        <v>2911262.0</v>
      </c>
      <c r="HQ36" s="31">
        <v>1257692.0</v>
      </c>
      <c r="HR36" s="31">
        <v>1631163.0</v>
      </c>
      <c r="HS36" s="70">
        <v>0.0</v>
      </c>
      <c r="HT36" s="36">
        <v>2515807.0</v>
      </c>
      <c r="HU36" s="31">
        <v>1107849.0</v>
      </c>
      <c r="HV36" s="31">
        <v>1225938.0</v>
      </c>
      <c r="HW36" s="70">
        <v>168059.0</v>
      </c>
      <c r="HX36" s="36">
        <v>2611850.0</v>
      </c>
      <c r="HY36" s="31">
        <v>1114042.0</v>
      </c>
      <c r="HZ36" s="31">
        <v>1134661.0</v>
      </c>
      <c r="IA36" s="70">
        <v>357864.0</v>
      </c>
      <c r="IB36" s="36">
        <v>2134370.0</v>
      </c>
      <c r="IC36" s="31">
        <v>890167.0</v>
      </c>
      <c r="ID36" s="70">
        <v>1237258.0</v>
      </c>
      <c r="IE36" s="36">
        <v>2175361.0</v>
      </c>
      <c r="IF36" s="31">
        <v>824287.0</v>
      </c>
      <c r="IG36" s="70">
        <v>1346481.0</v>
      </c>
      <c r="IH36" s="36">
        <v>1855833.0</v>
      </c>
      <c r="II36" s="31">
        <v>875635.0</v>
      </c>
      <c r="IJ36" s="31">
        <v>915018.0</v>
      </c>
      <c r="IK36" s="70">
        <v>52800.0</v>
      </c>
      <c r="IL36" s="36">
        <v>1677906.0</v>
      </c>
      <c r="IM36" s="31">
        <v>927365.0</v>
      </c>
      <c r="IN36" s="70">
        <v>741960.0</v>
      </c>
      <c r="IO36" s="36">
        <v>1518612.0</v>
      </c>
      <c r="IP36" s="31">
        <v>438705.0</v>
      </c>
      <c r="IQ36" s="70">
        <v>1054889.0</v>
      </c>
      <c r="IR36" s="36">
        <v>1587493.0</v>
      </c>
      <c r="IS36" s="31">
        <v>464113.0</v>
      </c>
      <c r="IT36" s="31">
        <v>627192.0</v>
      </c>
      <c r="IU36" s="70">
        <v>496188.0</v>
      </c>
      <c r="IV36" s="36">
        <v>1424983.0</v>
      </c>
      <c r="IW36" s="31">
        <v>800139.0</v>
      </c>
      <c r="IX36" s="70">
        <v>624844.0</v>
      </c>
      <c r="IY36" s="36">
        <v>1368556.0</v>
      </c>
      <c r="IZ36" s="31">
        <v>713136.0</v>
      </c>
      <c r="JA36" s="31">
        <v>655420.0</v>
      </c>
      <c r="JB36" s="70">
        <v>0.0</v>
      </c>
      <c r="JC36" s="36">
        <v>1165592.0</v>
      </c>
      <c r="JD36" s="31">
        <v>590530.0</v>
      </c>
      <c r="JE36" s="31">
        <v>575062.0</v>
      </c>
      <c r="JF36" s="70">
        <v>0.0</v>
      </c>
      <c r="JG36" s="36">
        <v>1210910.0</v>
      </c>
      <c r="JH36" s="31">
        <v>652803.0</v>
      </c>
      <c r="JI36" s="70">
        <v>558107.0</v>
      </c>
      <c r="JJ36" s="36">
        <v>791209.0</v>
      </c>
      <c r="JK36" s="31">
        <v>459070.0</v>
      </c>
      <c r="JL36" s="31">
        <v>258572.0</v>
      </c>
      <c r="JM36" s="31">
        <v>69652.0</v>
      </c>
      <c r="JN36" s="70">
        <v>3915.0</v>
      </c>
      <c r="JO36" s="36">
        <v>790554.0</v>
      </c>
      <c r="JP36" s="31">
        <v>527399.0</v>
      </c>
      <c r="JQ36" s="70">
        <v>263155.0</v>
      </c>
      <c r="JR36" s="36">
        <v>822648.0</v>
      </c>
      <c r="JS36" s="31">
        <v>609015.0</v>
      </c>
      <c r="JT36" s="70">
        <v>213633.0</v>
      </c>
      <c r="JU36" s="36">
        <v>839464.0</v>
      </c>
      <c r="JV36" s="31">
        <v>616141.0</v>
      </c>
      <c r="JW36" s="70">
        <v>223283.0</v>
      </c>
      <c r="JX36" s="36">
        <v>711501.0</v>
      </c>
      <c r="JY36" s="31">
        <v>497566.0</v>
      </c>
      <c r="JZ36" s="31">
        <v>208344.0</v>
      </c>
      <c r="KA36" s="70">
        <v>5591.0</v>
      </c>
      <c r="KB36" s="36">
        <v>635150.0</v>
      </c>
      <c r="KC36" s="31">
        <v>286227.0</v>
      </c>
      <c r="KD36" s="70">
        <v>348923.0</v>
      </c>
      <c r="KE36" s="36">
        <v>482687.0</v>
      </c>
      <c r="KF36" s="31">
        <v>284270.0</v>
      </c>
      <c r="KG36" s="31">
        <v>191753.0</v>
      </c>
      <c r="KH36" s="70">
        <v>6651.0</v>
      </c>
      <c r="KI36" s="36">
        <v>538758.0</v>
      </c>
      <c r="KJ36" s="31">
        <v>305447.0</v>
      </c>
      <c r="KK36" s="31">
        <v>232848.0</v>
      </c>
      <c r="KL36" s="70">
        <v>446.0</v>
      </c>
      <c r="KM36" s="36">
        <v>289835.0</v>
      </c>
      <c r="KN36" s="31">
        <v>168383.0</v>
      </c>
      <c r="KO36" s="31">
        <v>120890.0</v>
      </c>
      <c r="KP36" s="70">
        <v>509.0</v>
      </c>
      <c r="KQ36" s="36">
        <v>243918.0</v>
      </c>
      <c r="KR36" s="31">
        <v>144507.0</v>
      </c>
      <c r="KS36" s="31">
        <v>29139.0</v>
      </c>
      <c r="KT36" s="31">
        <v>69130.0</v>
      </c>
      <c r="KU36" s="70">
        <v>1025.0</v>
      </c>
      <c r="KV36" s="36">
        <v>252554.0</v>
      </c>
      <c r="KW36" s="31">
        <v>136928.0</v>
      </c>
      <c r="KX36" s="31">
        <v>114887.0</v>
      </c>
      <c r="KY36" s="70">
        <v>372.0</v>
      </c>
      <c r="KZ36" s="36">
        <v>207818.0</v>
      </c>
      <c r="LA36" s="31">
        <v>124091.0</v>
      </c>
      <c r="LB36" s="31">
        <v>82442.0</v>
      </c>
      <c r="LC36" s="70">
        <v>124.0</v>
      </c>
      <c r="LD36" s="36">
        <v>292518.0</v>
      </c>
      <c r="LE36" s="31">
        <v>157733.0</v>
      </c>
      <c r="LF36" s="70">
        <v>132997.0</v>
      </c>
      <c r="LG36" s="36">
        <v>331337.0</v>
      </c>
      <c r="LH36" s="31">
        <v>174408.0</v>
      </c>
      <c r="LI36" s="70">
        <v>155122.0</v>
      </c>
      <c r="LJ36" s="36">
        <v>280270.0</v>
      </c>
      <c r="LK36" s="31">
        <v>132951.0</v>
      </c>
      <c r="LL36" s="31">
        <v>100346.0</v>
      </c>
      <c r="LM36" s="70">
        <v>44336.0</v>
      </c>
      <c r="LN36" s="36">
        <v>285563.0</v>
      </c>
      <c r="LO36" s="31">
        <v>147902.0</v>
      </c>
      <c r="LP36" s="70">
        <v>134784.0</v>
      </c>
      <c r="LQ36" s="36">
        <v>268356.0</v>
      </c>
      <c r="LR36" s="31">
        <v>142905.0</v>
      </c>
      <c r="LS36" s="70">
        <v>125021.0</v>
      </c>
      <c r="LT36" s="36">
        <v>240946.0</v>
      </c>
      <c r="LU36" s="31">
        <v>124204.0</v>
      </c>
      <c r="LV36" s="31">
        <v>115616.0</v>
      </c>
      <c r="LW36" s="70">
        <v>1126.0</v>
      </c>
      <c r="LX36" s="36">
        <v>233911.0</v>
      </c>
      <c r="LY36" s="31">
        <v>125427.0</v>
      </c>
      <c r="LZ36" s="70">
        <v>108484.0</v>
      </c>
      <c r="MA36" s="36">
        <v>165163.0</v>
      </c>
      <c r="MB36" s="31">
        <v>70130.0</v>
      </c>
      <c r="MC36" s="70">
        <v>94772.0</v>
      </c>
      <c r="MD36" s="36">
        <v>181498.0</v>
      </c>
      <c r="ME36" s="31">
        <v>84559.0</v>
      </c>
      <c r="MF36" s="70">
        <v>96939.0</v>
      </c>
      <c r="MG36" s="36"/>
      <c r="MH36" s="31"/>
      <c r="MI36" s="70"/>
      <c r="MJ36" s="36">
        <v>96712.0</v>
      </c>
      <c r="MK36" s="31">
        <v>2737.0</v>
      </c>
      <c r="ML36" s="31">
        <v>0.0</v>
      </c>
      <c r="MM36" s="31">
        <v>48846.0</v>
      </c>
      <c r="MN36" s="70">
        <v>45129.0</v>
      </c>
      <c r="MO36" s="36">
        <v>84963.0</v>
      </c>
      <c r="MP36" s="31">
        <v>48243.0</v>
      </c>
      <c r="MQ36" s="31">
        <v>0.0</v>
      </c>
      <c r="MR36" s="70">
        <v>36720.0</v>
      </c>
      <c r="MS36" s="36">
        <v>78891.0</v>
      </c>
      <c r="MT36" s="31">
        <v>39788.0</v>
      </c>
      <c r="MU36" s="31">
        <v>39043.0</v>
      </c>
      <c r="MV36" s="70">
        <v>0.0</v>
      </c>
      <c r="MW36" s="36">
        <v>79852.0</v>
      </c>
      <c r="MX36" s="31">
        <v>35772.0</v>
      </c>
      <c r="MY36" s="31">
        <v>44054.0</v>
      </c>
      <c r="MZ36" s="70">
        <v>0.0</v>
      </c>
      <c r="NA36" s="36">
        <v>82521.0</v>
      </c>
      <c r="NB36" s="31">
        <v>39287.0</v>
      </c>
      <c r="NC36" s="31">
        <v>43232.0</v>
      </c>
      <c r="ND36" s="70">
        <v>0.0</v>
      </c>
      <c r="NE36" s="36">
        <v>80735.0</v>
      </c>
      <c r="NF36" s="31">
        <v>34168.0</v>
      </c>
      <c r="NG36" s="70">
        <v>46567.0</v>
      </c>
      <c r="NH36" s="36">
        <v>50153.0</v>
      </c>
      <c r="NI36" s="31">
        <v>26631.0</v>
      </c>
      <c r="NJ36" s="31">
        <v>0.0</v>
      </c>
      <c r="NK36" s="31">
        <v>23521.0</v>
      </c>
      <c r="NL36" s="31">
        <v>0.0</v>
      </c>
      <c r="NM36" s="36">
        <v>29799.0</v>
      </c>
      <c r="NN36" s="31">
        <v>25261.0</v>
      </c>
      <c r="NO36" s="31">
        <v>4538.0</v>
      </c>
      <c r="NP36" s="31">
        <v>0.0</v>
      </c>
      <c r="NQ36" s="36">
        <v>51747.0</v>
      </c>
      <c r="NR36" s="31">
        <v>37814.0</v>
      </c>
      <c r="NS36" s="70">
        <v>13918.0</v>
      </c>
      <c r="NT36" s="7"/>
      <c r="NU36" s="47">
        <v>-2.9985542202356608</v>
      </c>
      <c r="NV36" s="38">
        <v>-3.522380990374774</v>
      </c>
      <c r="NW36" s="38">
        <v>-4.997840740530562</v>
      </c>
      <c r="NX36" s="38">
        <v>-6.73372498647371</v>
      </c>
      <c r="NY36" s="38">
        <v>-7.265249989537392</v>
      </c>
      <c r="NZ36" s="38">
        <v>-3.913383340876603</v>
      </c>
      <c r="OA36" s="38">
        <v>-4.2559791979777994</v>
      </c>
      <c r="OB36" s="38">
        <v>-2.858243206391864</v>
      </c>
      <c r="OC36" s="38">
        <v>4.205658811838675</v>
      </c>
      <c r="OD36" s="38">
        <v>4.501006826135878</v>
      </c>
      <c r="OE36" s="38">
        <v>-8.841450206947133</v>
      </c>
      <c r="OF36" s="38">
        <v>-7.065796190390172</v>
      </c>
      <c r="OG36" s="38">
        <v>-5.195027260880758</v>
      </c>
      <c r="OH36" s="38">
        <v>2.0260844945208745</v>
      </c>
      <c r="OI36" s="38">
        <v>8.415176885151727</v>
      </c>
      <c r="OJ36" s="38">
        <v>9.36200612325817</v>
      </c>
      <c r="OK36" s="38">
        <v>11.599690647638583</v>
      </c>
      <c r="OL36" s="38">
        <v>12.938782424045625</v>
      </c>
      <c r="OM36" s="38">
        <v>19.03123018603815</v>
      </c>
      <c r="ON36" s="38">
        <v>10.941397485313143</v>
      </c>
      <c r="OO36" s="38">
        <v>11.336684147800602</v>
      </c>
      <c r="OP36" s="38">
        <v>3.8624127385562703</v>
      </c>
      <c r="OQ36" s="38">
        <v>24.932826435681733</v>
      </c>
      <c r="OR36" s="38">
        <v>20.62503825623873</v>
      </c>
      <c r="OS36" s="38">
        <v>6.565524743842744</v>
      </c>
      <c r="OT36" s="38">
        <v>18.87518844107533</v>
      </c>
      <c r="OU36" s="38">
        <v>8.881743056540598</v>
      </c>
      <c r="OV36" s="38">
        <v>20.097795066314735</v>
      </c>
      <c r="OW36" s="38">
        <v>7.408328019815702</v>
      </c>
      <c r="OX36" s="38">
        <v>5.133341103212979</v>
      </c>
      <c r="OY36" s="38">
        <v>5.298207751723738</v>
      </c>
      <c r="OZ36" s="38">
        <v>1.8898481663225608</v>
      </c>
      <c r="PA36" s="38">
        <v>3.0428580098268987</v>
      </c>
      <c r="PB36" s="38">
        <v>1.8414783264902312</v>
      </c>
      <c r="PC36" s="38">
        <v>2.1034244979407535</v>
      </c>
      <c r="PD36" s="38">
        <v>-1.5339767933220616</v>
      </c>
      <c r="PE36" s="38">
        <v>-0.7473724882259225</v>
      </c>
      <c r="PF36" s="38"/>
      <c r="PG36" s="38">
        <v>-3.1955603379748454</v>
      </c>
      <c r="PH36" s="38">
        <v>-2.5180788325054326</v>
      </c>
      <c r="PI36" s="38">
        <v>-3.1368941159776895</v>
      </c>
      <c r="PJ36" s="38">
        <v>-4.645059342645707</v>
      </c>
      <c r="PK36" s="38">
        <v>2.2316673655241703</v>
      </c>
      <c r="PL36" s="38">
        <v>25.05767764128106</v>
      </c>
      <c r="PM36" s="39">
        <v>16.944561874805288</v>
      </c>
    </row>
    <row r="37" ht="15.0" customHeight="1">
      <c r="A37" s="56" t="s">
        <v>181</v>
      </c>
      <c r="B37" s="48">
        <f t="shared" si="2"/>
        <v>0.3869081013</v>
      </c>
      <c r="C37" s="48">
        <f t="shared" si="3"/>
        <v>0.5832214911</v>
      </c>
      <c r="D37" s="31" t="str">
        <f t="shared" si="112"/>
        <v>R+</v>
      </c>
      <c r="E37" s="49">
        <f t="shared" si="113"/>
        <v>12.08241446</v>
      </c>
      <c r="F37" s="41">
        <f t="shared" si="4"/>
        <v>0.4450301821</v>
      </c>
      <c r="G37" s="42">
        <f t="shared" si="5"/>
        <v>0.5315291215</v>
      </c>
      <c r="H37" s="31" t="str">
        <f t="shared" si="114"/>
        <v>R+</v>
      </c>
      <c r="I37" s="43">
        <f t="shared" si="115"/>
        <v>8.117104483</v>
      </c>
      <c r="J37" s="41">
        <f t="shared" si="6"/>
        <v>0.3549881247</v>
      </c>
      <c r="K37" s="42">
        <f t="shared" si="7"/>
        <v>0.6286133496</v>
      </c>
      <c r="L37" s="31" t="str">
        <f t="shared" si="116"/>
        <v>R+</v>
      </c>
      <c r="M37" s="43">
        <f t="shared" si="117"/>
        <v>12.66522289</v>
      </c>
      <c r="N37" s="41">
        <f t="shared" si="8"/>
        <v>0.3305407834</v>
      </c>
      <c r="O37" s="42">
        <f t="shared" si="9"/>
        <v>0.6065626659</v>
      </c>
      <c r="P37" s="42">
        <f t="shared" ref="P37:P38" si="678">HS37/HP37</f>
        <v>0.03294515154</v>
      </c>
      <c r="Q37" s="31" t="str">
        <f t="shared" si="118"/>
        <v>R+</v>
      </c>
      <c r="R37" s="43">
        <f t="shared" si="119"/>
        <v>14.99712458</v>
      </c>
      <c r="S37" s="41">
        <f t="shared" si="11"/>
        <v>0.4012784757</v>
      </c>
      <c r="T37" s="42">
        <f t="shared" si="12"/>
        <v>0.4693875253</v>
      </c>
      <c r="U37" s="42">
        <f t="shared" si="13"/>
        <v>0.1220482638</v>
      </c>
      <c r="V37" s="31" t="str">
        <f t="shared" si="120"/>
        <v>R+</v>
      </c>
      <c r="W37" s="43">
        <f t="shared" si="121"/>
        <v>8.646582326</v>
      </c>
      <c r="X37" s="41">
        <f t="shared" si="14"/>
        <v>0.3218350517</v>
      </c>
      <c r="Y37" s="42">
        <f t="shared" si="15"/>
        <v>0.4421597167</v>
      </c>
      <c r="Z37" s="42">
        <f t="shared" si="16"/>
        <v>0.2306925905</v>
      </c>
      <c r="AA37" s="31" t="str">
        <f t="shared" si="122"/>
        <v>R+</v>
      </c>
      <c r="AB37" s="43">
        <f t="shared" si="123"/>
        <v>11.32962383</v>
      </c>
      <c r="AC37" s="41">
        <f t="shared" si="17"/>
        <v>0.4297200104</v>
      </c>
      <c r="AD37" s="42">
        <f t="shared" si="18"/>
        <v>0.5603123181</v>
      </c>
      <c r="AE37" s="31" t="str">
        <f t="shared" si="124"/>
        <v>R+</v>
      </c>
      <c r="AF37" s="43">
        <f t="shared" si="125"/>
        <v>2.693797057</v>
      </c>
      <c r="AG37" s="41">
        <f t="shared" si="19"/>
        <v>0.3379896495</v>
      </c>
      <c r="AH37" s="42">
        <f t="shared" si="20"/>
        <v>0.6483974224</v>
      </c>
      <c r="AI37" s="31" t="str">
        <f t="shared" si="126"/>
        <v>R+</v>
      </c>
      <c r="AJ37" s="43">
        <f t="shared" si="127"/>
        <v>6.56496264</v>
      </c>
      <c r="AK37" s="41">
        <f t="shared" si="21"/>
        <v>0.2626108873</v>
      </c>
      <c r="AL37" s="42">
        <f t="shared" si="22"/>
        <v>0.642341939</v>
      </c>
      <c r="AM37" s="42">
        <f t="shared" si="23"/>
        <v>0.07839625926</v>
      </c>
      <c r="AN37" s="31" t="str">
        <f t="shared" si="128"/>
        <v>R+</v>
      </c>
      <c r="AO37" s="43">
        <f t="shared" si="129"/>
        <v>15.67536831</v>
      </c>
      <c r="AP37" s="41">
        <f t="shared" si="24"/>
        <v>0.4580301184</v>
      </c>
      <c r="AQ37" s="42">
        <f t="shared" si="25"/>
        <v>0.516570513</v>
      </c>
      <c r="AR37" s="31" t="str">
        <f t="shared" si="130"/>
        <v>R+</v>
      </c>
      <c r="AS37" s="43">
        <f t="shared" si="131"/>
        <v>4.05558737</v>
      </c>
      <c r="AT37" s="41">
        <f t="shared" si="26"/>
        <v>0.3578573618</v>
      </c>
      <c r="AU37" s="42">
        <f t="shared" si="27"/>
        <v>0.6206784688</v>
      </c>
      <c r="AV37" s="31" t="str">
        <f t="shared" si="132"/>
        <v>R+</v>
      </c>
      <c r="AW37" s="43">
        <f t="shared" si="133"/>
        <v>1.643194315</v>
      </c>
      <c r="AX37" s="41">
        <f t="shared" si="28"/>
        <v>0.3823149724</v>
      </c>
      <c r="AY37" s="42">
        <f t="shared" si="29"/>
        <v>0.559415367</v>
      </c>
      <c r="AZ37" s="42">
        <f t="shared" si="30"/>
        <v>0.05746282505</v>
      </c>
      <c r="BA37" s="31" t="str">
        <f t="shared" si="134"/>
        <v>R+</v>
      </c>
      <c r="BB37" s="43">
        <f t="shared" si="135"/>
        <v>8.996978617</v>
      </c>
      <c r="BC37" s="41">
        <f t="shared" si="140"/>
        <v>0.5796841197</v>
      </c>
      <c r="BD37" s="42">
        <f t="shared" si="31"/>
        <v>0.4187755671</v>
      </c>
      <c r="BE37" s="31" t="str">
        <f t="shared" si="136"/>
        <v>R+</v>
      </c>
      <c r="BF37" s="43">
        <f t="shared" si="137"/>
        <v>3.287963166</v>
      </c>
      <c r="BG37" s="41">
        <f t="shared" si="32"/>
        <v>0.4452198211</v>
      </c>
      <c r="BH37" s="42">
        <f t="shared" si="33"/>
        <v>0.5542127134</v>
      </c>
      <c r="BI37" s="42">
        <f t="shared" si="34"/>
        <v>0.000567465548</v>
      </c>
      <c r="BJ37" s="31" t="str">
        <f t="shared" si="138"/>
        <v>R+</v>
      </c>
      <c r="BK37" s="43">
        <f t="shared" si="139"/>
        <v>5.535300264</v>
      </c>
      <c r="BL37" s="41">
        <f t="shared" si="305"/>
        <v>0.3808875118</v>
      </c>
      <c r="BM37" s="42">
        <f t="shared" si="306"/>
        <v>0.6172108461</v>
      </c>
      <c r="BN37" s="42">
        <f t="shared" si="307"/>
        <v>0.001901642184</v>
      </c>
      <c r="BO37" s="31" t="str">
        <f t="shared" si="308"/>
        <v>R+</v>
      </c>
      <c r="BP37" s="43">
        <f t="shared" si="309"/>
        <v>4.08702825</v>
      </c>
      <c r="BQ37" s="41">
        <f t="shared" si="310"/>
        <v>0.2839183051</v>
      </c>
      <c r="BR37" s="42">
        <f t="shared" si="311"/>
        <v>0.7097106176</v>
      </c>
      <c r="BS37" s="31" t="str">
        <f t="shared" si="312"/>
        <v>R+</v>
      </c>
      <c r="BT37" s="43">
        <f t="shared" si="313"/>
        <v>15.97423417</v>
      </c>
      <c r="BU37" s="41">
        <f t="shared" si="314"/>
        <v>0.4340963048</v>
      </c>
      <c r="BV37" s="42">
        <f t="shared" si="315"/>
        <v>0.5216613204</v>
      </c>
      <c r="BW37" s="42">
        <f t="shared" si="677"/>
        <v>0.001694485221</v>
      </c>
      <c r="BX37" s="42">
        <f t="shared" si="555"/>
        <v>0.03801718045</v>
      </c>
      <c r="BY37" s="31" t="str">
        <f t="shared" si="316"/>
        <v>R+</v>
      </c>
      <c r="BZ37" s="43">
        <f t="shared" si="317"/>
        <v>6.950452411</v>
      </c>
      <c r="CA37" s="41">
        <f t="shared" si="318"/>
        <v>0.4548464603</v>
      </c>
      <c r="CB37" s="42">
        <f t="shared" si="319"/>
        <v>0.5383769888</v>
      </c>
      <c r="CC37" s="31" t="str">
        <f t="shared" si="320"/>
        <v>R+</v>
      </c>
      <c r="CD37" s="43">
        <f t="shared" si="321"/>
        <v>7.978823382</v>
      </c>
      <c r="CE37" s="41">
        <f t="shared" si="322"/>
        <v>0.4417629775</v>
      </c>
      <c r="CF37" s="42">
        <f t="shared" si="323"/>
        <v>0.5505832072</v>
      </c>
      <c r="CG37" s="31" t="str">
        <f t="shared" si="324"/>
        <v>R+</v>
      </c>
      <c r="CH37" s="43">
        <f t="shared" si="325"/>
        <v>10.4828028</v>
      </c>
      <c r="CI37" s="41">
        <f t="shared" si="326"/>
        <v>0.596048459</v>
      </c>
      <c r="CJ37" s="42">
        <f t="shared" si="327"/>
        <v>0.265790089</v>
      </c>
      <c r="CK37" s="31" t="str">
        <f t="shared" si="328"/>
        <v>D+</v>
      </c>
      <c r="CL37" s="43">
        <f t="shared" si="329"/>
        <v>6.701053356</v>
      </c>
      <c r="CM37" s="41">
        <f t="shared" si="330"/>
        <v>0.6958913731</v>
      </c>
      <c r="CN37" s="42">
        <f t="shared" si="331"/>
        <v>0.2800421398</v>
      </c>
      <c r="CO37" s="42">
        <f t="shared" si="560"/>
        <v>0.01373834328</v>
      </c>
      <c r="CP37" s="31" t="str">
        <f t="shared" si="333"/>
        <v>D+</v>
      </c>
      <c r="CQ37" s="43">
        <f t="shared" si="334"/>
        <v>12.15613123</v>
      </c>
      <c r="CR37" s="41">
        <f t="shared" si="335"/>
        <v>0.4446130564</v>
      </c>
      <c r="CS37" s="42">
        <f t="shared" si="336"/>
        <v>0.5479745025</v>
      </c>
      <c r="CT37" s="31" t="str">
        <f t="shared" si="337"/>
        <v>D+</v>
      </c>
      <c r="CU37" s="43">
        <f t="shared" si="338"/>
        <v>3.591273365</v>
      </c>
      <c r="CV37" s="41">
        <f t="shared" si="339"/>
        <v>0.06960985729</v>
      </c>
      <c r="CW37" s="42">
        <f t="shared" si="340"/>
        <v>0.4768461079</v>
      </c>
      <c r="CX37" s="42">
        <f t="shared" si="486"/>
        <v>0.4516854948</v>
      </c>
      <c r="CY37" s="31" t="str">
        <f t="shared" si="342"/>
        <v>R+</v>
      </c>
      <c r="CZ37" s="43">
        <f t="shared" si="343"/>
        <v>22.04645604</v>
      </c>
      <c r="DA37" s="41">
        <f t="shared" si="344"/>
        <v>0.1818579426</v>
      </c>
      <c r="DB37" s="42">
        <f t="shared" si="345"/>
        <v>0.7778944095</v>
      </c>
      <c r="DC37" s="42">
        <f t="shared" si="598"/>
        <v>0.04024764793</v>
      </c>
      <c r="DD37" s="31" t="str">
        <f t="shared" si="347"/>
        <v>R+</v>
      </c>
      <c r="DE37" s="43">
        <f t="shared" si="348"/>
        <v>17.16995935</v>
      </c>
      <c r="DF37" s="41">
        <f t="shared" si="349"/>
        <v>0.4784296733</v>
      </c>
      <c r="DG37" s="42">
        <f t="shared" si="350"/>
        <v>0.4633937083</v>
      </c>
      <c r="DH37" s="42">
        <f t="shared" si="351"/>
        <v>0.04953635497</v>
      </c>
      <c r="DI37" s="31" t="str">
        <f t="shared" si="352"/>
        <v>R+</v>
      </c>
      <c r="DJ37" s="43">
        <f t="shared" si="353"/>
        <v>0.8452657372</v>
      </c>
      <c r="DK37" s="41">
        <f t="shared" si="354"/>
        <v>0.3413605914</v>
      </c>
      <c r="DL37" s="42">
        <f t="shared" si="355"/>
        <v>0.2666897667</v>
      </c>
      <c r="DM37" s="42">
        <f t="shared" si="356"/>
        <v>0.2971355971</v>
      </c>
      <c r="DN37" s="42">
        <f t="shared" si="357"/>
        <v>0.08045738046</v>
      </c>
      <c r="DO37" s="31" t="str">
        <f t="shared" si="358"/>
        <v>R+</v>
      </c>
      <c r="DP37" s="43">
        <f t="shared" si="359"/>
        <v>8.203935554</v>
      </c>
      <c r="DQ37" s="41">
        <f t="shared" si="599"/>
        <v>0.3478973816</v>
      </c>
      <c r="DR37" s="42">
        <f t="shared" si="600"/>
        <v>0.6102089394</v>
      </c>
      <c r="DS37" s="42">
        <f t="shared" si="601"/>
        <v>0.02561227189</v>
      </c>
      <c r="DT37" s="31" t="str">
        <f t="shared" si="602"/>
        <v>R+</v>
      </c>
      <c r="DU37" s="43">
        <f t="shared" si="603"/>
        <v>9.183747186</v>
      </c>
      <c r="DV37" s="41">
        <f t="shared" si="604"/>
        <v>0.2038592282</v>
      </c>
      <c r="DW37" s="42">
        <f t="shared" si="605"/>
        <v>0.7512069015</v>
      </c>
      <c r="DX37" s="42">
        <f t="shared" si="606"/>
        <v>0.02869426115</v>
      </c>
      <c r="DY37" s="31" t="str">
        <f t="shared" si="607"/>
        <v>R+</v>
      </c>
      <c r="DZ37" s="43">
        <f t="shared" si="608"/>
        <v>18.64005927</v>
      </c>
      <c r="EA37" s="41">
        <f t="shared" si="609"/>
        <v>0.3964211076</v>
      </c>
      <c r="EB37" s="42">
        <f t="shared" si="610"/>
        <v>0.5524603401</v>
      </c>
      <c r="EC37" s="31" t="str">
        <f t="shared" si="611"/>
        <v>R+</v>
      </c>
      <c r="ED37" s="43">
        <f t="shared" si="612"/>
        <v>5.0680632</v>
      </c>
      <c r="EE37" s="41">
        <f t="shared" si="613"/>
        <v>0.4364963812</v>
      </c>
      <c r="EF37" s="42">
        <f t="shared" si="614"/>
        <v>0.5556962292</v>
      </c>
      <c r="EG37" s="31" t="str">
        <f t="shared" si="615"/>
        <v>R+</v>
      </c>
      <c r="EH37" s="43">
        <f t="shared" si="616"/>
        <v>3.799838392</v>
      </c>
      <c r="EI37" s="45"/>
      <c r="EJ37" s="42">
        <f t="shared" si="618"/>
        <v>0.485049006</v>
      </c>
      <c r="EK37" s="67">
        <f t="shared" si="619"/>
        <v>0.4900603577</v>
      </c>
      <c r="EL37" s="31" t="str">
        <f t="shared" si="620"/>
        <v>R+</v>
      </c>
      <c r="EM37" s="43">
        <f t="shared" si="621"/>
        <v>51.68966607</v>
      </c>
      <c r="EN37" s="45"/>
      <c r="EO37" s="55"/>
      <c r="EP37" s="57"/>
      <c r="EQ37" s="58"/>
      <c r="ER37" s="45"/>
      <c r="ES37" s="55"/>
      <c r="ET37" s="57"/>
      <c r="EU37" s="58"/>
      <c r="EV37" s="45"/>
      <c r="EW37" s="55"/>
      <c r="EX37" s="55"/>
      <c r="EY37" s="57"/>
      <c r="EZ37" s="58"/>
      <c r="FA37" s="45"/>
      <c r="FB37" s="55"/>
      <c r="FC37" s="57"/>
      <c r="FD37" s="58"/>
      <c r="FE37" s="45"/>
      <c r="FF37" s="55"/>
      <c r="FG37" s="57"/>
      <c r="FH37" s="58"/>
      <c r="FI37" s="45"/>
      <c r="FJ37" s="55"/>
      <c r="FK37" s="57"/>
      <c r="FL37" s="58"/>
      <c r="FM37" s="45"/>
      <c r="FN37" s="55"/>
      <c r="FO37" s="57"/>
      <c r="FP37" s="58"/>
      <c r="FQ37" s="45"/>
      <c r="FR37" s="55"/>
      <c r="FS37" s="55"/>
      <c r="FT37" s="55"/>
      <c r="FU37" s="45"/>
      <c r="FV37" s="55"/>
      <c r="FW37" s="55"/>
      <c r="FX37" s="45"/>
      <c r="FY37" s="55"/>
      <c r="FZ37" s="55"/>
      <c r="GA37" s="59"/>
      <c r="GB37" s="58"/>
      <c r="GC37" s="45"/>
      <c r="GD37" s="55"/>
      <c r="GE37" s="55"/>
      <c r="GF37" s="59"/>
      <c r="GG37" s="58"/>
      <c r="GH37" s="45"/>
      <c r="GI37" s="55"/>
      <c r="GJ37" s="55"/>
      <c r="GK37" s="59"/>
      <c r="GL37" s="58"/>
      <c r="GM37" s="45"/>
      <c r="GN37" s="55"/>
      <c r="GO37" s="59"/>
      <c r="GP37" s="58"/>
      <c r="GQ37" s="45"/>
      <c r="GR37" s="55"/>
      <c r="GS37" s="55"/>
      <c r="GT37" s="55"/>
      <c r="GU37" s="59"/>
      <c r="GV37" s="58"/>
      <c r="GW37" s="45"/>
      <c r="GX37" s="55"/>
      <c r="GY37" s="55"/>
      <c r="GZ37" s="57"/>
      <c r="HA37" s="58"/>
      <c r="HB37" s="45"/>
      <c r="HC37" s="55"/>
      <c r="HD37" s="57"/>
      <c r="HE37" s="58"/>
      <c r="HF37" s="7"/>
      <c r="HG37" s="36">
        <v>322627.0</v>
      </c>
      <c r="HH37" s="31">
        <v>124827.0</v>
      </c>
      <c r="HI37" s="70">
        <v>188163.0</v>
      </c>
      <c r="HJ37" s="36">
        <v>317738.0</v>
      </c>
      <c r="HK37" s="31">
        <v>141403.0</v>
      </c>
      <c r="HL37" s="70">
        <v>168887.0</v>
      </c>
      <c r="HM37" s="36">
        <v>312833.0</v>
      </c>
      <c r="HN37" s="31">
        <v>111052.0</v>
      </c>
      <c r="HO37" s="70">
        <v>196651.0</v>
      </c>
      <c r="HP37" s="36">
        <v>288267.0</v>
      </c>
      <c r="HQ37" s="31">
        <v>95284.0</v>
      </c>
      <c r="HR37" s="31">
        <v>174852.0</v>
      </c>
      <c r="HS37" s="70">
        <v>9497.0</v>
      </c>
      <c r="HT37" s="36">
        <v>266411.0</v>
      </c>
      <c r="HU37" s="31">
        <v>106905.0</v>
      </c>
      <c r="HV37" s="31">
        <v>125050.0</v>
      </c>
      <c r="HW37" s="70">
        <v>32515.0</v>
      </c>
      <c r="HX37" s="36">
        <v>308133.0</v>
      </c>
      <c r="HY37" s="31">
        <v>99168.0</v>
      </c>
      <c r="HZ37" s="31">
        <v>136244.0</v>
      </c>
      <c r="IA37" s="70">
        <v>71084.0</v>
      </c>
      <c r="IB37" s="36">
        <v>297261.0</v>
      </c>
      <c r="IC37" s="31">
        <v>127739.0</v>
      </c>
      <c r="ID37" s="70">
        <v>166559.0</v>
      </c>
      <c r="IE37" s="36">
        <v>308971.0</v>
      </c>
      <c r="IF37" s="31">
        <v>104429.0</v>
      </c>
      <c r="IG37" s="70">
        <v>200336.0</v>
      </c>
      <c r="IH37" s="36">
        <v>301545.0</v>
      </c>
      <c r="II37" s="31">
        <v>79189.0</v>
      </c>
      <c r="IJ37" s="31">
        <v>193695.0</v>
      </c>
      <c r="IK37" s="70">
        <v>23640.0</v>
      </c>
      <c r="IL37" s="36">
        <v>297094.0</v>
      </c>
      <c r="IM37" s="31">
        <v>136078.0</v>
      </c>
      <c r="IN37" s="70">
        <v>153470.0</v>
      </c>
      <c r="IO37" s="36">
        <v>280514.0</v>
      </c>
      <c r="IP37" s="31">
        <v>100384.0</v>
      </c>
      <c r="IQ37" s="70">
        <v>174109.0</v>
      </c>
      <c r="IR37" s="36">
        <v>247882.0</v>
      </c>
      <c r="IS37" s="31">
        <v>94769.0</v>
      </c>
      <c r="IT37" s="31">
        <v>138669.0</v>
      </c>
      <c r="IU37" s="70">
        <v>14244.0</v>
      </c>
      <c r="IV37" s="36">
        <v>258389.0</v>
      </c>
      <c r="IW37" s="31">
        <v>149784.0</v>
      </c>
      <c r="IX37" s="70">
        <v>108207.0</v>
      </c>
      <c r="IY37" s="36">
        <v>278431.0</v>
      </c>
      <c r="IZ37" s="31">
        <v>123963.0</v>
      </c>
      <c r="JA37" s="31">
        <v>154310.0</v>
      </c>
      <c r="JB37" s="70">
        <v>158.0</v>
      </c>
      <c r="JC37" s="36">
        <v>253991.0</v>
      </c>
      <c r="JD37" s="31">
        <v>96742.0</v>
      </c>
      <c r="JE37" s="31">
        <v>156766.0</v>
      </c>
      <c r="JF37" s="70">
        <v>483.0</v>
      </c>
      <c r="JG37" s="36">
        <v>270127.0</v>
      </c>
      <c r="JH37" s="31">
        <v>76694.0</v>
      </c>
      <c r="JI37" s="70">
        <v>191712.0</v>
      </c>
      <c r="JJ37" s="36">
        <v>220716.0</v>
      </c>
      <c r="JK37" s="31">
        <v>95812.0</v>
      </c>
      <c r="JL37" s="31">
        <v>115139.0</v>
      </c>
      <c r="JM37" s="31">
        <v>374.0</v>
      </c>
      <c r="JN37" s="70">
        <v>8391.0</v>
      </c>
      <c r="JO37" s="36">
        <v>220171.0</v>
      </c>
      <c r="JP37" s="31">
        <v>100144.0</v>
      </c>
      <c r="JQ37" s="70">
        <v>118535.0</v>
      </c>
      <c r="JR37" s="36">
        <v>280775.0</v>
      </c>
      <c r="JS37" s="31">
        <v>124036.0</v>
      </c>
      <c r="JT37" s="70">
        <v>154590.0</v>
      </c>
      <c r="JU37" s="36">
        <v>273716.0</v>
      </c>
      <c r="JV37" s="31">
        <v>163148.0</v>
      </c>
      <c r="JW37" s="70">
        <v>72751.0</v>
      </c>
      <c r="JX37" s="36">
        <v>256290.0</v>
      </c>
      <c r="JY37" s="31">
        <v>178350.0</v>
      </c>
      <c r="JZ37" s="31">
        <v>71772.0</v>
      </c>
      <c r="KA37" s="70">
        <v>3521.0</v>
      </c>
      <c r="KB37" s="36">
        <v>239867.0</v>
      </c>
      <c r="KC37" s="31">
        <v>106648.0</v>
      </c>
      <c r="KD37" s="70">
        <v>131441.0</v>
      </c>
      <c r="KE37" s="36">
        <v>199081.0</v>
      </c>
      <c r="KF37" s="31">
        <v>13858.0</v>
      </c>
      <c r="KG37" s="31">
        <v>94931.0</v>
      </c>
      <c r="KH37" s="70">
        <v>89922.0</v>
      </c>
      <c r="KI37" s="36">
        <v>205776.0</v>
      </c>
      <c r="KJ37" s="31">
        <v>37422.0</v>
      </c>
      <c r="KK37" s="31">
        <v>160072.0</v>
      </c>
      <c r="KL37" s="70">
        <v>8282.0</v>
      </c>
      <c r="KM37" s="36">
        <v>115390.0</v>
      </c>
      <c r="KN37" s="31">
        <v>55206.0</v>
      </c>
      <c r="KO37" s="31">
        <v>53471.0</v>
      </c>
      <c r="KP37" s="70">
        <v>5716.0</v>
      </c>
      <c r="KQ37" s="36">
        <v>86580.0</v>
      </c>
      <c r="KR37" s="31">
        <v>29555.0</v>
      </c>
      <c r="KS37" s="31">
        <v>23090.0</v>
      </c>
      <c r="KT37" s="31">
        <v>25726.0</v>
      </c>
      <c r="KU37" s="70">
        <v>6966.0</v>
      </c>
      <c r="KV37" s="36">
        <v>94525.0</v>
      </c>
      <c r="KW37" s="31">
        <v>32885.0</v>
      </c>
      <c r="KX37" s="31">
        <v>57680.0</v>
      </c>
      <c r="KY37" s="70">
        <v>2421.0</v>
      </c>
      <c r="KZ37" s="36">
        <v>70014.0</v>
      </c>
      <c r="LA37" s="31">
        <v>14273.0</v>
      </c>
      <c r="LB37" s="31">
        <v>52595.0</v>
      </c>
      <c r="LC37" s="70">
        <v>2009.0</v>
      </c>
      <c r="LD37" s="36">
        <v>84216.0</v>
      </c>
      <c r="LE37" s="31">
        <v>33385.0</v>
      </c>
      <c r="LF37" s="70">
        <v>46526.0</v>
      </c>
      <c r="LG37" s="36">
        <v>47391.0</v>
      </c>
      <c r="LH37" s="31">
        <v>20686.0</v>
      </c>
      <c r="LI37" s="70">
        <v>26335.0</v>
      </c>
      <c r="LJ37" s="36">
        <v>36118.0</v>
      </c>
      <c r="LK37" s="31">
        <v>0.0</v>
      </c>
      <c r="LL37" s="31">
        <v>17519.0</v>
      </c>
      <c r="LM37" s="70">
        <v>17700.0</v>
      </c>
      <c r="LN37" s="36"/>
      <c r="LO37" s="31"/>
      <c r="LP37" s="70"/>
      <c r="LQ37" s="36"/>
      <c r="LR37" s="31"/>
      <c r="LS37" s="70"/>
      <c r="LT37" s="36"/>
      <c r="LU37" s="31"/>
      <c r="LV37" s="31"/>
      <c r="LW37" s="70"/>
      <c r="LX37" s="36"/>
      <c r="LY37" s="31"/>
      <c r="LZ37" s="70"/>
      <c r="MA37" s="36"/>
      <c r="MB37" s="31"/>
      <c r="MC37" s="70"/>
      <c r="MD37" s="36"/>
      <c r="ME37" s="31"/>
      <c r="MF37" s="70"/>
      <c r="MG37" s="36"/>
      <c r="MH37" s="31"/>
      <c r="MI37" s="70"/>
      <c r="MJ37" s="36"/>
      <c r="MK37" s="31"/>
      <c r="ML37" s="31"/>
      <c r="MM37" s="31"/>
      <c r="MN37" s="70"/>
      <c r="MO37" s="36"/>
      <c r="MP37" s="31"/>
      <c r="MQ37" s="31"/>
      <c r="MR37" s="70"/>
      <c r="MS37" s="36"/>
      <c r="MT37" s="31"/>
      <c r="MU37" s="31"/>
      <c r="MV37" s="70"/>
      <c r="MW37" s="36"/>
      <c r="MX37" s="31"/>
      <c r="MY37" s="31"/>
      <c r="MZ37" s="70"/>
      <c r="NA37" s="36"/>
      <c r="NB37" s="31"/>
      <c r="NC37" s="31"/>
      <c r="ND37" s="70"/>
      <c r="NE37" s="36"/>
      <c r="NF37" s="31"/>
      <c r="NG37" s="70"/>
      <c r="NH37" s="36"/>
      <c r="NI37" s="31"/>
      <c r="NJ37" s="31"/>
      <c r="NK37" s="31"/>
      <c r="NL37" s="31"/>
      <c r="NM37" s="36"/>
      <c r="NN37" s="31"/>
      <c r="NO37" s="31"/>
      <c r="NP37" s="31"/>
      <c r="NQ37" s="36"/>
      <c r="NR37" s="31"/>
      <c r="NS37" s="70"/>
      <c r="NT37" s="7"/>
      <c r="NU37" s="47">
        <v>-12.082414457650481</v>
      </c>
      <c r="NV37" s="38">
        <v>-8.117104482520471</v>
      </c>
      <c r="NW37" s="38">
        <v>-12.665222888632732</v>
      </c>
      <c r="NX37" s="38">
        <v>-14.99712457558694</v>
      </c>
      <c r="NY37" s="38">
        <v>-8.646582325644403</v>
      </c>
      <c r="NZ37" s="38">
        <v>-11.329623834598662</v>
      </c>
      <c r="OA37" s="38">
        <v>-2.693797057295461</v>
      </c>
      <c r="OB37" s="38">
        <v>-6.564962639652677</v>
      </c>
      <c r="OC37" s="38">
        <v>-15.675368310545867</v>
      </c>
      <c r="OD37" s="38">
        <v>-4.055587370147734</v>
      </c>
      <c r="OE37" s="38">
        <v>-1.6431943150686135</v>
      </c>
      <c r="OF37" s="38">
        <v>-8.996978617277446</v>
      </c>
      <c r="OG37" s="38">
        <v>-3.287963165985186</v>
      </c>
      <c r="OH37" s="38">
        <v>-5.535300263871851</v>
      </c>
      <c r="OI37" s="38">
        <v>-4.087028249516505</v>
      </c>
      <c r="OJ37" s="38">
        <v>-15.974234173340502</v>
      </c>
      <c r="OK37" s="38">
        <v>-6.950452410572056</v>
      </c>
      <c r="OL37" s="38">
        <v>-7.978823382415834</v>
      </c>
      <c r="OM37" s="38">
        <v>-10.482802804860691</v>
      </c>
      <c r="ON37" s="38">
        <v>6.701053355827313</v>
      </c>
      <c r="OO37" s="38">
        <v>12.156131234149214</v>
      </c>
      <c r="OP37" s="38">
        <v>3.591273364752695</v>
      </c>
      <c r="OQ37" s="38">
        <v>-22.04645603566964</v>
      </c>
      <c r="OR37" s="38">
        <v>-17.169959352356205</v>
      </c>
      <c r="OS37" s="38">
        <v>-0.8452657371826988</v>
      </c>
      <c r="OT37" s="38">
        <v>-8.203935553723706</v>
      </c>
      <c r="OU37" s="38">
        <v>-9.18374718627854</v>
      </c>
      <c r="OV37" s="38">
        <v>-18.64005927069315</v>
      </c>
      <c r="OW37" s="38">
        <v>-5.068063200067124</v>
      </c>
      <c r="OX37" s="38">
        <v>-3.7998383920565204</v>
      </c>
      <c r="OY37" s="38">
        <v>-51.689666074343464</v>
      </c>
      <c r="OZ37" s="38"/>
      <c r="PA37" s="38"/>
      <c r="PB37" s="38"/>
      <c r="PC37" s="38"/>
      <c r="PD37" s="38"/>
      <c r="PE37" s="38"/>
      <c r="PF37" s="38"/>
      <c r="PG37" s="38"/>
      <c r="PH37" s="38"/>
      <c r="PI37" s="38"/>
      <c r="PJ37" s="38"/>
      <c r="PK37" s="38"/>
      <c r="PL37" s="38"/>
      <c r="PM37" s="39"/>
    </row>
    <row r="38" ht="15.0" customHeight="1">
      <c r="A38" s="60" t="s">
        <v>182</v>
      </c>
      <c r="B38" s="48">
        <f t="shared" si="2"/>
        <v>0.5057668361</v>
      </c>
      <c r="C38" s="48">
        <f t="shared" si="3"/>
        <v>0.4760272613</v>
      </c>
      <c r="D38" s="31" t="str">
        <f t="shared" si="112"/>
        <v>R+</v>
      </c>
      <c r="E38" s="49">
        <f t="shared" si="113"/>
        <v>0.4499667803</v>
      </c>
      <c r="F38" s="41">
        <f t="shared" si="4"/>
        <v>0.513829227</v>
      </c>
      <c r="G38" s="42">
        <f t="shared" si="5"/>
        <v>0.4680005404</v>
      </c>
      <c r="H38" s="31" t="str">
        <f t="shared" si="114"/>
        <v>R+</v>
      </c>
      <c r="I38" s="43">
        <f t="shared" si="115"/>
        <v>1.354503528</v>
      </c>
      <c r="J38" s="41">
        <f t="shared" si="6"/>
        <v>0.4870667751</v>
      </c>
      <c r="K38" s="42">
        <f t="shared" si="7"/>
        <v>0.5081405027</v>
      </c>
      <c r="L38" s="31" t="str">
        <f t="shared" si="116"/>
        <v>D+</v>
      </c>
      <c r="M38" s="43">
        <f t="shared" si="117"/>
        <v>0.1853705365</v>
      </c>
      <c r="N38" s="41">
        <f t="shared" si="8"/>
        <v>0.4646073697</v>
      </c>
      <c r="O38" s="42">
        <f t="shared" si="9"/>
        <v>0.4996770771</v>
      </c>
      <c r="P38" s="42">
        <f t="shared" si="678"/>
        <v>0.02504687642</v>
      </c>
      <c r="Q38" s="31" t="str">
        <f t="shared" si="118"/>
        <v>R+</v>
      </c>
      <c r="R38" s="43">
        <f t="shared" si="119"/>
        <v>2.088159666</v>
      </c>
      <c r="S38" s="41">
        <f t="shared" si="11"/>
        <v>0.4737574745</v>
      </c>
      <c r="T38" s="42">
        <f t="shared" si="12"/>
        <v>0.4101687223</v>
      </c>
      <c r="U38" s="42">
        <f t="shared" si="13"/>
        <v>0.1065639063</v>
      </c>
      <c r="V38" s="31" t="str">
        <f t="shared" si="120"/>
        <v>R+</v>
      </c>
      <c r="W38" s="43">
        <f t="shared" si="121"/>
        <v>1.138314138</v>
      </c>
      <c r="X38" s="41">
        <f t="shared" si="14"/>
        <v>0.4018130496</v>
      </c>
      <c r="Y38" s="42">
        <f t="shared" si="15"/>
        <v>0.3834663572</v>
      </c>
      <c r="Z38" s="42">
        <f t="shared" si="16"/>
        <v>0.2098043629</v>
      </c>
      <c r="AA38" s="31" t="str">
        <f t="shared" si="122"/>
        <v>R+</v>
      </c>
      <c r="AB38" s="43">
        <f t="shared" si="123"/>
        <v>2.286755715</v>
      </c>
      <c r="AC38" s="41">
        <f t="shared" si="17"/>
        <v>0.4414569592</v>
      </c>
      <c r="AD38" s="42">
        <f t="shared" si="18"/>
        <v>0.5500033116</v>
      </c>
      <c r="AE38" s="31" t="str">
        <f t="shared" si="124"/>
        <v>R+</v>
      </c>
      <c r="AF38" s="43">
        <f t="shared" si="125"/>
        <v>1.57250598</v>
      </c>
      <c r="AG38" s="41">
        <f t="shared" si="19"/>
        <v>0.4014056587</v>
      </c>
      <c r="AH38" s="42">
        <f t="shared" si="20"/>
        <v>0.5890027287</v>
      </c>
      <c r="AI38" s="31" t="str">
        <f t="shared" si="126"/>
        <v>R+</v>
      </c>
      <c r="AJ38" s="43">
        <f t="shared" si="127"/>
        <v>0.3010729741</v>
      </c>
      <c r="AK38" s="41">
        <f t="shared" si="21"/>
        <v>0.4090981354</v>
      </c>
      <c r="AL38" s="42">
        <f t="shared" si="22"/>
        <v>0.5151142625</v>
      </c>
      <c r="AM38" s="42">
        <f t="shared" si="23"/>
        <v>0.05940606541</v>
      </c>
      <c r="AN38" s="31" t="str">
        <f t="shared" si="128"/>
        <v>R+</v>
      </c>
      <c r="AO38" s="43">
        <f t="shared" si="129"/>
        <v>0.4301435685</v>
      </c>
      <c r="AP38" s="41">
        <f t="shared" si="24"/>
        <v>0.4892225514</v>
      </c>
      <c r="AQ38" s="42">
        <f t="shared" si="25"/>
        <v>0.4865191605</v>
      </c>
      <c r="AR38" s="31" t="str">
        <f t="shared" si="130"/>
        <v>R+</v>
      </c>
      <c r="AS38" s="43">
        <f t="shared" si="131"/>
        <v>0.9137556262</v>
      </c>
      <c r="AT38" s="41">
        <f t="shared" si="26"/>
        <v>0.3807008765</v>
      </c>
      <c r="AU38" s="42">
        <f t="shared" si="27"/>
        <v>0.5963257674</v>
      </c>
      <c r="AV38" s="31" t="str">
        <f t="shared" si="132"/>
        <v>D+</v>
      </c>
      <c r="AW38" s="43">
        <f t="shared" si="133"/>
        <v>0.7513601133</v>
      </c>
      <c r="AX38" s="41">
        <f t="shared" si="28"/>
        <v>0.4294736619</v>
      </c>
      <c r="AY38" s="42">
        <f t="shared" si="29"/>
        <v>0.452310757</v>
      </c>
      <c r="AZ38" s="42">
        <f t="shared" si="30"/>
        <v>0.1180632967</v>
      </c>
      <c r="BA38" s="31" t="str">
        <f t="shared" si="134"/>
        <v>R+</v>
      </c>
      <c r="BB38" s="43">
        <f t="shared" si="135"/>
        <v>0.8889900625</v>
      </c>
      <c r="BC38" s="41">
        <f t="shared" si="140"/>
        <v>0.6294299904</v>
      </c>
      <c r="BD38" s="42">
        <f t="shared" si="31"/>
        <v>0.3705700096</v>
      </c>
      <c r="BE38" s="31" t="str">
        <f t="shared" si="136"/>
        <v>D+</v>
      </c>
      <c r="BF38" s="43">
        <f t="shared" si="137"/>
        <v>1.597196643</v>
      </c>
      <c r="BG38" s="41">
        <f t="shared" si="32"/>
        <v>0.4671585462</v>
      </c>
      <c r="BH38" s="42">
        <f t="shared" si="33"/>
        <v>0.5328414538</v>
      </c>
      <c r="BI38" s="42">
        <f t="shared" si="34"/>
        <v>0</v>
      </c>
      <c r="BJ38" s="31" t="str">
        <f t="shared" si="138"/>
        <v>R+</v>
      </c>
      <c r="BK38" s="43">
        <f t="shared" si="139"/>
        <v>3.366706785</v>
      </c>
      <c r="BL38" s="41">
        <f t="shared" si="305"/>
        <v>0.3888579019</v>
      </c>
      <c r="BM38" s="42">
        <f t="shared" si="306"/>
        <v>0.6111420981</v>
      </c>
      <c r="BN38" s="42">
        <f t="shared" si="307"/>
        <v>0</v>
      </c>
      <c r="BO38" s="31" t="str">
        <f t="shared" si="308"/>
        <v>R+</v>
      </c>
      <c r="BP38" s="43">
        <f t="shared" si="309"/>
        <v>3.362558417</v>
      </c>
      <c r="BQ38" s="41">
        <f t="shared" si="310"/>
        <v>0.4324430292</v>
      </c>
      <c r="BR38" s="42">
        <f t="shared" si="311"/>
        <v>0.5675569708</v>
      </c>
      <c r="BS38" s="31" t="str">
        <f t="shared" si="312"/>
        <v>R+</v>
      </c>
      <c r="BT38" s="43">
        <f t="shared" si="313"/>
        <v>1.303808137</v>
      </c>
      <c r="BU38" s="41">
        <f t="shared" si="314"/>
        <v>0.4948078572</v>
      </c>
      <c r="BV38" s="42">
        <f t="shared" si="315"/>
        <v>0.4923872754</v>
      </c>
      <c r="BW38" s="55"/>
      <c r="BX38" s="42">
        <f t="shared" si="555"/>
        <v>0.01280486746</v>
      </c>
      <c r="BY38" s="31" t="str">
        <f t="shared" si="316"/>
        <v>R+</v>
      </c>
      <c r="BZ38" s="43">
        <f t="shared" si="317"/>
        <v>2.246931822</v>
      </c>
      <c r="CA38" s="41">
        <f t="shared" si="318"/>
        <v>0.4981716151</v>
      </c>
      <c r="CB38" s="42">
        <f t="shared" si="319"/>
        <v>0.5018283849</v>
      </c>
      <c r="CC38" s="31" t="str">
        <f t="shared" si="320"/>
        <v>R+</v>
      </c>
      <c r="CD38" s="43">
        <f t="shared" si="321"/>
        <v>3.9566399</v>
      </c>
      <c r="CE38" s="41">
        <f t="shared" si="322"/>
        <v>0.5220436566</v>
      </c>
      <c r="CF38" s="42">
        <f t="shared" si="323"/>
        <v>0.4779563434</v>
      </c>
      <c r="CG38" s="31" t="str">
        <f t="shared" si="324"/>
        <v>R+</v>
      </c>
      <c r="CH38" s="43">
        <f t="shared" si="325"/>
        <v>2.795459966</v>
      </c>
      <c r="CI38" s="41">
        <f t="shared" si="326"/>
        <v>0.5799463518</v>
      </c>
      <c r="CJ38" s="42">
        <f t="shared" si="327"/>
        <v>0.3743806407</v>
      </c>
      <c r="CK38" s="31" t="str">
        <f t="shared" si="328"/>
        <v>R+</v>
      </c>
      <c r="CL38" s="43">
        <f t="shared" si="329"/>
        <v>1.688860656</v>
      </c>
      <c r="CM38" s="41">
        <f t="shared" si="330"/>
        <v>0.4987856972</v>
      </c>
      <c r="CN38" s="42">
        <f t="shared" si="331"/>
        <v>0.4702861754</v>
      </c>
      <c r="CO38" s="42">
        <f t="shared" si="560"/>
        <v>0.0245596476</v>
      </c>
      <c r="CP38" s="31" t="str">
        <f t="shared" si="333"/>
        <v>R+</v>
      </c>
      <c r="CQ38" s="43">
        <f t="shared" si="334"/>
        <v>7.678617333</v>
      </c>
      <c r="CR38" s="41">
        <f t="shared" si="335"/>
        <v>0.3445338083</v>
      </c>
      <c r="CS38" s="42">
        <f t="shared" si="336"/>
        <v>0.6488522716</v>
      </c>
      <c r="CT38" s="31" t="str">
        <f t="shared" si="337"/>
        <v>R+</v>
      </c>
      <c r="CU38" s="43">
        <f t="shared" si="338"/>
        <v>6.519290319</v>
      </c>
      <c r="CV38" s="41">
        <f t="shared" si="339"/>
        <v>0.2370197551</v>
      </c>
      <c r="CW38" s="42">
        <f t="shared" si="340"/>
        <v>0.5833292416</v>
      </c>
      <c r="CX38" s="42">
        <f t="shared" si="486"/>
        <v>0.1775327008</v>
      </c>
      <c r="CY38" s="31" t="str">
        <f t="shared" si="342"/>
        <v>R+</v>
      </c>
      <c r="CZ38" s="43">
        <f t="shared" si="343"/>
        <v>5.89232493</v>
      </c>
      <c r="DA38" s="41">
        <f t="shared" si="344"/>
        <v>0.3858411904</v>
      </c>
      <c r="DB38" s="42">
        <f t="shared" si="345"/>
        <v>0.5846809517</v>
      </c>
      <c r="DC38" s="42">
        <f t="shared" si="598"/>
        <v>0.02826746232</v>
      </c>
      <c r="DD38" s="31" t="str">
        <f t="shared" si="347"/>
        <v>D+</v>
      </c>
      <c r="DE38" s="43">
        <f t="shared" si="348"/>
        <v>3.637658893</v>
      </c>
      <c r="DF38" s="41">
        <f t="shared" si="349"/>
        <v>0.5185548535</v>
      </c>
      <c r="DG38" s="42">
        <f t="shared" si="350"/>
        <v>0.441815454</v>
      </c>
      <c r="DH38" s="42">
        <f t="shared" si="351"/>
        <v>0.0326945822</v>
      </c>
      <c r="DI38" s="31" t="str">
        <f t="shared" si="352"/>
        <v>D+</v>
      </c>
      <c r="DJ38" s="43">
        <f t="shared" si="353"/>
        <v>2.351799873</v>
      </c>
      <c r="DK38" s="41">
        <f t="shared" si="354"/>
        <v>0.4096388563</v>
      </c>
      <c r="DL38" s="42">
        <f t="shared" si="355"/>
        <v>0.2682186957</v>
      </c>
      <c r="DM38" s="42">
        <f t="shared" si="356"/>
        <v>0.2215874357</v>
      </c>
      <c r="DN38" s="42">
        <f t="shared" si="357"/>
        <v>0.08691979705</v>
      </c>
      <c r="DO38" s="31" t="str">
        <f t="shared" si="358"/>
        <v>R+</v>
      </c>
      <c r="DP38" s="43">
        <f t="shared" si="359"/>
        <v>3.912712784</v>
      </c>
      <c r="DQ38" s="41">
        <f t="shared" si="599"/>
        <v>0.4482369074</v>
      </c>
      <c r="DR38" s="42">
        <f t="shared" si="600"/>
        <v>0.5102857469</v>
      </c>
      <c r="DS38" s="42">
        <f t="shared" si="601"/>
        <v>0.03013235231</v>
      </c>
      <c r="DT38" s="31" t="str">
        <f t="shared" si="602"/>
        <v>D+</v>
      </c>
      <c r="DU38" s="43">
        <f t="shared" si="603"/>
        <v>1.268624579</v>
      </c>
      <c r="DV38" s="41">
        <f t="shared" si="604"/>
        <v>0.3431664697</v>
      </c>
      <c r="DW38" s="42">
        <f t="shared" si="605"/>
        <v>0.5974703129</v>
      </c>
      <c r="DX38" s="42">
        <f t="shared" si="606"/>
        <v>0.03610140652</v>
      </c>
      <c r="DY38" s="31" t="str">
        <f t="shared" si="607"/>
        <v>R+</v>
      </c>
      <c r="DZ38" s="43">
        <f t="shared" si="608"/>
        <v>3.502740193</v>
      </c>
      <c r="EA38" s="41">
        <f t="shared" si="609"/>
        <v>0.4565852589</v>
      </c>
      <c r="EB38" s="42">
        <f t="shared" si="610"/>
        <v>0.5229613691</v>
      </c>
      <c r="EC38" s="31" t="str">
        <f t="shared" si="611"/>
        <v>R+</v>
      </c>
      <c r="ED38" s="43">
        <f t="shared" si="612"/>
        <v>0.2338945735</v>
      </c>
      <c r="EE38" s="41">
        <f t="shared" si="613"/>
        <v>0.4707673803</v>
      </c>
      <c r="EF38" s="42">
        <f t="shared" si="614"/>
        <v>0.5185779285</v>
      </c>
      <c r="EG38" s="31" t="str">
        <f t="shared" si="615"/>
        <v>R+</v>
      </c>
      <c r="EH38" s="43">
        <f t="shared" si="616"/>
        <v>0.2092198969</v>
      </c>
      <c r="EI38" s="41">
        <f>LK38/LJ38</f>
        <v>0.4753376995</v>
      </c>
      <c r="EJ38" s="42">
        <f t="shared" si="618"/>
        <v>0.4765986327</v>
      </c>
      <c r="EK38" s="42">
        <f t="shared" si="619"/>
        <v>0.01746721809</v>
      </c>
      <c r="EL38" s="31" t="str">
        <f t="shared" si="620"/>
        <v>R+</v>
      </c>
      <c r="EM38" s="43">
        <f t="shared" si="621"/>
        <v>1.755895986</v>
      </c>
      <c r="EN38" s="41">
        <f>LO38/LN38</f>
        <v>0.4717674904</v>
      </c>
      <c r="EO38" s="42">
        <f>LP38/LN38</f>
        <v>0.4950896103</v>
      </c>
      <c r="EP38" s="31" t="str">
        <f>IF(OZ38&gt;0,"D+","R+")</f>
        <v>R+</v>
      </c>
      <c r="EQ38" s="43">
        <f>ABS(OZ38)</f>
        <v>1.636473029</v>
      </c>
      <c r="ER38" s="41">
        <f>LR38/LQ38</f>
        <v>0.4693796918</v>
      </c>
      <c r="ES38" s="42">
        <f>LS38/LQ38</f>
        <v>0.5099119308</v>
      </c>
      <c r="ET38" s="31" t="str">
        <f>IF(PA38&gt;0,"D+","R+")</f>
        <v>R+</v>
      </c>
      <c r="EU38" s="43">
        <f>ABS(PA38)</f>
        <v>2.364097956</v>
      </c>
      <c r="EV38" s="41">
        <f>LU38/LT38</f>
        <v>0.4701193296</v>
      </c>
      <c r="EW38" s="42">
        <f>LV38/LT38</f>
        <v>0.5173311337</v>
      </c>
      <c r="EX38" s="42">
        <f>LW38/LT38</f>
        <v>0.008905232928</v>
      </c>
      <c r="EY38" s="31" t="str">
        <f>IF(PB38&gt;0,"D+","R+")</f>
        <v>R+</v>
      </c>
      <c r="EZ38" s="43">
        <f>ABS(PB38)</f>
        <v>2.339622238</v>
      </c>
      <c r="FA38" s="41">
        <f>LY38/LX38</f>
        <v>0.490674092</v>
      </c>
      <c r="FB38" s="42">
        <f>LZ38/LX38</f>
        <v>0.5020853292</v>
      </c>
      <c r="FC38" s="31" t="str">
        <f>IF(PC38&gt;0,"D+","R+")</f>
        <v>R+</v>
      </c>
      <c r="FD38" s="43">
        <f>ABS(PC38)</f>
        <v>2.092975313</v>
      </c>
      <c r="FE38" s="41">
        <f>MB38/MA38</f>
        <v>0.461474097</v>
      </c>
      <c r="FF38" s="42">
        <f>MC38/MA38</f>
        <v>0.5323627407</v>
      </c>
      <c r="FG38" s="31" t="str">
        <f>IF(PD38&gt;0,"D+","R+")</f>
        <v>D+</v>
      </c>
      <c r="FH38" s="43">
        <f>ABS(PD38)</f>
        <v>2.371321109</v>
      </c>
      <c r="FI38" s="41">
        <f>ME38/MD38</f>
        <v>0.4599585958</v>
      </c>
      <c r="FJ38" s="42">
        <f>MF38/MD38</f>
        <v>0.5400414042</v>
      </c>
      <c r="FK38" s="31" t="str">
        <f>IF(PE38&gt;0,"D+","R+")</f>
        <v>R+</v>
      </c>
      <c r="FL38" s="43">
        <f>ABS(PE38)</f>
        <v>1.341007007</v>
      </c>
      <c r="FM38" s="41">
        <f>MH38/MG38</f>
        <v>0.4362815727</v>
      </c>
      <c r="FN38" s="42">
        <f>MI38/MG38</f>
        <v>0.5637184273</v>
      </c>
      <c r="FO38" s="31" t="str">
        <f>IF(PF38&gt;0,"D+","R+")</f>
        <v>R+</v>
      </c>
      <c r="FP38" s="43">
        <f>ABS(PF38)</f>
        <v>1.330329801</v>
      </c>
      <c r="FQ38" s="41">
        <f>MK38/MJ38</f>
        <v>0.43298095</v>
      </c>
      <c r="FR38" s="42">
        <f>ML38/MJ38</f>
        <v>0.512424283</v>
      </c>
      <c r="FS38" s="42">
        <f>MM38/MJ38</f>
        <v>0.02611224825</v>
      </c>
      <c r="FT38" s="42">
        <f>MN38/MJ38</f>
        <v>0.02816833078</v>
      </c>
      <c r="FU38" s="41">
        <f>MP38/MO38</f>
        <v>0.4421095118</v>
      </c>
      <c r="FV38" s="42">
        <f>MQ38/MO38</f>
        <v>0.4851189013</v>
      </c>
      <c r="FW38" s="42">
        <f>MR38/MO38</f>
        <v>0.07277158684</v>
      </c>
      <c r="FX38" s="41">
        <f>MT38/MS38</f>
        <v>0.4783090026</v>
      </c>
      <c r="FY38" s="42">
        <f>MU38/MS38</f>
        <v>0.4318464954</v>
      </c>
      <c r="FZ38" s="42">
        <f>MV38/MS38</f>
        <v>0.08984450208</v>
      </c>
      <c r="GA38" s="31" t="str">
        <f>IF(PG38&gt;0,"D+","W+")</f>
        <v>W+</v>
      </c>
      <c r="GB38" s="43">
        <f>ABS(PG38)</f>
        <v>1.115641323</v>
      </c>
      <c r="GC38" s="41">
        <f>MX38/MW38</f>
        <v>0.4711808061</v>
      </c>
      <c r="GD38" s="42">
        <f>MY38/MW38</f>
        <v>0.4212110972</v>
      </c>
      <c r="GE38" s="42">
        <f>MZ38/MW38</f>
        <v>0.1076080967</v>
      </c>
      <c r="GF38" s="54" t="str">
        <f>IF(PH38&gt;0,"D+","W+")</f>
        <v>D+</v>
      </c>
      <c r="GG38" s="43">
        <f>ABS(PH38)</f>
        <v>5.469216616</v>
      </c>
      <c r="GH38" s="41">
        <f>NB38/NA38</f>
        <v>0.4774168546</v>
      </c>
      <c r="GI38" s="42">
        <f>NC38/NA38</f>
        <v>0.4968003741</v>
      </c>
      <c r="GJ38" s="42">
        <f>ND38/NA38</f>
        <v>0.02578277134</v>
      </c>
      <c r="GK38" s="31" t="str">
        <f>IF(PI38&gt;0,"D+","W+")</f>
        <v>W+</v>
      </c>
      <c r="GL38" s="43">
        <f>ABS(PI38)</f>
        <v>1.741360862</v>
      </c>
      <c r="GM38" s="41">
        <f>NF38/NE38</f>
        <v>0.4556715186</v>
      </c>
      <c r="GN38" s="42">
        <f>NG38/NE38</f>
        <v>0.5410309595</v>
      </c>
      <c r="GO38" s="31" t="str">
        <f>IF(PJ38&gt;0,"D+","W+")</f>
        <v>W+</v>
      </c>
      <c r="GP38" s="43">
        <f>ABS(PJ38)</f>
        <v>1.24832589</v>
      </c>
      <c r="GQ38" s="41">
        <f>NI38/NH38</f>
        <v>0.4756416403</v>
      </c>
      <c r="GR38" s="42">
        <f>NJ38/NH38</f>
        <v>0.5187389106</v>
      </c>
      <c r="GS38" s="55"/>
      <c r="GT38" s="55"/>
      <c r="GU38" s="31" t="str">
        <f>IF(PK38&gt;0,"D+","W+")</f>
        <v>W+</v>
      </c>
      <c r="GV38" s="43">
        <f>ABS(PK38)</f>
        <v>3.035947983</v>
      </c>
      <c r="GW38" s="41">
        <f>NN38/NM38</f>
        <v>0.5132601362</v>
      </c>
      <c r="GX38" s="42">
        <f>NO38/NM38</f>
        <v>0.4835243281</v>
      </c>
      <c r="GY38" s="42">
        <f>NP38/NM38</f>
        <v>0.003215535649</v>
      </c>
      <c r="GZ38" s="31" t="str">
        <f>IF(PL38&gt;0,"D+","R+")</f>
        <v>R+</v>
      </c>
      <c r="HA38" s="43">
        <f>ABS(PL38)</f>
        <v>8.222036756</v>
      </c>
      <c r="HB38" s="41">
        <f>NR38/NQ38</f>
        <v>0.516035208</v>
      </c>
      <c r="HC38" s="42">
        <f>NS38/NQ38</f>
        <v>0.483964792</v>
      </c>
      <c r="HD38" s="31" t="str">
        <f>IF(PM38&gt;0,"D+","R+")</f>
        <v>R+</v>
      </c>
      <c r="HE38" s="43">
        <f>ABS(PM38)</f>
        <v>4.547873408</v>
      </c>
      <c r="HF38" s="7"/>
      <c r="HG38" s="36">
        <v>5590934.0</v>
      </c>
      <c r="HH38" s="31">
        <v>2827709.0</v>
      </c>
      <c r="HI38" s="70">
        <v>2661437.0</v>
      </c>
      <c r="HJ38" s="36">
        <v>5721831.0</v>
      </c>
      <c r="HK38" s="31">
        <v>2940044.0</v>
      </c>
      <c r="HL38" s="70">
        <v>2677820.0</v>
      </c>
      <c r="HM38" s="36">
        <v>5627908.0</v>
      </c>
      <c r="HN38" s="31">
        <v>2741167.0</v>
      </c>
      <c r="HO38" s="70">
        <v>2859768.0</v>
      </c>
      <c r="HP38" s="36">
        <v>4705457.0</v>
      </c>
      <c r="HQ38" s="31">
        <v>2186190.0</v>
      </c>
      <c r="HR38" s="31">
        <v>2351209.0</v>
      </c>
      <c r="HS38" s="70">
        <v>117857.0</v>
      </c>
      <c r="HT38" s="36">
        <v>4534434.0</v>
      </c>
      <c r="HU38" s="31">
        <v>2148222.0</v>
      </c>
      <c r="HV38" s="31">
        <v>1859883.0</v>
      </c>
      <c r="HW38" s="70">
        <v>483207.0</v>
      </c>
      <c r="HX38" s="36">
        <v>4939964.0</v>
      </c>
      <c r="HY38" s="31">
        <v>1984942.0</v>
      </c>
      <c r="HZ38" s="31">
        <v>1894310.0</v>
      </c>
      <c r="IA38" s="70">
        <v>1036426.0</v>
      </c>
      <c r="IB38" s="36">
        <v>4393699.0</v>
      </c>
      <c r="IC38" s="31">
        <v>1939629.0</v>
      </c>
      <c r="ID38" s="70">
        <v>2416549.0</v>
      </c>
      <c r="IE38" s="36">
        <v>4547619.0</v>
      </c>
      <c r="IF38" s="31">
        <v>1825440.0</v>
      </c>
      <c r="IG38" s="70">
        <v>2678560.0</v>
      </c>
      <c r="IH38" s="36">
        <v>4283603.0</v>
      </c>
      <c r="II38" s="31">
        <v>1752414.0</v>
      </c>
      <c r="IJ38" s="31">
        <v>2206545.0</v>
      </c>
      <c r="IK38" s="70">
        <v>254472.0</v>
      </c>
      <c r="IL38" s="36">
        <v>4111873.0</v>
      </c>
      <c r="IM38" s="31">
        <v>2011621.0</v>
      </c>
      <c r="IN38" s="70">
        <v>2000505.0</v>
      </c>
      <c r="IO38" s="36">
        <v>4094787.0</v>
      </c>
      <c r="IP38" s="31">
        <v>1558889.0</v>
      </c>
      <c r="IQ38" s="70">
        <v>2441827.0</v>
      </c>
      <c r="IR38" s="36">
        <v>3959698.0</v>
      </c>
      <c r="IS38" s="31">
        <v>1700586.0</v>
      </c>
      <c r="IT38" s="31">
        <v>1791014.0</v>
      </c>
      <c r="IU38" s="70">
        <v>467495.0</v>
      </c>
      <c r="IV38" s="36">
        <v>3969196.0</v>
      </c>
      <c r="IW38" s="31">
        <v>2498331.0</v>
      </c>
      <c r="IX38" s="70">
        <v>1470865.0</v>
      </c>
      <c r="IY38" s="36">
        <v>4161859.0</v>
      </c>
      <c r="IZ38" s="31">
        <v>1944248.0</v>
      </c>
      <c r="JA38" s="31">
        <v>2217611.0</v>
      </c>
      <c r="JB38" s="70">
        <v>0.0</v>
      </c>
      <c r="JC38" s="36">
        <v>3702265.0</v>
      </c>
      <c r="JD38" s="31">
        <v>1439655.0</v>
      </c>
      <c r="JE38" s="31">
        <v>2262610.0</v>
      </c>
      <c r="JF38" s="70">
        <v>0.0</v>
      </c>
      <c r="JG38" s="36">
        <v>3700758.0</v>
      </c>
      <c r="JH38" s="31">
        <v>1600367.0</v>
      </c>
      <c r="JI38" s="70">
        <v>2100391.0</v>
      </c>
      <c r="JJ38" s="36">
        <v>2936071.0</v>
      </c>
      <c r="JK38" s="31">
        <v>1452791.0</v>
      </c>
      <c r="JL38" s="31">
        <v>1445684.0</v>
      </c>
      <c r="JM38" s="31">
        <v>0.0</v>
      </c>
      <c r="JN38" s="70">
        <v>37596.0</v>
      </c>
      <c r="JO38" s="36">
        <v>3153056.0</v>
      </c>
      <c r="JP38" s="31">
        <v>1570763.0</v>
      </c>
      <c r="JQ38" s="70">
        <v>1582293.0</v>
      </c>
      <c r="JR38" s="36">
        <v>3319912.0</v>
      </c>
      <c r="JS38" s="31">
        <v>1733139.0</v>
      </c>
      <c r="JT38" s="70">
        <v>1586773.0</v>
      </c>
      <c r="JU38" s="36">
        <v>3012589.0</v>
      </c>
      <c r="JV38" s="31">
        <v>1747140.0</v>
      </c>
      <c r="JW38" s="70">
        <v>1127855.0</v>
      </c>
      <c r="JX38" s="36">
        <v>2609728.0</v>
      </c>
      <c r="JY38" s="31">
        <v>1301695.0</v>
      </c>
      <c r="JZ38" s="31">
        <v>1227319.0</v>
      </c>
      <c r="KA38" s="70">
        <v>64094.0</v>
      </c>
      <c r="KB38" s="36">
        <v>2508346.0</v>
      </c>
      <c r="KC38" s="31">
        <v>864210.0</v>
      </c>
      <c r="KD38" s="70">
        <v>1627546.0</v>
      </c>
      <c r="KE38" s="36">
        <v>2016237.0</v>
      </c>
      <c r="KF38" s="31">
        <v>477888.0</v>
      </c>
      <c r="KG38" s="31">
        <v>1176130.0</v>
      </c>
      <c r="KH38" s="70">
        <v>357948.0</v>
      </c>
      <c r="KI38" s="36">
        <v>2021653.0</v>
      </c>
      <c r="KJ38" s="31">
        <v>780037.0</v>
      </c>
      <c r="KK38" s="31">
        <v>1182022.0</v>
      </c>
      <c r="KL38" s="70">
        <v>57147.0</v>
      </c>
      <c r="KM38" s="36">
        <v>1165086.0</v>
      </c>
      <c r="KN38" s="31">
        <v>604161.0</v>
      </c>
      <c r="KO38" s="31">
        <v>514753.0</v>
      </c>
      <c r="KP38" s="70">
        <v>38092.0</v>
      </c>
      <c r="KQ38" s="36">
        <v>1037094.0</v>
      </c>
      <c r="KR38" s="31">
        <v>424834.0</v>
      </c>
      <c r="KS38" s="31">
        <v>278168.0</v>
      </c>
      <c r="KT38" s="31">
        <v>229807.0</v>
      </c>
      <c r="KU38" s="70">
        <v>90144.0</v>
      </c>
      <c r="KV38" s="36">
        <v>1121552.0</v>
      </c>
      <c r="KW38" s="31">
        <v>502721.0</v>
      </c>
      <c r="KX38" s="31">
        <v>572312.0</v>
      </c>
      <c r="KY38" s="70">
        <v>33795.0</v>
      </c>
      <c r="KZ38" s="36">
        <v>1004393.0</v>
      </c>
      <c r="LA38" s="31">
        <v>344674.0</v>
      </c>
      <c r="LB38" s="31">
        <v>600095.0</v>
      </c>
      <c r="LC38" s="70">
        <v>36260.0</v>
      </c>
      <c r="LD38" s="36">
        <v>1040073.0</v>
      </c>
      <c r="LE38" s="31">
        <v>474882.0</v>
      </c>
      <c r="LF38" s="70">
        <v>543918.0</v>
      </c>
      <c r="LG38" s="36">
        <v>1014295.0</v>
      </c>
      <c r="LH38" s="31">
        <v>477497.0</v>
      </c>
      <c r="LI38" s="70">
        <v>525991.0</v>
      </c>
      <c r="LJ38" s="36">
        <v>850164.0</v>
      </c>
      <c r="LK38" s="31">
        <v>404115.0</v>
      </c>
      <c r="LL38" s="31">
        <v>405187.0</v>
      </c>
      <c r="LM38" s="70">
        <v>14850.0</v>
      </c>
      <c r="LN38" s="36">
        <v>840361.0</v>
      </c>
      <c r="LO38" s="31">
        <v>396455.0</v>
      </c>
      <c r="LP38" s="70">
        <v>416054.0</v>
      </c>
      <c r="LQ38" s="36">
        <v>784610.0</v>
      </c>
      <c r="LR38" s="31">
        <v>368280.0</v>
      </c>
      <c r="LS38" s="70">
        <v>400082.0</v>
      </c>
      <c r="LT38" s="36">
        <v>724967.0</v>
      </c>
      <c r="LU38" s="31">
        <v>340821.0</v>
      </c>
      <c r="LV38" s="31">
        <v>375048.0</v>
      </c>
      <c r="LW38" s="70">
        <v>6456.0</v>
      </c>
      <c r="LX38" s="36">
        <v>658649.0</v>
      </c>
      <c r="LY38" s="31">
        <v>323182.0</v>
      </c>
      <c r="LZ38" s="70">
        <v>330698.0</v>
      </c>
      <c r="MA38" s="36">
        <v>529436.0</v>
      </c>
      <c r="MB38" s="31">
        <v>244321.0</v>
      </c>
      <c r="MC38" s="70">
        <v>281852.0</v>
      </c>
      <c r="MD38" s="36">
        <v>518788.0</v>
      </c>
      <c r="ME38" s="31">
        <v>238621.0</v>
      </c>
      <c r="MF38" s="70">
        <v>280167.0</v>
      </c>
      <c r="MG38" s="36">
        <v>471253.0</v>
      </c>
      <c r="MH38" s="31">
        <v>205599.0</v>
      </c>
      <c r="MI38" s="70">
        <v>265654.0</v>
      </c>
      <c r="MJ38" s="36">
        <v>432862.0</v>
      </c>
      <c r="MK38" s="31">
        <v>187421.0</v>
      </c>
      <c r="ML38" s="31">
        <v>221809.0</v>
      </c>
      <c r="MM38" s="31">
        <v>11303.0</v>
      </c>
      <c r="MN38" s="70">
        <v>12193.0</v>
      </c>
      <c r="MO38" s="36">
        <v>386497.0</v>
      </c>
      <c r="MP38" s="31">
        <v>170874.0</v>
      </c>
      <c r="MQ38" s="31">
        <v>187497.0</v>
      </c>
      <c r="MR38" s="70">
        <v>28126.0</v>
      </c>
      <c r="MS38" s="36">
        <v>353188.0</v>
      </c>
      <c r="MT38" s="31">
        <v>168933.0</v>
      </c>
      <c r="MU38" s="31">
        <v>152523.0</v>
      </c>
      <c r="MV38" s="70">
        <v>31732.0</v>
      </c>
      <c r="MW38" s="36">
        <v>328479.0</v>
      </c>
      <c r="MX38" s="31">
        <v>154773.0</v>
      </c>
      <c r="MY38" s="31">
        <v>138359.0</v>
      </c>
      <c r="MZ38" s="70">
        <v>35347.0</v>
      </c>
      <c r="NA38" s="36">
        <v>312224.0</v>
      </c>
      <c r="NB38" s="31">
        <v>149061.0</v>
      </c>
      <c r="NC38" s="31">
        <v>155113.0</v>
      </c>
      <c r="ND38" s="70">
        <v>8050.0</v>
      </c>
      <c r="NE38" s="36">
        <v>273842.0</v>
      </c>
      <c r="NF38" s="31">
        <v>124782.0</v>
      </c>
      <c r="NG38" s="70">
        <v>148157.0</v>
      </c>
      <c r="NH38" s="36">
        <v>202333.0</v>
      </c>
      <c r="NI38" s="31">
        <v>96238.0</v>
      </c>
      <c r="NJ38" s="31">
        <v>104958.0</v>
      </c>
      <c r="NK38" s="31">
        <v>0.0</v>
      </c>
      <c r="NL38" s="31">
        <v>0.0</v>
      </c>
      <c r="NM38" s="36">
        <v>158294.0</v>
      </c>
      <c r="NN38" s="31">
        <v>81246.0</v>
      </c>
      <c r="NO38" s="31">
        <v>76539.0</v>
      </c>
      <c r="NP38" s="31">
        <v>509.0</v>
      </c>
      <c r="NQ38" s="36">
        <v>130993.0</v>
      </c>
      <c r="NR38" s="31">
        <v>67597.0</v>
      </c>
      <c r="NS38" s="70">
        <v>63396.0</v>
      </c>
      <c r="NT38" s="7"/>
      <c r="NU38" s="47">
        <v>-0.44996678027864334</v>
      </c>
      <c r="NV38" s="38">
        <v>-1.354503528187967</v>
      </c>
      <c r="NW38" s="38">
        <v>0.18537053653870927</v>
      </c>
      <c r="NX38" s="38">
        <v>-2.08815966592884</v>
      </c>
      <c r="NY38" s="38">
        <v>-1.1383141380822082</v>
      </c>
      <c r="NZ38" s="38">
        <v>-2.2867557147353668</v>
      </c>
      <c r="OA38" s="38">
        <v>-1.5725059796785401</v>
      </c>
      <c r="OB38" s="38">
        <v>-0.3010729740893725</v>
      </c>
      <c r="OC38" s="38">
        <v>-0.4301435684913757</v>
      </c>
      <c r="OD38" s="38">
        <v>-0.9137556261640145</v>
      </c>
      <c r="OE38" s="38">
        <v>0.7513601132638548</v>
      </c>
      <c r="OF38" s="38">
        <v>-0.8889900624565406</v>
      </c>
      <c r="OG38" s="38">
        <v>1.597196642637977</v>
      </c>
      <c r="OH38" s="38">
        <v>-3.366706785009704</v>
      </c>
      <c r="OI38" s="38">
        <v>-3.3625584171284473</v>
      </c>
      <c r="OJ38" s="38">
        <v>-1.3038081374510513</v>
      </c>
      <c r="OK38" s="38">
        <v>-2.246931821844289</v>
      </c>
      <c r="OL38" s="38">
        <v>-3.9566399002277377</v>
      </c>
      <c r="OM38" s="38">
        <v>-2.795459966095315</v>
      </c>
      <c r="ON38" s="38">
        <v>-1.6888606561739627</v>
      </c>
      <c r="OO38" s="38">
        <v>-7.678617333424875</v>
      </c>
      <c r="OP38" s="38">
        <v>-6.5192903185583075</v>
      </c>
      <c r="OQ38" s="38">
        <v>-5.892324929652681</v>
      </c>
      <c r="OR38" s="38">
        <v>3.6376588927212183</v>
      </c>
      <c r="OS38" s="38">
        <v>2.3517998733971646</v>
      </c>
      <c r="OT38" s="38">
        <v>-3.9127127837150666</v>
      </c>
      <c r="OU38" s="38">
        <v>1.2686245787920158</v>
      </c>
      <c r="OV38" s="38">
        <v>-3.502740193034165</v>
      </c>
      <c r="OW38" s="38">
        <v>-0.2338945735124831</v>
      </c>
      <c r="OX38" s="38">
        <v>-0.2092198969000092</v>
      </c>
      <c r="OY38" s="38">
        <v>-1.7558959860451528</v>
      </c>
      <c r="OZ38" s="38">
        <v>-1.6364730293081442</v>
      </c>
      <c r="PA38" s="38">
        <v>-2.3640979560614452</v>
      </c>
      <c r="PB38" s="38">
        <v>-2.339622238292094</v>
      </c>
      <c r="PC38" s="38">
        <v>-2.092975313453799</v>
      </c>
      <c r="PD38" s="38">
        <v>2.371321109409558</v>
      </c>
      <c r="PE38" s="38">
        <v>-1.3410070069278135</v>
      </c>
      <c r="PF38" s="38">
        <v>-1.3303298013556952</v>
      </c>
      <c r="PG38" s="38">
        <v>-1.115641322598282</v>
      </c>
      <c r="PH38" s="38">
        <v>5.469216615822814</v>
      </c>
      <c r="PI38" s="38">
        <v>-1.7413608621326349</v>
      </c>
      <c r="PJ38" s="38">
        <v>-1.2483258902237115</v>
      </c>
      <c r="PK38" s="38">
        <v>-3.035947982999204</v>
      </c>
      <c r="PL38" s="38">
        <v>-8.222036756366114</v>
      </c>
      <c r="PM38" s="39">
        <v>-4.5478734077157075</v>
      </c>
    </row>
    <row r="39" ht="15.0" customHeight="1">
      <c r="A39" s="56" t="s">
        <v>183</v>
      </c>
      <c r="B39" s="48">
        <f t="shared" si="2"/>
        <v>0.3322768026</v>
      </c>
      <c r="C39" s="48">
        <f t="shared" si="3"/>
        <v>0.6677231974</v>
      </c>
      <c r="D39" s="31" t="str">
        <f t="shared" si="112"/>
        <v>R+</v>
      </c>
      <c r="E39" s="49">
        <f t="shared" si="113"/>
        <v>18.73683906</v>
      </c>
      <c r="F39" s="41">
        <f t="shared" si="4"/>
        <v>0.3435491888</v>
      </c>
      <c r="G39" s="42">
        <f t="shared" si="5"/>
        <v>0.6564508112</v>
      </c>
      <c r="H39" s="31" t="str">
        <f t="shared" si="114"/>
        <v>R+</v>
      </c>
      <c r="I39" s="43">
        <f t="shared" si="115"/>
        <v>19.33342541</v>
      </c>
      <c r="J39" s="41">
        <f t="shared" si="6"/>
        <v>0.3442959834</v>
      </c>
      <c r="K39" s="42">
        <f t="shared" si="7"/>
        <v>0.6557040166</v>
      </c>
      <c r="L39" s="31" t="str">
        <f t="shared" si="116"/>
        <v>R+</v>
      </c>
      <c r="M39" s="43">
        <f t="shared" si="117"/>
        <v>14.3262704</v>
      </c>
      <c r="N39" s="41">
        <f t="shared" si="8"/>
        <v>0.3842690457</v>
      </c>
      <c r="O39" s="42">
        <f t="shared" si="9"/>
        <v>0.6030785211</v>
      </c>
      <c r="P39" s="55"/>
      <c r="Q39" s="31" t="str">
        <f t="shared" si="118"/>
        <v>R+</v>
      </c>
      <c r="R39" s="43">
        <f t="shared" si="119"/>
        <v>11.35039923</v>
      </c>
      <c r="S39" s="41">
        <f t="shared" si="11"/>
        <v>0.4044913745</v>
      </c>
      <c r="T39" s="42">
        <f t="shared" si="12"/>
        <v>0.4825629624</v>
      </c>
      <c r="U39" s="42">
        <f t="shared" si="13"/>
        <v>0.1083836836</v>
      </c>
      <c r="V39" s="31" t="str">
        <f t="shared" si="120"/>
        <v>R+</v>
      </c>
      <c r="W39" s="43">
        <f t="shared" si="121"/>
        <v>9.135872427</v>
      </c>
      <c r="X39" s="41">
        <f t="shared" si="14"/>
        <v>0.340247375</v>
      </c>
      <c r="Y39" s="42">
        <f t="shared" si="15"/>
        <v>0.4264574833</v>
      </c>
      <c r="Z39" s="42">
        <f t="shared" si="16"/>
        <v>0.2300686369</v>
      </c>
      <c r="AA39" s="31" t="str">
        <f t="shared" si="122"/>
        <v>R+</v>
      </c>
      <c r="AB39" s="43">
        <f t="shared" si="123"/>
        <v>9.077037364</v>
      </c>
      <c r="AC39" s="41">
        <f t="shared" si="17"/>
        <v>0.4128165146</v>
      </c>
      <c r="AD39" s="42">
        <f t="shared" si="18"/>
        <v>0.5792879126</v>
      </c>
      <c r="AE39" s="31" t="str">
        <f t="shared" si="124"/>
        <v>R+</v>
      </c>
      <c r="AF39" s="43">
        <f t="shared" si="125"/>
        <v>4.488253602</v>
      </c>
      <c r="AG39" s="41">
        <f t="shared" si="19"/>
        <v>0.3066714662</v>
      </c>
      <c r="AH39" s="42">
        <f t="shared" si="20"/>
        <v>0.6861085184</v>
      </c>
      <c r="AI39" s="31" t="str">
        <f t="shared" si="126"/>
        <v>R+</v>
      </c>
      <c r="AJ39" s="43">
        <f t="shared" si="127"/>
        <v>9.940206104</v>
      </c>
      <c r="AK39" s="41">
        <f t="shared" si="21"/>
        <v>0.3496766135</v>
      </c>
      <c r="AL39" s="42">
        <f t="shared" si="22"/>
        <v>0.6049970949</v>
      </c>
      <c r="AM39" s="42">
        <f t="shared" si="23"/>
        <v>0.03329888981</v>
      </c>
      <c r="AN39" s="31" t="str">
        <f t="shared" si="128"/>
        <v>R+</v>
      </c>
      <c r="AO39" s="43">
        <f t="shared" si="129"/>
        <v>8.066791839</v>
      </c>
      <c r="AP39" s="41">
        <f t="shared" si="24"/>
        <v>0.4874722019</v>
      </c>
      <c r="AQ39" s="42">
        <f t="shared" si="25"/>
        <v>0.4996177619</v>
      </c>
      <c r="AR39" s="31" t="str">
        <f t="shared" si="130"/>
        <v>R+</v>
      </c>
      <c r="AS39" s="43">
        <f t="shared" si="131"/>
        <v>1.667506189</v>
      </c>
      <c r="AT39" s="41">
        <f t="shared" si="26"/>
        <v>0.2399718419</v>
      </c>
      <c r="AU39" s="42">
        <f t="shared" si="27"/>
        <v>0.7369890281</v>
      </c>
      <c r="AV39" s="31" t="str">
        <f t="shared" si="132"/>
        <v>R+</v>
      </c>
      <c r="AW39" s="43">
        <f t="shared" si="133"/>
        <v>13.65079354</v>
      </c>
      <c r="AX39" s="41">
        <f t="shared" si="28"/>
        <v>0.3198626636</v>
      </c>
      <c r="AY39" s="42">
        <f t="shared" si="29"/>
        <v>0.4768356226</v>
      </c>
      <c r="AZ39" s="42">
        <f t="shared" si="30"/>
        <v>0.2033017137</v>
      </c>
      <c r="BA39" s="31" t="str">
        <f t="shared" si="134"/>
        <v>R+</v>
      </c>
      <c r="BB39" s="43">
        <f t="shared" si="135"/>
        <v>9.445521991</v>
      </c>
      <c r="BC39" s="41">
        <f t="shared" si="140"/>
        <v>0.5574633324</v>
      </c>
      <c r="BD39" s="42">
        <f t="shared" si="31"/>
        <v>0.4425366676</v>
      </c>
      <c r="BE39" s="31" t="str">
        <f t="shared" si="136"/>
        <v>R+</v>
      </c>
      <c r="BF39" s="43">
        <f t="shared" si="137"/>
        <v>5.599469153</v>
      </c>
      <c r="BG39" s="41">
        <f t="shared" si="32"/>
        <v>0.4098001439</v>
      </c>
      <c r="BH39" s="42">
        <f t="shared" si="33"/>
        <v>0.5901998561</v>
      </c>
      <c r="BI39" s="42">
        <f t="shared" si="34"/>
        <v>0</v>
      </c>
      <c r="BJ39" s="31" t="str">
        <f t="shared" si="138"/>
        <v>R+</v>
      </c>
      <c r="BK39" s="43">
        <f t="shared" si="139"/>
        <v>9.102547013</v>
      </c>
      <c r="BL39" s="41">
        <f t="shared" si="305"/>
        <v>0.4486891255</v>
      </c>
      <c r="BM39" s="42">
        <f t="shared" si="306"/>
        <v>0.5513108745</v>
      </c>
      <c r="BN39" s="42">
        <f t="shared" si="307"/>
        <v>0</v>
      </c>
      <c r="BO39" s="31" t="str">
        <f t="shared" si="308"/>
        <v>D+</v>
      </c>
      <c r="BP39" s="43">
        <f t="shared" si="309"/>
        <v>2.620563948</v>
      </c>
      <c r="BQ39" s="41">
        <f t="shared" si="310"/>
        <v>0.454105654</v>
      </c>
      <c r="BR39" s="42">
        <f t="shared" si="311"/>
        <v>0.545894346</v>
      </c>
      <c r="BS39" s="31" t="str">
        <f t="shared" si="312"/>
        <v>D+</v>
      </c>
      <c r="BT39" s="43">
        <f t="shared" si="313"/>
        <v>0.8624543433</v>
      </c>
      <c r="BU39" s="41">
        <f t="shared" si="314"/>
        <v>0.6274703817</v>
      </c>
      <c r="BV39" s="42">
        <f t="shared" si="315"/>
        <v>0.3725296183</v>
      </c>
      <c r="BW39" s="55"/>
      <c r="BX39" s="55"/>
      <c r="BY39" s="31" t="str">
        <f t="shared" si="316"/>
        <v>D+</v>
      </c>
      <c r="BZ39" s="43">
        <f t="shared" si="317"/>
        <v>10.3775074</v>
      </c>
      <c r="CA39" s="41">
        <f t="shared" si="318"/>
        <v>0.5556725654</v>
      </c>
      <c r="CB39" s="42">
        <f t="shared" si="319"/>
        <v>0.4420261376</v>
      </c>
      <c r="CC39" s="31" t="str">
        <f t="shared" si="320"/>
        <v>D+</v>
      </c>
      <c r="CD39" s="43">
        <f t="shared" si="321"/>
        <v>1.921626852</v>
      </c>
      <c r="CE39" s="41">
        <f t="shared" si="322"/>
        <v>0.5740814706</v>
      </c>
      <c r="CF39" s="42">
        <f t="shared" si="323"/>
        <v>0.4222548208</v>
      </c>
      <c r="CG39" s="31" t="str">
        <f t="shared" si="324"/>
        <v>D+</v>
      </c>
      <c r="CH39" s="43">
        <f t="shared" si="325"/>
        <v>2.619421568</v>
      </c>
      <c r="CI39" s="41">
        <f t="shared" si="326"/>
        <v>0.6683236855</v>
      </c>
      <c r="CJ39" s="42">
        <f t="shared" si="327"/>
        <v>0.3269426735</v>
      </c>
      <c r="CK39" s="31" t="str">
        <f t="shared" si="328"/>
        <v>D+</v>
      </c>
      <c r="CL39" s="43">
        <f t="shared" si="329"/>
        <v>4.691180353</v>
      </c>
      <c r="CM39" s="41">
        <f t="shared" si="330"/>
        <v>0.7329602786</v>
      </c>
      <c r="CN39" s="42">
        <f t="shared" si="331"/>
        <v>0.2670397214</v>
      </c>
      <c r="CO39" s="55"/>
      <c r="CP39" s="31" t="str">
        <f t="shared" si="333"/>
        <v>D+</v>
      </c>
      <c r="CQ39" s="43">
        <f t="shared" si="334"/>
        <v>14.14695603</v>
      </c>
      <c r="CR39" s="41">
        <f t="shared" si="335"/>
        <v>0.354405613</v>
      </c>
      <c r="CS39" s="42">
        <f t="shared" si="336"/>
        <v>0.6371746382</v>
      </c>
      <c r="CT39" s="31" t="str">
        <f t="shared" si="337"/>
        <v>R+</v>
      </c>
      <c r="CU39" s="43">
        <f t="shared" si="338"/>
        <v>5.460564509</v>
      </c>
      <c r="CV39" s="41">
        <f t="shared" si="339"/>
        <v>0.4840854253</v>
      </c>
      <c r="CW39" s="42">
        <f t="shared" si="340"/>
        <v>0.4281521153</v>
      </c>
      <c r="CX39" s="42">
        <f t="shared" si="486"/>
        <v>0.08776245943</v>
      </c>
      <c r="CY39" s="31" t="str">
        <f t="shared" si="342"/>
        <v>D+</v>
      </c>
      <c r="CZ39" s="43">
        <f t="shared" si="343"/>
        <v>18.28084441</v>
      </c>
      <c r="DA39" s="41">
        <f t="shared" si="344"/>
        <v>0.4460512525</v>
      </c>
      <c r="DB39" s="42">
        <f t="shared" si="345"/>
        <v>0.5010809478</v>
      </c>
      <c r="DC39" s="42">
        <f t="shared" si="598"/>
        <v>0.05286779968</v>
      </c>
      <c r="DD39" s="31" t="str">
        <f t="shared" si="347"/>
        <v>D+</v>
      </c>
      <c r="DE39" s="43">
        <f t="shared" si="348"/>
        <v>10.97654751</v>
      </c>
      <c r="DF39" s="41">
        <f t="shared" si="349"/>
        <v>0.5065146914</v>
      </c>
      <c r="DG39" s="42">
        <f t="shared" si="350"/>
        <v>0.3325160046</v>
      </c>
      <c r="DH39" s="42">
        <f t="shared" si="351"/>
        <v>0.1545401072</v>
      </c>
      <c r="DI39" s="31" t="str">
        <f t="shared" si="352"/>
        <v>D+</v>
      </c>
      <c r="DJ39" s="43">
        <f t="shared" si="353"/>
        <v>8.725527145</v>
      </c>
      <c r="DK39" s="41">
        <f t="shared" si="354"/>
        <v>0.4694859358</v>
      </c>
      <c r="DL39" s="42">
        <f t="shared" si="355"/>
        <v>0.3577054464</v>
      </c>
      <c r="DM39" s="55"/>
      <c r="DN39" s="42">
        <f t="shared" si="357"/>
        <v>0.1641995106</v>
      </c>
      <c r="DO39" s="31" t="str">
        <f t="shared" si="358"/>
        <v>R+</v>
      </c>
      <c r="DP39" s="43">
        <f t="shared" si="359"/>
        <v>7.587491786</v>
      </c>
      <c r="DQ39" s="41">
        <f t="shared" si="599"/>
        <v>0.4798868944</v>
      </c>
      <c r="DR39" s="42">
        <f t="shared" si="600"/>
        <v>0.4332602566</v>
      </c>
      <c r="DS39" s="42">
        <f t="shared" si="601"/>
        <v>0.08523705502</v>
      </c>
      <c r="DT39" s="31" t="str">
        <f t="shared" si="602"/>
        <v>D+</v>
      </c>
      <c r="DU39" s="43">
        <f t="shared" si="603"/>
        <v>7.058389527</v>
      </c>
      <c r="DV39" s="45"/>
      <c r="DW39" s="55"/>
      <c r="DX39" s="55"/>
      <c r="DY39" s="57"/>
      <c r="DZ39" s="58"/>
      <c r="EA39" s="45"/>
      <c r="EB39" s="55"/>
      <c r="EC39" s="57"/>
      <c r="ED39" s="58"/>
      <c r="EE39" s="45"/>
      <c r="EF39" s="55"/>
      <c r="EG39" s="57"/>
      <c r="EH39" s="58"/>
      <c r="EI39" s="45"/>
      <c r="EJ39" s="55"/>
      <c r="EK39" s="55"/>
      <c r="EL39" s="57"/>
      <c r="EM39" s="58"/>
      <c r="EN39" s="45"/>
      <c r="EO39" s="55"/>
      <c r="EP39" s="57"/>
      <c r="EQ39" s="58"/>
      <c r="ER39" s="45"/>
      <c r="ES39" s="55"/>
      <c r="ET39" s="57"/>
      <c r="EU39" s="58"/>
      <c r="EV39" s="45"/>
      <c r="EW39" s="55"/>
      <c r="EX39" s="55"/>
      <c r="EY39" s="57"/>
      <c r="EZ39" s="58"/>
      <c r="FA39" s="45"/>
      <c r="FB39" s="55"/>
      <c r="FC39" s="57"/>
      <c r="FD39" s="58"/>
      <c r="FE39" s="45"/>
      <c r="FF39" s="55"/>
      <c r="FG39" s="57"/>
      <c r="FH39" s="58"/>
      <c r="FI39" s="45"/>
      <c r="FJ39" s="55"/>
      <c r="FK39" s="57"/>
      <c r="FL39" s="58"/>
      <c r="FM39" s="45"/>
      <c r="FN39" s="55"/>
      <c r="FO39" s="57"/>
      <c r="FP39" s="58"/>
      <c r="FQ39" s="45"/>
      <c r="FR39" s="55"/>
      <c r="FS39" s="55"/>
      <c r="FT39" s="55"/>
      <c r="FU39" s="45"/>
      <c r="FV39" s="55"/>
      <c r="FW39" s="55"/>
      <c r="FX39" s="45"/>
      <c r="FY39" s="55"/>
      <c r="FZ39" s="55"/>
      <c r="GA39" s="59"/>
      <c r="GB39" s="58"/>
      <c r="GC39" s="45"/>
      <c r="GD39" s="55"/>
      <c r="GE39" s="55"/>
      <c r="GF39" s="59"/>
      <c r="GG39" s="58"/>
      <c r="GH39" s="45"/>
      <c r="GI39" s="55"/>
      <c r="GJ39" s="55"/>
      <c r="GK39" s="59"/>
      <c r="GL39" s="58"/>
      <c r="GM39" s="45"/>
      <c r="GN39" s="55"/>
      <c r="GO39" s="59"/>
      <c r="GP39" s="58"/>
      <c r="GQ39" s="45"/>
      <c r="GR39" s="55"/>
      <c r="GS39" s="55"/>
      <c r="GT39" s="55"/>
      <c r="GU39" s="59"/>
      <c r="GV39" s="58"/>
      <c r="GW39" s="45"/>
      <c r="GX39" s="55"/>
      <c r="GY39" s="55"/>
      <c r="GZ39" s="57"/>
      <c r="HA39" s="58"/>
      <c r="HB39" s="45"/>
      <c r="HC39" s="55"/>
      <c r="HD39" s="57"/>
      <c r="HE39" s="58"/>
      <c r="HF39" s="7"/>
      <c r="HG39" s="36">
        <v>1334872.0</v>
      </c>
      <c r="HH39" s="31">
        <v>443547.0</v>
      </c>
      <c r="HI39" s="70">
        <v>891325.0</v>
      </c>
      <c r="HJ39" s="36">
        <v>1462661.0</v>
      </c>
      <c r="HK39" s="31">
        <v>502496.0</v>
      </c>
      <c r="HL39" s="70">
        <v>960165.0</v>
      </c>
      <c r="HM39" s="36">
        <v>1463758.0</v>
      </c>
      <c r="HN39" s="31">
        <v>503966.0</v>
      </c>
      <c r="HO39" s="70">
        <v>959792.0</v>
      </c>
      <c r="HP39" s="36">
        <v>1234229.0</v>
      </c>
      <c r="HQ39" s="31">
        <v>474276.0</v>
      </c>
      <c r="HR39" s="31">
        <v>744337.0</v>
      </c>
      <c r="HS39" s="70">
        <v>0.0</v>
      </c>
      <c r="HT39" s="36">
        <v>1206713.0</v>
      </c>
      <c r="HU39" s="31">
        <v>488105.0</v>
      </c>
      <c r="HV39" s="31">
        <v>582315.0</v>
      </c>
      <c r="HW39" s="70">
        <v>130788.0</v>
      </c>
      <c r="HX39" s="36">
        <v>1390359.0</v>
      </c>
      <c r="HY39" s="31">
        <v>473066.0</v>
      </c>
      <c r="HZ39" s="31">
        <v>592929.0</v>
      </c>
      <c r="IA39" s="70">
        <v>319878.0</v>
      </c>
      <c r="IB39" s="36">
        <v>1171036.0</v>
      </c>
      <c r="IC39" s="31">
        <v>483423.0</v>
      </c>
      <c r="ID39" s="70">
        <v>678367.0</v>
      </c>
      <c r="IE39" s="36">
        <v>1255676.0</v>
      </c>
      <c r="IF39" s="31">
        <v>385080.0</v>
      </c>
      <c r="IG39" s="70">
        <v>861530.0</v>
      </c>
      <c r="IH39" s="36">
        <v>1149708.0</v>
      </c>
      <c r="II39" s="31">
        <v>402026.0</v>
      </c>
      <c r="IJ39" s="31">
        <v>695570.0</v>
      </c>
      <c r="IK39" s="70">
        <v>38284.0</v>
      </c>
      <c r="IL39" s="36">
        <v>1092251.0</v>
      </c>
      <c r="IM39" s="31">
        <v>532442.0</v>
      </c>
      <c r="IN39" s="70">
        <v>545708.0</v>
      </c>
      <c r="IO39" s="36">
        <v>1029900.0</v>
      </c>
      <c r="IP39" s="31">
        <v>247147.0</v>
      </c>
      <c r="IQ39" s="70">
        <v>759025.0</v>
      </c>
      <c r="IR39" s="36">
        <v>943086.0</v>
      </c>
      <c r="IS39" s="31">
        <v>301658.0</v>
      </c>
      <c r="IT39" s="31">
        <v>449697.0</v>
      </c>
      <c r="IU39" s="70">
        <v>191731.0</v>
      </c>
      <c r="IV39" s="36">
        <v>932499.0</v>
      </c>
      <c r="IW39" s="31">
        <v>519834.0</v>
      </c>
      <c r="IX39" s="70">
        <v>412665.0</v>
      </c>
      <c r="IY39" s="36">
        <v>903150.0</v>
      </c>
      <c r="IZ39" s="31">
        <v>370111.0</v>
      </c>
      <c r="JA39" s="31">
        <v>533039.0</v>
      </c>
      <c r="JB39" s="70">
        <v>0.0</v>
      </c>
      <c r="JC39" s="36">
        <v>859350.0</v>
      </c>
      <c r="JD39" s="31">
        <v>385581.0</v>
      </c>
      <c r="JE39" s="31">
        <v>473769.0</v>
      </c>
      <c r="JF39" s="70">
        <v>0.0</v>
      </c>
      <c r="JG39" s="36">
        <v>948984.0</v>
      </c>
      <c r="JH39" s="31">
        <v>430939.0</v>
      </c>
      <c r="JI39" s="70">
        <v>518045.0</v>
      </c>
      <c r="JJ39" s="36">
        <v>721599.0</v>
      </c>
      <c r="JK39" s="31">
        <v>452782.0</v>
      </c>
      <c r="JL39" s="31">
        <v>268817.0</v>
      </c>
      <c r="JM39" s="31">
        <v>0.0</v>
      </c>
      <c r="JN39" s="70">
        <v>0.0</v>
      </c>
      <c r="JO39" s="36">
        <v>722636.0</v>
      </c>
      <c r="JP39" s="31">
        <v>401549.0</v>
      </c>
      <c r="JQ39" s="70">
        <v>319424.0</v>
      </c>
      <c r="JR39" s="36">
        <v>826212.0</v>
      </c>
      <c r="JS39" s="31">
        <v>474313.0</v>
      </c>
      <c r="JT39" s="70">
        <v>348872.0</v>
      </c>
      <c r="JU39" s="36">
        <v>749740.0</v>
      </c>
      <c r="JV39" s="31">
        <v>501069.0</v>
      </c>
      <c r="JW39" s="70">
        <v>245122.0</v>
      </c>
      <c r="JX39" s="36">
        <v>704633.0</v>
      </c>
      <c r="JY39" s="31">
        <v>516468.0</v>
      </c>
      <c r="JZ39" s="31">
        <v>188165.0</v>
      </c>
      <c r="KA39" s="70">
        <v>0.0</v>
      </c>
      <c r="KB39" s="36">
        <v>618427.0</v>
      </c>
      <c r="KC39" s="31">
        <v>219174.0</v>
      </c>
      <c r="KD39" s="70">
        <v>394046.0</v>
      </c>
      <c r="KE39" s="36">
        <v>528415.0</v>
      </c>
      <c r="KF39" s="31">
        <v>255798.0</v>
      </c>
      <c r="KG39" s="31">
        <v>226242.0</v>
      </c>
      <c r="KH39" s="70">
        <v>46375.0</v>
      </c>
      <c r="KI39" s="36">
        <v>486610.0</v>
      </c>
      <c r="KJ39" s="31">
        <v>217053.0</v>
      </c>
      <c r="KK39" s="31">
        <v>243831.0</v>
      </c>
      <c r="KL39" s="70">
        <v>25726.0</v>
      </c>
      <c r="KM39" s="36">
        <v>292416.0</v>
      </c>
      <c r="KN39" s="31">
        <v>148113.0</v>
      </c>
      <c r="KO39" s="31">
        <v>97233.0</v>
      </c>
      <c r="KP39" s="70">
        <v>45190.0</v>
      </c>
      <c r="KQ39" s="36">
        <v>253801.0</v>
      </c>
      <c r="KR39" s="31">
        <v>119156.0</v>
      </c>
      <c r="KS39" s="31">
        <v>90786.0</v>
      </c>
      <c r="KT39" s="31">
        <v>0.0</v>
      </c>
      <c r="KU39" s="70">
        <v>41674.0</v>
      </c>
      <c r="KV39" s="36">
        <v>254983.0</v>
      </c>
      <c r="KW39" s="31">
        <v>122363.0</v>
      </c>
      <c r="KX39" s="31">
        <v>110474.0</v>
      </c>
      <c r="KY39" s="70">
        <v>21734.0</v>
      </c>
      <c r="KZ39" s="36"/>
      <c r="LA39" s="31"/>
      <c r="LB39" s="31"/>
      <c r="LC39" s="70"/>
      <c r="LD39" s="36"/>
      <c r="LE39" s="31"/>
      <c r="LF39" s="70"/>
      <c r="LG39" s="36"/>
      <c r="LH39" s="31"/>
      <c r="LI39" s="70"/>
      <c r="LJ39" s="36"/>
      <c r="LK39" s="31"/>
      <c r="LL39" s="31"/>
      <c r="LM39" s="70"/>
      <c r="LN39" s="36"/>
      <c r="LO39" s="31"/>
      <c r="LP39" s="70"/>
      <c r="LQ39" s="36"/>
      <c r="LR39" s="31"/>
      <c r="LS39" s="70"/>
      <c r="LT39" s="36"/>
      <c r="LU39" s="31"/>
      <c r="LV39" s="31"/>
      <c r="LW39" s="70"/>
      <c r="LX39" s="36"/>
      <c r="LY39" s="31"/>
      <c r="LZ39" s="70"/>
      <c r="MA39" s="36"/>
      <c r="MB39" s="31"/>
      <c r="MC39" s="70"/>
      <c r="MD39" s="36"/>
      <c r="ME39" s="31"/>
      <c r="MF39" s="70"/>
      <c r="MG39" s="36"/>
      <c r="MH39" s="31"/>
      <c r="MI39" s="70"/>
      <c r="MJ39" s="36"/>
      <c r="MK39" s="31"/>
      <c r="ML39" s="31"/>
      <c r="MM39" s="31"/>
      <c r="MN39" s="70"/>
      <c r="MO39" s="36"/>
      <c r="MP39" s="31"/>
      <c r="MQ39" s="31"/>
      <c r="MR39" s="70"/>
      <c r="MS39" s="36"/>
      <c r="MT39" s="31"/>
      <c r="MU39" s="31"/>
      <c r="MV39" s="70"/>
      <c r="MW39" s="36"/>
      <c r="MX39" s="31"/>
      <c r="MY39" s="31"/>
      <c r="MZ39" s="70"/>
      <c r="NA39" s="36"/>
      <c r="NB39" s="31"/>
      <c r="NC39" s="31"/>
      <c r="ND39" s="70"/>
      <c r="NE39" s="36"/>
      <c r="NF39" s="31"/>
      <c r="NG39" s="70"/>
      <c r="NH39" s="36"/>
      <c r="NI39" s="31"/>
      <c r="NJ39" s="31"/>
      <c r="NK39" s="31"/>
      <c r="NL39" s="31"/>
      <c r="NM39" s="36"/>
      <c r="NN39" s="31"/>
      <c r="NO39" s="31"/>
      <c r="NP39" s="31"/>
      <c r="NQ39" s="36"/>
      <c r="NR39" s="31"/>
      <c r="NS39" s="70"/>
      <c r="NT39" s="7"/>
      <c r="NU39" s="47">
        <v>-18.736839060247224</v>
      </c>
      <c r="NV39" s="38">
        <v>-19.33342541313559</v>
      </c>
      <c r="NW39" s="38">
        <v>-14.326270403445507</v>
      </c>
      <c r="NX39" s="38">
        <v>-11.350399227089575</v>
      </c>
      <c r="NY39" s="38">
        <v>-9.135872426508529</v>
      </c>
      <c r="NZ39" s="38">
        <v>-9.077037364308566</v>
      </c>
      <c r="OA39" s="38">
        <v>-4.488253601869458</v>
      </c>
      <c r="OB39" s="38">
        <v>-9.940206104203963</v>
      </c>
      <c r="OC39" s="38">
        <v>-8.066791838785853</v>
      </c>
      <c r="OD39" s="38">
        <v>-1.6675061889547704</v>
      </c>
      <c r="OE39" s="38">
        <v>-13.650793538964317</v>
      </c>
      <c r="OF39" s="38">
        <v>-9.445521990808853</v>
      </c>
      <c r="OG39" s="38">
        <v>-5.599469152899317</v>
      </c>
      <c r="OH39" s="38">
        <v>-9.102547012641187</v>
      </c>
      <c r="OI39" s="38">
        <v>2.6205639478573906</v>
      </c>
      <c r="OJ39" s="38">
        <v>0.8624543433468967</v>
      </c>
      <c r="OK39" s="38">
        <v>10.377507400200104</v>
      </c>
      <c r="OL39" s="38">
        <v>1.921626851960112</v>
      </c>
      <c r="OM39" s="38">
        <v>2.6194215683276956</v>
      </c>
      <c r="ON39" s="38">
        <v>4.691180353326708</v>
      </c>
      <c r="OO39" s="38">
        <v>14.146956034555135</v>
      </c>
      <c r="OP39" s="38">
        <v>-5.460564509423222</v>
      </c>
      <c r="OQ39" s="38">
        <v>18.28084440671641</v>
      </c>
      <c r="OR39" s="38">
        <v>10.976547509668787</v>
      </c>
      <c r="OS39" s="38">
        <v>8.725527145223344</v>
      </c>
      <c r="OT39" s="38">
        <v>-7.5874917856667</v>
      </c>
      <c r="OU39" s="38">
        <v>7.058389527004455</v>
      </c>
      <c r="OV39" s="38"/>
      <c r="OW39" s="38"/>
      <c r="OX39" s="38"/>
      <c r="OY39" s="38"/>
      <c r="OZ39" s="38"/>
      <c r="PA39" s="38"/>
      <c r="PB39" s="38"/>
      <c r="PC39" s="38"/>
      <c r="PD39" s="38"/>
      <c r="PE39" s="38"/>
      <c r="PF39" s="38"/>
      <c r="PG39" s="38"/>
      <c r="PH39" s="38"/>
      <c r="PI39" s="38"/>
      <c r="PJ39" s="38"/>
      <c r="PK39" s="38"/>
      <c r="PL39" s="38"/>
      <c r="PM39" s="39"/>
    </row>
    <row r="40" ht="15.0" customHeight="1">
      <c r="A40" s="60" t="s">
        <v>184</v>
      </c>
      <c r="B40" s="48">
        <f t="shared" si="2"/>
        <v>0.5423932665</v>
      </c>
      <c r="C40" s="48">
        <f t="shared" si="3"/>
        <v>0.4214987118</v>
      </c>
      <c r="D40" s="31" t="str">
        <f t="shared" si="112"/>
        <v>D+</v>
      </c>
      <c r="E40" s="49">
        <f t="shared" si="113"/>
        <v>4.306647862</v>
      </c>
      <c r="F40" s="41">
        <f t="shared" si="4"/>
        <v>0.5674880626</v>
      </c>
      <c r="G40" s="42">
        <f t="shared" si="5"/>
        <v>0.4040098169</v>
      </c>
      <c r="H40" s="31" t="str">
        <f t="shared" si="114"/>
        <v>D+</v>
      </c>
      <c r="I40" s="43">
        <f t="shared" si="115"/>
        <v>4.725376887</v>
      </c>
      <c r="J40" s="41">
        <f t="shared" si="6"/>
        <v>0.5134866304</v>
      </c>
      <c r="K40" s="42">
        <f t="shared" si="7"/>
        <v>0.4719291674</v>
      </c>
      <c r="L40" s="31" t="str">
        <f t="shared" si="116"/>
        <v>D+</v>
      </c>
      <c r="M40" s="43">
        <f t="shared" si="117"/>
        <v>3.352757036</v>
      </c>
      <c r="N40" s="41">
        <f t="shared" si="8"/>
        <v>0.4695938898</v>
      </c>
      <c r="O40" s="42">
        <f t="shared" si="9"/>
        <v>0.4651837587</v>
      </c>
      <c r="P40" s="42">
        <f t="shared" ref="P40:P43" si="679">HS40/HP40</f>
        <v>0.05042934403</v>
      </c>
      <c r="Q40" s="31" t="str">
        <f t="shared" si="118"/>
        <v>R+</v>
      </c>
      <c r="R40" s="43">
        <f t="shared" si="119"/>
        <v>0.03383601944</v>
      </c>
      <c r="S40" s="41">
        <f t="shared" si="11"/>
        <v>0.4715197132</v>
      </c>
      <c r="T40" s="42">
        <f t="shared" si="12"/>
        <v>0.3905992335</v>
      </c>
      <c r="U40" s="42">
        <f t="shared" si="13"/>
        <v>0.08798411915</v>
      </c>
      <c r="V40" s="31" t="str">
        <f t="shared" si="120"/>
        <v>R+</v>
      </c>
      <c r="W40" s="43">
        <f t="shared" si="121"/>
        <v>0.04214760014</v>
      </c>
      <c r="X40" s="41">
        <f t="shared" si="14"/>
        <v>0.4247885506</v>
      </c>
      <c r="Y40" s="42">
        <f t="shared" si="15"/>
        <v>0.3252721272</v>
      </c>
      <c r="Z40" s="42">
        <f t="shared" si="16"/>
        <v>0.2420898333</v>
      </c>
      <c r="AA40" s="31" t="str">
        <f t="shared" si="122"/>
        <v>D+</v>
      </c>
      <c r="AB40" s="43">
        <f t="shared" si="123"/>
        <v>3.178972455</v>
      </c>
      <c r="AC40" s="41">
        <f t="shared" si="17"/>
        <v>0.512781124</v>
      </c>
      <c r="AD40" s="42">
        <f t="shared" si="18"/>
        <v>0.4661136695</v>
      </c>
      <c r="AE40" s="31" t="str">
        <f t="shared" si="124"/>
        <v>D+</v>
      </c>
      <c r="AF40" s="43">
        <f t="shared" si="125"/>
        <v>6.285239468</v>
      </c>
      <c r="AG40" s="41">
        <f t="shared" si="19"/>
        <v>0.4373968123</v>
      </c>
      <c r="AH40" s="42">
        <f t="shared" si="20"/>
        <v>0.5590582189</v>
      </c>
      <c r="AI40" s="31" t="str">
        <f t="shared" si="126"/>
        <v>D+</v>
      </c>
      <c r="AJ40" s="43">
        <f t="shared" si="127"/>
        <v>3.064908404</v>
      </c>
      <c r="AK40" s="41">
        <f t="shared" si="21"/>
        <v>0.3866981065</v>
      </c>
      <c r="AL40" s="42">
        <f t="shared" si="22"/>
        <v>0.4833146568</v>
      </c>
      <c r="AM40" s="42">
        <f t="shared" si="23"/>
        <v>0.09512270676</v>
      </c>
      <c r="AN40" s="31" t="str">
        <f t="shared" si="128"/>
        <v>R+</v>
      </c>
      <c r="AO40" s="43">
        <f t="shared" si="129"/>
        <v>0.247252402</v>
      </c>
      <c r="AP40" s="41">
        <f t="shared" si="24"/>
        <v>0.4761806276</v>
      </c>
      <c r="AQ40" s="42">
        <f t="shared" si="25"/>
        <v>0.4778439346</v>
      </c>
      <c r="AR40" s="31" t="str">
        <f t="shared" si="130"/>
        <v>R+</v>
      </c>
      <c r="AS40" s="43">
        <f t="shared" si="131"/>
        <v>1.139458849</v>
      </c>
      <c r="AT40" s="41">
        <f t="shared" si="26"/>
        <v>0.4232573878</v>
      </c>
      <c r="AU40" s="42">
        <f t="shared" si="27"/>
        <v>0.5244766398</v>
      </c>
      <c r="AV40" s="31" t="str">
        <f t="shared" si="132"/>
        <v>D+</v>
      </c>
      <c r="AW40" s="43">
        <f t="shared" si="133"/>
        <v>6.446043533</v>
      </c>
      <c r="AX40" s="41">
        <f t="shared" si="28"/>
        <v>0.4378432985</v>
      </c>
      <c r="AY40" s="42">
        <f t="shared" si="29"/>
        <v>0.4983187372</v>
      </c>
      <c r="AZ40" s="42">
        <f t="shared" si="30"/>
        <v>0.06061696733</v>
      </c>
      <c r="BA40" s="31" t="str">
        <f t="shared" si="134"/>
        <v>R+</v>
      </c>
      <c r="BB40" s="43">
        <f t="shared" si="135"/>
        <v>2.824020058</v>
      </c>
      <c r="BC40" s="41">
        <f t="shared" si="140"/>
        <v>0.6371789573</v>
      </c>
      <c r="BD40" s="42">
        <f t="shared" si="31"/>
        <v>0.359630169</v>
      </c>
      <c r="BE40" s="31" t="str">
        <f t="shared" si="136"/>
        <v>D+</v>
      </c>
      <c r="BF40" s="43">
        <f t="shared" si="137"/>
        <v>2.576059928</v>
      </c>
      <c r="BG40" s="41">
        <f t="shared" si="32"/>
        <v>0.4731994627</v>
      </c>
      <c r="BH40" s="42">
        <f t="shared" si="33"/>
        <v>0.5255653827</v>
      </c>
      <c r="BI40" s="42">
        <f t="shared" si="34"/>
        <v>0.001235154639</v>
      </c>
      <c r="BJ40" s="31" t="str">
        <f t="shared" si="138"/>
        <v>R+</v>
      </c>
      <c r="BK40" s="43">
        <f t="shared" si="139"/>
        <v>2.704095408</v>
      </c>
      <c r="BL40" s="41">
        <f t="shared" si="305"/>
        <v>0.4475330922</v>
      </c>
      <c r="BM40" s="42">
        <f t="shared" si="306"/>
        <v>0.5524669078</v>
      </c>
      <c r="BN40" s="42">
        <f t="shared" si="307"/>
        <v>0</v>
      </c>
      <c r="BO40" s="31" t="str">
        <f t="shared" si="308"/>
        <v>D+</v>
      </c>
      <c r="BP40" s="43">
        <f t="shared" si="309"/>
        <v>2.504960615</v>
      </c>
      <c r="BQ40" s="41">
        <f t="shared" si="310"/>
        <v>0.3892892546</v>
      </c>
      <c r="BR40" s="42">
        <f t="shared" si="311"/>
        <v>0.6054378118</v>
      </c>
      <c r="BS40" s="31" t="str">
        <f t="shared" si="312"/>
        <v>R+</v>
      </c>
      <c r="BT40" s="43">
        <f t="shared" si="313"/>
        <v>5.412827851</v>
      </c>
      <c r="BU40" s="41">
        <f t="shared" si="314"/>
        <v>0.4639501603</v>
      </c>
      <c r="BV40" s="42">
        <f t="shared" si="315"/>
        <v>0.497832392</v>
      </c>
      <c r="BW40" s="55"/>
      <c r="BX40" s="42">
        <f t="shared" ref="BX40:BX53" si="680">JN40/JJ40</f>
        <v>0.02857960617</v>
      </c>
      <c r="BY40" s="31" t="str">
        <f t="shared" si="316"/>
        <v>R+</v>
      </c>
      <c r="BZ40" s="43">
        <f t="shared" si="317"/>
        <v>4.130959678</v>
      </c>
      <c r="CA40" s="41">
        <f t="shared" si="318"/>
        <v>0.5178309976</v>
      </c>
      <c r="CB40" s="42">
        <f t="shared" si="319"/>
        <v>0.4693666731</v>
      </c>
      <c r="CC40" s="31" t="str">
        <f t="shared" si="320"/>
        <v>R+</v>
      </c>
      <c r="CD40" s="43">
        <f t="shared" si="321"/>
        <v>1.319160059</v>
      </c>
      <c r="CE40" s="41">
        <f t="shared" si="322"/>
        <v>0.5369773917</v>
      </c>
      <c r="CF40" s="42">
        <f t="shared" si="323"/>
        <v>0.4562276619</v>
      </c>
      <c r="CG40" s="31" t="str">
        <f t="shared" si="324"/>
        <v>R+</v>
      </c>
      <c r="CH40" s="43">
        <f t="shared" si="325"/>
        <v>0.9347169352</v>
      </c>
      <c r="CI40" s="41">
        <f t="shared" si="326"/>
        <v>0.6442499294</v>
      </c>
      <c r="CJ40" s="42">
        <f t="shared" si="327"/>
        <v>0.2963762708</v>
      </c>
      <c r="CK40" s="31" t="str">
        <f t="shared" si="328"/>
        <v>D+</v>
      </c>
      <c r="CL40" s="43">
        <f t="shared" si="329"/>
        <v>6.032546155</v>
      </c>
      <c r="CM40" s="41">
        <f t="shared" si="330"/>
        <v>0.5798979415</v>
      </c>
      <c r="CN40" s="42">
        <f t="shared" si="331"/>
        <v>0.3688070758</v>
      </c>
      <c r="CO40" s="42">
        <f t="shared" ref="CO40:CO53" si="681">KA40/JX40</f>
        <v>0.04189171601</v>
      </c>
      <c r="CP40" s="31" t="str">
        <f t="shared" si="333"/>
        <v>D+</v>
      </c>
      <c r="CQ40" s="43">
        <f t="shared" si="334"/>
        <v>1.976138954</v>
      </c>
      <c r="CR40" s="41">
        <f t="shared" si="335"/>
        <v>0.3413837508</v>
      </c>
      <c r="CS40" s="42">
        <f t="shared" si="336"/>
        <v>0.6418069525</v>
      </c>
      <c r="CT40" s="31" t="str">
        <f t="shared" si="337"/>
        <v>R+</v>
      </c>
      <c r="CU40" s="43">
        <f t="shared" si="338"/>
        <v>6.480032271</v>
      </c>
      <c r="CV40" s="41">
        <f t="shared" si="339"/>
        <v>0.2418314919</v>
      </c>
      <c r="CW40" s="42">
        <f t="shared" si="340"/>
        <v>0.5101435482</v>
      </c>
      <c r="CX40" s="42">
        <f t="shared" si="486"/>
        <v>0.2447439604</v>
      </c>
      <c r="CY40" s="31" t="str">
        <f t="shared" si="342"/>
        <v>R+</v>
      </c>
      <c r="CZ40" s="43">
        <f t="shared" si="343"/>
        <v>2.625365794</v>
      </c>
      <c r="DA40" s="41">
        <f t="shared" si="344"/>
        <v>0.3354784884</v>
      </c>
      <c r="DB40" s="42">
        <f t="shared" si="345"/>
        <v>0.602007362</v>
      </c>
      <c r="DC40" s="42">
        <f t="shared" si="598"/>
        <v>0.0410905493</v>
      </c>
      <c r="DD40" s="31" t="str">
        <f t="shared" si="347"/>
        <v>R+</v>
      </c>
      <c r="DE40" s="43">
        <f t="shared" si="348"/>
        <v>0.3334709107</v>
      </c>
      <c r="DF40" s="41">
        <f t="shared" si="349"/>
        <v>0.4589604433</v>
      </c>
      <c r="DG40" s="42">
        <f t="shared" si="350"/>
        <v>0.4846665393</v>
      </c>
      <c r="DH40" s="42">
        <f t="shared" si="351"/>
        <v>0.03711446589</v>
      </c>
      <c r="DI40" s="31" t="str">
        <f t="shared" si="352"/>
        <v>R+</v>
      </c>
      <c r="DJ40" s="43">
        <f t="shared" si="353"/>
        <v>3.00559263</v>
      </c>
      <c r="DK40" s="41">
        <f t="shared" si="354"/>
        <v>0.3434325744</v>
      </c>
      <c r="DL40" s="42">
        <f t="shared" si="355"/>
        <v>0.2530137186</v>
      </c>
      <c r="DM40" s="42">
        <f t="shared" ref="DM40:DM53" si="682">KT40/KQ40</f>
        <v>0.274372446</v>
      </c>
      <c r="DN40" s="42">
        <f t="shared" si="357"/>
        <v>0.09736573263</v>
      </c>
      <c r="DO40" s="31" t="str">
        <f t="shared" si="358"/>
        <v>R+</v>
      </c>
      <c r="DP40" s="43">
        <f t="shared" si="359"/>
        <v>6.764321184</v>
      </c>
      <c r="DQ40" s="41">
        <f t="shared" si="599"/>
        <v>0.3431269107</v>
      </c>
      <c r="DR40" s="42">
        <f t="shared" si="600"/>
        <v>0.5638972306</v>
      </c>
      <c r="DS40" s="42">
        <f t="shared" si="601"/>
        <v>0.06618330042</v>
      </c>
      <c r="DT40" s="31" t="str">
        <f t="shared" si="602"/>
        <v>R+</v>
      </c>
      <c r="DU40" s="43">
        <f t="shared" si="603"/>
        <v>7.664719577</v>
      </c>
      <c r="DV40" s="41">
        <f t="shared" ref="DV40:DV53" si="683">LA40/KZ40</f>
        <v>0.1943452315</v>
      </c>
      <c r="DW40" s="42">
        <f t="shared" ref="DW40:DW53" si="684">LB40/KZ40</f>
        <v>0.6705747942</v>
      </c>
      <c r="DX40" s="42">
        <f t="shared" ref="DX40:DX42" si="685">LC40/KZ40</f>
        <v>0.08451094793</v>
      </c>
      <c r="DY40" s="31" t="str">
        <f t="shared" ref="DY40:DY53" si="686">IF(OV40&gt;0,"D+","R+")</f>
        <v>R+</v>
      </c>
      <c r="DZ40" s="43">
        <f t="shared" ref="DZ40:DZ53" si="687">ABS(OV40)</f>
        <v>17.51536298</v>
      </c>
      <c r="EA40" s="41">
        <f t="shared" ref="EA40:EA53" si="688">LE40/LD40</f>
        <v>0.3941093801</v>
      </c>
      <c r="EB40" s="42">
        <f t="shared" ref="EB40:EB53" si="689">LF40/LD40</f>
        <v>0.5546119566</v>
      </c>
      <c r="EC40" s="31" t="str">
        <f t="shared" ref="EC40:EC53" si="690">IF(OW40&gt;0,"D+","R+")</f>
        <v>R+</v>
      </c>
      <c r="ED40" s="43">
        <f t="shared" ref="ED40:ED53" si="691">ABS(OW40)</f>
        <v>5.304680289</v>
      </c>
      <c r="EE40" s="41">
        <f t="shared" ref="EE40:EE53" si="692">LH40/LG40</f>
        <v>0.479797565</v>
      </c>
      <c r="EF40" s="42">
        <f t="shared" ref="EF40:EF53" si="693">LI40/LG40</f>
        <v>0.5007391135</v>
      </c>
      <c r="EG40" s="31" t="str">
        <f t="shared" ref="EG40:EG53" si="694">IF(OX40&gt;0,"D+","R+")</f>
        <v>D+</v>
      </c>
      <c r="EH40" s="43">
        <f t="shared" ref="EH40:EH53" si="695">ABS(OX40)</f>
        <v>1.139190591</v>
      </c>
      <c r="EI40" s="41">
        <f t="shared" ref="EI40:EI46" si="696">LK40/LJ40</f>
        <v>0.1814602948</v>
      </c>
      <c r="EJ40" s="42">
        <f t="shared" ref="EJ40:EJ46" si="697">LL40/LJ40</f>
        <v>0.4459364768</v>
      </c>
      <c r="EK40" s="42">
        <f t="shared" ref="EK40:EK46" si="698">LM40/LJ40</f>
        <v>0.3435425718</v>
      </c>
      <c r="EL40" s="31" t="str">
        <f t="shared" ref="EL40:EL46" si="699">IF(OY40&gt;0,"D+","R+")</f>
        <v>R+</v>
      </c>
      <c r="EM40" s="43">
        <f t="shared" ref="EM40:EM46" si="700">ABS(OY40)</f>
        <v>22.7669328</v>
      </c>
      <c r="EN40" s="41">
        <f t="shared" ref="EN40:EN43" si="701">LO40/LN40</f>
        <v>0.4287908428</v>
      </c>
      <c r="EO40" s="42">
        <f t="shared" ref="EO40:EO43" si="702">LP40/LN40</f>
        <v>0.5382277335</v>
      </c>
      <c r="EP40" s="31" t="str">
        <f t="shared" ref="EP40:EP43" si="703">IF(OZ40&gt;0,"D+","R+")</f>
        <v>R+</v>
      </c>
      <c r="EQ40" s="43">
        <f t="shared" ref="EQ40:EQ43" si="704">ABS(OZ40)</f>
        <v>6.088862976</v>
      </c>
      <c r="ER40" s="41">
        <f t="shared" ref="ER40:ER43" si="705">LR40/LQ40</f>
        <v>0.4670285866</v>
      </c>
      <c r="ES40" s="42">
        <f t="shared" ref="ES40:ES43" si="706">LS40/LQ40</f>
        <v>0.5098515622</v>
      </c>
      <c r="ET40" s="31" t="str">
        <f t="shared" ref="ET40:ET43" si="707">IF(PA40&gt;0,"D+","R+")</f>
        <v>R+</v>
      </c>
      <c r="EU40" s="43">
        <f t="shared" ref="EU40:EU43" si="708">ABS(PA40)</f>
        <v>2.48645411</v>
      </c>
      <c r="EV40" s="41">
        <f t="shared" ref="EV40:EV43" si="709">LU40/LT40</f>
        <v>0.4888175783</v>
      </c>
      <c r="EW40" s="42">
        <f t="shared" ref="EW40:EW43" si="710">LV40/LT40</f>
        <v>0.5050829189</v>
      </c>
      <c r="EX40" s="42">
        <f t="shared" ref="EX40:EX43" si="711">LW40/LT40</f>
        <v>0.006099502731</v>
      </c>
      <c r="EY40" s="31" t="str">
        <f t="shared" ref="EY40:EY43" si="712">IF(PB40&gt;0,"D+","R+")</f>
        <v>R+</v>
      </c>
      <c r="EZ40" s="43">
        <f t="shared" ref="EZ40:EZ43" si="713">ABS(PB40)</f>
        <v>0.7672892201</v>
      </c>
      <c r="FA40" s="41">
        <f t="shared" ref="FA40:FA43" si="714">LY40/LX40</f>
        <v>0.4737793247</v>
      </c>
      <c r="FB40" s="42">
        <f t="shared" ref="FB40:FB43" si="715">LZ40/LX40</f>
        <v>0.5091529735</v>
      </c>
      <c r="FC40" s="31" t="str">
        <f t="shared" ref="FC40:FC43" si="716">IF(PC40&gt;0,"D+","R+")</f>
        <v>R+</v>
      </c>
      <c r="FD40" s="43">
        <f t="shared" ref="FD40:FD43" si="717">ABS(PC40)</f>
        <v>3.317646083</v>
      </c>
      <c r="FE40" s="41">
        <f t="shared" ref="FE40:FE43" si="718">MB40/MA40</f>
        <v>0.3842755745</v>
      </c>
      <c r="FF40" s="42">
        <f t="shared" ref="FF40:FF43" si="719">MC40/MA40</f>
        <v>0.586588574</v>
      </c>
      <c r="FG40" s="31" t="str">
        <f t="shared" ref="FG40:FG43" si="720">IF(PD40&gt;0,"D+","R+")</f>
        <v>R+</v>
      </c>
      <c r="FH40" s="43">
        <f t="shared" ref="FH40:FH43" si="721">ABS(PD40)</f>
        <v>4.481489227</v>
      </c>
      <c r="FI40" s="41">
        <f t="shared" ref="FI40:FI43" si="722">ME40/MD40</f>
        <v>0.5037127592</v>
      </c>
      <c r="FJ40" s="42">
        <f t="shared" ref="FJ40:FJ43" si="723">MF40/MD40</f>
        <v>0.4962872408</v>
      </c>
      <c r="FK40" s="31" t="str">
        <f t="shared" ref="FK40:FK43" si="724">IF(PE40&gt;0,"D+","R+")</f>
        <v>D+</v>
      </c>
      <c r="FL40" s="43">
        <f t="shared" ref="FL40:FL43" si="725">ABS(PE40)</f>
        <v>3.034409334</v>
      </c>
      <c r="FM40" s="41">
        <f t="shared" ref="FM40:FM42" si="726">MH40/MG40</f>
        <v>0.460997547</v>
      </c>
      <c r="FN40" s="42">
        <f t="shared" ref="FN40:FN42" si="727">MI40/MG40</f>
        <v>0.539002453</v>
      </c>
      <c r="FO40" s="31" t="str">
        <f t="shared" ref="FO40:FO42" si="728">IF(PF40&gt;0,"D+","R+")</f>
        <v>D+</v>
      </c>
      <c r="FP40" s="43">
        <f t="shared" ref="FP40:FP42" si="729">ABS(PF40)</f>
        <v>1.141267626</v>
      </c>
      <c r="FQ40" s="41">
        <f t="shared" ref="FQ40:FQ42" si="730">MK40/MJ40</f>
        <v>0.2798590881</v>
      </c>
      <c r="FR40" s="42">
        <f t="shared" ref="FR40:FR42" si="731">ML40/MJ40</f>
        <v>0.3620350925</v>
      </c>
      <c r="FS40" s="42">
        <f t="shared" ref="FS40:FS41" si="732">MM40/MJ40</f>
        <v>0.3437436488</v>
      </c>
      <c r="FT40" s="42">
        <f t="shared" ref="FT40:FT41" si="733">MN40/MJ40</f>
        <v>0.01436217058</v>
      </c>
      <c r="FU40" s="45"/>
      <c r="FV40" s="55"/>
      <c r="FW40" s="55"/>
      <c r="FX40" s="45"/>
      <c r="FY40" s="55"/>
      <c r="FZ40" s="55"/>
      <c r="GA40" s="59"/>
      <c r="GB40" s="58"/>
      <c r="GC40" s="45"/>
      <c r="GD40" s="55"/>
      <c r="GE40" s="55"/>
      <c r="GF40" s="59"/>
      <c r="GG40" s="58"/>
      <c r="GH40" s="45"/>
      <c r="GI40" s="55"/>
      <c r="GJ40" s="55"/>
      <c r="GK40" s="59"/>
      <c r="GL40" s="58"/>
      <c r="GM40" s="45"/>
      <c r="GN40" s="55"/>
      <c r="GO40" s="59"/>
      <c r="GP40" s="58"/>
      <c r="GQ40" s="45"/>
      <c r="GR40" s="55"/>
      <c r="GS40" s="55"/>
      <c r="GT40" s="55"/>
      <c r="GU40" s="59"/>
      <c r="GV40" s="58"/>
      <c r="GW40" s="45"/>
      <c r="GX40" s="55"/>
      <c r="GY40" s="55"/>
      <c r="GZ40" s="57"/>
      <c r="HA40" s="58"/>
      <c r="HB40" s="45"/>
      <c r="HC40" s="55"/>
      <c r="HD40" s="57"/>
      <c r="HE40" s="58"/>
      <c r="HF40" s="7"/>
      <c r="HG40" s="36">
        <v>1789270.0</v>
      </c>
      <c r="HH40" s="31">
        <v>970488.0</v>
      </c>
      <c r="HI40" s="70">
        <v>754175.0</v>
      </c>
      <c r="HJ40" s="36">
        <v>1827864.0</v>
      </c>
      <c r="HK40" s="31">
        <v>1037291.0</v>
      </c>
      <c r="HL40" s="70">
        <v>738475.0</v>
      </c>
      <c r="HM40" s="36">
        <v>1836782.0</v>
      </c>
      <c r="HN40" s="31">
        <v>943163.0</v>
      </c>
      <c r="HO40" s="70">
        <v>866831.0</v>
      </c>
      <c r="HP40" s="36">
        <v>1533968.0</v>
      </c>
      <c r="HQ40" s="31">
        <v>720342.0</v>
      </c>
      <c r="HR40" s="31">
        <v>713577.0</v>
      </c>
      <c r="HS40" s="70">
        <v>77357.0</v>
      </c>
      <c r="HT40" s="36">
        <v>1377760.0</v>
      </c>
      <c r="HU40" s="31">
        <v>649641.0</v>
      </c>
      <c r="HV40" s="31">
        <v>538152.0</v>
      </c>
      <c r="HW40" s="70">
        <v>121221.0</v>
      </c>
      <c r="HX40" s="36">
        <v>1462643.0</v>
      </c>
      <c r="HY40" s="31">
        <v>621314.0</v>
      </c>
      <c r="HZ40" s="31">
        <v>475757.0</v>
      </c>
      <c r="IA40" s="70">
        <v>354091.0</v>
      </c>
      <c r="IB40" s="36">
        <v>1201694.0</v>
      </c>
      <c r="IC40" s="31">
        <v>616206.0</v>
      </c>
      <c r="ID40" s="70">
        <v>560126.0</v>
      </c>
      <c r="IE40" s="36">
        <v>1226527.0</v>
      </c>
      <c r="IF40" s="31">
        <v>536479.0</v>
      </c>
      <c r="IG40" s="70">
        <v>685700.0</v>
      </c>
      <c r="IH40" s="36">
        <v>1181516.0</v>
      </c>
      <c r="II40" s="31">
        <v>456890.0</v>
      </c>
      <c r="IJ40" s="31">
        <v>571044.0</v>
      </c>
      <c r="IK40" s="70">
        <v>112389.0</v>
      </c>
      <c r="IL40" s="36">
        <v>1029876.0</v>
      </c>
      <c r="IM40" s="31">
        <v>490407.0</v>
      </c>
      <c r="IN40" s="70">
        <v>492120.0</v>
      </c>
      <c r="IO40" s="36">
        <v>927946.0</v>
      </c>
      <c r="IP40" s="31">
        <v>392760.0</v>
      </c>
      <c r="IQ40" s="70">
        <v>486686.0</v>
      </c>
      <c r="IR40" s="36">
        <v>819622.0</v>
      </c>
      <c r="IS40" s="31">
        <v>358866.0</v>
      </c>
      <c r="IT40" s="31">
        <v>408433.0</v>
      </c>
      <c r="IU40" s="70">
        <v>49683.0</v>
      </c>
      <c r="IV40" s="36">
        <v>786305.0</v>
      </c>
      <c r="IW40" s="31">
        <v>501017.0</v>
      </c>
      <c r="IX40" s="70">
        <v>282779.0</v>
      </c>
      <c r="IY40" s="36">
        <v>776421.0</v>
      </c>
      <c r="IZ40" s="31">
        <v>367402.0</v>
      </c>
      <c r="JA40" s="31">
        <v>408060.0</v>
      </c>
      <c r="JB40" s="70">
        <v>959.0</v>
      </c>
      <c r="JC40" s="36">
        <v>735597.0</v>
      </c>
      <c r="JD40" s="31">
        <v>329204.0</v>
      </c>
      <c r="JE40" s="31">
        <v>406393.0</v>
      </c>
      <c r="JF40" s="70">
        <v>0.0</v>
      </c>
      <c r="JG40" s="36">
        <v>695059.0</v>
      </c>
      <c r="JH40" s="31">
        <v>270579.0</v>
      </c>
      <c r="JI40" s="70">
        <v>420815.0</v>
      </c>
      <c r="JJ40" s="36">
        <v>524080.0</v>
      </c>
      <c r="JK40" s="31">
        <v>243147.0</v>
      </c>
      <c r="JL40" s="31">
        <v>260904.0</v>
      </c>
      <c r="JM40" s="31">
        <v>0.0</v>
      </c>
      <c r="JN40" s="70">
        <v>14978.0</v>
      </c>
      <c r="JO40" s="36">
        <v>480147.0</v>
      </c>
      <c r="JP40" s="31">
        <v>248635.0</v>
      </c>
      <c r="JQ40" s="70">
        <v>225365.0</v>
      </c>
      <c r="JR40" s="36">
        <v>481240.0</v>
      </c>
      <c r="JS40" s="31">
        <v>258415.0</v>
      </c>
      <c r="JT40" s="70">
        <v>219555.0</v>
      </c>
      <c r="JU40" s="36">
        <v>414021.0</v>
      </c>
      <c r="JV40" s="31">
        <v>266733.0</v>
      </c>
      <c r="JW40" s="70">
        <v>122706.0</v>
      </c>
      <c r="JX40" s="36">
        <v>368808.0</v>
      </c>
      <c r="JY40" s="31">
        <v>213871.0</v>
      </c>
      <c r="JZ40" s="31">
        <v>136019.0</v>
      </c>
      <c r="KA40" s="70">
        <v>15450.0</v>
      </c>
      <c r="KB40" s="36">
        <v>319942.0</v>
      </c>
      <c r="KC40" s="31">
        <v>109223.0</v>
      </c>
      <c r="KD40" s="70">
        <v>205341.0</v>
      </c>
      <c r="KE40" s="36">
        <v>279488.0</v>
      </c>
      <c r="KF40" s="31">
        <v>67589.0</v>
      </c>
      <c r="KG40" s="31">
        <v>142579.0</v>
      </c>
      <c r="KH40" s="70">
        <v>68403.0</v>
      </c>
      <c r="KI40" s="36">
        <v>238522.0</v>
      </c>
      <c r="KJ40" s="31">
        <v>80019.0</v>
      </c>
      <c r="KK40" s="31">
        <v>143592.0</v>
      </c>
      <c r="KL40" s="70">
        <v>9801.0</v>
      </c>
      <c r="KM40" s="36">
        <v>261650.0</v>
      </c>
      <c r="KN40" s="31">
        <v>120087.0</v>
      </c>
      <c r="KO40" s="31">
        <v>126813.0</v>
      </c>
      <c r="KP40" s="70">
        <v>9711.0</v>
      </c>
      <c r="KQ40" s="36">
        <v>137040.0</v>
      </c>
      <c r="KR40" s="31">
        <v>47064.0</v>
      </c>
      <c r="KS40" s="31">
        <v>34673.0</v>
      </c>
      <c r="KT40" s="31">
        <v>37600.0</v>
      </c>
      <c r="KU40" s="70">
        <v>13343.0</v>
      </c>
      <c r="KV40" s="36">
        <v>110889.0</v>
      </c>
      <c r="KW40" s="31">
        <v>38049.0</v>
      </c>
      <c r="KX40" s="31">
        <v>62530.0</v>
      </c>
      <c r="KY40" s="70">
        <v>7339.0</v>
      </c>
      <c r="KZ40" s="36">
        <v>90154.0</v>
      </c>
      <c r="LA40" s="31">
        <v>17521.0</v>
      </c>
      <c r="LB40" s="31">
        <v>60455.0</v>
      </c>
      <c r="LC40" s="70">
        <v>7619.0</v>
      </c>
      <c r="LD40" s="36">
        <v>83251.0</v>
      </c>
      <c r="LE40" s="31">
        <v>32810.0</v>
      </c>
      <c r="LF40" s="70">
        <v>46172.0</v>
      </c>
      <c r="LG40" s="36">
        <v>97414.0</v>
      </c>
      <c r="LH40" s="31">
        <v>46739.0</v>
      </c>
      <c r="LI40" s="70">
        <v>48779.0</v>
      </c>
      <c r="LJ40" s="36">
        <v>78491.0</v>
      </c>
      <c r="LK40" s="31">
        <v>14243.0</v>
      </c>
      <c r="LL40" s="31">
        <v>35002.0</v>
      </c>
      <c r="LM40" s="70">
        <v>26965.0</v>
      </c>
      <c r="LN40" s="36">
        <v>61853.0</v>
      </c>
      <c r="LO40" s="31">
        <v>26522.0</v>
      </c>
      <c r="LP40" s="70">
        <v>33291.0</v>
      </c>
      <c r="LQ40" s="36">
        <v>52682.0</v>
      </c>
      <c r="LR40" s="31">
        <v>24604.0</v>
      </c>
      <c r="LS40" s="70">
        <v>26860.0</v>
      </c>
      <c r="LT40" s="36">
        <v>40823.0</v>
      </c>
      <c r="LU40" s="31">
        <v>19955.0</v>
      </c>
      <c r="LV40" s="31">
        <v>20619.0</v>
      </c>
      <c r="LW40" s="70">
        <v>249.0</v>
      </c>
      <c r="LX40" s="36">
        <v>29881.0</v>
      </c>
      <c r="LY40" s="31">
        <v>14157.0</v>
      </c>
      <c r="LZ40" s="70">
        <v>15214.0</v>
      </c>
      <c r="MA40" s="36">
        <v>20147.0</v>
      </c>
      <c r="MB40" s="31">
        <v>7742.0</v>
      </c>
      <c r="MC40" s="70">
        <v>11818.0</v>
      </c>
      <c r="MD40" s="36">
        <v>22086.0</v>
      </c>
      <c r="ME40" s="31">
        <v>11125.0</v>
      </c>
      <c r="MF40" s="70">
        <v>10961.0</v>
      </c>
      <c r="MG40" s="36">
        <v>18345.0</v>
      </c>
      <c r="MH40" s="31">
        <v>8457.0</v>
      </c>
      <c r="MI40" s="70">
        <v>9888.0</v>
      </c>
      <c r="MJ40" s="36">
        <v>14761.0</v>
      </c>
      <c r="MK40" s="31">
        <v>4131.0</v>
      </c>
      <c r="ML40" s="31">
        <v>5344.0</v>
      </c>
      <c r="MM40" s="31">
        <v>5074.0</v>
      </c>
      <c r="MN40" s="70">
        <v>212.0</v>
      </c>
      <c r="MO40" s="36"/>
      <c r="MP40" s="31"/>
      <c r="MQ40" s="31"/>
      <c r="MR40" s="70"/>
      <c r="MS40" s="36"/>
      <c r="MT40" s="31"/>
      <c r="MU40" s="31"/>
      <c r="MV40" s="70"/>
      <c r="MW40" s="36"/>
      <c r="MX40" s="31"/>
      <c r="MY40" s="31"/>
      <c r="MZ40" s="70"/>
      <c r="NA40" s="36"/>
      <c r="NB40" s="31"/>
      <c r="NC40" s="31"/>
      <c r="ND40" s="70"/>
      <c r="NE40" s="36"/>
      <c r="NF40" s="31"/>
      <c r="NG40" s="70"/>
      <c r="NH40" s="36"/>
      <c r="NI40" s="31"/>
      <c r="NJ40" s="31"/>
      <c r="NK40" s="31"/>
      <c r="NL40" s="31"/>
      <c r="NM40" s="36"/>
      <c r="NN40" s="31"/>
      <c r="NO40" s="31"/>
      <c r="NP40" s="31"/>
      <c r="NQ40" s="36"/>
      <c r="NR40" s="31"/>
      <c r="NS40" s="70"/>
      <c r="NT40" s="7"/>
      <c r="NU40" s="47">
        <v>4.306647861516721</v>
      </c>
      <c r="NV40" s="38">
        <v>4.725376886785093</v>
      </c>
      <c r="NW40" s="38">
        <v>3.352757035760634</v>
      </c>
      <c r="NX40" s="38">
        <v>-0.03383601944009218</v>
      </c>
      <c r="NY40" s="38">
        <v>-0.042147600144526454</v>
      </c>
      <c r="NZ40" s="38">
        <v>3.1789724549029286</v>
      </c>
      <c r="OA40" s="38">
        <v>6.285239468170162</v>
      </c>
      <c r="OB40" s="38">
        <v>3.064908404157629</v>
      </c>
      <c r="OC40" s="38">
        <v>-0.24725240199037213</v>
      </c>
      <c r="OD40" s="38">
        <v>-1.1394588492493973</v>
      </c>
      <c r="OE40" s="38">
        <v>6.446043533094842</v>
      </c>
      <c r="OF40" s="38">
        <v>-2.824020058279897</v>
      </c>
      <c r="OG40" s="38">
        <v>2.576059928383334</v>
      </c>
      <c r="OH40" s="38">
        <v>-2.704095408372509</v>
      </c>
      <c r="OI40" s="38">
        <v>2.5049606145415018</v>
      </c>
      <c r="OJ40" s="38">
        <v>-5.412827850897023</v>
      </c>
      <c r="OK40" s="38">
        <v>-4.130959677769602</v>
      </c>
      <c r="OL40" s="38">
        <v>-1.3191600593588149</v>
      </c>
      <c r="OM40" s="38">
        <v>-0.9347169351503815</v>
      </c>
      <c r="ON40" s="38">
        <v>6.032546154612827</v>
      </c>
      <c r="OO40" s="38">
        <v>1.9761389537739649</v>
      </c>
      <c r="OP40" s="38">
        <v>-6.480032270790059</v>
      </c>
      <c r="OQ40" s="38">
        <v>-2.6253657935148835</v>
      </c>
      <c r="OR40" s="38">
        <v>-0.3334709106777578</v>
      </c>
      <c r="OS40" s="38">
        <v>-3.005592629593351</v>
      </c>
      <c r="OT40" s="38">
        <v>-6.764321184328281</v>
      </c>
      <c r="OU40" s="38">
        <v>-7.664719576917395</v>
      </c>
      <c r="OV40" s="38">
        <v>-17.51536297876409</v>
      </c>
      <c r="OW40" s="38">
        <v>-5.30468028935554</v>
      </c>
      <c r="OX40" s="38">
        <v>1.1391905913234357</v>
      </c>
      <c r="OY40" s="38">
        <v>-22.76693280193002</v>
      </c>
      <c r="OZ40" s="38">
        <v>-6.088862975981452</v>
      </c>
      <c r="PA40" s="38">
        <v>-2.4864541102815663</v>
      </c>
      <c r="PB40" s="38">
        <v>-0.7672892200705939</v>
      </c>
      <c r="PC40" s="38">
        <v>-3.317646082682862</v>
      </c>
      <c r="PD40" s="38">
        <v>-4.481489226746299</v>
      </c>
      <c r="PE40" s="38">
        <v>3.03440933406372</v>
      </c>
      <c r="PF40" s="38">
        <v>1.1412676258675147</v>
      </c>
      <c r="PG40" s="38"/>
      <c r="PH40" s="38"/>
      <c r="PI40" s="38"/>
      <c r="PJ40" s="38"/>
      <c r="PK40" s="38"/>
      <c r="PL40" s="38"/>
      <c r="PM40" s="39"/>
    </row>
    <row r="41" ht="15.0" customHeight="1">
      <c r="A41" s="56" t="s">
        <v>185</v>
      </c>
      <c r="B41" s="48">
        <f t="shared" si="2"/>
        <v>0.5196013372</v>
      </c>
      <c r="C41" s="48">
        <f t="shared" si="3"/>
        <v>0.4657623652</v>
      </c>
      <c r="D41" s="31" t="str">
        <f t="shared" si="112"/>
        <v>D+</v>
      </c>
      <c r="E41" s="49">
        <f t="shared" si="113"/>
        <v>0.7674146847</v>
      </c>
      <c r="F41" s="41">
        <f t="shared" si="4"/>
        <v>0.5446556515</v>
      </c>
      <c r="G41" s="42">
        <f t="shared" si="5"/>
        <v>0.4415087019</v>
      </c>
      <c r="H41" s="31" t="str">
        <f t="shared" si="114"/>
        <v>D+</v>
      </c>
      <c r="I41" s="43">
        <f t="shared" si="115"/>
        <v>1.541359525</v>
      </c>
      <c r="J41" s="41">
        <f t="shared" si="6"/>
        <v>0.5092380914</v>
      </c>
      <c r="K41" s="42">
        <f t="shared" si="7"/>
        <v>0.4842366615</v>
      </c>
      <c r="L41" s="31" t="str">
        <f t="shared" si="116"/>
        <v>D+</v>
      </c>
      <c r="M41" s="43">
        <f t="shared" si="117"/>
        <v>2.502413358</v>
      </c>
      <c r="N41" s="41">
        <f t="shared" si="8"/>
        <v>0.5059855053</v>
      </c>
      <c r="O41" s="42">
        <f t="shared" si="9"/>
        <v>0.4642930489</v>
      </c>
      <c r="P41" s="42">
        <f t="shared" si="679"/>
        <v>0.0210440659</v>
      </c>
      <c r="Q41" s="31" t="str">
        <f t="shared" si="118"/>
        <v>D+</v>
      </c>
      <c r="R41" s="43">
        <f t="shared" si="119"/>
        <v>1.878750712</v>
      </c>
      <c r="S41" s="41">
        <f t="shared" si="11"/>
        <v>0.4917356802</v>
      </c>
      <c r="T41" s="42">
        <f t="shared" si="12"/>
        <v>0.3997163412</v>
      </c>
      <c r="U41" s="42">
        <f t="shared" si="13"/>
        <v>0.09564418863</v>
      </c>
      <c r="V41" s="31" t="str">
        <f t="shared" si="120"/>
        <v>D+</v>
      </c>
      <c r="W41" s="43">
        <f t="shared" si="121"/>
        <v>0.425942041</v>
      </c>
      <c r="X41" s="41">
        <f t="shared" si="14"/>
        <v>0.4514616487</v>
      </c>
      <c r="Y41" s="42">
        <f t="shared" si="15"/>
        <v>0.3612721052</v>
      </c>
      <c r="Z41" s="42">
        <f t="shared" si="16"/>
        <v>0.1819962861</v>
      </c>
      <c r="AA41" s="31" t="str">
        <f t="shared" si="122"/>
        <v>D+</v>
      </c>
      <c r="AB41" s="43">
        <f t="shared" si="123"/>
        <v>2.093610399</v>
      </c>
      <c r="AC41" s="41">
        <f t="shared" si="17"/>
        <v>0.483867405</v>
      </c>
      <c r="AD41" s="42">
        <f t="shared" si="18"/>
        <v>0.5070457962</v>
      </c>
      <c r="AE41" s="31" t="str">
        <f t="shared" si="124"/>
        <v>D+</v>
      </c>
      <c r="AF41" s="43">
        <f t="shared" si="125"/>
        <v>2.732011675</v>
      </c>
      <c r="AG41" s="41">
        <f t="shared" si="19"/>
        <v>0.4598917667</v>
      </c>
      <c r="AH41" s="42">
        <f t="shared" si="20"/>
        <v>0.5334106792</v>
      </c>
      <c r="AI41" s="31" t="str">
        <f t="shared" si="126"/>
        <v>D+</v>
      </c>
      <c r="AJ41" s="43">
        <f t="shared" si="127"/>
        <v>5.468888266</v>
      </c>
      <c r="AK41" s="41">
        <f t="shared" si="21"/>
        <v>0.4247593062</v>
      </c>
      <c r="AL41" s="42">
        <f t="shared" si="22"/>
        <v>0.4958613404</v>
      </c>
      <c r="AM41" s="42">
        <f t="shared" si="23"/>
        <v>0.06421592366</v>
      </c>
      <c r="AN41" s="31" t="str">
        <f t="shared" si="128"/>
        <v>D+</v>
      </c>
      <c r="AO41" s="43">
        <f t="shared" si="129"/>
        <v>1.443705574</v>
      </c>
      <c r="AP41" s="41">
        <f t="shared" si="24"/>
        <v>0.5039567935</v>
      </c>
      <c r="AQ41" s="42">
        <f t="shared" si="25"/>
        <v>0.4773221531</v>
      </c>
      <c r="AR41" s="31" t="str">
        <f t="shared" si="130"/>
        <v>D+</v>
      </c>
      <c r="AS41" s="43">
        <f t="shared" si="131"/>
        <v>0.3048534198</v>
      </c>
      <c r="AT41" s="41">
        <f t="shared" si="26"/>
        <v>0.3913131342</v>
      </c>
      <c r="AU41" s="42">
        <f t="shared" si="27"/>
        <v>0.5911278161</v>
      </c>
      <c r="AV41" s="31" t="str">
        <f t="shared" si="132"/>
        <v>D+</v>
      </c>
      <c r="AW41" s="43">
        <f t="shared" si="133"/>
        <v>1.616812599</v>
      </c>
      <c r="AX41" s="41">
        <f t="shared" si="28"/>
        <v>0.4758717908</v>
      </c>
      <c r="AY41" s="42">
        <f t="shared" si="29"/>
        <v>0.4401955969</v>
      </c>
      <c r="AZ41" s="42">
        <f t="shared" si="30"/>
        <v>0.07973625548</v>
      </c>
      <c r="BA41" s="31" t="str">
        <f t="shared" si="134"/>
        <v>D+</v>
      </c>
      <c r="BB41" s="43">
        <f t="shared" si="135"/>
        <v>2.3531936</v>
      </c>
      <c r="BC41" s="41">
        <f t="shared" si="140"/>
        <v>0.6492131984</v>
      </c>
      <c r="BD41" s="42">
        <f t="shared" si="31"/>
        <v>0.3470380638</v>
      </c>
      <c r="BE41" s="31" t="str">
        <f t="shared" si="136"/>
        <v>D+</v>
      </c>
      <c r="BF41" s="43">
        <f t="shared" si="137"/>
        <v>3.819806228</v>
      </c>
      <c r="BG41" s="41">
        <f t="shared" si="32"/>
        <v>0.5105884482</v>
      </c>
      <c r="BH41" s="42">
        <f t="shared" si="33"/>
        <v>0.487353644</v>
      </c>
      <c r="BI41" s="42">
        <f t="shared" si="34"/>
        <v>0.002057907845</v>
      </c>
      <c r="BJ41" s="31" t="str">
        <f t="shared" si="138"/>
        <v>D+</v>
      </c>
      <c r="BK41" s="43">
        <f t="shared" si="139"/>
        <v>1.081574489</v>
      </c>
      <c r="BL41" s="41">
        <f t="shared" si="305"/>
        <v>0.4330312905</v>
      </c>
      <c r="BM41" s="42">
        <f t="shared" si="306"/>
        <v>0.5648968219</v>
      </c>
      <c r="BN41" s="42">
        <f t="shared" si="307"/>
        <v>0.00207188764</v>
      </c>
      <c r="BO41" s="31" t="str">
        <f t="shared" si="308"/>
        <v>D+</v>
      </c>
      <c r="BP41" s="43">
        <f t="shared" si="309"/>
        <v>1.144685938</v>
      </c>
      <c r="BQ41" s="41">
        <f t="shared" si="310"/>
        <v>0.4685185602</v>
      </c>
      <c r="BR41" s="42">
        <f t="shared" si="311"/>
        <v>0.5273532739</v>
      </c>
      <c r="BS41" s="31" t="str">
        <f t="shared" si="312"/>
        <v>D+</v>
      </c>
      <c r="BT41" s="43">
        <f t="shared" si="313"/>
        <v>2.497958936</v>
      </c>
      <c r="BU41" s="41">
        <f t="shared" si="314"/>
        <v>0.4691717704</v>
      </c>
      <c r="BV41" s="42">
        <f t="shared" si="315"/>
        <v>0.5092695122</v>
      </c>
      <c r="BW41" s="55"/>
      <c r="BX41" s="42">
        <f t="shared" si="680"/>
        <v>0.01476808951</v>
      </c>
      <c r="BY41" s="31" t="str">
        <f t="shared" si="316"/>
        <v>R+</v>
      </c>
      <c r="BZ41" s="43">
        <f t="shared" si="317"/>
        <v>4.418593017</v>
      </c>
      <c r="CA41" s="41">
        <f t="shared" si="318"/>
        <v>0.5113530567</v>
      </c>
      <c r="CB41" s="42">
        <f t="shared" si="319"/>
        <v>0.4835715677</v>
      </c>
      <c r="CC41" s="31" t="str">
        <f t="shared" si="320"/>
        <v>R+</v>
      </c>
      <c r="CD41" s="43">
        <f t="shared" si="321"/>
        <v>2.37764092</v>
      </c>
      <c r="CE41" s="41">
        <f t="shared" si="322"/>
        <v>0.5322841955</v>
      </c>
      <c r="CF41" s="42">
        <f t="shared" si="323"/>
        <v>0.4633440835</v>
      </c>
      <c r="CG41" s="31" t="str">
        <f t="shared" si="324"/>
        <v>R+</v>
      </c>
      <c r="CH41" s="43">
        <f t="shared" si="325"/>
        <v>1.537684508</v>
      </c>
      <c r="CI41" s="41">
        <f t="shared" si="326"/>
        <v>0.5688121523</v>
      </c>
      <c r="CJ41" s="42">
        <f t="shared" si="327"/>
        <v>0.4084161466</v>
      </c>
      <c r="CK41" s="31" t="str">
        <f t="shared" si="328"/>
        <v>R+</v>
      </c>
      <c r="CL41" s="43">
        <f t="shared" si="329"/>
        <v>4.252372946</v>
      </c>
      <c r="CM41" s="41">
        <f t="shared" si="330"/>
        <v>0.4532591022</v>
      </c>
      <c r="CN41" s="42">
        <f t="shared" si="331"/>
        <v>0.508377061</v>
      </c>
      <c r="CO41" s="42">
        <f t="shared" si="681"/>
        <v>0.031905335</v>
      </c>
      <c r="CP41" s="31" t="str">
        <f t="shared" si="333"/>
        <v>R+</v>
      </c>
      <c r="CQ41" s="43">
        <f t="shared" si="334"/>
        <v>12.01491449</v>
      </c>
      <c r="CR41" s="41">
        <f t="shared" si="335"/>
        <v>0.3388505718</v>
      </c>
      <c r="CS41" s="42">
        <f t="shared" si="336"/>
        <v>0.6523758891</v>
      </c>
      <c r="CT41" s="31" t="str">
        <f t="shared" si="337"/>
        <v>R+</v>
      </c>
      <c r="CU41" s="43">
        <f t="shared" si="338"/>
        <v>7.017079779</v>
      </c>
      <c r="CV41" s="41">
        <f t="shared" si="339"/>
        <v>0.1907788423</v>
      </c>
      <c r="CW41" s="42">
        <f t="shared" si="340"/>
        <v>0.6534167891</v>
      </c>
      <c r="CX41" s="42">
        <f t="shared" si="486"/>
        <v>0.1433979066</v>
      </c>
      <c r="CY41" s="31" t="str">
        <f t="shared" si="342"/>
        <v>R+</v>
      </c>
      <c r="CZ41" s="43">
        <f t="shared" si="343"/>
        <v>12.18598625</v>
      </c>
      <c r="DA41" s="41">
        <f t="shared" si="344"/>
        <v>0.2719629972</v>
      </c>
      <c r="DB41" s="42">
        <f t="shared" si="345"/>
        <v>0.6575653023</v>
      </c>
      <c r="DC41" s="42">
        <f t="shared" si="598"/>
        <v>0.03809262146</v>
      </c>
      <c r="DD41" s="31" t="str">
        <f t="shared" si="347"/>
        <v>R+</v>
      </c>
      <c r="DE41" s="43">
        <f t="shared" si="348"/>
        <v>6.860210182</v>
      </c>
      <c r="DF41" s="41">
        <f t="shared" si="349"/>
        <v>0.4022101424</v>
      </c>
      <c r="DG41" s="42">
        <f t="shared" si="350"/>
        <v>0.5425324445</v>
      </c>
      <c r="DH41" s="42">
        <f t="shared" si="351"/>
        <v>0.03286692587</v>
      </c>
      <c r="DI41" s="31" t="str">
        <f t="shared" si="352"/>
        <v>R+</v>
      </c>
      <c r="DJ41" s="43">
        <f t="shared" si="353"/>
        <v>9.069986082</v>
      </c>
      <c r="DK41" s="41">
        <f t="shared" si="354"/>
        <v>0.3248955439</v>
      </c>
      <c r="DL41" s="42">
        <f t="shared" si="355"/>
        <v>0.2244821538</v>
      </c>
      <c r="DM41" s="66">
        <f t="shared" si="682"/>
        <v>0.365345198</v>
      </c>
      <c r="DN41" s="42">
        <f t="shared" si="357"/>
        <v>0.068663487</v>
      </c>
      <c r="DO41" s="31" t="str">
        <f t="shared" si="358"/>
        <v>R+</v>
      </c>
      <c r="DP41" s="43">
        <f t="shared" si="359"/>
        <v>5.205289588</v>
      </c>
      <c r="DQ41" s="41">
        <f t="shared" si="599"/>
        <v>0.3540826068</v>
      </c>
      <c r="DR41" s="42">
        <f t="shared" si="600"/>
        <v>0.5884090102</v>
      </c>
      <c r="DS41" s="42">
        <f t="shared" si="601"/>
        <v>0.02675766302</v>
      </c>
      <c r="DT41" s="31" t="str">
        <f t="shared" si="602"/>
        <v>R+</v>
      </c>
      <c r="DU41" s="43">
        <f t="shared" si="603"/>
        <v>7.925903585</v>
      </c>
      <c r="DV41" s="41">
        <f t="shared" si="683"/>
        <v>0.2732979823</v>
      </c>
      <c r="DW41" s="42">
        <f t="shared" si="684"/>
        <v>0.6799734463</v>
      </c>
      <c r="DX41" s="42">
        <f t="shared" si="685"/>
        <v>0.01767795604</v>
      </c>
      <c r="DY41" s="31" t="str">
        <f t="shared" si="686"/>
        <v>R+</v>
      </c>
      <c r="DZ41" s="43">
        <f t="shared" si="687"/>
        <v>11.31561508</v>
      </c>
      <c r="EA41" s="41">
        <f t="shared" si="688"/>
        <v>0.3615993727</v>
      </c>
      <c r="EB41" s="42">
        <f t="shared" si="689"/>
        <v>0.6074487943</v>
      </c>
      <c r="EC41" s="31" t="str">
        <f t="shared" si="690"/>
        <v>R+</v>
      </c>
      <c r="ED41" s="43">
        <f t="shared" si="691"/>
        <v>9.530889045</v>
      </c>
      <c r="EE41" s="41">
        <f t="shared" si="692"/>
        <v>0.3627296742</v>
      </c>
      <c r="EF41" s="42">
        <f t="shared" si="693"/>
        <v>0.6097851979</v>
      </c>
      <c r="EG41" s="31" t="str">
        <f t="shared" si="694"/>
        <v>R+</v>
      </c>
      <c r="EH41" s="43">
        <f t="shared" si="695"/>
        <v>10.49483709</v>
      </c>
      <c r="EI41" s="41">
        <f t="shared" si="696"/>
        <v>0.4509067706</v>
      </c>
      <c r="EJ41" s="42">
        <f t="shared" si="697"/>
        <v>0.514462468</v>
      </c>
      <c r="EK41" s="42">
        <f t="shared" si="698"/>
        <v>0.008687849573</v>
      </c>
      <c r="EL41" s="31" t="str">
        <f t="shared" si="699"/>
        <v>R+</v>
      </c>
      <c r="EM41" s="43">
        <f t="shared" si="700"/>
        <v>4.981447851</v>
      </c>
      <c r="EN41" s="41">
        <f t="shared" si="701"/>
        <v>0.4477218596</v>
      </c>
      <c r="EO41" s="42">
        <f t="shared" si="702"/>
        <v>0.5273735725</v>
      </c>
      <c r="EP41" s="31" t="str">
        <f t="shared" si="703"/>
        <v>R+</v>
      </c>
      <c r="EQ41" s="43">
        <f t="shared" si="704"/>
        <v>4.514697542</v>
      </c>
      <c r="ER41" s="41">
        <f t="shared" si="705"/>
        <v>0.434562058</v>
      </c>
      <c r="ES41" s="42">
        <f t="shared" si="706"/>
        <v>0.5297301364</v>
      </c>
      <c r="ET41" s="31" t="str">
        <f t="shared" si="707"/>
        <v>R+</v>
      </c>
      <c r="EU41" s="43">
        <f t="shared" si="708"/>
        <v>5.22923864</v>
      </c>
      <c r="EV41" s="41">
        <f t="shared" si="709"/>
        <v>0.4657475054</v>
      </c>
      <c r="EW41" s="42">
        <f t="shared" si="710"/>
        <v>0.5083592159</v>
      </c>
      <c r="EX41" s="42">
        <f t="shared" si="711"/>
        <v>0.02362643078</v>
      </c>
      <c r="EY41" s="31" t="str">
        <f t="shared" si="712"/>
        <v>R+</v>
      </c>
      <c r="EZ41" s="43">
        <f t="shared" si="713"/>
        <v>2.136251043</v>
      </c>
      <c r="FA41" s="41">
        <f t="shared" si="714"/>
        <v>0.4824866632</v>
      </c>
      <c r="FB41" s="42">
        <f t="shared" si="715"/>
        <v>0.5061759463</v>
      </c>
      <c r="FC41" s="31" t="str">
        <f t="shared" si="716"/>
        <v>R+</v>
      </c>
      <c r="FD41" s="43">
        <f t="shared" si="717"/>
        <v>2.716299</v>
      </c>
      <c r="FE41" s="41">
        <f t="shared" si="718"/>
        <v>0.3764518111</v>
      </c>
      <c r="FF41" s="42">
        <f t="shared" si="719"/>
        <v>0.6206507806</v>
      </c>
      <c r="FG41" s="31" t="str">
        <f t="shared" si="720"/>
        <v>R+</v>
      </c>
      <c r="FH41" s="43">
        <f t="shared" si="721"/>
        <v>6.307694808</v>
      </c>
      <c r="FI41" s="41">
        <f t="shared" si="722"/>
        <v>0.4779627308</v>
      </c>
      <c r="FJ41" s="42">
        <f t="shared" si="723"/>
        <v>0.5220372692</v>
      </c>
      <c r="FK41" s="31" t="str">
        <f t="shared" si="724"/>
        <v>D+</v>
      </c>
      <c r="FL41" s="43">
        <f t="shared" si="725"/>
        <v>0.4594064924</v>
      </c>
      <c r="FM41" s="41">
        <f t="shared" si="726"/>
        <v>0.482473586</v>
      </c>
      <c r="FN41" s="42">
        <f t="shared" si="727"/>
        <v>0.517526414</v>
      </c>
      <c r="FO41" s="31" t="str">
        <f t="shared" si="728"/>
        <v>D+</v>
      </c>
      <c r="FP41" s="43">
        <f t="shared" si="729"/>
        <v>3.288871521</v>
      </c>
      <c r="FQ41" s="41">
        <f t="shared" si="730"/>
        <v>0.03518791374</v>
      </c>
      <c r="FR41" s="42">
        <f t="shared" si="731"/>
        <v>0.5625658527</v>
      </c>
      <c r="FS41" s="42">
        <f t="shared" si="732"/>
        <v>0.3754307975</v>
      </c>
      <c r="FT41" s="42">
        <f t="shared" si="733"/>
        <v>0.02681543609</v>
      </c>
      <c r="FU41" s="41">
        <f t="shared" ref="FU41:FU42" si="734">MP41/MO41</f>
        <v>0.5013158438</v>
      </c>
      <c r="FV41" s="42">
        <f t="shared" ref="FV41:FV42" si="735">MQ41/MO41</f>
        <v>0.3200749303</v>
      </c>
      <c r="FW41" s="42">
        <f t="shared" ref="FW41:FW42" si="736">MR41/MO41</f>
        <v>0.1786092259</v>
      </c>
      <c r="FX41" s="41">
        <f t="shared" ref="FX41:FX42" si="737">MT41/MS41</f>
        <v>0.5119701732</v>
      </c>
      <c r="FY41" s="42">
        <f t="shared" ref="FY41:FY42" si="738">MU41/MS41</f>
        <v>0.4617998706</v>
      </c>
      <c r="FZ41" s="42">
        <f t="shared" ref="FZ41:FZ42" si="739">MV41/MS41</f>
        <v>0.02190341869</v>
      </c>
      <c r="GA41" s="31" t="str">
        <f t="shared" ref="GA41:GA42" si="740">IF(PG41&gt;0,"D+","W+")</f>
        <v>W+</v>
      </c>
      <c r="GB41" s="43">
        <f t="shared" ref="GB41:GB42" si="741">ABS(PG41)</f>
        <v>1.092004433</v>
      </c>
      <c r="GC41" s="41">
        <f t="shared" ref="GC41:GC42" si="742">MX41/MW41</f>
        <v>0.4666261477</v>
      </c>
      <c r="GD41" s="42">
        <f t="shared" ref="GD41:GD42" si="743">MY41/MW41</f>
        <v>0.5028137142</v>
      </c>
      <c r="GE41" s="42">
        <f t="shared" ref="GE41:GE42" si="744">MZ41/MW41</f>
        <v>0.03056013805</v>
      </c>
      <c r="GF41" s="54" t="str">
        <f t="shared" ref="GF41:GF42" si="745">IF(PH41&gt;0,"D+","W+")</f>
        <v>D+</v>
      </c>
      <c r="GG41" s="43">
        <f t="shared" ref="GG41:GG42" si="746">ABS(PH41)</f>
        <v>0.8030377891</v>
      </c>
      <c r="GH41" s="41">
        <f t="shared" ref="GH41:GH42" si="747">NB41/NA41</f>
        <v>0.50500947</v>
      </c>
      <c r="GI41" s="42">
        <f t="shared" ref="GI41:GI42" si="748">NC41/NA41</f>
        <v>0.4859427213</v>
      </c>
      <c r="GJ41" s="42">
        <f t="shared" ref="GJ41:GJ42" si="749">ND41/NA41</f>
        <v>0.009047808621</v>
      </c>
      <c r="GK41" s="54" t="str">
        <f t="shared" ref="GK41:GK42" si="750">IF(PI41&gt;0,"D+","W+")</f>
        <v>D+</v>
      </c>
      <c r="GL41" s="43">
        <f t="shared" ref="GL41:GL42" si="751">ABS(PI41)</f>
        <v>0.2155062733</v>
      </c>
      <c r="GM41" s="41">
        <f t="shared" ref="GM41:GM42" si="752">NF41/NE41</f>
        <v>0.4988299667</v>
      </c>
      <c r="GN41" s="42">
        <f t="shared" ref="GN41:GN42" si="753">NG41/NE41</f>
        <v>0.4999895843</v>
      </c>
      <c r="GO41" s="54" t="str">
        <f t="shared" ref="GO41:GO42" si="754">IF(PJ41&gt;0,"D+","W+")</f>
        <v>D+</v>
      </c>
      <c r="GP41" s="43">
        <f t="shared" ref="GP41:GP42" si="755">ABS(PJ41)</f>
        <v>2.975717044</v>
      </c>
      <c r="GQ41" s="41">
        <f t="shared" ref="GQ41:GQ42" si="756">NI41/NH41</f>
        <v>0.5118136234</v>
      </c>
      <c r="GR41" s="42">
        <f t="shared" ref="GR41:GR42" si="757">NJ41/NH41</f>
        <v>0.4881863766</v>
      </c>
      <c r="GS41" s="55"/>
      <c r="GT41" s="55"/>
      <c r="GU41" s="54" t="str">
        <f t="shared" ref="GU41:GU42" si="758">IF(PK41&gt;0,"D+","W+")</f>
        <v>D+</v>
      </c>
      <c r="GV41" s="43">
        <f t="shared" ref="GV41:GV42" si="759">ABS(PK41)</f>
        <v>0.3124554554</v>
      </c>
      <c r="GW41" s="41">
        <f t="shared" ref="GW41:GW42" si="760">NN41/NM41</f>
        <v>0.5796152246</v>
      </c>
      <c r="GX41" s="55"/>
      <c r="GY41" s="42">
        <f>NP41/NM41</f>
        <v>0.4203847754</v>
      </c>
      <c r="GZ41" s="31" t="str">
        <f t="shared" ref="GZ41:GZ42" si="761">IF(PL41&gt;0,"D+","R+")</f>
        <v>D+</v>
      </c>
      <c r="HA41" s="43">
        <f t="shared" ref="HA41:HA42" si="762">ABS(PL41)</f>
        <v>40.28637659</v>
      </c>
      <c r="HB41" s="41">
        <f t="shared" ref="HB41:HB42" si="763">NR41/NQ41</f>
        <v>0.6665704918</v>
      </c>
      <c r="HC41" s="42">
        <f t="shared" ref="HC41:HC42" si="764">NS41/NQ41</f>
        <v>0.3334295082</v>
      </c>
      <c r="HD41" s="31" t="str">
        <f t="shared" ref="HD41:HD42" si="765">IF(PM41&gt;0,"D+","R+")</f>
        <v>D+</v>
      </c>
      <c r="HE41" s="43">
        <f t="shared" ref="HE41:HE42" si="766">ABS(PM41)</f>
        <v>10.50565497</v>
      </c>
      <c r="HF41" s="7"/>
      <c r="HG41" s="36">
        <v>5754939.0</v>
      </c>
      <c r="HH41" s="31">
        <v>2990274.0</v>
      </c>
      <c r="HI41" s="70">
        <v>2680434.0</v>
      </c>
      <c r="HJ41" s="36">
        <v>6015476.0</v>
      </c>
      <c r="HK41" s="31">
        <v>3276363.0</v>
      </c>
      <c r="HL41" s="70">
        <v>2655885.0</v>
      </c>
      <c r="HM41" s="36">
        <v>5769590.0</v>
      </c>
      <c r="HN41" s="31">
        <v>2938095.0</v>
      </c>
      <c r="HO41" s="70">
        <v>2793847.0</v>
      </c>
      <c r="HP41" s="36">
        <v>4913119.0</v>
      </c>
      <c r="HQ41" s="31">
        <v>2485967.0</v>
      </c>
      <c r="HR41" s="31">
        <v>2281127.0</v>
      </c>
      <c r="HS41" s="70">
        <v>103392.0</v>
      </c>
      <c r="HT41" s="36">
        <v>4506118.0</v>
      </c>
      <c r="HU41" s="31">
        <v>2215819.0</v>
      </c>
      <c r="HV41" s="31">
        <v>1801169.0</v>
      </c>
      <c r="HW41" s="70">
        <v>430984.0</v>
      </c>
      <c r="HX41" s="36">
        <v>4959810.0</v>
      </c>
      <c r="HY41" s="31">
        <v>2239164.0</v>
      </c>
      <c r="HZ41" s="31">
        <v>1791841.0</v>
      </c>
      <c r="IA41" s="70">
        <v>902667.0</v>
      </c>
      <c r="IB41" s="36">
        <v>4536251.0</v>
      </c>
      <c r="IC41" s="31">
        <v>2194944.0</v>
      </c>
      <c r="ID41" s="70">
        <v>2300087.0</v>
      </c>
      <c r="IE41" s="36">
        <v>4844903.0</v>
      </c>
      <c r="IF41" s="31">
        <v>2228131.0</v>
      </c>
      <c r="IG41" s="70">
        <v>2584323.0</v>
      </c>
      <c r="IH41" s="36">
        <v>4561501.0</v>
      </c>
      <c r="II41" s="31">
        <v>1937540.0</v>
      </c>
      <c r="IJ41" s="31">
        <v>2261872.0</v>
      </c>
      <c r="IK41" s="70">
        <v>292921.0</v>
      </c>
      <c r="IL41" s="36">
        <v>4620787.0</v>
      </c>
      <c r="IM41" s="31">
        <v>2328677.0</v>
      </c>
      <c r="IN41" s="70">
        <v>2205604.0</v>
      </c>
      <c r="IO41" s="36">
        <v>4592105.0</v>
      </c>
      <c r="IP41" s="31">
        <v>1796951.0</v>
      </c>
      <c r="IQ41" s="70">
        <v>2714521.0</v>
      </c>
      <c r="IR41" s="36">
        <v>4747928.0</v>
      </c>
      <c r="IS41" s="31">
        <v>2259405.0</v>
      </c>
      <c r="IT41" s="31">
        <v>2090017.0</v>
      </c>
      <c r="IU41" s="70">
        <v>378582.0</v>
      </c>
      <c r="IV41" s="36">
        <v>4822690.0</v>
      </c>
      <c r="IW41" s="31">
        <v>3130954.0</v>
      </c>
      <c r="IX41" s="70">
        <v>1673657.0</v>
      </c>
      <c r="IY41" s="36">
        <v>5006541.0</v>
      </c>
      <c r="IZ41" s="31">
        <v>2556282.0</v>
      </c>
      <c r="JA41" s="31">
        <v>2439956.0</v>
      </c>
      <c r="JB41" s="71">
        <v>10303.0</v>
      </c>
      <c r="JC41" s="36">
        <v>4576503.0</v>
      </c>
      <c r="JD41" s="31">
        <v>1981769.0</v>
      </c>
      <c r="JE41" s="31">
        <v>2585252.0</v>
      </c>
      <c r="JF41" s="71">
        <v>9482.0</v>
      </c>
      <c r="JG41" s="36">
        <v>4580969.0</v>
      </c>
      <c r="JH41" s="31">
        <v>2146269.0</v>
      </c>
      <c r="JI41" s="70">
        <v>2415789.0</v>
      </c>
      <c r="JJ41" s="36">
        <v>3735148.0</v>
      </c>
      <c r="JK41" s="31">
        <v>1752426.0</v>
      </c>
      <c r="JL41" s="31">
        <v>1902197.0</v>
      </c>
      <c r="JM41" s="31">
        <v>0.0</v>
      </c>
      <c r="JN41" s="70">
        <v>55161.0</v>
      </c>
      <c r="JO41" s="36">
        <v>3794793.0</v>
      </c>
      <c r="JP41" s="31">
        <v>1940479.0</v>
      </c>
      <c r="JQ41" s="70">
        <v>1835054.0</v>
      </c>
      <c r="JR41" s="36">
        <v>4078714.0</v>
      </c>
      <c r="JS41" s="31">
        <v>2171035.0</v>
      </c>
      <c r="JT41" s="70">
        <v>1889848.0</v>
      </c>
      <c r="JU41" s="36">
        <v>4138426.0</v>
      </c>
      <c r="JV41" s="31">
        <v>2353987.0</v>
      </c>
      <c r="JW41" s="70">
        <v>1690200.0</v>
      </c>
      <c r="JX41" s="36">
        <v>2859177.0</v>
      </c>
      <c r="JY41" s="31">
        <v>1295948.0</v>
      </c>
      <c r="JZ41" s="31">
        <v>1453540.0</v>
      </c>
      <c r="KA41" s="70">
        <v>91223.0</v>
      </c>
      <c r="KB41" s="36">
        <v>3150610.0</v>
      </c>
      <c r="KC41" s="31">
        <v>1067586.0</v>
      </c>
      <c r="KD41" s="70">
        <v>2055382.0</v>
      </c>
      <c r="KE41" s="36">
        <v>2144850.0</v>
      </c>
      <c r="KF41" s="31">
        <v>409192.0</v>
      </c>
      <c r="KG41" s="31">
        <v>1401481.0</v>
      </c>
      <c r="KH41" s="70">
        <v>307567.0</v>
      </c>
      <c r="KI41" s="36">
        <v>1852616.0</v>
      </c>
      <c r="KJ41" s="31">
        <v>503843.0</v>
      </c>
      <c r="KK41" s="31">
        <v>1218216.0</v>
      </c>
      <c r="KL41" s="70">
        <v>70571.0</v>
      </c>
      <c r="KM41" s="36">
        <v>1297292.0</v>
      </c>
      <c r="KN41" s="31">
        <v>521784.0</v>
      </c>
      <c r="KO41" s="31">
        <v>703823.0</v>
      </c>
      <c r="KP41" s="70">
        <v>42638.0</v>
      </c>
      <c r="KQ41" s="36">
        <v>1217736.0</v>
      </c>
      <c r="KR41" s="31">
        <v>395637.0</v>
      </c>
      <c r="KS41" s="31">
        <v>273360.0</v>
      </c>
      <c r="KT41" s="31">
        <v>444894.0</v>
      </c>
      <c r="KU41" s="70">
        <v>83614.0</v>
      </c>
      <c r="KV41" s="36">
        <v>1267450.0</v>
      </c>
      <c r="KW41" s="31">
        <v>448782.0</v>
      </c>
      <c r="KX41" s="31">
        <v>745779.0</v>
      </c>
      <c r="KY41" s="70">
        <v>33914.0</v>
      </c>
      <c r="KZ41" s="36">
        <v>1236738.0</v>
      </c>
      <c r="LA41" s="31">
        <v>337998.0</v>
      </c>
      <c r="LB41" s="31">
        <v>840949.0</v>
      </c>
      <c r="LC41" s="70">
        <v>21863.0</v>
      </c>
      <c r="LD41" s="36">
        <v>1173210.0</v>
      </c>
      <c r="LE41" s="31">
        <v>424232.0</v>
      </c>
      <c r="LF41" s="70">
        <v>712665.0</v>
      </c>
      <c r="LG41" s="36">
        <v>1194355.0</v>
      </c>
      <c r="LH41" s="31">
        <v>433228.0</v>
      </c>
      <c r="LI41" s="70">
        <v>728300.0</v>
      </c>
      <c r="LJ41" s="36">
        <v>1003010.0</v>
      </c>
      <c r="LK41" s="31">
        <v>452264.0</v>
      </c>
      <c r="LL41" s="31">
        <v>516011.0</v>
      </c>
      <c r="LM41" s="70">
        <v>8714.0</v>
      </c>
      <c r="LN41" s="36">
        <v>997568.0</v>
      </c>
      <c r="LO41" s="31">
        <v>446633.0</v>
      </c>
      <c r="LP41" s="70">
        <v>526091.0</v>
      </c>
      <c r="LQ41" s="36">
        <v>903864.0</v>
      </c>
      <c r="LR41" s="31">
        <v>392785.0</v>
      </c>
      <c r="LS41" s="70">
        <v>478804.0</v>
      </c>
      <c r="LT41" s="36">
        <v>874783.0</v>
      </c>
      <c r="LU41" s="31">
        <v>407428.0</v>
      </c>
      <c r="LV41" s="31">
        <v>444704.0</v>
      </c>
      <c r="LW41" s="70">
        <v>20668.0</v>
      </c>
      <c r="LX41" s="36">
        <v>758993.0</v>
      </c>
      <c r="LY41" s="31">
        <v>366204.0</v>
      </c>
      <c r="LZ41" s="70">
        <v>384184.0</v>
      </c>
      <c r="MA41" s="36">
        <v>563262.0</v>
      </c>
      <c r="MB41" s="31">
        <v>212041.0</v>
      </c>
      <c r="MC41" s="70">
        <v>349589.0</v>
      </c>
      <c r="MD41" s="36">
        <v>655662.0</v>
      </c>
      <c r="ME41" s="31">
        <v>313382.0</v>
      </c>
      <c r="MF41" s="70">
        <v>342280.0</v>
      </c>
      <c r="MG41" s="36">
        <v>572707.0</v>
      </c>
      <c r="MH41" s="31">
        <v>276316.0</v>
      </c>
      <c r="MI41" s="70">
        <v>296391.0</v>
      </c>
      <c r="MJ41" s="36">
        <v>476442.0</v>
      </c>
      <c r="MK41" s="31">
        <v>16765.0</v>
      </c>
      <c r="ML41" s="31">
        <v>268030.0</v>
      </c>
      <c r="MM41" s="31">
        <v>178871.0</v>
      </c>
      <c r="MN41" s="70">
        <v>12776.0</v>
      </c>
      <c r="MO41" s="36">
        <v>460161.0</v>
      </c>
      <c r="MP41" s="31">
        <v>230686.0</v>
      </c>
      <c r="MQ41" s="31">
        <v>147286.0</v>
      </c>
      <c r="MR41" s="70">
        <v>82189.0</v>
      </c>
      <c r="MS41" s="36">
        <v>387839.0</v>
      </c>
      <c r="MT41" s="31">
        <v>198562.0</v>
      </c>
      <c r="MU41" s="31">
        <v>179104.0</v>
      </c>
      <c r="MV41" s="70">
        <v>8495.0</v>
      </c>
      <c r="MW41" s="36">
        <v>368552.0</v>
      </c>
      <c r="MX41" s="31">
        <v>171976.0</v>
      </c>
      <c r="MY41" s="31">
        <v>185313.0</v>
      </c>
      <c r="MZ41" s="70">
        <v>11263.0</v>
      </c>
      <c r="NA41" s="36">
        <v>331572.0</v>
      </c>
      <c r="NB41" s="31">
        <v>167447.0</v>
      </c>
      <c r="NC41" s="31">
        <v>161125.0</v>
      </c>
      <c r="ND41" s="70">
        <v>3000.0</v>
      </c>
      <c r="NE41" s="36">
        <v>288026.0</v>
      </c>
      <c r="NF41" s="31">
        <v>143676.0</v>
      </c>
      <c r="NG41" s="70">
        <v>144010.0</v>
      </c>
      <c r="NH41" s="36">
        <v>178692.0</v>
      </c>
      <c r="NI41" s="31">
        <v>91457.0</v>
      </c>
      <c r="NJ41" s="31">
        <v>87235.0</v>
      </c>
      <c r="NK41" s="31">
        <v>0.0</v>
      </c>
      <c r="NL41" s="31">
        <v>0.0</v>
      </c>
      <c r="NM41" s="36">
        <v>158638.0</v>
      </c>
      <c r="NN41" s="31">
        <v>91949.0</v>
      </c>
      <c r="NO41" s="31">
        <v>0.0</v>
      </c>
      <c r="NP41" s="31">
        <v>66689.0</v>
      </c>
      <c r="NQ41" s="36">
        <v>152500.0</v>
      </c>
      <c r="NR41" s="31">
        <v>101652.0</v>
      </c>
      <c r="NS41" s="70">
        <v>50848.0</v>
      </c>
      <c r="NT41" s="7"/>
      <c r="NU41" s="47">
        <v>0.7674146846611607</v>
      </c>
      <c r="NV41" s="38">
        <v>1.5413595250423628</v>
      </c>
      <c r="NW41" s="38">
        <v>2.5024133583729458</v>
      </c>
      <c r="NX41" s="38">
        <v>1.8787507118324887</v>
      </c>
      <c r="NY41" s="38">
        <v>0.42594204102979205</v>
      </c>
      <c r="NZ41" s="38">
        <v>2.0936103993254185</v>
      </c>
      <c r="OA41" s="38">
        <v>2.732011675234469</v>
      </c>
      <c r="OB41" s="38">
        <v>5.468888266373345</v>
      </c>
      <c r="OC41" s="38">
        <v>1.4437055744666083</v>
      </c>
      <c r="OD41" s="38">
        <v>0.30485341984453074</v>
      </c>
      <c r="OE41" s="38">
        <v>1.6168125993983373</v>
      </c>
      <c r="OF41" s="38">
        <v>2.35319359980406</v>
      </c>
      <c r="OG41" s="38">
        <v>3.8198062276172506</v>
      </c>
      <c r="OH41" s="38">
        <v>1.0815744891416346</v>
      </c>
      <c r="OI41" s="38">
        <v>1.1446859381327612</v>
      </c>
      <c r="OJ41" s="38">
        <v>2.497958936017919</v>
      </c>
      <c r="OK41" s="38">
        <v>-4.418593017276939</v>
      </c>
      <c r="OL41" s="38">
        <v>-2.3776409204414928</v>
      </c>
      <c r="OM41" s="38">
        <v>-1.537684508365711</v>
      </c>
      <c r="ON41" s="38">
        <v>-4.252372946185612</v>
      </c>
      <c r="OO41" s="38">
        <v>-12.014914485462974</v>
      </c>
      <c r="OP41" s="38">
        <v>-7.017079778904839</v>
      </c>
      <c r="OQ41" s="38">
        <v>-12.18598625438973</v>
      </c>
      <c r="OR41" s="38">
        <v>-6.860210182195303</v>
      </c>
      <c r="OS41" s="38">
        <v>-9.069986081665348</v>
      </c>
      <c r="OT41" s="38">
        <v>-5.20528958776959</v>
      </c>
      <c r="OU41" s="38">
        <v>-7.925903584825078</v>
      </c>
      <c r="OV41" s="38">
        <v>-11.315615082478697</v>
      </c>
      <c r="OW41" s="38">
        <v>-9.530889044503244</v>
      </c>
      <c r="OX41" s="38">
        <v>-10.494837089345065</v>
      </c>
      <c r="OY41" s="38">
        <v>-4.981447851214704</v>
      </c>
      <c r="OZ41" s="38">
        <v>-4.514697542467472</v>
      </c>
      <c r="PA41" s="38">
        <v>-5.22923863995251</v>
      </c>
      <c r="PB41" s="38">
        <v>-2.1362510427414714</v>
      </c>
      <c r="PC41" s="38">
        <v>-2.716298999736516</v>
      </c>
      <c r="PD41" s="38">
        <v>-6.307694807806419</v>
      </c>
      <c r="PE41" s="38">
        <v>0.4594064923926</v>
      </c>
      <c r="PF41" s="38">
        <v>3.2888715212928634</v>
      </c>
      <c r="PG41" s="38">
        <v>-1.0920044325715805</v>
      </c>
      <c r="PH41" s="38">
        <v>0.8030377890519191</v>
      </c>
      <c r="PI41" s="38">
        <v>0.21550627325066518</v>
      </c>
      <c r="PJ41" s="38">
        <v>2.9757170443432512</v>
      </c>
      <c r="PK41" s="38">
        <v>0.31245545540237174</v>
      </c>
      <c r="PL41" s="38">
        <v>40.286376590910244</v>
      </c>
      <c r="PM41" s="39">
        <v>10.505654973790845</v>
      </c>
    </row>
    <row r="42" ht="15.0" customHeight="1">
      <c r="A42" s="60" t="s">
        <v>186</v>
      </c>
      <c r="B42" s="48">
        <f t="shared" si="2"/>
        <v>0.6270095886</v>
      </c>
      <c r="C42" s="48">
        <f t="shared" si="3"/>
        <v>0.3524366157</v>
      </c>
      <c r="D42" s="31" t="str">
        <f t="shared" si="112"/>
        <v>D+</v>
      </c>
      <c r="E42" s="49">
        <f t="shared" si="113"/>
        <v>12.05222666</v>
      </c>
      <c r="F42" s="41">
        <f t="shared" si="4"/>
        <v>0.6286400461</v>
      </c>
      <c r="G42" s="42">
        <f t="shared" si="5"/>
        <v>0.3505784647</v>
      </c>
      <c r="H42" s="31" t="str">
        <f t="shared" si="114"/>
        <v>D+</v>
      </c>
      <c r="I42" s="43">
        <f t="shared" si="115"/>
        <v>10.50979322</v>
      </c>
      <c r="J42" s="41">
        <f t="shared" si="6"/>
        <v>0.5942342623</v>
      </c>
      <c r="K42" s="42">
        <f t="shared" si="7"/>
        <v>0.3867143713</v>
      </c>
      <c r="L42" s="31" t="str">
        <f t="shared" si="116"/>
        <v>D+</v>
      </c>
      <c r="M42" s="43">
        <f t="shared" si="117"/>
        <v>11.82164184</v>
      </c>
      <c r="N42" s="41">
        <f t="shared" si="8"/>
        <v>0.6098770019</v>
      </c>
      <c r="O42" s="42">
        <f t="shared" si="9"/>
        <v>0.3191179921</v>
      </c>
      <c r="P42" s="42">
        <f t="shared" si="679"/>
        <v>0.06123506521</v>
      </c>
      <c r="Q42" s="31" t="str">
        <f t="shared" si="118"/>
        <v>D+</v>
      </c>
      <c r="R42" s="43">
        <f t="shared" si="119"/>
        <v>15.37938806</v>
      </c>
      <c r="S42" s="41">
        <f t="shared" si="11"/>
        <v>0.59712927</v>
      </c>
      <c r="T42" s="42">
        <f t="shared" si="12"/>
        <v>0.2682226276</v>
      </c>
      <c r="U42" s="42">
        <f t="shared" si="13"/>
        <v>0.1120286766</v>
      </c>
      <c r="V42" s="31" t="str">
        <f t="shared" si="120"/>
        <v>D+</v>
      </c>
      <c r="W42" s="43">
        <f t="shared" si="121"/>
        <v>14.26895007</v>
      </c>
      <c r="X42" s="41">
        <f t="shared" si="14"/>
        <v>0.4703623991</v>
      </c>
      <c r="Y42" s="42">
        <f t="shared" si="15"/>
        <v>0.2902037144</v>
      </c>
      <c r="Z42" s="42">
        <f t="shared" si="16"/>
        <v>0.2316429904</v>
      </c>
      <c r="AA42" s="31" t="str">
        <f t="shared" si="122"/>
        <v>D+</v>
      </c>
      <c r="AB42" s="43">
        <f t="shared" si="123"/>
        <v>8.388803757</v>
      </c>
      <c r="AC42" s="41">
        <f t="shared" si="17"/>
        <v>0.556381296</v>
      </c>
      <c r="AD42" s="42">
        <f t="shared" si="18"/>
        <v>0.4393282586</v>
      </c>
      <c r="AE42" s="31" t="str">
        <f t="shared" si="124"/>
        <v>D+</v>
      </c>
      <c r="AF42" s="43">
        <f t="shared" si="125"/>
        <v>9.779429224</v>
      </c>
      <c r="AG42" s="41">
        <f t="shared" si="19"/>
        <v>0.4801701373</v>
      </c>
      <c r="AH42" s="42">
        <f t="shared" si="20"/>
        <v>0.5166483147</v>
      </c>
      <c r="AI42" s="31" t="str">
        <f t="shared" si="126"/>
        <v>D+</v>
      </c>
      <c r="AJ42" s="43">
        <f t="shared" si="127"/>
        <v>7.339889499</v>
      </c>
      <c r="AK42" s="41">
        <f t="shared" si="21"/>
        <v>0.4767011479</v>
      </c>
      <c r="AL42" s="42">
        <f t="shared" si="22"/>
        <v>0.3720341672</v>
      </c>
      <c r="AM42" s="42">
        <f t="shared" si="23"/>
        <v>0.1437707897</v>
      </c>
      <c r="AN42" s="31" t="str">
        <f t="shared" si="128"/>
        <v>D+</v>
      </c>
      <c r="AO42" s="43">
        <f t="shared" si="129"/>
        <v>11.47139692</v>
      </c>
      <c r="AP42" s="41">
        <f t="shared" si="24"/>
        <v>0.5536298854</v>
      </c>
      <c r="AQ42" s="42">
        <f t="shared" si="25"/>
        <v>0.4408128025</v>
      </c>
      <c r="AR42" s="31" t="str">
        <f t="shared" si="130"/>
        <v>D+</v>
      </c>
      <c r="AS42" s="43">
        <f t="shared" si="131"/>
        <v>4.620091646</v>
      </c>
      <c r="AT42" s="41">
        <f t="shared" si="26"/>
        <v>0.4681126866</v>
      </c>
      <c r="AU42" s="42">
        <f t="shared" si="27"/>
        <v>0.5300114476</v>
      </c>
      <c r="AV42" s="31" t="str">
        <f t="shared" si="132"/>
        <v>D+</v>
      </c>
      <c r="AW42" s="43">
        <f t="shared" si="133"/>
        <v>8.685355245</v>
      </c>
      <c r="AX42" s="41">
        <f t="shared" si="28"/>
        <v>0.6403064935</v>
      </c>
      <c r="AY42" s="42">
        <f t="shared" si="29"/>
        <v>0.3178155844</v>
      </c>
      <c r="AZ42" s="42">
        <f t="shared" si="30"/>
        <v>0.04072207792</v>
      </c>
      <c r="BA42" s="31" t="str">
        <f t="shared" si="134"/>
        <v>D+</v>
      </c>
      <c r="BB42" s="43">
        <f t="shared" si="135"/>
        <v>17.23526887</v>
      </c>
      <c r="BC42" s="41">
        <f t="shared" si="140"/>
        <v>0.8086907927</v>
      </c>
      <c r="BD42" s="42">
        <f t="shared" si="31"/>
        <v>0.1912758818</v>
      </c>
      <c r="BE42" s="31" t="str">
        <f t="shared" si="136"/>
        <v>D+</v>
      </c>
      <c r="BF42" s="43">
        <f t="shared" si="137"/>
        <v>19.52597197</v>
      </c>
      <c r="BG42" s="41">
        <f t="shared" si="32"/>
        <v>0.6362755373</v>
      </c>
      <c r="BH42" s="42">
        <f t="shared" si="33"/>
        <v>0.3637219969</v>
      </c>
      <c r="BI42" s="42">
        <f t="shared" si="34"/>
        <v>0.000002465878408</v>
      </c>
      <c r="BJ42" s="31" t="str">
        <f t="shared" si="138"/>
        <v>D+</v>
      </c>
      <c r="BK42" s="43">
        <f t="shared" si="139"/>
        <v>13.54514922</v>
      </c>
      <c r="BL42" s="41">
        <f t="shared" si="305"/>
        <v>0.4174030149</v>
      </c>
      <c r="BM42" s="42">
        <f t="shared" si="306"/>
        <v>0.5825918253</v>
      </c>
      <c r="BN42" s="42">
        <f t="shared" si="307"/>
        <v>0.000005159812286</v>
      </c>
      <c r="BO42" s="31" t="str">
        <f t="shared" si="308"/>
        <v>R+</v>
      </c>
      <c r="BP42" s="43">
        <f t="shared" si="309"/>
        <v>0.5078317413</v>
      </c>
      <c r="BQ42" s="41">
        <f t="shared" si="310"/>
        <v>0.490455925</v>
      </c>
      <c r="BR42" s="42">
        <f t="shared" si="311"/>
        <v>0.5088926846</v>
      </c>
      <c r="BS42" s="31" t="str">
        <f t="shared" si="312"/>
        <v>D+</v>
      </c>
      <c r="BT42" s="43">
        <f t="shared" si="313"/>
        <v>4.529450089</v>
      </c>
      <c r="BU42" s="41">
        <f t="shared" si="314"/>
        <v>0.5759378948</v>
      </c>
      <c r="BV42" s="42">
        <f t="shared" si="315"/>
        <v>0.4143612184</v>
      </c>
      <c r="BW42" s="55"/>
      <c r="BX42" s="42">
        <f t="shared" si="680"/>
        <v>0.007992017138</v>
      </c>
      <c r="BY42" s="31" t="str">
        <f t="shared" si="316"/>
        <v>D+</v>
      </c>
      <c r="BZ42" s="43">
        <f t="shared" si="317"/>
        <v>5.78844262</v>
      </c>
      <c r="CA42" s="41">
        <f t="shared" si="318"/>
        <v>0.5859340542</v>
      </c>
      <c r="CB42" s="42">
        <f t="shared" si="319"/>
        <v>0.4126191208</v>
      </c>
      <c r="CC42" s="31" t="str">
        <f t="shared" si="320"/>
        <v>D+</v>
      </c>
      <c r="CD42" s="43">
        <f t="shared" si="321"/>
        <v>4.904501244</v>
      </c>
      <c r="CE42" s="41">
        <f t="shared" si="322"/>
        <v>0.56728362</v>
      </c>
      <c r="CF42" s="42">
        <f t="shared" si="323"/>
        <v>0.4317417515</v>
      </c>
      <c r="CG42" s="31" t="str">
        <f t="shared" si="324"/>
        <v>D+</v>
      </c>
      <c r="CH42" s="43">
        <f t="shared" si="325"/>
        <v>1.783879396</v>
      </c>
      <c r="CI42" s="41">
        <f t="shared" si="326"/>
        <v>0.5310079761</v>
      </c>
      <c r="CJ42" s="42">
        <f t="shared" si="327"/>
        <v>0.4017989704</v>
      </c>
      <c r="CK42" s="31" t="str">
        <f t="shared" si="328"/>
        <v>R+</v>
      </c>
      <c r="CL42" s="43">
        <f t="shared" si="329"/>
        <v>5.533236213</v>
      </c>
      <c r="CM42" s="41">
        <f t="shared" si="330"/>
        <v>0.550790848</v>
      </c>
      <c r="CN42" s="42">
        <f t="shared" si="331"/>
        <v>0.4330540632</v>
      </c>
      <c r="CO42" s="42">
        <f t="shared" si="681"/>
        <v>0.01178945787</v>
      </c>
      <c r="CP42" s="31" t="str">
        <f t="shared" si="333"/>
        <v>R+</v>
      </c>
      <c r="CQ42" s="43">
        <f t="shared" si="334"/>
        <v>3.165568562</v>
      </c>
      <c r="CR42" s="41">
        <f t="shared" si="335"/>
        <v>0.5015852003</v>
      </c>
      <c r="CS42" s="42">
        <f t="shared" si="336"/>
        <v>0.4954678449</v>
      </c>
      <c r="CT42" s="31" t="str">
        <f t="shared" si="337"/>
        <v>D+</v>
      </c>
      <c r="CU42" s="43">
        <f t="shared" si="338"/>
        <v>9.104711593</v>
      </c>
      <c r="CV42" s="41">
        <f t="shared" si="339"/>
        <v>0.3645908193</v>
      </c>
      <c r="CW42" s="42">
        <f t="shared" si="340"/>
        <v>0.5962734693</v>
      </c>
      <c r="CX42" s="42">
        <f t="shared" si="486"/>
        <v>0.0363039288</v>
      </c>
      <c r="CY42" s="31" t="str">
        <f t="shared" si="342"/>
        <v>D+</v>
      </c>
      <c r="CZ42" s="43">
        <f t="shared" si="343"/>
        <v>3.159173013</v>
      </c>
      <c r="DA42" s="41">
        <f t="shared" si="344"/>
        <v>0.3277870712</v>
      </c>
      <c r="DB42" s="42">
        <f t="shared" si="345"/>
        <v>0.639733065</v>
      </c>
      <c r="DC42" s="42">
        <f t="shared" si="598"/>
        <v>0.02590173889</v>
      </c>
      <c r="DD42" s="31" t="str">
        <f t="shared" si="347"/>
        <v>R+</v>
      </c>
      <c r="DE42" s="43">
        <f t="shared" si="348"/>
        <v>2.239287578</v>
      </c>
      <c r="DF42" s="41">
        <f t="shared" si="349"/>
        <v>0.4599845131</v>
      </c>
      <c r="DG42" s="42">
        <f t="shared" si="350"/>
        <v>0.5108180742</v>
      </c>
      <c r="DH42" s="42">
        <f t="shared" si="351"/>
        <v>0.02179557256</v>
      </c>
      <c r="DI42" s="31" t="str">
        <f t="shared" si="352"/>
        <v>R+</v>
      </c>
      <c r="DJ42" s="43">
        <f t="shared" si="353"/>
        <v>4.261623111</v>
      </c>
      <c r="DK42" s="41">
        <f t="shared" si="354"/>
        <v>0.3904280176</v>
      </c>
      <c r="DL42" s="42">
        <f t="shared" si="355"/>
        <v>0.3556499859</v>
      </c>
      <c r="DM42" s="42">
        <f t="shared" si="682"/>
        <v>0.2166790767</v>
      </c>
      <c r="DN42" s="42">
        <f t="shared" si="357"/>
        <v>0.02630497856</v>
      </c>
      <c r="DO42" s="31" t="str">
        <f t="shared" si="358"/>
        <v>R+</v>
      </c>
      <c r="DP42" s="43">
        <f t="shared" si="359"/>
        <v>12.01339624</v>
      </c>
      <c r="DQ42" s="41">
        <f t="shared" si="599"/>
        <v>0.341634747</v>
      </c>
      <c r="DR42" s="42">
        <f t="shared" si="600"/>
        <v>0.6076302944</v>
      </c>
      <c r="DS42" s="42">
        <f t="shared" si="601"/>
        <v>0.01887522989</v>
      </c>
      <c r="DT42" s="31" t="str">
        <f t="shared" si="602"/>
        <v>R+</v>
      </c>
      <c r="DU42" s="43">
        <f t="shared" si="603"/>
        <v>9.505288907</v>
      </c>
      <c r="DV42" s="41">
        <f t="shared" si="683"/>
        <v>0.36178921</v>
      </c>
      <c r="DW42" s="42">
        <f t="shared" si="684"/>
        <v>0.605992193</v>
      </c>
      <c r="DX42" s="42">
        <f t="shared" si="685"/>
        <v>0.01392449313</v>
      </c>
      <c r="DY42" s="31" t="str">
        <f t="shared" si="686"/>
        <v>R+</v>
      </c>
      <c r="DZ42" s="43">
        <f t="shared" si="687"/>
        <v>2.601736832</v>
      </c>
      <c r="EA42" s="41">
        <f t="shared" si="688"/>
        <v>0.3503572186</v>
      </c>
      <c r="EB42" s="42">
        <f t="shared" si="689"/>
        <v>0.5974393436</v>
      </c>
      <c r="EC42" s="31" t="str">
        <f t="shared" si="690"/>
        <v>R+</v>
      </c>
      <c r="ED42" s="43">
        <f t="shared" si="691"/>
        <v>9.88034574</v>
      </c>
      <c r="EE42" s="41">
        <f t="shared" si="692"/>
        <v>0.2639226066</v>
      </c>
      <c r="EF42" s="42">
        <f t="shared" si="693"/>
        <v>0.683343981</v>
      </c>
      <c r="EG42" s="31" t="str">
        <f t="shared" si="694"/>
        <v>R+</v>
      </c>
      <c r="EH42" s="43">
        <f t="shared" si="695"/>
        <v>19.93145564</v>
      </c>
      <c r="EI42" s="41">
        <f t="shared" si="696"/>
        <v>0.4574780059</v>
      </c>
      <c r="EJ42" s="42">
        <f t="shared" si="697"/>
        <v>0.507086999</v>
      </c>
      <c r="EK42" s="42">
        <f t="shared" si="698"/>
        <v>0.004286036544</v>
      </c>
      <c r="EL42" s="31" t="str">
        <f t="shared" si="699"/>
        <v>R+</v>
      </c>
      <c r="EM42" s="43">
        <f t="shared" si="700"/>
        <v>4.261239421</v>
      </c>
      <c r="EN42" s="41">
        <f t="shared" si="701"/>
        <v>0.4299202943</v>
      </c>
      <c r="EO42" s="42">
        <f t="shared" si="702"/>
        <v>0.5387860208</v>
      </c>
      <c r="EP42" s="31" t="str">
        <f t="shared" si="703"/>
        <v>R+</v>
      </c>
      <c r="EQ42" s="43">
        <f t="shared" si="704"/>
        <v>6.049523679</v>
      </c>
      <c r="ER42" s="41">
        <f t="shared" si="705"/>
        <v>0.3781086937</v>
      </c>
      <c r="ES42" s="42">
        <f t="shared" si="706"/>
        <v>0.5806963474</v>
      </c>
      <c r="ET42" s="31" t="str">
        <f t="shared" si="707"/>
        <v>R+</v>
      </c>
      <c r="EU42" s="43">
        <f t="shared" si="708"/>
        <v>10.85922126</v>
      </c>
      <c r="EV42" s="41">
        <f t="shared" si="709"/>
        <v>0.3687018984</v>
      </c>
      <c r="EW42" s="42">
        <f t="shared" si="710"/>
        <v>0.6223704464</v>
      </c>
      <c r="EX42" s="42">
        <f t="shared" si="711"/>
        <v>0.00807251582</v>
      </c>
      <c r="EY42" s="31" t="str">
        <f t="shared" si="712"/>
        <v>R+</v>
      </c>
      <c r="EZ42" s="43">
        <f t="shared" si="713"/>
        <v>12.7467119</v>
      </c>
      <c r="FA42" s="41">
        <f t="shared" si="714"/>
        <v>0.4022984189</v>
      </c>
      <c r="FB42" s="42">
        <f t="shared" si="715"/>
        <v>0.5928944305</v>
      </c>
      <c r="FC42" s="31" t="str">
        <f t="shared" si="716"/>
        <v>R+</v>
      </c>
      <c r="FD42" s="43">
        <f t="shared" si="717"/>
        <v>11.09408517</v>
      </c>
      <c r="FE42" s="41">
        <f t="shared" si="718"/>
        <v>0.2805622828</v>
      </c>
      <c r="FF42" s="42">
        <f t="shared" si="719"/>
        <v>0.7194377172</v>
      </c>
      <c r="FG42" s="31" t="str">
        <f t="shared" si="720"/>
        <v>R+</v>
      </c>
      <c r="FH42" s="43">
        <f t="shared" si="721"/>
        <v>16.00603804</v>
      </c>
      <c r="FI42" s="41">
        <f t="shared" si="722"/>
        <v>0.3350903229</v>
      </c>
      <c r="FJ42" s="42">
        <f t="shared" si="723"/>
        <v>0.6649096771</v>
      </c>
      <c r="FK42" s="31" t="str">
        <f t="shared" si="724"/>
        <v>R+</v>
      </c>
      <c r="FL42" s="43">
        <f t="shared" si="725"/>
        <v>13.8278343</v>
      </c>
      <c r="FM42" s="41">
        <f t="shared" si="726"/>
        <v>0.377585592</v>
      </c>
      <c r="FN42" s="42">
        <f t="shared" si="727"/>
        <v>0.622414408</v>
      </c>
      <c r="FO42" s="31" t="str">
        <f t="shared" si="728"/>
        <v>R+</v>
      </c>
      <c r="FP42" s="43">
        <f t="shared" si="729"/>
        <v>7.199927875</v>
      </c>
      <c r="FQ42" s="41">
        <f t="shared" si="730"/>
        <v>0.3862964262</v>
      </c>
      <c r="FR42" s="42">
        <f t="shared" si="731"/>
        <v>0.6137035738</v>
      </c>
      <c r="FS42" s="55"/>
      <c r="FT42" s="55"/>
      <c r="FU42" s="41">
        <f t="shared" si="734"/>
        <v>0.3369992937</v>
      </c>
      <c r="FV42" s="42">
        <f t="shared" si="735"/>
        <v>0.5784986379</v>
      </c>
      <c r="FW42" s="42">
        <f t="shared" si="736"/>
        <v>0.08450206841</v>
      </c>
      <c r="FX42" s="41">
        <f t="shared" si="737"/>
        <v>0.5136724493</v>
      </c>
      <c r="FY42" s="42">
        <f t="shared" si="738"/>
        <v>0.4484563364</v>
      </c>
      <c r="FZ42" s="42">
        <f t="shared" si="739"/>
        <v>0.03787121435</v>
      </c>
      <c r="GA42" s="31" t="str">
        <f t="shared" si="740"/>
        <v>W+</v>
      </c>
      <c r="GB42" s="43">
        <f t="shared" si="741"/>
        <v>0.2789330383</v>
      </c>
      <c r="GC42" s="41">
        <f t="shared" si="742"/>
        <v>0.3268489467</v>
      </c>
      <c r="GD42" s="42">
        <f t="shared" si="743"/>
        <v>0.6077095473</v>
      </c>
      <c r="GE42" s="42">
        <f t="shared" si="744"/>
        <v>0.06544150605</v>
      </c>
      <c r="GF42" s="31" t="str">
        <f t="shared" si="745"/>
        <v>W+</v>
      </c>
      <c r="GG42" s="43">
        <f t="shared" si="746"/>
        <v>12.35692485</v>
      </c>
      <c r="GH42" s="41">
        <f t="shared" si="747"/>
        <v>0.3958197788</v>
      </c>
      <c r="GI42" s="42">
        <f t="shared" si="748"/>
        <v>0.5954782043</v>
      </c>
      <c r="GJ42" s="42">
        <f t="shared" si="749"/>
        <v>0.008702016916</v>
      </c>
      <c r="GK42" s="31" t="str">
        <f t="shared" si="750"/>
        <v>W+</v>
      </c>
      <c r="GL42" s="43">
        <f t="shared" si="751"/>
        <v>10.81709095</v>
      </c>
      <c r="GM42" s="41">
        <f t="shared" si="752"/>
        <v>0.3829022155</v>
      </c>
      <c r="GN42" s="42">
        <f t="shared" si="753"/>
        <v>0.6122259599</v>
      </c>
      <c r="GO42" s="31" t="str">
        <f t="shared" si="754"/>
        <v>W+</v>
      </c>
      <c r="GP42" s="43">
        <f t="shared" si="755"/>
        <v>8.488555504</v>
      </c>
      <c r="GQ42" s="41">
        <f t="shared" si="756"/>
        <v>0.5223827987</v>
      </c>
      <c r="GR42" s="42">
        <f t="shared" si="757"/>
        <v>0.4776172013</v>
      </c>
      <c r="GS42" s="55"/>
      <c r="GT42" s="55"/>
      <c r="GU42" s="54" t="str">
        <f t="shared" si="758"/>
        <v>D+</v>
      </c>
      <c r="GV42" s="43">
        <f t="shared" si="759"/>
        <v>1.369372984</v>
      </c>
      <c r="GW42" s="41">
        <f t="shared" si="760"/>
        <v>0.430713128</v>
      </c>
      <c r="GX42" s="42">
        <f>NO42/NM42</f>
        <v>0.569286872</v>
      </c>
      <c r="GY42" s="55"/>
      <c r="GZ42" s="31" t="str">
        <f t="shared" si="761"/>
        <v>R+</v>
      </c>
      <c r="HA42" s="43">
        <f t="shared" si="762"/>
        <v>16.64231061</v>
      </c>
      <c r="HB42" s="41">
        <f t="shared" si="763"/>
        <v>0.2296503497</v>
      </c>
      <c r="HC42" s="42">
        <f t="shared" si="764"/>
        <v>0.7703496503</v>
      </c>
      <c r="HD42" s="31" t="str">
        <f t="shared" si="765"/>
        <v>R+</v>
      </c>
      <c r="HE42" s="43">
        <f t="shared" si="766"/>
        <v>33.18635924</v>
      </c>
      <c r="HF42" s="7"/>
      <c r="HG42" s="36">
        <v>446049.0</v>
      </c>
      <c r="HH42" s="31">
        <v>279677.0</v>
      </c>
      <c r="HI42" s="70">
        <v>157204.0</v>
      </c>
      <c r="HJ42" s="36">
        <v>471766.0</v>
      </c>
      <c r="HK42" s="31">
        <v>296571.0</v>
      </c>
      <c r="HL42" s="70">
        <v>165391.0</v>
      </c>
      <c r="HM42" s="36">
        <v>437134.0</v>
      </c>
      <c r="HN42" s="31">
        <v>259760.0</v>
      </c>
      <c r="HO42" s="70">
        <v>169046.0</v>
      </c>
      <c r="HP42" s="36">
        <v>409112.0</v>
      </c>
      <c r="HQ42" s="31">
        <v>249508.0</v>
      </c>
      <c r="HR42" s="31">
        <v>130555.0</v>
      </c>
      <c r="HS42" s="70">
        <v>25052.0</v>
      </c>
      <c r="HT42" s="36">
        <v>390284.0</v>
      </c>
      <c r="HU42" s="31">
        <v>233050.0</v>
      </c>
      <c r="HV42" s="31">
        <v>104683.0</v>
      </c>
      <c r="HW42" s="70">
        <v>43723.0</v>
      </c>
      <c r="HX42" s="36">
        <v>453478.0</v>
      </c>
      <c r="HY42" s="31">
        <v>213299.0</v>
      </c>
      <c r="HZ42" s="31">
        <v>131601.0</v>
      </c>
      <c r="IA42" s="70">
        <v>105045.0</v>
      </c>
      <c r="IB42" s="36">
        <v>404620.0</v>
      </c>
      <c r="IC42" s="31">
        <v>225123.0</v>
      </c>
      <c r="ID42" s="70">
        <v>177761.0</v>
      </c>
      <c r="IE42" s="36">
        <v>410492.0</v>
      </c>
      <c r="IF42" s="31">
        <v>197106.0</v>
      </c>
      <c r="IG42" s="70">
        <v>212080.0</v>
      </c>
      <c r="IH42" s="36">
        <v>416072.0</v>
      </c>
      <c r="II42" s="31">
        <v>198342.0</v>
      </c>
      <c r="IJ42" s="31">
        <v>154793.0</v>
      </c>
      <c r="IK42" s="70">
        <v>59819.0</v>
      </c>
      <c r="IL42" s="36">
        <v>411170.0</v>
      </c>
      <c r="IM42" s="31">
        <v>227636.0</v>
      </c>
      <c r="IN42" s="70">
        <v>181249.0</v>
      </c>
      <c r="IO42" s="36">
        <v>415808.0</v>
      </c>
      <c r="IP42" s="31">
        <v>194645.0</v>
      </c>
      <c r="IQ42" s="70">
        <v>220383.0</v>
      </c>
      <c r="IR42" s="36">
        <v>385000.0</v>
      </c>
      <c r="IS42" s="31">
        <v>246518.0</v>
      </c>
      <c r="IT42" s="31">
        <v>122359.0</v>
      </c>
      <c r="IU42" s="70">
        <v>15678.0</v>
      </c>
      <c r="IV42" s="36">
        <v>390091.0</v>
      </c>
      <c r="IW42" s="31">
        <v>315463.0</v>
      </c>
      <c r="IX42" s="70">
        <v>74615.0</v>
      </c>
      <c r="IY42" s="36">
        <v>405535.0</v>
      </c>
      <c r="IZ42" s="31">
        <v>258032.0</v>
      </c>
      <c r="JA42" s="31">
        <v>147502.0</v>
      </c>
      <c r="JB42" s="70">
        <v>1.0</v>
      </c>
      <c r="JC42" s="36">
        <v>387611.0</v>
      </c>
      <c r="JD42" s="31">
        <v>161790.0</v>
      </c>
      <c r="JE42" s="31">
        <v>225819.0</v>
      </c>
      <c r="JF42" s="70">
        <v>2.0</v>
      </c>
      <c r="JG42" s="36">
        <v>414498.0</v>
      </c>
      <c r="JH42" s="31">
        <v>203293.0</v>
      </c>
      <c r="JI42" s="70">
        <v>210935.0</v>
      </c>
      <c r="JJ42" s="36">
        <v>327702.0</v>
      </c>
      <c r="JK42" s="31">
        <v>188736.0</v>
      </c>
      <c r="JL42" s="31">
        <v>135787.0</v>
      </c>
      <c r="JM42" s="31">
        <v>0.0</v>
      </c>
      <c r="JN42" s="70">
        <v>2619.0</v>
      </c>
      <c r="JO42" s="36">
        <v>299276.0</v>
      </c>
      <c r="JP42" s="31">
        <v>175356.0</v>
      </c>
      <c r="JQ42" s="70">
        <v>123487.0</v>
      </c>
      <c r="JR42" s="36">
        <v>321148.0</v>
      </c>
      <c r="JS42" s="31">
        <v>182182.0</v>
      </c>
      <c r="JT42" s="70">
        <v>138653.0</v>
      </c>
      <c r="JU42" s="36">
        <v>311178.0</v>
      </c>
      <c r="JV42" s="31">
        <v>165238.0</v>
      </c>
      <c r="JW42" s="70">
        <v>125031.0</v>
      </c>
      <c r="JX42" s="36">
        <v>266170.0</v>
      </c>
      <c r="JY42" s="31">
        <v>146604.0</v>
      </c>
      <c r="JZ42" s="31">
        <v>115266.0</v>
      </c>
      <c r="KA42" s="70">
        <v>3138.0</v>
      </c>
      <c r="KB42" s="36">
        <v>237194.0</v>
      </c>
      <c r="KC42" s="31">
        <v>118973.0</v>
      </c>
      <c r="KD42" s="70">
        <v>117522.0</v>
      </c>
      <c r="KE42" s="36">
        <v>210115.0</v>
      </c>
      <c r="KF42" s="31">
        <v>76606.0</v>
      </c>
      <c r="KG42" s="31">
        <v>125286.0</v>
      </c>
      <c r="KH42" s="70">
        <v>7628.0</v>
      </c>
      <c r="KI42" s="36">
        <v>167981.0</v>
      </c>
      <c r="KJ42" s="31">
        <v>55062.0</v>
      </c>
      <c r="KK42" s="31">
        <v>107463.0</v>
      </c>
      <c r="KL42" s="70">
        <v>4351.0</v>
      </c>
      <c r="KM42" s="36">
        <v>87816.0</v>
      </c>
      <c r="KN42" s="31">
        <v>40394.0</v>
      </c>
      <c r="KO42" s="31">
        <v>44858.0</v>
      </c>
      <c r="KP42" s="70">
        <v>1914.0</v>
      </c>
      <c r="KQ42" s="36">
        <v>77894.0</v>
      </c>
      <c r="KR42" s="31">
        <v>30412.0</v>
      </c>
      <c r="KS42" s="31">
        <v>27703.0</v>
      </c>
      <c r="KT42" s="31">
        <v>16878.0</v>
      </c>
      <c r="KU42" s="70">
        <v>2049.0</v>
      </c>
      <c r="KV42" s="36">
        <v>72317.0</v>
      </c>
      <c r="KW42" s="31">
        <v>24706.0</v>
      </c>
      <c r="KX42" s="31">
        <v>43942.0</v>
      </c>
      <c r="KY42" s="70">
        <v>1365.0</v>
      </c>
      <c r="KZ42" s="36">
        <v>68656.0</v>
      </c>
      <c r="LA42" s="31">
        <v>24839.0</v>
      </c>
      <c r="LB42" s="31">
        <v>41605.0</v>
      </c>
      <c r="LC42" s="70">
        <v>956.0</v>
      </c>
      <c r="LD42" s="36">
        <v>56548.0</v>
      </c>
      <c r="LE42" s="31">
        <v>19812.0</v>
      </c>
      <c r="LF42" s="70">
        <v>33784.0</v>
      </c>
      <c r="LG42" s="36">
        <v>54785.0</v>
      </c>
      <c r="LH42" s="31">
        <v>14459.0</v>
      </c>
      <c r="LI42" s="70">
        <v>37437.0</v>
      </c>
      <c r="LJ42" s="36">
        <v>53196.0</v>
      </c>
      <c r="LK42" s="31">
        <v>24336.0</v>
      </c>
      <c r="LL42" s="31">
        <v>26975.0</v>
      </c>
      <c r="LM42" s="70">
        <v>228.0</v>
      </c>
      <c r="LN42" s="36">
        <v>40775.0</v>
      </c>
      <c r="LO42" s="31">
        <v>17530.0</v>
      </c>
      <c r="LP42" s="70">
        <v>21969.0</v>
      </c>
      <c r="LQ42" s="36">
        <v>32771.0</v>
      </c>
      <c r="LR42" s="31">
        <v>12391.0</v>
      </c>
      <c r="LS42" s="70">
        <v>19030.0</v>
      </c>
      <c r="LT42" s="36">
        <v>29235.0</v>
      </c>
      <c r="LU42" s="31">
        <v>10779.0</v>
      </c>
      <c r="LV42" s="31">
        <v>18195.0</v>
      </c>
      <c r="LW42" s="70">
        <v>236.0</v>
      </c>
      <c r="LX42" s="36">
        <v>26627.0</v>
      </c>
      <c r="LY42" s="31">
        <v>10712.0</v>
      </c>
      <c r="LZ42" s="70">
        <v>15787.0</v>
      </c>
      <c r="MA42" s="36">
        <v>18994.0</v>
      </c>
      <c r="MB42" s="31">
        <v>5329.0</v>
      </c>
      <c r="MC42" s="70">
        <v>13665.0</v>
      </c>
      <c r="MD42" s="36">
        <v>19541.0</v>
      </c>
      <c r="ME42" s="31">
        <v>6548.0</v>
      </c>
      <c r="MF42" s="70">
        <v>12993.0</v>
      </c>
      <c r="MG42" s="36">
        <v>22432.0</v>
      </c>
      <c r="MH42" s="31">
        <v>8470.0</v>
      </c>
      <c r="MI42" s="70">
        <v>13962.0</v>
      </c>
      <c r="MJ42" s="36">
        <v>19951.0</v>
      </c>
      <c r="MK42" s="31">
        <v>7707.0</v>
      </c>
      <c r="ML42" s="31">
        <v>12244.0</v>
      </c>
      <c r="MM42" s="31">
        <v>0.0</v>
      </c>
      <c r="MN42" s="70">
        <v>0.0</v>
      </c>
      <c r="MO42" s="36">
        <v>19822.0</v>
      </c>
      <c r="MP42" s="31">
        <v>6680.0</v>
      </c>
      <c r="MQ42" s="31">
        <v>11467.0</v>
      </c>
      <c r="MR42" s="70">
        <v>1675.0</v>
      </c>
      <c r="MS42" s="36">
        <v>17005.0</v>
      </c>
      <c r="MT42" s="31">
        <v>8735.0</v>
      </c>
      <c r="MU42" s="31">
        <v>7626.0</v>
      </c>
      <c r="MV42" s="70">
        <v>644.0</v>
      </c>
      <c r="MW42" s="36">
        <v>11155.0</v>
      </c>
      <c r="MX42" s="31">
        <v>3646.0</v>
      </c>
      <c r="MY42" s="31">
        <v>6779.0</v>
      </c>
      <c r="MZ42" s="70">
        <v>730.0</v>
      </c>
      <c r="NA42" s="36">
        <v>12296.0</v>
      </c>
      <c r="NB42" s="31">
        <v>4867.0</v>
      </c>
      <c r="NC42" s="31">
        <v>7322.0</v>
      </c>
      <c r="ND42" s="70">
        <v>107.0</v>
      </c>
      <c r="NE42" s="36">
        <v>8621.0</v>
      </c>
      <c r="NF42" s="31">
        <v>3301.0</v>
      </c>
      <c r="NG42" s="70">
        <v>5278.0</v>
      </c>
      <c r="NH42" s="36">
        <v>5674.0</v>
      </c>
      <c r="NI42" s="31">
        <v>2964.0</v>
      </c>
      <c r="NJ42" s="31">
        <v>2710.0</v>
      </c>
      <c r="NK42" s="31">
        <v>0.0</v>
      </c>
      <c r="NL42" s="31">
        <v>0.0</v>
      </c>
      <c r="NM42" s="36">
        <v>4936.0</v>
      </c>
      <c r="NN42" s="31">
        <v>2126.0</v>
      </c>
      <c r="NO42" s="31">
        <v>2810.0</v>
      </c>
      <c r="NP42" s="31">
        <v>0.0</v>
      </c>
      <c r="NQ42" s="36">
        <v>3575.0</v>
      </c>
      <c r="NR42" s="31">
        <v>821.0</v>
      </c>
      <c r="NS42" s="70">
        <v>2754.0</v>
      </c>
      <c r="NT42" s="7"/>
      <c r="NU42" s="47">
        <v>12.052226661651455</v>
      </c>
      <c r="NV42" s="38">
        <v>10.509793218703678</v>
      </c>
      <c r="NW42" s="38">
        <v>11.82164183718869</v>
      </c>
      <c r="NX42" s="38">
        <v>15.379388062628664</v>
      </c>
      <c r="NY42" s="38">
        <v>14.268950067695652</v>
      </c>
      <c r="NZ42" s="38">
        <v>8.388803756518293</v>
      </c>
      <c r="OA42" s="38">
        <v>9.779429223882834</v>
      </c>
      <c r="OB42" s="38">
        <v>7.339889498569701</v>
      </c>
      <c r="OC42" s="38">
        <v>11.471396916118481</v>
      </c>
      <c r="OD42" s="38">
        <v>4.620091646476954</v>
      </c>
      <c r="OE42" s="38">
        <v>8.685355245174092</v>
      </c>
      <c r="OF42" s="38">
        <v>17.235268867675035</v>
      </c>
      <c r="OG42" s="38">
        <v>19.525971970141132</v>
      </c>
      <c r="OH42" s="38">
        <v>13.545149216817142</v>
      </c>
      <c r="OI42" s="38">
        <v>-0.5078317412622879</v>
      </c>
      <c r="OJ42" s="38">
        <v>4.529450088559589</v>
      </c>
      <c r="OK42" s="38">
        <v>5.788442620055967</v>
      </c>
      <c r="OL42" s="38">
        <v>4.904501244332094</v>
      </c>
      <c r="OM42" s="38">
        <v>1.783879395733956</v>
      </c>
      <c r="ON42" s="38">
        <v>-5.533236213078219</v>
      </c>
      <c r="OO42" s="38">
        <v>-3.1655685617782536</v>
      </c>
      <c r="OP42" s="38">
        <v>9.104711592770338</v>
      </c>
      <c r="OQ42" s="38">
        <v>3.1591730133182727</v>
      </c>
      <c r="OR42" s="38">
        <v>-2.2392875781728994</v>
      </c>
      <c r="OS42" s="38">
        <v>-4.261623110650464</v>
      </c>
      <c r="OT42" s="38">
        <v>-12.013396241394613</v>
      </c>
      <c r="OU42" s="38">
        <v>-9.505288907042992</v>
      </c>
      <c r="OV42" s="38">
        <v>-2.6017368321620493</v>
      </c>
      <c r="OW42" s="38">
        <v>-9.880345739681646</v>
      </c>
      <c r="OX42" s="38">
        <v>-19.93145563858676</v>
      </c>
      <c r="OY42" s="38">
        <v>-4.261239421189172</v>
      </c>
      <c r="OZ42" s="38">
        <v>-6.049523679477242</v>
      </c>
      <c r="PA42" s="38">
        <v>-10.859221260195362</v>
      </c>
      <c r="PB42" s="38">
        <v>-12.746711901567714</v>
      </c>
      <c r="PC42" s="38">
        <v>-11.094085172958046</v>
      </c>
      <c r="PD42" s="38">
        <v>-16.00603804024525</v>
      </c>
      <c r="PE42" s="38">
        <v>-13.82783429625416</v>
      </c>
      <c r="PF42" s="38">
        <v>-7.199927874544815</v>
      </c>
      <c r="PG42" s="38">
        <v>-0.2789330383117683</v>
      </c>
      <c r="PH42" s="38">
        <v>-12.356924845365175</v>
      </c>
      <c r="PI42" s="38">
        <v>-10.81709095071427</v>
      </c>
      <c r="PJ42" s="38">
        <v>-8.488555503518718</v>
      </c>
      <c r="PK42" s="38">
        <v>1.369372984362538</v>
      </c>
      <c r="PL42" s="38">
        <v>-16.642310605199967</v>
      </c>
      <c r="PM42" s="39">
        <v>-33.18635924150205</v>
      </c>
    </row>
    <row r="43" ht="15.0" customHeight="1">
      <c r="A43" s="56" t="s">
        <v>187</v>
      </c>
      <c r="B43" s="48">
        <f t="shared" si="2"/>
        <v>0.4408803341</v>
      </c>
      <c r="C43" s="48">
        <f t="shared" si="3"/>
        <v>0.5456113126</v>
      </c>
      <c r="D43" s="31" t="str">
        <f t="shared" si="112"/>
        <v>R+</v>
      </c>
      <c r="E43" s="49">
        <f t="shared" si="113"/>
        <v>7.272774022</v>
      </c>
      <c r="F43" s="41">
        <f t="shared" si="4"/>
        <v>0.4489656002</v>
      </c>
      <c r="G43" s="42">
        <f t="shared" si="5"/>
        <v>0.5387364398</v>
      </c>
      <c r="H43" s="31" t="str">
        <f t="shared" si="114"/>
        <v>R+</v>
      </c>
      <c r="I43" s="43">
        <f t="shared" si="115"/>
        <v>8.23277348</v>
      </c>
      <c r="J43" s="41">
        <f t="shared" si="6"/>
        <v>0.4090293189</v>
      </c>
      <c r="K43" s="42">
        <f t="shared" si="7"/>
        <v>0.5798087444</v>
      </c>
      <c r="L43" s="31" t="str">
        <f t="shared" si="116"/>
        <v>R+</v>
      </c>
      <c r="M43" s="43">
        <f t="shared" si="117"/>
        <v>7.39122734</v>
      </c>
      <c r="N43" s="41">
        <f t="shared" si="8"/>
        <v>0.4090536264</v>
      </c>
      <c r="O43" s="42">
        <f t="shared" si="9"/>
        <v>0.5683184502</v>
      </c>
      <c r="P43" s="42">
        <f t="shared" si="679"/>
        <v>0.01465481794</v>
      </c>
      <c r="Q43" s="31" t="str">
        <f t="shared" si="118"/>
        <v>R+</v>
      </c>
      <c r="R43" s="43">
        <f t="shared" si="119"/>
        <v>8.417332564</v>
      </c>
      <c r="S43" s="41">
        <f t="shared" si="11"/>
        <v>0.4385122714</v>
      </c>
      <c r="T43" s="42">
        <f t="shared" si="12"/>
        <v>0.4988946955</v>
      </c>
      <c r="U43" s="42">
        <f t="shared" si="13"/>
        <v>0.05601427457</v>
      </c>
      <c r="V43" s="31" t="str">
        <f t="shared" si="120"/>
        <v>R+</v>
      </c>
      <c r="W43" s="43">
        <f t="shared" si="121"/>
        <v>7.955978878</v>
      </c>
      <c r="X43" s="41">
        <f t="shared" si="14"/>
        <v>0.3987552878</v>
      </c>
      <c r="Y43" s="42">
        <f t="shared" si="15"/>
        <v>0.4802445184</v>
      </c>
      <c r="Z43" s="42">
        <f t="shared" si="16"/>
        <v>0.1154834777</v>
      </c>
      <c r="AA43" s="31" t="str">
        <f t="shared" si="122"/>
        <v>R+</v>
      </c>
      <c r="AB43" s="43">
        <f t="shared" si="123"/>
        <v>8.090257432</v>
      </c>
      <c r="AC43" s="41">
        <f t="shared" si="17"/>
        <v>0.3758119855</v>
      </c>
      <c r="AD43" s="42">
        <f t="shared" si="18"/>
        <v>0.6150481385</v>
      </c>
      <c r="AE43" s="31" t="str">
        <f t="shared" si="124"/>
        <v>R+</v>
      </c>
      <c r="AF43" s="43">
        <f t="shared" si="125"/>
        <v>8.170586894</v>
      </c>
      <c r="AG43" s="41">
        <f t="shared" si="19"/>
        <v>0.3556590332</v>
      </c>
      <c r="AH43" s="42">
        <f t="shared" si="20"/>
        <v>0.6355328639</v>
      </c>
      <c r="AI43" s="31" t="str">
        <f t="shared" si="126"/>
        <v>R+</v>
      </c>
      <c r="AJ43" s="43">
        <f t="shared" si="127"/>
        <v>4.948424983</v>
      </c>
      <c r="AK43" s="41">
        <f t="shared" si="21"/>
        <v>0.4803596968</v>
      </c>
      <c r="AL43" s="42">
        <f t="shared" si="22"/>
        <v>0.4956919748</v>
      </c>
      <c r="AM43" s="42">
        <f t="shared" si="23"/>
        <v>0.01589739384</v>
      </c>
      <c r="AN43" s="31" t="str">
        <f t="shared" si="128"/>
        <v>D+</v>
      </c>
      <c r="AO43" s="43">
        <f t="shared" si="129"/>
        <v>4.519917962</v>
      </c>
      <c r="AP43" s="41">
        <f t="shared" si="24"/>
        <v>0.5617099056</v>
      </c>
      <c r="AQ43" s="42">
        <f t="shared" si="25"/>
        <v>0.4312765857</v>
      </c>
      <c r="AR43" s="31" t="str">
        <f t="shared" si="130"/>
        <v>D+</v>
      </c>
      <c r="AS43" s="43">
        <f t="shared" si="131"/>
        <v>5.515443149</v>
      </c>
      <c r="AT43" s="41">
        <f t="shared" si="26"/>
        <v>0.2792087095</v>
      </c>
      <c r="AU43" s="42">
        <f t="shared" si="27"/>
        <v>0.7057694577</v>
      </c>
      <c r="AV43" s="31" t="str">
        <f t="shared" si="132"/>
        <v>R+</v>
      </c>
      <c r="AW43" s="43">
        <f t="shared" si="133"/>
        <v>9.867199917</v>
      </c>
      <c r="AX43" s="41">
        <f t="shared" si="28"/>
        <v>0.2960889499</v>
      </c>
      <c r="AY43" s="42">
        <f t="shared" si="29"/>
        <v>0.3809128282</v>
      </c>
      <c r="AZ43" s="42">
        <f t="shared" si="30"/>
        <v>0.3229922247</v>
      </c>
      <c r="BA43" s="31" t="str">
        <f t="shared" si="134"/>
        <v>R+</v>
      </c>
      <c r="BB43" s="43">
        <f t="shared" si="135"/>
        <v>5.858725395</v>
      </c>
      <c r="BC43" s="41">
        <f t="shared" si="140"/>
        <v>0.4110481824</v>
      </c>
      <c r="BD43" s="42">
        <f t="shared" si="31"/>
        <v>0.5889365724</v>
      </c>
      <c r="BE43" s="31" t="str">
        <f t="shared" si="136"/>
        <v>R+</v>
      </c>
      <c r="BF43" s="43">
        <f t="shared" si="137"/>
        <v>20.24035749</v>
      </c>
      <c r="BG43" s="41">
        <f t="shared" si="32"/>
        <v>0.5123743173</v>
      </c>
      <c r="BH43" s="42">
        <f t="shared" si="33"/>
        <v>0.4876230967</v>
      </c>
      <c r="BI43" s="42">
        <f t="shared" si="34"/>
        <v>0.000002586064217</v>
      </c>
      <c r="BJ43" s="31" t="str">
        <f t="shared" si="138"/>
        <v>D+</v>
      </c>
      <c r="BK43" s="43">
        <f t="shared" si="139"/>
        <v>1.155002825</v>
      </c>
      <c r="BL43" s="41">
        <f t="shared" si="305"/>
        <v>0.4536916592</v>
      </c>
      <c r="BM43" s="42">
        <f t="shared" si="306"/>
        <v>0.2518439167</v>
      </c>
      <c r="BN43" s="42">
        <f t="shared" si="307"/>
        <v>0.2944644241</v>
      </c>
      <c r="BO43" s="31" t="str">
        <f t="shared" si="308"/>
        <v>D+</v>
      </c>
      <c r="BP43" s="43">
        <f t="shared" si="309"/>
        <v>22.0562272</v>
      </c>
      <c r="BQ43" s="41">
        <f t="shared" si="310"/>
        <v>0.5072151891</v>
      </c>
      <c r="BR43" s="42">
        <f t="shared" si="311"/>
        <v>0.4927848109</v>
      </c>
      <c r="BS43" s="31" t="str">
        <f t="shared" si="312"/>
        <v>D+</v>
      </c>
      <c r="BT43" s="43">
        <f t="shared" si="313"/>
        <v>6.173407852</v>
      </c>
      <c r="BU43" s="41">
        <f t="shared" si="314"/>
        <v>0.2414446136</v>
      </c>
      <c r="BV43" s="42">
        <f t="shared" si="315"/>
        <v>0.03777766867</v>
      </c>
      <c r="BW43" s="73">
        <f>JM43/JJ43</f>
        <v>0.7196905402</v>
      </c>
      <c r="BX43" s="42">
        <f t="shared" si="680"/>
        <v>0.001080163568</v>
      </c>
      <c r="BY43" s="31" t="str">
        <f t="shared" si="316"/>
        <v>D+</v>
      </c>
      <c r="BZ43" s="43">
        <f t="shared" si="317"/>
        <v>34.10086537</v>
      </c>
      <c r="CA43" s="41">
        <f t="shared" si="318"/>
        <v>0.8764304716</v>
      </c>
      <c r="CB43" s="42">
        <f t="shared" si="319"/>
        <v>0.0445949214</v>
      </c>
      <c r="CC43" s="31" t="str">
        <f t="shared" si="320"/>
        <v>D+</v>
      </c>
      <c r="CD43" s="43">
        <f t="shared" si="321"/>
        <v>41.38432108</v>
      </c>
      <c r="CE43" s="41">
        <f t="shared" si="322"/>
        <v>0.9563065951</v>
      </c>
      <c r="CF43" s="42">
        <f t="shared" si="323"/>
        <v>0.04367337126</v>
      </c>
      <c r="CG43" s="31" t="str">
        <f t="shared" si="324"/>
        <v>D+</v>
      </c>
      <c r="CH43" s="43">
        <f t="shared" si="325"/>
        <v>40.63274975</v>
      </c>
      <c r="CI43" s="41">
        <f t="shared" si="326"/>
        <v>0.9857411402</v>
      </c>
      <c r="CJ43" s="42">
        <f t="shared" si="327"/>
        <v>0.01425885981</v>
      </c>
      <c r="CK43" s="31" t="str">
        <f t="shared" si="328"/>
        <v>D+</v>
      </c>
      <c r="CL43" s="43">
        <f t="shared" si="329"/>
        <v>36.11506072</v>
      </c>
      <c r="CM43" s="41">
        <f t="shared" si="330"/>
        <v>0.9802695222</v>
      </c>
      <c r="CN43" s="42">
        <f t="shared" si="331"/>
        <v>0.01894508989</v>
      </c>
      <c r="CO43" s="42">
        <f t="shared" si="681"/>
        <v>0.0007853879529</v>
      </c>
      <c r="CP43" s="31" t="str">
        <f t="shared" si="333"/>
        <v>D+</v>
      </c>
      <c r="CQ43" s="43">
        <f t="shared" si="334"/>
        <v>38.95493009</v>
      </c>
      <c r="CR43" s="41">
        <f t="shared" si="335"/>
        <v>0.9139275563</v>
      </c>
      <c r="CS43" s="42">
        <f t="shared" si="336"/>
        <v>0.08538736244</v>
      </c>
      <c r="CT43" s="31" t="str">
        <f t="shared" si="337"/>
        <v>D+</v>
      </c>
      <c r="CU43" s="43">
        <f t="shared" si="338"/>
        <v>50.2533498</v>
      </c>
      <c r="CV43" s="41">
        <f t="shared" si="339"/>
        <v>0.9656368222</v>
      </c>
      <c r="CW43" s="42">
        <f t="shared" si="340"/>
        <v>0.02212720681</v>
      </c>
      <c r="CX43" s="42">
        <f t="shared" si="486"/>
        <v>0.01221626734</v>
      </c>
      <c r="CY43" s="31" t="str">
        <f t="shared" si="342"/>
        <v>D+</v>
      </c>
      <c r="CZ43" s="43">
        <f t="shared" si="343"/>
        <v>62.97499286</v>
      </c>
      <c r="DA43" s="41">
        <f t="shared" si="344"/>
        <v>0.9605137109</v>
      </c>
      <c r="DB43" s="42">
        <f t="shared" si="345"/>
        <v>0.03906717758</v>
      </c>
      <c r="DC43" s="42">
        <f t="shared" si="598"/>
        <v>0.0004191114837</v>
      </c>
      <c r="DD43" s="31" t="str">
        <f t="shared" si="347"/>
        <v>D+</v>
      </c>
      <c r="DE43" s="43">
        <f t="shared" si="348"/>
        <v>59.9732611</v>
      </c>
      <c r="DF43" s="41">
        <f t="shared" si="349"/>
        <v>0.9670690518</v>
      </c>
      <c r="DG43" s="42">
        <f t="shared" si="350"/>
        <v>0.0242369277</v>
      </c>
      <c r="DH43" s="42">
        <f t="shared" si="351"/>
        <v>0.002110958219</v>
      </c>
      <c r="DI43" s="31" t="str">
        <f t="shared" si="352"/>
        <v>D+</v>
      </c>
      <c r="DJ43" s="43">
        <f t="shared" si="353"/>
        <v>45.91154808</v>
      </c>
      <c r="DK43" s="41">
        <f t="shared" si="354"/>
        <v>0.9593691102</v>
      </c>
      <c r="DL43" s="42">
        <f t="shared" si="355"/>
        <v>0.01063386569</v>
      </c>
      <c r="DM43" s="42">
        <f t="shared" si="682"/>
        <v>0.02565221704</v>
      </c>
      <c r="DN43" s="42">
        <f t="shared" si="357"/>
        <v>0.003253645472</v>
      </c>
      <c r="DO43" s="31" t="str">
        <f t="shared" si="358"/>
        <v>D+</v>
      </c>
      <c r="DP43" s="43">
        <f t="shared" si="359"/>
        <v>34.55960874</v>
      </c>
      <c r="DQ43" s="41">
        <f t="shared" si="599"/>
        <v>0.9383690625</v>
      </c>
      <c r="DR43" s="42">
        <f t="shared" si="600"/>
        <v>0.05943144669</v>
      </c>
      <c r="DS43" s="42">
        <f t="shared" si="601"/>
        <v>0.00150650055</v>
      </c>
      <c r="DT43" s="31" t="str">
        <f t="shared" si="602"/>
        <v>D+</v>
      </c>
      <c r="DU43" s="43">
        <f t="shared" si="603"/>
        <v>48.54907054</v>
      </c>
      <c r="DV43" s="41">
        <f t="shared" si="683"/>
        <v>0.9536449073</v>
      </c>
      <c r="DW43" s="42">
        <f t="shared" si="684"/>
        <v>0.04633694982</v>
      </c>
      <c r="DX43" s="55"/>
      <c r="DY43" s="31" t="str">
        <f t="shared" si="686"/>
        <v>D+</v>
      </c>
      <c r="DZ43" s="43">
        <f t="shared" si="687"/>
        <v>55.38112369</v>
      </c>
      <c r="EA43" s="41">
        <f t="shared" si="688"/>
        <v>0.9295638825</v>
      </c>
      <c r="EB43" s="42">
        <f t="shared" si="689"/>
        <v>0.07043611745</v>
      </c>
      <c r="EC43" s="31" t="str">
        <f t="shared" si="690"/>
        <v>D+</v>
      </c>
      <c r="ED43" s="43">
        <f t="shared" si="691"/>
        <v>46.11059733</v>
      </c>
      <c r="EE43" s="41">
        <f t="shared" si="692"/>
        <v>0.852954829</v>
      </c>
      <c r="EF43" s="42">
        <f t="shared" si="693"/>
        <v>0.1350924019</v>
      </c>
      <c r="EG43" s="31" t="str">
        <f t="shared" si="694"/>
        <v>D+</v>
      </c>
      <c r="EH43" s="43">
        <f t="shared" si="695"/>
        <v>38.53438573</v>
      </c>
      <c r="EI43" s="41">
        <f t="shared" si="696"/>
        <v>0.7755588335</v>
      </c>
      <c r="EJ43" s="42">
        <f t="shared" si="697"/>
        <v>0.1892800408</v>
      </c>
      <c r="EK43" s="42">
        <f t="shared" si="698"/>
        <v>0.03413990696</v>
      </c>
      <c r="EL43" s="31" t="str">
        <f t="shared" si="699"/>
        <v>D+</v>
      </c>
      <c r="EM43" s="43">
        <f t="shared" si="700"/>
        <v>28.69254635</v>
      </c>
      <c r="EN43" s="41">
        <f t="shared" si="701"/>
        <v>0.8228308562</v>
      </c>
      <c r="EO43" s="42">
        <f t="shared" si="702"/>
        <v>0.171706439</v>
      </c>
      <c r="EP43" s="31" t="str">
        <f t="shared" si="703"/>
        <v>D+</v>
      </c>
      <c r="EQ43" s="43">
        <f t="shared" si="704"/>
        <v>32.30464865</v>
      </c>
      <c r="ER43" s="41">
        <f t="shared" si="705"/>
        <v>0.7525427746</v>
      </c>
      <c r="ES43" s="42">
        <f t="shared" si="706"/>
        <v>0.2341292074</v>
      </c>
      <c r="ET43" s="31" t="str">
        <f t="shared" si="707"/>
        <v>D+</v>
      </c>
      <c r="EU43" s="43">
        <f t="shared" si="708"/>
        <v>25.97618557</v>
      </c>
      <c r="EV43" s="41">
        <f t="shared" si="709"/>
        <v>0.6551271254</v>
      </c>
      <c r="EW43" s="42">
        <f t="shared" si="710"/>
        <v>0.3413214915</v>
      </c>
      <c r="EX43" s="42">
        <f t="shared" si="711"/>
        <v>0.00333936028</v>
      </c>
      <c r="EY43" s="31" t="str">
        <f t="shared" si="712"/>
        <v>D+</v>
      </c>
      <c r="EZ43" s="43">
        <f t="shared" si="713"/>
        <v>15.79717127</v>
      </c>
      <c r="FA43" s="41">
        <f t="shared" si="714"/>
        <v>0.4975668234</v>
      </c>
      <c r="FB43" s="42">
        <f t="shared" si="715"/>
        <v>0.5024331766</v>
      </c>
      <c r="FC43" s="31" t="str">
        <f t="shared" si="716"/>
        <v>R+</v>
      </c>
      <c r="FD43" s="43">
        <f t="shared" si="717"/>
        <v>1.761569782</v>
      </c>
      <c r="FE43" s="41">
        <f t="shared" si="718"/>
        <v>0.2378053891</v>
      </c>
      <c r="FF43" s="42">
        <f t="shared" si="719"/>
        <v>0.7573440054</v>
      </c>
      <c r="FG43" s="31" t="str">
        <f t="shared" si="720"/>
        <v>R+</v>
      </c>
      <c r="FH43" s="43">
        <f t="shared" si="721"/>
        <v>20.16581515</v>
      </c>
      <c r="FI43" s="41">
        <f t="shared" si="722"/>
        <v>0.4206606037</v>
      </c>
      <c r="FJ43" s="42">
        <f t="shared" si="723"/>
        <v>0.5793393963</v>
      </c>
      <c r="FK43" s="31" t="str">
        <f t="shared" si="724"/>
        <v>R+</v>
      </c>
      <c r="FL43" s="43">
        <f t="shared" si="725"/>
        <v>5.270806218</v>
      </c>
      <c r="FM43" s="61" t="s">
        <v>145</v>
      </c>
      <c r="FN43" s="62"/>
      <c r="FO43" s="62"/>
      <c r="FP43" s="63"/>
      <c r="FQ43" s="78" t="s">
        <v>192</v>
      </c>
      <c r="FR43" s="62"/>
      <c r="FS43" s="62"/>
      <c r="FT43" s="63"/>
      <c r="FU43" s="41" t="s">
        <v>154</v>
      </c>
      <c r="FX43" s="41" t="s">
        <v>154</v>
      </c>
      <c r="GC43" s="41" t="s">
        <v>154</v>
      </c>
      <c r="GH43" s="41" t="s">
        <v>154</v>
      </c>
      <c r="GM43" s="41" t="s">
        <v>154</v>
      </c>
      <c r="GQ43" s="76" t="s">
        <v>193</v>
      </c>
      <c r="GR43" s="62"/>
      <c r="GS43" s="62"/>
      <c r="GT43" s="62"/>
      <c r="GU43" s="62"/>
      <c r="GV43" s="63"/>
      <c r="GW43" s="77" t="s">
        <v>188</v>
      </c>
      <c r="GX43" s="62"/>
      <c r="GY43" s="62"/>
      <c r="GZ43" s="62"/>
      <c r="HA43" s="63"/>
      <c r="HB43" s="41" t="s">
        <v>154</v>
      </c>
      <c r="HF43" s="7"/>
      <c r="HG43" s="36">
        <v>1964118.0</v>
      </c>
      <c r="HH43" s="31">
        <v>865941.0</v>
      </c>
      <c r="HI43" s="70">
        <v>1071645.0</v>
      </c>
      <c r="HJ43" s="36">
        <v>1920969.0</v>
      </c>
      <c r="HK43" s="31">
        <v>862449.0</v>
      </c>
      <c r="HL43" s="70">
        <v>1034896.0</v>
      </c>
      <c r="HM43" s="36">
        <v>1617730.0</v>
      </c>
      <c r="HN43" s="31">
        <v>661699.0</v>
      </c>
      <c r="HO43" s="70">
        <v>937974.0</v>
      </c>
      <c r="HP43" s="36">
        <v>1383777.0</v>
      </c>
      <c r="HQ43" s="31">
        <v>566039.0</v>
      </c>
      <c r="HR43" s="31">
        <v>786426.0</v>
      </c>
      <c r="HS43" s="70">
        <v>20279.0</v>
      </c>
      <c r="HT43" s="36">
        <v>1149457.0</v>
      </c>
      <c r="HU43" s="31">
        <v>504051.0</v>
      </c>
      <c r="HV43" s="31">
        <v>573458.0</v>
      </c>
      <c r="HW43" s="70">
        <v>64386.0</v>
      </c>
      <c r="HX43" s="36">
        <v>1202527.0</v>
      </c>
      <c r="HY43" s="31">
        <v>479514.0</v>
      </c>
      <c r="HZ43" s="31">
        <v>577507.0</v>
      </c>
      <c r="IA43" s="70">
        <v>138872.0</v>
      </c>
      <c r="IB43" s="36">
        <v>986009.0</v>
      </c>
      <c r="IC43" s="31">
        <v>370554.0</v>
      </c>
      <c r="ID43" s="70">
        <v>606443.0</v>
      </c>
      <c r="IE43" s="36">
        <v>968540.0</v>
      </c>
      <c r="IF43" s="31">
        <v>344470.0</v>
      </c>
      <c r="IG43" s="70">
        <v>615539.0</v>
      </c>
      <c r="IH43" s="36">
        <v>890083.0</v>
      </c>
      <c r="II43" s="31">
        <v>427560.0</v>
      </c>
      <c r="IJ43" s="31">
        <v>441207.0</v>
      </c>
      <c r="IK43" s="70">
        <v>14150.0</v>
      </c>
      <c r="IL43" s="36">
        <v>802594.0</v>
      </c>
      <c r="IM43" s="31">
        <v>450825.0</v>
      </c>
      <c r="IN43" s="70">
        <v>346140.0</v>
      </c>
      <c r="IO43" s="36">
        <v>677880.0</v>
      </c>
      <c r="IP43" s="31">
        <v>189270.0</v>
      </c>
      <c r="IQ43" s="70">
        <v>478427.0</v>
      </c>
      <c r="IR43" s="36">
        <v>666982.0</v>
      </c>
      <c r="IS43" s="31">
        <v>197486.0</v>
      </c>
      <c r="IT43" s="31">
        <v>254062.0</v>
      </c>
      <c r="IU43" s="70">
        <v>215430.0</v>
      </c>
      <c r="IV43" s="36">
        <v>524756.0</v>
      </c>
      <c r="IW43" s="31">
        <v>215700.0</v>
      </c>
      <c r="IX43" s="70">
        <v>309048.0</v>
      </c>
      <c r="IY43" s="36">
        <v>386688.0</v>
      </c>
      <c r="IZ43" s="31">
        <v>198129.0</v>
      </c>
      <c r="JA43" s="31">
        <v>188558.0</v>
      </c>
      <c r="JB43" s="70">
        <v>1.0</v>
      </c>
      <c r="JC43" s="36">
        <v>300583.0</v>
      </c>
      <c r="JD43" s="31">
        <v>136372.0</v>
      </c>
      <c r="JE43" s="31">
        <v>75700.0</v>
      </c>
      <c r="JF43" s="71">
        <v>88511.0</v>
      </c>
      <c r="JG43" s="36">
        <v>341086.0</v>
      </c>
      <c r="JH43" s="31">
        <v>173004.0</v>
      </c>
      <c r="JI43" s="70">
        <v>168082.0</v>
      </c>
      <c r="JJ43" s="36">
        <v>142571.0</v>
      </c>
      <c r="JK43" s="31">
        <v>34423.0</v>
      </c>
      <c r="JL43" s="31">
        <v>5386.0</v>
      </c>
      <c r="JM43" s="31">
        <v>102607.0</v>
      </c>
      <c r="JN43" s="70">
        <v>154.0</v>
      </c>
      <c r="JO43" s="36">
        <v>103375.0</v>
      </c>
      <c r="JP43" s="31">
        <v>90601.0</v>
      </c>
      <c r="JQ43" s="70">
        <v>4610.0</v>
      </c>
      <c r="JR43" s="36">
        <v>99832.0</v>
      </c>
      <c r="JS43" s="31">
        <v>95470.0</v>
      </c>
      <c r="JT43" s="70">
        <v>4360.0</v>
      </c>
      <c r="JU43" s="36">
        <v>115437.0</v>
      </c>
      <c r="JV43" s="31">
        <v>113791.0</v>
      </c>
      <c r="JW43" s="70">
        <v>1646.0</v>
      </c>
      <c r="JX43" s="36">
        <v>104407.0</v>
      </c>
      <c r="JY43" s="31">
        <v>102347.0</v>
      </c>
      <c r="JZ43" s="31">
        <v>1978.0</v>
      </c>
      <c r="KA43" s="70">
        <v>82.0</v>
      </c>
      <c r="KB43" s="36">
        <v>68605.0</v>
      </c>
      <c r="KC43" s="31">
        <v>62700.0</v>
      </c>
      <c r="KD43" s="70">
        <v>5858.0</v>
      </c>
      <c r="KE43" s="36">
        <v>50752.0</v>
      </c>
      <c r="KF43" s="31">
        <v>49008.0</v>
      </c>
      <c r="KG43" s="31">
        <v>1123.0</v>
      </c>
      <c r="KH43" s="70">
        <v>620.0</v>
      </c>
      <c r="KI43" s="36">
        <v>66808.0</v>
      </c>
      <c r="KJ43" s="31">
        <v>64170.0</v>
      </c>
      <c r="KK43" s="31">
        <v>2610.0</v>
      </c>
      <c r="KL43" s="70">
        <v>28.0</v>
      </c>
      <c r="KM43" s="36">
        <v>63952.0</v>
      </c>
      <c r="KN43" s="31">
        <v>61846.0</v>
      </c>
      <c r="KO43" s="31">
        <v>1550.0</v>
      </c>
      <c r="KP43" s="70">
        <v>135.0</v>
      </c>
      <c r="KQ43" s="36">
        <v>50405.0</v>
      </c>
      <c r="KR43" s="31">
        <v>48357.0</v>
      </c>
      <c r="KS43" s="31">
        <v>536.0</v>
      </c>
      <c r="KT43" s="31">
        <v>1293.0</v>
      </c>
      <c r="KU43" s="70">
        <v>164.0</v>
      </c>
      <c r="KV43" s="36">
        <v>66379.0</v>
      </c>
      <c r="KW43" s="31">
        <v>62288.0</v>
      </c>
      <c r="KX43" s="31">
        <v>3945.0</v>
      </c>
      <c r="KY43" s="70">
        <v>100.0</v>
      </c>
      <c r="KZ43" s="36">
        <v>55118.0</v>
      </c>
      <c r="LA43" s="31">
        <v>52563.0</v>
      </c>
      <c r="LB43" s="31">
        <v>2554.0</v>
      </c>
      <c r="LC43" s="70">
        <v>0.0</v>
      </c>
      <c r="LD43" s="36">
        <v>50812.0</v>
      </c>
      <c r="LE43" s="31">
        <v>47233.0</v>
      </c>
      <c r="LF43" s="70">
        <v>3579.0</v>
      </c>
      <c r="LG43" s="36">
        <v>68938.0</v>
      </c>
      <c r="LH43" s="31">
        <v>58801.0</v>
      </c>
      <c r="LI43" s="70">
        <v>9313.0</v>
      </c>
      <c r="LJ43" s="36">
        <v>70504.0</v>
      </c>
      <c r="LK43" s="31">
        <v>54680.0</v>
      </c>
      <c r="LL43" s="31">
        <v>13345.0</v>
      </c>
      <c r="LM43" s="70">
        <v>2407.0</v>
      </c>
      <c r="LN43" s="36">
        <v>79997.0</v>
      </c>
      <c r="LO43" s="31">
        <v>65824.0</v>
      </c>
      <c r="LP43" s="70">
        <v>13736.0</v>
      </c>
      <c r="LQ43" s="36">
        <v>92812.0</v>
      </c>
      <c r="LR43" s="31">
        <v>69845.0</v>
      </c>
      <c r="LS43" s="70">
        <v>21730.0</v>
      </c>
      <c r="LT43" s="36">
        <v>169793.0</v>
      </c>
      <c r="LU43" s="31">
        <v>111236.0</v>
      </c>
      <c r="LV43" s="31">
        <v>57954.0</v>
      </c>
      <c r="LW43" s="70">
        <v>567.0</v>
      </c>
      <c r="LX43" s="36">
        <v>182683.0</v>
      </c>
      <c r="LY43" s="31">
        <v>90897.0</v>
      </c>
      <c r="LZ43" s="70">
        <v>91786.0</v>
      </c>
      <c r="MA43" s="36">
        <v>95452.0</v>
      </c>
      <c r="MB43" s="31">
        <v>22699.0</v>
      </c>
      <c r="MC43" s="70">
        <v>72290.0</v>
      </c>
      <c r="MD43" s="36">
        <v>107538.0</v>
      </c>
      <c r="ME43" s="31">
        <v>45237.0</v>
      </c>
      <c r="MF43" s="70">
        <v>62301.0</v>
      </c>
      <c r="MG43" s="36"/>
      <c r="MH43" s="31"/>
      <c r="MI43" s="70"/>
      <c r="MJ43" s="36"/>
      <c r="MK43" s="31"/>
      <c r="ML43" s="31"/>
      <c r="MM43" s="31"/>
      <c r="MN43" s="70"/>
      <c r="MO43" s="36"/>
      <c r="MP43" s="31"/>
      <c r="MQ43" s="31"/>
      <c r="MR43" s="70"/>
      <c r="MS43" s="36"/>
      <c r="MT43" s="31"/>
      <c r="MU43" s="31"/>
      <c r="MV43" s="70"/>
      <c r="MW43" s="36"/>
      <c r="MX43" s="31"/>
      <c r="MY43" s="31"/>
      <c r="MZ43" s="70"/>
      <c r="NA43" s="36"/>
      <c r="NB43" s="31"/>
      <c r="NC43" s="31"/>
      <c r="ND43" s="70"/>
      <c r="NE43" s="36"/>
      <c r="NF43" s="31"/>
      <c r="NG43" s="70"/>
      <c r="NH43" s="36"/>
      <c r="NI43" s="31"/>
      <c r="NJ43" s="31"/>
      <c r="NK43" s="31"/>
      <c r="NL43" s="31"/>
      <c r="NM43" s="36"/>
      <c r="NN43" s="31"/>
      <c r="NO43" s="31"/>
      <c r="NP43" s="31"/>
      <c r="NQ43" s="36"/>
      <c r="NR43" s="31"/>
      <c r="NS43" s="70"/>
      <c r="NT43" s="7"/>
      <c r="NU43" s="47">
        <v>-7.272774021796035</v>
      </c>
      <c r="NV43" s="38">
        <v>-8.232773479651224</v>
      </c>
      <c r="NW43" s="38">
        <v>-7.391227340103606</v>
      </c>
      <c r="NX43" s="38">
        <v>-8.41733256405352</v>
      </c>
      <c r="NY43" s="38">
        <v>-7.955978877631037</v>
      </c>
      <c r="NZ43" s="38">
        <v>-8.09025743245073</v>
      </c>
      <c r="OA43" s="38">
        <v>-8.170586893846105</v>
      </c>
      <c r="OB43" s="38">
        <v>-4.9484249831690255</v>
      </c>
      <c r="OC43" s="38">
        <v>4.5199179621002505</v>
      </c>
      <c r="OD43" s="38">
        <v>5.515443148886423</v>
      </c>
      <c r="OE43" s="38">
        <v>-9.867199916635855</v>
      </c>
      <c r="OF43" s="38">
        <v>-5.858725395020187</v>
      </c>
      <c r="OG43" s="38">
        <v>-20.24035749366903</v>
      </c>
      <c r="OH43" s="38">
        <v>1.1550028248296984</v>
      </c>
      <c r="OI43" s="38">
        <v>22.05622720211789</v>
      </c>
      <c r="OJ43" s="38">
        <v>6.173407851780155</v>
      </c>
      <c r="OK43" s="38">
        <v>34.100865366834086</v>
      </c>
      <c r="OL43" s="38">
        <v>41.38432107627743</v>
      </c>
      <c r="OM43" s="38">
        <v>40.632749754162624</v>
      </c>
      <c r="ON43" s="38">
        <v>36.115060718914826</v>
      </c>
      <c r="OO43" s="38">
        <v>38.954930090328965</v>
      </c>
      <c r="OP43" s="38">
        <v>50.2533497972079</v>
      </c>
      <c r="OQ43" s="38">
        <v>62.974992862482246</v>
      </c>
      <c r="OR43" s="38">
        <v>59.97326110291328</v>
      </c>
      <c r="OS43" s="38">
        <v>45.91154807720004</v>
      </c>
      <c r="OT43" s="38">
        <v>34.559608743360016</v>
      </c>
      <c r="OU43" s="38">
        <v>48.549070541397526</v>
      </c>
      <c r="OV43" s="38">
        <v>55.38112369218722</v>
      </c>
      <c r="OW43" s="38">
        <v>46.11059733258502</v>
      </c>
      <c r="OX43" s="38">
        <v>38.53438573402229</v>
      </c>
      <c r="OY43" s="38">
        <v>28.692546347560246</v>
      </c>
      <c r="OZ43" s="38">
        <v>32.30464865378316</v>
      </c>
      <c r="PA43" s="38">
        <v>25.976185571074105</v>
      </c>
      <c r="PB43" s="38">
        <v>15.797171271899192</v>
      </c>
      <c r="PC43" s="38">
        <v>-1.7615697822066012</v>
      </c>
      <c r="PD43" s="38">
        <v>-20.16581515483083</v>
      </c>
      <c r="PE43" s="38">
        <v>-5.270806217976642</v>
      </c>
      <c r="PF43" s="38"/>
      <c r="PG43" s="38"/>
      <c r="PH43" s="38"/>
      <c r="PI43" s="38"/>
      <c r="PJ43" s="38"/>
      <c r="PK43" s="38"/>
      <c r="PL43" s="38"/>
      <c r="PM43" s="39"/>
    </row>
    <row r="44" ht="15.0" customHeight="1">
      <c r="A44" s="60" t="s">
        <v>189</v>
      </c>
      <c r="B44" s="48">
        <f t="shared" si="2"/>
        <v>0.3986614076</v>
      </c>
      <c r="C44" s="48">
        <f t="shared" si="3"/>
        <v>0.5788931188</v>
      </c>
      <c r="D44" s="31" t="str">
        <f t="shared" si="112"/>
        <v>R+</v>
      </c>
      <c r="E44" s="49">
        <f t="shared" si="113"/>
        <v>11.18301846</v>
      </c>
      <c r="F44" s="41">
        <f t="shared" si="4"/>
        <v>0.4474743111</v>
      </c>
      <c r="G44" s="42">
        <f t="shared" si="5"/>
        <v>0.5315897637</v>
      </c>
      <c r="H44" s="31" t="str">
        <f t="shared" si="114"/>
        <v>R+</v>
      </c>
      <c r="I44" s="43">
        <f t="shared" si="115"/>
        <v>7.984051525</v>
      </c>
      <c r="J44" s="41">
        <f t="shared" si="6"/>
        <v>0.3844364592</v>
      </c>
      <c r="K44" s="42">
        <f t="shared" si="7"/>
        <v>0.5991113172</v>
      </c>
      <c r="L44" s="31" t="str">
        <f t="shared" si="116"/>
        <v>R+</v>
      </c>
      <c r="M44" s="43">
        <f t="shared" si="117"/>
        <v>9.66915954</v>
      </c>
      <c r="N44" s="41">
        <f t="shared" si="8"/>
        <v>0.3756422539</v>
      </c>
      <c r="O44" s="42">
        <f t="shared" si="9"/>
        <v>0.6029677268</v>
      </c>
      <c r="P44" s="55"/>
      <c r="Q44" s="31" t="str">
        <f t="shared" si="118"/>
        <v>R+</v>
      </c>
      <c r="R44" s="43">
        <f t="shared" si="119"/>
        <v>11.88444058</v>
      </c>
      <c r="S44" s="41">
        <f t="shared" si="11"/>
        <v>0.430271195</v>
      </c>
      <c r="T44" s="42">
        <f t="shared" si="12"/>
        <v>0.4648885513</v>
      </c>
      <c r="U44" s="42">
        <f t="shared" si="13"/>
        <v>0.09650244267</v>
      </c>
      <c r="V44" s="31" t="str">
        <f t="shared" si="120"/>
        <v>R+</v>
      </c>
      <c r="W44" s="43">
        <f t="shared" si="121"/>
        <v>6.668848715</v>
      </c>
      <c r="X44" s="41">
        <f t="shared" si="14"/>
        <v>0.3714097081</v>
      </c>
      <c r="Y44" s="42">
        <f t="shared" si="15"/>
        <v>0.4065914458</v>
      </c>
      <c r="Z44" s="42">
        <f t="shared" si="16"/>
        <v>0.2179751022</v>
      </c>
      <c r="AA44" s="31" t="str">
        <f t="shared" si="122"/>
        <v>R+</v>
      </c>
      <c r="AB44" s="43">
        <f t="shared" si="123"/>
        <v>5.71595283</v>
      </c>
      <c r="AC44" s="41">
        <f t="shared" si="17"/>
        <v>0.4650612957</v>
      </c>
      <c r="AD44" s="42">
        <f t="shared" si="18"/>
        <v>0.5284976245</v>
      </c>
      <c r="AE44" s="31" t="str">
        <f t="shared" si="124"/>
        <v>D+</v>
      </c>
      <c r="AF44" s="43">
        <f t="shared" si="125"/>
        <v>0.709179862</v>
      </c>
      <c r="AG44" s="41">
        <f t="shared" si="19"/>
        <v>0.3652879978</v>
      </c>
      <c r="AH44" s="42">
        <f t="shared" si="20"/>
        <v>0.630033945</v>
      </c>
      <c r="AI44" s="31" t="str">
        <f t="shared" si="126"/>
        <v>R+</v>
      </c>
      <c r="AJ44" s="43">
        <f t="shared" si="127"/>
        <v>4.1298935</v>
      </c>
      <c r="AK44" s="41">
        <f t="shared" si="21"/>
        <v>0.316918063</v>
      </c>
      <c r="AL44" s="42">
        <f t="shared" si="22"/>
        <v>0.6052523169</v>
      </c>
      <c r="AM44" s="42">
        <f t="shared" si="23"/>
        <v>0.06539763139</v>
      </c>
      <c r="AN44" s="31" t="str">
        <f t="shared" si="128"/>
        <v>R+</v>
      </c>
      <c r="AO44" s="43">
        <f t="shared" si="129"/>
        <v>10.32811742</v>
      </c>
      <c r="AP44" s="41">
        <f t="shared" si="24"/>
        <v>0.4891212526</v>
      </c>
      <c r="AQ44" s="42">
        <f t="shared" si="25"/>
        <v>0.5038779026</v>
      </c>
      <c r="AR44" s="31" t="str">
        <f t="shared" si="130"/>
        <v>R+</v>
      </c>
      <c r="AS44" s="43">
        <f t="shared" si="131"/>
        <v>1.795320039</v>
      </c>
      <c r="AT44" s="41">
        <f t="shared" si="26"/>
        <v>0.4552315274</v>
      </c>
      <c r="AU44" s="42">
        <f t="shared" si="27"/>
        <v>0.5415350585</v>
      </c>
      <c r="AV44" s="31" t="str">
        <f t="shared" si="132"/>
        <v>D+</v>
      </c>
      <c r="AW44" s="43">
        <f t="shared" si="133"/>
        <v>7.456935326</v>
      </c>
      <c r="AX44" s="41">
        <f t="shared" si="28"/>
        <v>0.4196164458</v>
      </c>
      <c r="AY44" s="42">
        <f t="shared" si="29"/>
        <v>0.5327414813</v>
      </c>
      <c r="AZ44" s="42">
        <f t="shared" si="30"/>
        <v>0.04764207293</v>
      </c>
      <c r="BA44" s="31" t="str">
        <f t="shared" si="134"/>
        <v>R+</v>
      </c>
      <c r="BB44" s="43">
        <f t="shared" si="135"/>
        <v>5.5332616</v>
      </c>
      <c r="BC44" s="41">
        <f t="shared" si="140"/>
        <v>0.5561241548</v>
      </c>
      <c r="BD44" s="42">
        <f t="shared" si="31"/>
        <v>0.4438758452</v>
      </c>
      <c r="BE44" s="31" t="str">
        <f t="shared" si="136"/>
        <v>R+</v>
      </c>
      <c r="BF44" s="43">
        <f t="shared" si="137"/>
        <v>5.733386915</v>
      </c>
      <c r="BG44" s="41">
        <f t="shared" si="32"/>
        <v>0.4178643792</v>
      </c>
      <c r="BH44" s="42">
        <f t="shared" si="33"/>
        <v>0.5821356208</v>
      </c>
      <c r="BI44" s="42">
        <f t="shared" si="34"/>
        <v>0</v>
      </c>
      <c r="BJ44" s="31" t="str">
        <f t="shared" si="138"/>
        <v>R+</v>
      </c>
      <c r="BK44" s="43">
        <f t="shared" si="139"/>
        <v>8.296123483</v>
      </c>
      <c r="BL44" s="41">
        <f t="shared" si="305"/>
        <v>0.4161479903</v>
      </c>
      <c r="BM44" s="42">
        <f t="shared" si="306"/>
        <v>0.5838520097</v>
      </c>
      <c r="BN44" s="42">
        <f t="shared" si="307"/>
        <v>0</v>
      </c>
      <c r="BO44" s="31" t="str">
        <f t="shared" si="308"/>
        <v>R+</v>
      </c>
      <c r="BP44" s="43">
        <f t="shared" si="309"/>
        <v>0.6335495674</v>
      </c>
      <c r="BQ44" s="41">
        <f t="shared" si="310"/>
        <v>0.3072756496</v>
      </c>
      <c r="BR44" s="42">
        <f t="shared" si="311"/>
        <v>0.6927243504</v>
      </c>
      <c r="BS44" s="31" t="str">
        <f t="shared" si="312"/>
        <v>R+</v>
      </c>
      <c r="BT44" s="43">
        <f t="shared" si="313"/>
        <v>13.8205461</v>
      </c>
      <c r="BU44" s="41">
        <f t="shared" si="314"/>
        <v>0.4704144259</v>
      </c>
      <c r="BV44" s="42">
        <f t="shared" si="315"/>
        <v>0.5183862778</v>
      </c>
      <c r="BW44" s="55"/>
      <c r="BX44" s="42">
        <f t="shared" si="680"/>
        <v>0.0111992963</v>
      </c>
      <c r="BY44" s="31" t="str">
        <f t="shared" si="316"/>
        <v>R+</v>
      </c>
      <c r="BZ44" s="43">
        <f t="shared" si="317"/>
        <v>4.795290164</v>
      </c>
      <c r="CA44" s="41">
        <f t="shared" si="318"/>
        <v>0.4167212465</v>
      </c>
      <c r="CB44" s="42">
        <f t="shared" si="319"/>
        <v>0.5832787535</v>
      </c>
      <c r="CC44" s="31" t="str">
        <f t="shared" si="320"/>
        <v>R+</v>
      </c>
      <c r="CD44" s="43">
        <f t="shared" si="321"/>
        <v>12.10167676</v>
      </c>
      <c r="CE44" s="41">
        <f t="shared" si="322"/>
        <v>0.4259095345</v>
      </c>
      <c r="CF44" s="42">
        <f t="shared" si="323"/>
        <v>0.5740904655</v>
      </c>
      <c r="CG44" s="31" t="str">
        <f t="shared" si="324"/>
        <v>R+</v>
      </c>
      <c r="CH44" s="43">
        <f t="shared" si="325"/>
        <v>12.40887217</v>
      </c>
      <c r="CI44" s="41">
        <f t="shared" si="326"/>
        <v>0.5401785112</v>
      </c>
      <c r="CJ44" s="42">
        <f t="shared" si="327"/>
        <v>0.4249490643</v>
      </c>
      <c r="CK44" s="31" t="str">
        <f t="shared" si="328"/>
        <v>R+</v>
      </c>
      <c r="CL44" s="43">
        <f t="shared" si="329"/>
        <v>6.489404838</v>
      </c>
      <c r="CM44" s="41">
        <f t="shared" si="330"/>
        <v>0.6362372503</v>
      </c>
      <c r="CN44" s="42">
        <f t="shared" si="331"/>
        <v>0.3439630007</v>
      </c>
      <c r="CO44" s="42">
        <f t="shared" si="681"/>
        <v>0.005377238783</v>
      </c>
      <c r="CP44" s="31" t="str">
        <f t="shared" si="333"/>
        <v>D+</v>
      </c>
      <c r="CQ44" s="43">
        <f t="shared" si="334"/>
        <v>5.75983323</v>
      </c>
      <c r="CR44" s="41">
        <f t="shared" si="335"/>
        <v>0.3920340634</v>
      </c>
      <c r="CS44" s="42">
        <f t="shared" si="336"/>
        <v>0.6018482806</v>
      </c>
      <c r="CT44" s="31" t="str">
        <f t="shared" si="337"/>
        <v>R+</v>
      </c>
      <c r="CU44" s="43">
        <f t="shared" si="338"/>
        <v>1.757344683</v>
      </c>
      <c r="CV44" s="41">
        <f t="shared" si="339"/>
        <v>0.1334883356</v>
      </c>
      <c r="CW44" s="42">
        <f t="shared" si="340"/>
        <v>0.4968852395</v>
      </c>
      <c r="CX44" s="42">
        <f t="shared" si="486"/>
        <v>0.3696264249</v>
      </c>
      <c r="CY44" s="31" t="str">
        <f t="shared" si="342"/>
        <v>R+</v>
      </c>
      <c r="CZ44" s="43">
        <f t="shared" si="343"/>
        <v>13.60880849</v>
      </c>
      <c r="DA44" s="41">
        <f t="shared" si="344"/>
        <v>0.1972047389</v>
      </c>
      <c r="DB44" s="42">
        <f t="shared" si="345"/>
        <v>0.6074068383</v>
      </c>
      <c r="DC44" s="55"/>
      <c r="DD44" s="31" t="str">
        <f t="shared" si="347"/>
        <v>R+</v>
      </c>
      <c r="DE44" s="43">
        <f t="shared" si="348"/>
        <v>11.60907396</v>
      </c>
      <c r="DF44" s="41">
        <f t="shared" si="349"/>
        <v>0.4590513564</v>
      </c>
      <c r="DG44" s="42">
        <f t="shared" si="350"/>
        <v>0.4980301221</v>
      </c>
      <c r="DH44" s="42">
        <f t="shared" si="351"/>
        <v>0.0291603977</v>
      </c>
      <c r="DI44" s="31" t="str">
        <f t="shared" si="352"/>
        <v>R+</v>
      </c>
      <c r="DJ44" s="43">
        <f t="shared" si="353"/>
        <v>3.679837474</v>
      </c>
      <c r="DK44" s="41">
        <f t="shared" si="354"/>
        <v>0.4207350097</v>
      </c>
      <c r="DL44" s="55"/>
      <c r="DM44" s="66">
        <f t="shared" si="682"/>
        <v>0.5055748979</v>
      </c>
      <c r="DN44" s="42">
        <f t="shared" si="357"/>
        <v>0.04007736944</v>
      </c>
      <c r="DO44" s="31" t="str">
        <f t="shared" si="358"/>
        <v>D+</v>
      </c>
      <c r="DP44" s="43">
        <f t="shared" si="359"/>
        <v>35.65588019</v>
      </c>
      <c r="DQ44" s="41">
        <f t="shared" si="599"/>
        <v>0.3508255282</v>
      </c>
      <c r="DR44" s="42">
        <f t="shared" si="600"/>
        <v>0.5884208234</v>
      </c>
      <c r="DS44" s="42">
        <f t="shared" si="601"/>
        <v>0.02479634067</v>
      </c>
      <c r="DT44" s="31" t="str">
        <f t="shared" si="602"/>
        <v>R+</v>
      </c>
      <c r="DU44" s="43">
        <f t="shared" si="603"/>
        <v>8.142872428</v>
      </c>
      <c r="DV44" s="41">
        <f t="shared" si="683"/>
        <v>0.2166674885</v>
      </c>
      <c r="DW44" s="42">
        <f t="shared" si="684"/>
        <v>0.7109127669</v>
      </c>
      <c r="DX44" s="42">
        <f t="shared" ref="DX44:DX53" si="767">LC44/KZ44</f>
        <v>0.03094827161</v>
      </c>
      <c r="DY44" s="31" t="str">
        <f t="shared" si="686"/>
        <v>R+</v>
      </c>
      <c r="DZ44" s="43">
        <f t="shared" si="687"/>
        <v>16.6267423</v>
      </c>
      <c r="EA44" s="41">
        <f t="shared" si="688"/>
        <v>0.411385294</v>
      </c>
      <c r="EB44" s="42">
        <f t="shared" si="689"/>
        <v>0.5672880862</v>
      </c>
      <c r="EC44" s="31" t="str">
        <f t="shared" si="690"/>
        <v>R+</v>
      </c>
      <c r="ED44" s="43">
        <f t="shared" si="691"/>
        <v>4.810797194</v>
      </c>
      <c r="EE44" s="41">
        <f t="shared" si="692"/>
        <v>0.4969861362</v>
      </c>
      <c r="EF44" s="42">
        <f t="shared" si="693"/>
        <v>0.4947799879</v>
      </c>
      <c r="EG44" s="31" t="str">
        <f t="shared" si="694"/>
        <v>D+</v>
      </c>
      <c r="EH44" s="43">
        <f t="shared" si="695"/>
        <v>2.318275358</v>
      </c>
      <c r="EI44" s="41">
        <f t="shared" si="696"/>
        <v>0.1287847631</v>
      </c>
      <c r="EJ44" s="42">
        <f t="shared" si="697"/>
        <v>0.4947740133</v>
      </c>
      <c r="EK44" s="42">
        <f t="shared" si="698"/>
        <v>0.3764412236</v>
      </c>
      <c r="EL44" s="31" t="str">
        <f t="shared" si="699"/>
        <v>R+</v>
      </c>
      <c r="EM44" s="43">
        <f t="shared" si="700"/>
        <v>31.0364786</v>
      </c>
      <c r="EN44" s="45"/>
      <c r="EO44" s="55"/>
      <c r="EP44" s="57"/>
      <c r="EQ44" s="58"/>
      <c r="ER44" s="45"/>
      <c r="ES44" s="55"/>
      <c r="ET44" s="57"/>
      <c r="EU44" s="58"/>
      <c r="EV44" s="45"/>
      <c r="EW44" s="55"/>
      <c r="EX44" s="55"/>
      <c r="EY44" s="57"/>
      <c r="EZ44" s="58"/>
      <c r="FA44" s="45"/>
      <c r="FB44" s="55"/>
      <c r="FC44" s="57"/>
      <c r="FD44" s="58"/>
      <c r="FE44" s="45"/>
      <c r="FF44" s="55"/>
      <c r="FG44" s="57"/>
      <c r="FH44" s="58"/>
      <c r="FI44" s="45"/>
      <c r="FJ44" s="55"/>
      <c r="FK44" s="57"/>
      <c r="FL44" s="58"/>
      <c r="FM44" s="45"/>
      <c r="FN44" s="55"/>
      <c r="FO44" s="57"/>
      <c r="FP44" s="58"/>
      <c r="FQ44" s="45"/>
      <c r="FR44" s="55"/>
      <c r="FS44" s="55"/>
      <c r="FT44" s="55"/>
      <c r="FU44" s="45"/>
      <c r="FV44" s="55"/>
      <c r="FW44" s="55"/>
      <c r="FX44" s="45"/>
      <c r="FY44" s="55"/>
      <c r="FZ44" s="55"/>
      <c r="GA44" s="59"/>
      <c r="GB44" s="58"/>
      <c r="GC44" s="45"/>
      <c r="GD44" s="55"/>
      <c r="GE44" s="55"/>
      <c r="GF44" s="59"/>
      <c r="GG44" s="58"/>
      <c r="GH44" s="45"/>
      <c r="GI44" s="55"/>
      <c r="GJ44" s="55"/>
      <c r="GK44" s="59"/>
      <c r="GL44" s="58"/>
      <c r="GM44" s="45"/>
      <c r="GN44" s="55"/>
      <c r="GO44" s="59"/>
      <c r="GP44" s="58"/>
      <c r="GQ44" s="45"/>
      <c r="GR44" s="55"/>
      <c r="GS44" s="55"/>
      <c r="GT44" s="55"/>
      <c r="GU44" s="59"/>
      <c r="GV44" s="58"/>
      <c r="GW44" s="45"/>
      <c r="GX44" s="55"/>
      <c r="GY44" s="55"/>
      <c r="GZ44" s="57"/>
      <c r="HA44" s="58"/>
      <c r="HB44" s="45"/>
      <c r="HC44" s="55"/>
      <c r="HD44" s="57"/>
      <c r="HE44" s="58"/>
      <c r="HF44" s="7"/>
      <c r="HG44" s="36">
        <v>363815.0</v>
      </c>
      <c r="HH44" s="31">
        <v>145039.0</v>
      </c>
      <c r="HI44" s="70">
        <v>210610.0</v>
      </c>
      <c r="HJ44" s="36">
        <v>381975.0</v>
      </c>
      <c r="HK44" s="31">
        <v>170924.0</v>
      </c>
      <c r="HL44" s="70">
        <v>203054.0</v>
      </c>
      <c r="HM44" s="36">
        <v>388215.0</v>
      </c>
      <c r="HN44" s="31">
        <v>149244.0</v>
      </c>
      <c r="HO44" s="70">
        <v>232584.0</v>
      </c>
      <c r="HP44" s="36">
        <v>316269.0</v>
      </c>
      <c r="HQ44" s="31">
        <v>118804.0</v>
      </c>
      <c r="HR44" s="31">
        <v>190700.0</v>
      </c>
      <c r="HS44" s="70">
        <v>0.0</v>
      </c>
      <c r="HT44" s="36">
        <v>323826.0</v>
      </c>
      <c r="HU44" s="31">
        <v>139333.0</v>
      </c>
      <c r="HV44" s="31">
        <v>150543.0</v>
      </c>
      <c r="HW44" s="70">
        <v>31250.0</v>
      </c>
      <c r="HX44" s="36">
        <v>336254.0</v>
      </c>
      <c r="HY44" s="31">
        <v>124888.0</v>
      </c>
      <c r="HZ44" s="31">
        <v>136718.0</v>
      </c>
      <c r="IA44" s="70">
        <v>73295.0</v>
      </c>
      <c r="IB44" s="36">
        <v>312991.0</v>
      </c>
      <c r="IC44" s="31">
        <v>145560.0</v>
      </c>
      <c r="ID44" s="70">
        <v>165415.0</v>
      </c>
      <c r="IE44" s="36">
        <v>317867.0</v>
      </c>
      <c r="IF44" s="31">
        <v>116113.0</v>
      </c>
      <c r="IG44" s="70">
        <v>200267.0</v>
      </c>
      <c r="IH44" s="36">
        <v>327703.0</v>
      </c>
      <c r="II44" s="31">
        <v>103855.0</v>
      </c>
      <c r="IJ44" s="31">
        <v>198343.0</v>
      </c>
      <c r="IK44" s="70">
        <v>21431.0</v>
      </c>
      <c r="IL44" s="36">
        <v>300678.0</v>
      </c>
      <c r="IM44" s="31">
        <v>147068.0</v>
      </c>
      <c r="IN44" s="70">
        <v>151505.0</v>
      </c>
      <c r="IO44" s="36">
        <v>307415.0</v>
      </c>
      <c r="IP44" s="31">
        <v>139945.0</v>
      </c>
      <c r="IQ44" s="70">
        <v>166476.0</v>
      </c>
      <c r="IR44" s="36">
        <v>281264.0</v>
      </c>
      <c r="IS44" s="31">
        <v>118023.0</v>
      </c>
      <c r="IT44" s="31">
        <v>149841.0</v>
      </c>
      <c r="IU44" s="70">
        <v>13400.0</v>
      </c>
      <c r="IV44" s="36">
        <v>293118.0</v>
      </c>
      <c r="IW44" s="31">
        <v>163010.0</v>
      </c>
      <c r="IX44" s="70">
        <v>130108.0</v>
      </c>
      <c r="IY44" s="36">
        <v>306487.0</v>
      </c>
      <c r="IZ44" s="31">
        <v>128070.0</v>
      </c>
      <c r="JA44" s="31">
        <v>178417.0</v>
      </c>
      <c r="JB44" s="70">
        <v>0.0</v>
      </c>
      <c r="JC44" s="36">
        <v>293857.0</v>
      </c>
      <c r="JD44" s="31">
        <v>122288.0</v>
      </c>
      <c r="JE44" s="31">
        <v>171569.0</v>
      </c>
      <c r="JF44" s="70">
        <v>0.0</v>
      </c>
      <c r="JG44" s="36">
        <v>294283.0</v>
      </c>
      <c r="JH44" s="31">
        <v>90426.0</v>
      </c>
      <c r="JI44" s="70">
        <v>203857.0</v>
      </c>
      <c r="JJ44" s="36">
        <v>250105.0</v>
      </c>
      <c r="JK44" s="31">
        <v>117653.0</v>
      </c>
      <c r="JL44" s="31">
        <v>129651.0</v>
      </c>
      <c r="JM44" s="31">
        <v>0.0</v>
      </c>
      <c r="JN44" s="70">
        <v>2801.0</v>
      </c>
      <c r="JO44" s="36">
        <v>232076.0</v>
      </c>
      <c r="JP44" s="31">
        <v>96711.0</v>
      </c>
      <c r="JQ44" s="70">
        <v>135365.0</v>
      </c>
      <c r="JR44" s="36">
        <v>308427.0</v>
      </c>
      <c r="JS44" s="31">
        <v>131362.0</v>
      </c>
      <c r="JT44" s="70">
        <v>177065.0</v>
      </c>
      <c r="JU44" s="36">
        <v>296452.0</v>
      </c>
      <c r="JV44" s="31">
        <v>160137.0</v>
      </c>
      <c r="JW44" s="70">
        <v>125977.0</v>
      </c>
      <c r="JX44" s="36">
        <v>288438.0</v>
      </c>
      <c r="JY44" s="31">
        <v>183515.0</v>
      </c>
      <c r="JZ44" s="31">
        <v>99212.0</v>
      </c>
      <c r="KA44" s="70">
        <v>1551.0</v>
      </c>
      <c r="KB44" s="36">
        <v>261865.0</v>
      </c>
      <c r="KC44" s="31">
        <v>102660.0</v>
      </c>
      <c r="KD44" s="70">
        <v>157603.0</v>
      </c>
      <c r="KE44" s="36">
        <v>203868.0</v>
      </c>
      <c r="KF44" s="31">
        <v>27214.0</v>
      </c>
      <c r="KG44" s="31">
        <v>101299.0</v>
      </c>
      <c r="KH44" s="70">
        <v>75355.0</v>
      </c>
      <c r="KI44" s="36">
        <v>182237.0</v>
      </c>
      <c r="KJ44" s="31">
        <v>35938.0</v>
      </c>
      <c r="KK44" s="31">
        <v>110692.0</v>
      </c>
      <c r="KL44" s="70">
        <v>0.0</v>
      </c>
      <c r="KM44" s="36">
        <v>128942.0</v>
      </c>
      <c r="KN44" s="31">
        <v>59191.0</v>
      </c>
      <c r="KO44" s="31">
        <v>64217.0</v>
      </c>
      <c r="KP44" s="70">
        <v>3760.0</v>
      </c>
      <c r="KQ44" s="36">
        <v>116325.0</v>
      </c>
      <c r="KR44" s="31">
        <v>48942.0</v>
      </c>
      <c r="KS44" s="31">
        <v>0.0</v>
      </c>
      <c r="KT44" s="31">
        <v>58811.0</v>
      </c>
      <c r="KU44" s="70">
        <v>4662.0</v>
      </c>
      <c r="KV44" s="36">
        <v>114775.0</v>
      </c>
      <c r="KW44" s="31">
        <v>40266.0</v>
      </c>
      <c r="KX44" s="31">
        <v>67536.0</v>
      </c>
      <c r="KY44" s="70">
        <v>2846.0</v>
      </c>
      <c r="KZ44" s="36">
        <v>101395.0</v>
      </c>
      <c r="LA44" s="31">
        <v>21969.0</v>
      </c>
      <c r="LB44" s="31">
        <v>72083.0</v>
      </c>
      <c r="LC44" s="70">
        <v>3138.0</v>
      </c>
      <c r="LD44" s="36">
        <v>96124.0</v>
      </c>
      <c r="LE44" s="31">
        <v>39544.0</v>
      </c>
      <c r="LF44" s="70">
        <v>54530.0</v>
      </c>
      <c r="LG44" s="36">
        <v>82950.0</v>
      </c>
      <c r="LH44" s="31">
        <v>41225.0</v>
      </c>
      <c r="LI44" s="70">
        <v>41042.0</v>
      </c>
      <c r="LJ44" s="36">
        <v>70513.0</v>
      </c>
      <c r="LK44" s="31">
        <v>9081.0</v>
      </c>
      <c r="LL44" s="31">
        <v>34888.0</v>
      </c>
      <c r="LM44" s="70">
        <v>26544.0</v>
      </c>
      <c r="LN44" s="36"/>
      <c r="LO44" s="31"/>
      <c r="LP44" s="70"/>
      <c r="LQ44" s="36"/>
      <c r="LR44" s="31"/>
      <c r="LS44" s="70"/>
      <c r="LT44" s="36"/>
      <c r="LU44" s="31"/>
      <c r="LV44" s="31"/>
      <c r="LW44" s="70"/>
      <c r="LX44" s="36"/>
      <c r="LY44" s="31"/>
      <c r="LZ44" s="70"/>
      <c r="MA44" s="36"/>
      <c r="MB44" s="31"/>
      <c r="MC44" s="70"/>
      <c r="MD44" s="36"/>
      <c r="ME44" s="31"/>
      <c r="MF44" s="70"/>
      <c r="MG44" s="36"/>
      <c r="MH44" s="31"/>
      <c r="MI44" s="70"/>
      <c r="MJ44" s="36"/>
      <c r="MK44" s="31"/>
      <c r="ML44" s="31"/>
      <c r="MM44" s="31"/>
      <c r="MN44" s="70"/>
      <c r="MO44" s="36"/>
      <c r="MP44" s="31"/>
      <c r="MQ44" s="31"/>
      <c r="MR44" s="70"/>
      <c r="MS44" s="36"/>
      <c r="MT44" s="31"/>
      <c r="MU44" s="31"/>
      <c r="MV44" s="70"/>
      <c r="MW44" s="36"/>
      <c r="MX44" s="31"/>
      <c r="MY44" s="31"/>
      <c r="MZ44" s="70"/>
      <c r="NA44" s="36"/>
      <c r="NB44" s="31"/>
      <c r="NC44" s="31"/>
      <c r="ND44" s="70"/>
      <c r="NE44" s="36"/>
      <c r="NF44" s="31"/>
      <c r="NG44" s="70"/>
      <c r="NH44" s="36"/>
      <c r="NI44" s="31"/>
      <c r="NJ44" s="31"/>
      <c r="NK44" s="31"/>
      <c r="NL44" s="31"/>
      <c r="NM44" s="36"/>
      <c r="NN44" s="31"/>
      <c r="NO44" s="31"/>
      <c r="NP44" s="31"/>
      <c r="NQ44" s="36"/>
      <c r="NR44" s="31"/>
      <c r="NS44" s="70"/>
      <c r="NT44" s="7"/>
      <c r="NU44" s="47">
        <v>-11.183018455425902</v>
      </c>
      <c r="NV44" s="38">
        <v>-7.984051524557467</v>
      </c>
      <c r="NW44" s="38">
        <v>-9.669159539783129</v>
      </c>
      <c r="NX44" s="38">
        <v>-11.884440577344524</v>
      </c>
      <c r="NY44" s="38">
        <v>-6.6688487149372255</v>
      </c>
      <c r="NZ44" s="38">
        <v>-5.715952830028536</v>
      </c>
      <c r="OA44" s="38">
        <v>0.7091798619863088</v>
      </c>
      <c r="OB44" s="38">
        <v>-4.129893500072868</v>
      </c>
      <c r="OC44" s="38">
        <v>-10.328117416516413</v>
      </c>
      <c r="OD44" s="38">
        <v>-1.7953200391338353</v>
      </c>
      <c r="OE44" s="38">
        <v>7.456935326035996</v>
      </c>
      <c r="OF44" s="38">
        <v>-5.533261599899092</v>
      </c>
      <c r="OG44" s="38">
        <v>-5.733386915209271</v>
      </c>
      <c r="OH44" s="38">
        <v>-8.29612348274878</v>
      </c>
      <c r="OI44" s="38">
        <v>-0.6335495674211544</v>
      </c>
      <c r="OJ44" s="38">
        <v>-13.820546098360719</v>
      </c>
      <c r="OK44" s="38">
        <v>-4.795290163995647</v>
      </c>
      <c r="OL44" s="38">
        <v>-12.101676760747848</v>
      </c>
      <c r="OM44" s="38">
        <v>-12.408872173082608</v>
      </c>
      <c r="ON44" s="38">
        <v>-6.48940483818532</v>
      </c>
      <c r="OO44" s="38">
        <v>5.759833230064537</v>
      </c>
      <c r="OP44" s="38">
        <v>-1.7573446828427264</v>
      </c>
      <c r="OQ44" s="38">
        <v>-13.60880848955634</v>
      </c>
      <c r="OR44" s="38">
        <v>-11.609073956470287</v>
      </c>
      <c r="OS44" s="38">
        <v>-3.679837474144981</v>
      </c>
      <c r="OT44" s="38">
        <v>35.65588019326081</v>
      </c>
      <c r="OU44" s="38">
        <v>-8.142872427730191</v>
      </c>
      <c r="OV44" s="38">
        <v>-16.626742303398167</v>
      </c>
      <c r="OW44" s="38">
        <v>-4.81079719381643</v>
      </c>
      <c r="OX44" s="38">
        <v>2.318275358437222</v>
      </c>
      <c r="OY44" s="38">
        <v>-31.03647860135113</v>
      </c>
      <c r="OZ44" s="38"/>
      <c r="PA44" s="38"/>
      <c r="PB44" s="38"/>
      <c r="PC44" s="38"/>
      <c r="PD44" s="38"/>
      <c r="PE44" s="38"/>
      <c r="PF44" s="38"/>
      <c r="PG44" s="38"/>
      <c r="PH44" s="38"/>
      <c r="PI44" s="38"/>
      <c r="PJ44" s="38"/>
      <c r="PK44" s="38"/>
      <c r="PL44" s="38"/>
      <c r="PM44" s="39"/>
    </row>
    <row r="45" ht="15.0" customHeight="1">
      <c r="A45" s="56" t="s">
        <v>190</v>
      </c>
      <c r="B45" s="48">
        <f t="shared" si="2"/>
        <v>0.3903886539</v>
      </c>
      <c r="C45" s="48">
        <f t="shared" si="3"/>
        <v>0.5942247239</v>
      </c>
      <c r="D45" s="31" t="str">
        <f t="shared" si="112"/>
        <v>R+</v>
      </c>
      <c r="E45" s="49">
        <f t="shared" si="113"/>
        <v>12.31559084</v>
      </c>
      <c r="F45" s="41">
        <f t="shared" si="4"/>
        <v>0.4179264115</v>
      </c>
      <c r="G45" s="42">
        <f t="shared" si="5"/>
        <v>0.5684812577</v>
      </c>
      <c r="H45" s="31" t="str">
        <f t="shared" si="114"/>
        <v>R+</v>
      </c>
      <c r="I45" s="43">
        <f t="shared" si="115"/>
        <v>11.31981609</v>
      </c>
      <c r="J45" s="41">
        <f t="shared" si="6"/>
        <v>0.4251259472</v>
      </c>
      <c r="K45" s="42">
        <f t="shared" si="7"/>
        <v>0.5681170324</v>
      </c>
      <c r="L45" s="31" t="str">
        <f t="shared" si="116"/>
        <v>R+</v>
      </c>
      <c r="M45" s="43">
        <f t="shared" si="117"/>
        <v>5.954061334</v>
      </c>
      <c r="N45" s="41">
        <f t="shared" si="8"/>
        <v>0.4728489472</v>
      </c>
      <c r="O45" s="42">
        <f t="shared" si="9"/>
        <v>0.5114915318</v>
      </c>
      <c r="P45" s="42">
        <f t="shared" ref="P45:P54" si="768">HS45/HP45</f>
        <v>0.009527589358</v>
      </c>
      <c r="Q45" s="31" t="str">
        <f t="shared" si="118"/>
        <v>R+</v>
      </c>
      <c r="R45" s="43">
        <f t="shared" si="119"/>
        <v>2.23259479</v>
      </c>
      <c r="S45" s="41">
        <f t="shared" si="11"/>
        <v>0.4799871179</v>
      </c>
      <c r="T45" s="42">
        <f t="shared" si="12"/>
        <v>0.4559039758</v>
      </c>
      <c r="U45" s="42">
        <f t="shared" si="13"/>
        <v>0.05591981437</v>
      </c>
      <c r="V45" s="31" t="str">
        <f t="shared" si="120"/>
        <v>R+</v>
      </c>
      <c r="W45" s="43">
        <f t="shared" si="121"/>
        <v>3.448620978</v>
      </c>
      <c r="X45" s="41">
        <f t="shared" si="14"/>
        <v>0.4708479309</v>
      </c>
      <c r="Y45" s="42">
        <f t="shared" si="15"/>
        <v>0.4243336403</v>
      </c>
      <c r="Z45" s="42">
        <f t="shared" si="16"/>
        <v>0.1008595619</v>
      </c>
      <c r="AA45" s="31" t="str">
        <f t="shared" si="122"/>
        <v>R+</v>
      </c>
      <c r="AB45" s="43">
        <f t="shared" si="123"/>
        <v>0.8568824146</v>
      </c>
      <c r="AC45" s="41">
        <f t="shared" si="17"/>
        <v>0.415458518</v>
      </c>
      <c r="AD45" s="42">
        <f t="shared" si="18"/>
        <v>0.5789048128</v>
      </c>
      <c r="AE45" s="31" t="str">
        <f t="shared" si="124"/>
        <v>R+</v>
      </c>
      <c r="AF45" s="43">
        <f t="shared" si="125"/>
        <v>4.317081831</v>
      </c>
      <c r="AG45" s="41">
        <f t="shared" si="19"/>
        <v>0.4157224942</v>
      </c>
      <c r="AH45" s="42">
        <f t="shared" si="20"/>
        <v>0.5783972248</v>
      </c>
      <c r="AI45" s="31" t="str">
        <f t="shared" si="126"/>
        <v>D+</v>
      </c>
      <c r="AJ45" s="43">
        <f t="shared" si="127"/>
        <v>0.987771649</v>
      </c>
      <c r="AK45" s="41">
        <f t="shared" si="21"/>
        <v>0.4840771852</v>
      </c>
      <c r="AL45" s="42">
        <f t="shared" si="22"/>
        <v>0.4869888775</v>
      </c>
      <c r="AM45" s="42">
        <f t="shared" si="23"/>
        <v>0.02224940901</v>
      </c>
      <c r="AN45" s="31" t="str">
        <f t="shared" si="128"/>
        <v>D+</v>
      </c>
      <c r="AO45" s="43">
        <f t="shared" si="129"/>
        <v>5.155418981</v>
      </c>
      <c r="AP45" s="41">
        <f t="shared" si="24"/>
        <v>0.5594074831</v>
      </c>
      <c r="AQ45" s="42">
        <f t="shared" si="25"/>
        <v>0.4294176297</v>
      </c>
      <c r="AR45" s="31" t="str">
        <f t="shared" si="130"/>
        <v>D+</v>
      </c>
      <c r="AS45" s="43">
        <f t="shared" si="131"/>
        <v>5.520658908</v>
      </c>
      <c r="AT45" s="41">
        <f t="shared" si="26"/>
        <v>0.2974511773</v>
      </c>
      <c r="AU45" s="42">
        <f t="shared" si="27"/>
        <v>0.6769556986</v>
      </c>
      <c r="AV45" s="31" t="str">
        <f t="shared" si="132"/>
        <v>R+</v>
      </c>
      <c r="AW45" s="43">
        <f t="shared" si="133"/>
        <v>7.687506866</v>
      </c>
      <c r="AX45" s="41">
        <f t="shared" si="28"/>
        <v>0.2812976277</v>
      </c>
      <c r="AY45" s="42">
        <f t="shared" si="29"/>
        <v>0.378492364</v>
      </c>
      <c r="AZ45" s="42">
        <f t="shared" si="30"/>
        <v>0.3402100084</v>
      </c>
      <c r="BA45" s="31" t="str">
        <f t="shared" si="134"/>
        <v>R+</v>
      </c>
      <c r="BB45" s="43">
        <f t="shared" si="135"/>
        <v>6.959634926</v>
      </c>
      <c r="BC45" s="41">
        <f t="shared" si="140"/>
        <v>0.5550498013</v>
      </c>
      <c r="BD45" s="42">
        <f t="shared" si="31"/>
        <v>0.444920477</v>
      </c>
      <c r="BE45" s="31" t="str">
        <f t="shared" si="136"/>
        <v>R+</v>
      </c>
      <c r="BF45" s="43">
        <f t="shared" si="137"/>
        <v>5.839172512</v>
      </c>
      <c r="BG45" s="41">
        <f t="shared" si="32"/>
        <v>0.4577454478</v>
      </c>
      <c r="BH45" s="42">
        <f t="shared" si="33"/>
        <v>0.5291702162</v>
      </c>
      <c r="BI45" s="42">
        <f t="shared" si="34"/>
        <v>0.01308433607</v>
      </c>
      <c r="BJ45" s="31" t="str">
        <f t="shared" si="138"/>
        <v>R+</v>
      </c>
      <c r="BK45" s="43">
        <f t="shared" si="139"/>
        <v>3.701146611</v>
      </c>
      <c r="BL45" s="41">
        <f t="shared" si="305"/>
        <v>0.4859538601</v>
      </c>
      <c r="BM45" s="42">
        <f t="shared" si="306"/>
        <v>0.4921077619</v>
      </c>
      <c r="BN45" s="42">
        <f t="shared" si="307"/>
        <v>0.02193837795</v>
      </c>
      <c r="BO45" s="31" t="str">
        <f t="shared" si="308"/>
        <v>D+</v>
      </c>
      <c r="BP45" s="43">
        <f t="shared" si="309"/>
        <v>7.437054562</v>
      </c>
      <c r="BQ45" s="41">
        <f t="shared" si="310"/>
        <v>0.4971245405</v>
      </c>
      <c r="BR45" s="42">
        <f t="shared" si="311"/>
        <v>0.4998549106</v>
      </c>
      <c r="BS45" s="31" t="str">
        <f t="shared" si="312"/>
        <v>D+</v>
      </c>
      <c r="BT45" s="43">
        <f t="shared" si="313"/>
        <v>5.314956825</v>
      </c>
      <c r="BU45" s="41">
        <f t="shared" si="314"/>
        <v>0.491387159</v>
      </c>
      <c r="BV45" s="42">
        <f t="shared" si="315"/>
        <v>0.3687448095</v>
      </c>
      <c r="BW45" s="42">
        <f t="shared" ref="BW45:BW46" si="769">JM45/JJ45</f>
        <v>0.1341400697</v>
      </c>
      <c r="BX45" s="42">
        <f t="shared" si="680"/>
        <v>0.003387347965</v>
      </c>
      <c r="BY45" s="31" t="str">
        <f t="shared" si="316"/>
        <v>D+</v>
      </c>
      <c r="BZ45" s="43">
        <f t="shared" si="317"/>
        <v>4.759744382</v>
      </c>
      <c r="CA45" s="41">
        <f t="shared" si="318"/>
        <v>0.6044876364</v>
      </c>
      <c r="CB45" s="42">
        <f t="shared" si="319"/>
        <v>0.3922344583</v>
      </c>
      <c r="CC45" s="31" t="str">
        <f t="shared" si="320"/>
        <v>D+</v>
      </c>
      <c r="CD45" s="43">
        <f t="shared" si="321"/>
        <v>6.873759188</v>
      </c>
      <c r="CE45" s="41">
        <f t="shared" si="322"/>
        <v>0.6725048439</v>
      </c>
      <c r="CF45" s="42">
        <f t="shared" si="323"/>
        <v>0.3235377939</v>
      </c>
      <c r="CG45" s="31" t="str">
        <f t="shared" si="324"/>
        <v>D+</v>
      </c>
      <c r="CH45" s="43">
        <f t="shared" si="325"/>
        <v>12.51785067</v>
      </c>
      <c r="CI45" s="41">
        <f t="shared" si="326"/>
        <v>0.6878167465</v>
      </c>
      <c r="CJ45" s="42">
        <f t="shared" si="327"/>
        <v>0.308114178</v>
      </c>
      <c r="CK45" s="31" t="str">
        <f t="shared" si="328"/>
        <v>D+</v>
      </c>
      <c r="CL45" s="43">
        <f t="shared" si="329"/>
        <v>6.603642671</v>
      </c>
      <c r="CM45" s="41">
        <f t="shared" si="330"/>
        <v>0.6648789513</v>
      </c>
      <c r="CN45" s="42">
        <f t="shared" si="331"/>
        <v>0.3247919315</v>
      </c>
      <c r="CO45" s="42">
        <f t="shared" si="681"/>
        <v>0.004602107335</v>
      </c>
      <c r="CP45" s="31" t="str">
        <f t="shared" si="333"/>
        <v>D+</v>
      </c>
      <c r="CQ45" s="43">
        <f t="shared" si="334"/>
        <v>8.03275224</v>
      </c>
      <c r="CR45" s="41">
        <f t="shared" si="335"/>
        <v>0.4604000847</v>
      </c>
      <c r="CS45" s="42">
        <f t="shared" si="336"/>
        <v>0.5375584982</v>
      </c>
      <c r="CT45" s="31" t="str">
        <f t="shared" si="337"/>
        <v>D+</v>
      </c>
      <c r="CU45" s="43">
        <f t="shared" si="338"/>
        <v>4.932127373</v>
      </c>
      <c r="CV45" s="41">
        <f t="shared" si="339"/>
        <v>0.5285523949</v>
      </c>
      <c r="CW45" s="42">
        <f t="shared" si="340"/>
        <v>0.4354406768</v>
      </c>
      <c r="CX45" s="42">
        <f t="shared" si="486"/>
        <v>0.03534075012</v>
      </c>
      <c r="CY45" s="31" t="str">
        <f t="shared" si="342"/>
        <v>D+</v>
      </c>
      <c r="CZ45" s="43">
        <f t="shared" si="343"/>
        <v>20.04460439</v>
      </c>
      <c r="DA45" s="41">
        <f t="shared" si="344"/>
        <v>0.4819073038</v>
      </c>
      <c r="DB45" s="42">
        <f t="shared" si="345"/>
        <v>0.512869028</v>
      </c>
      <c r="DC45" s="42">
        <f t="shared" ref="DC45:DC47" si="770">KL45/KI45</f>
        <v>0.005223668186</v>
      </c>
      <c r="DD45" s="31" t="str">
        <f t="shared" si="347"/>
        <v>D+</v>
      </c>
      <c r="DE45" s="43">
        <f t="shared" si="348"/>
        <v>12.32540154</v>
      </c>
      <c r="DF45" s="41">
        <f t="shared" si="349"/>
        <v>0.5631360447</v>
      </c>
      <c r="DG45" s="42">
        <f t="shared" si="350"/>
        <v>0.4269921746</v>
      </c>
      <c r="DH45" s="42">
        <f t="shared" si="351"/>
        <v>0.009339064624</v>
      </c>
      <c r="DI45" s="31" t="str">
        <f t="shared" si="352"/>
        <v>D+</v>
      </c>
      <c r="DJ45" s="43">
        <f t="shared" si="353"/>
        <v>5.231559901</v>
      </c>
      <c r="DK45" s="41">
        <f t="shared" si="354"/>
        <v>0.5280014925</v>
      </c>
      <c r="DL45" s="42">
        <f t="shared" ref="DL45:DL53" si="771">KS45/KQ45</f>
        <v>0.2400439799</v>
      </c>
      <c r="DM45" s="42">
        <f t="shared" si="682"/>
        <v>0.2145054439</v>
      </c>
      <c r="DN45" s="42">
        <f t="shared" si="357"/>
        <v>0.01414661835</v>
      </c>
      <c r="DO45" s="31" t="str">
        <f t="shared" si="358"/>
        <v>D+</v>
      </c>
      <c r="DP45" s="43">
        <f t="shared" si="359"/>
        <v>4.402004144</v>
      </c>
      <c r="DQ45" s="41">
        <f t="shared" si="599"/>
        <v>0.5272882806</v>
      </c>
      <c r="DR45" s="42">
        <f t="shared" si="600"/>
        <v>0.458733183</v>
      </c>
      <c r="DS45" s="42">
        <f t="shared" si="601"/>
        <v>0.007271171942</v>
      </c>
      <c r="DT45" s="31" t="str">
        <f t="shared" si="602"/>
        <v>D+</v>
      </c>
      <c r="DU45" s="43">
        <f t="shared" si="603"/>
        <v>7.981665071</v>
      </c>
      <c r="DV45" s="41">
        <f t="shared" si="683"/>
        <v>0.5423398558</v>
      </c>
      <c r="DW45" s="42">
        <f t="shared" si="684"/>
        <v>0.4340391349</v>
      </c>
      <c r="DX45" s="42">
        <f t="shared" si="767"/>
        <v>0.005577754892</v>
      </c>
      <c r="DY45" s="31" t="str">
        <f t="shared" si="686"/>
        <v>D+</v>
      </c>
      <c r="DZ45" s="43">
        <f t="shared" si="687"/>
        <v>15.56094183</v>
      </c>
      <c r="EA45" s="41">
        <f t="shared" si="688"/>
        <v>0.5303439714</v>
      </c>
      <c r="EB45" s="42">
        <f t="shared" si="689"/>
        <v>0.4495289564</v>
      </c>
      <c r="EC45" s="31" t="str">
        <f t="shared" si="690"/>
        <v>D+</v>
      </c>
      <c r="ED45" s="43">
        <f t="shared" si="691"/>
        <v>7.277958836</v>
      </c>
      <c r="EE45" s="41">
        <f t="shared" si="692"/>
        <v>0.5209300007</v>
      </c>
      <c r="EF45" s="42">
        <f t="shared" si="693"/>
        <v>0.4633269243</v>
      </c>
      <c r="EG45" s="31" t="str">
        <f t="shared" si="694"/>
        <v>D+</v>
      </c>
      <c r="EH45" s="43">
        <f t="shared" si="695"/>
        <v>5.133273687</v>
      </c>
      <c r="EI45" s="41">
        <f t="shared" si="696"/>
        <v>0.5135550103</v>
      </c>
      <c r="EJ45" s="42">
        <f t="shared" si="697"/>
        <v>0.3783398311</v>
      </c>
      <c r="EK45" s="42">
        <f t="shared" si="698"/>
        <v>0.09000797796</v>
      </c>
      <c r="EL45" s="31" t="str">
        <f t="shared" si="699"/>
        <v>D+</v>
      </c>
      <c r="EM45" s="43">
        <f t="shared" si="700"/>
        <v>5.890553752</v>
      </c>
      <c r="EN45" s="41">
        <f t="shared" ref="EN45:EN46" si="772">LO45/LN45</f>
        <v>0.5225621843</v>
      </c>
      <c r="EO45" s="42">
        <f t="shared" ref="EO45:EO46" si="773">LP45/LN45</f>
        <v>0.4576251095</v>
      </c>
      <c r="EP45" s="31" t="str">
        <f t="shared" ref="EP45:EP46" si="774">IF(OZ45&gt;0,"D+","R+")</f>
        <v>D+</v>
      </c>
      <c r="EQ45" s="43">
        <f t="shared" ref="EQ45:EQ46" si="775">ABS(OZ45)</f>
        <v>2.882088912</v>
      </c>
      <c r="ER45" s="41">
        <f t="shared" ref="ER45:ER46" si="776">LR45/LQ45</f>
        <v>0.5145435383</v>
      </c>
      <c r="ES45" s="42">
        <f t="shared" ref="ES45:ES46" si="777">LS45/LQ45</f>
        <v>0.4773519298</v>
      </c>
      <c r="ET45" s="31" t="str">
        <f t="shared" ref="ET45:ET46" si="778">IF(PA45&gt;0,"D+","R+")</f>
        <v>D+</v>
      </c>
      <c r="EU45" s="43">
        <f t="shared" ref="EU45:EU46" si="779">ABS(PA45)</f>
        <v>1.580143897</v>
      </c>
      <c r="EV45" s="41">
        <f t="shared" ref="EV45:EV46" si="780">LU45/LT45</f>
        <v>0.5326292942</v>
      </c>
      <c r="EW45" s="42">
        <f t="shared" ref="EW45:EW46" si="781">LV45/LT45</f>
        <v>0.4426361592</v>
      </c>
      <c r="EX45" s="42">
        <f t="shared" ref="EX45:EX46" si="782">LW45/LT45</f>
        <v>0.02473454656</v>
      </c>
      <c r="EY45" s="31" t="str">
        <f t="shared" ref="EY45:EY46" si="783">IF(PB45&gt;0,"D+","R+")</f>
        <v>D+</v>
      </c>
      <c r="EZ45" s="43">
        <f t="shared" ref="EZ45:EZ46" si="784">ABS(PB45)</f>
        <v>4.664745195</v>
      </c>
      <c r="FA45" s="41">
        <f t="shared" ref="FA45:FA46" si="785">LY45/LX45</f>
        <v>0.5978953323</v>
      </c>
      <c r="FB45" s="42">
        <f t="shared" ref="FB45:FB46" si="786">LZ45/LX45</f>
        <v>0.4021046677</v>
      </c>
      <c r="FC45" s="31" t="str">
        <f t="shared" ref="FC45:FC46" si="787">IF(PC45&gt;0,"D+","R+")</f>
        <v>D+</v>
      </c>
      <c r="FD45" s="43">
        <f t="shared" ref="FD45:FD46" si="788">ABS(PC45)</f>
        <v>8.271281106</v>
      </c>
      <c r="FE45" s="41">
        <f t="shared" ref="FE45:FE46" si="789">MB45/MA45</f>
        <v>0.5216033868</v>
      </c>
      <c r="FF45" s="42">
        <f t="shared" ref="FF45:FF46" si="790">MC45/MA45</f>
        <v>0.4783966132</v>
      </c>
      <c r="FG45" s="31" t="str">
        <f t="shared" ref="FG45:FG46" si="791">IF(PD45&gt;0,"D+","R+")</f>
        <v>D+</v>
      </c>
      <c r="FH45" s="43">
        <f t="shared" ref="FH45:FH46" si="792">ABS(PD45)</f>
        <v>8.098072361</v>
      </c>
      <c r="FI45" s="41">
        <f>ME45/MD45</f>
        <v>0.3157315997</v>
      </c>
      <c r="FJ45" s="42">
        <f>MF45/MD45</f>
        <v>0.6842684003</v>
      </c>
      <c r="FK45" s="31" t="str">
        <f>IF(PE45&gt;0,"D+","R+")</f>
        <v>R+</v>
      </c>
      <c r="FL45" s="43">
        <f>ABS(PE45)</f>
        <v>15.76370661</v>
      </c>
      <c r="FM45" s="61" t="s">
        <v>145</v>
      </c>
      <c r="FN45" s="62"/>
      <c r="FO45" s="62"/>
      <c r="FP45" s="63"/>
      <c r="FQ45" s="41">
        <f>MK45/MJ45</f>
        <v>0.07721106594</v>
      </c>
      <c r="FR45" s="55"/>
      <c r="FS45" s="42">
        <f t="shared" ref="FS45:FS46" si="793">MM45/MJ45</f>
        <v>0.4455463841</v>
      </c>
      <c r="FT45" s="72">
        <f t="shared" ref="FT45:FT46" si="794">MN45/MJ45</f>
        <v>0.4772425499</v>
      </c>
      <c r="FU45" s="41">
        <f t="shared" ref="FU45:FU46" si="795">MP45/MO45</f>
        <v>0.5218068303</v>
      </c>
      <c r="FV45" s="55"/>
      <c r="FW45" s="42">
        <f t="shared" ref="FW45:FW46" si="796">MR45/MO45</f>
        <v>0.4781931697</v>
      </c>
      <c r="FX45" s="41">
        <f t="shared" ref="FX45:FX46" si="797">MT45/MS45</f>
        <v>0.4927004139</v>
      </c>
      <c r="FY45" s="42">
        <f t="shared" ref="FY45:FY46" si="798">MU45/MS45</f>
        <v>0.5072995861</v>
      </c>
      <c r="FZ45" s="55"/>
      <c r="GA45" s="31" t="str">
        <f t="shared" ref="GA45:GA46" si="799">IF(PG45&gt;0,"D+","W+")</f>
        <v>W+</v>
      </c>
      <c r="GB45" s="43">
        <f t="shared" ref="GB45:GB46" si="800">ABS(PG45)</f>
        <v>4.39804879</v>
      </c>
      <c r="GC45" s="41">
        <f t="shared" ref="GC45:GC46" si="801">MX45/MW45</f>
        <v>0.4747719719</v>
      </c>
      <c r="GD45" s="42">
        <f t="shared" ref="GD45:GD46" si="802">MY45/MW45</f>
        <v>0.5252280281</v>
      </c>
      <c r="GE45" s="55"/>
      <c r="GF45" s="54" t="str">
        <f t="shared" ref="GF45:GF46" si="803">IF(PH45&gt;0,"D+","W+")</f>
        <v>D+</v>
      </c>
      <c r="GG45" s="43">
        <f t="shared" ref="GG45:GG46" si="804">ABS(PH45)</f>
        <v>0.1466512458</v>
      </c>
      <c r="GH45" s="41">
        <f>NB45/NA45</f>
        <v>0.4994873163</v>
      </c>
      <c r="GI45" s="42">
        <f>NC45/NA45</f>
        <v>0.5005126837</v>
      </c>
      <c r="GJ45" s="55"/>
      <c r="GK45" s="31" t="str">
        <f>IF(PI45&gt;0,"D+","W+")</f>
        <v>W+</v>
      </c>
      <c r="GL45" s="43">
        <f>ABS(PI45)</f>
        <v>0.7978039031</v>
      </c>
      <c r="GM45" s="41">
        <f>NF45/NE45</f>
        <v>0.4433954413</v>
      </c>
      <c r="GN45" s="42">
        <f>NG45/NE45</f>
        <v>0.5566045587</v>
      </c>
      <c r="GO45" s="31" t="str">
        <f>IF(PJ45&gt;0,"D+","W+")</f>
        <v>W+</v>
      </c>
      <c r="GP45" s="43">
        <f>ABS(PJ45)</f>
        <v>2.626689424</v>
      </c>
      <c r="GQ45" s="41">
        <f>NI45/NH45</f>
        <v>0.4207598437</v>
      </c>
      <c r="GR45" s="55"/>
      <c r="GS45" s="42">
        <f>NK45/NH45</f>
        <v>0.5792401563</v>
      </c>
      <c r="GT45" s="55"/>
      <c r="GU45" s="31" t="str">
        <f>IF(PK45&gt;0,"D+","W+")</f>
        <v>W+</v>
      </c>
      <c r="GV45" s="43">
        <f>ABS(PK45)</f>
        <v>8.792922517</v>
      </c>
      <c r="GW45" s="41">
        <f>NN45/NM45</f>
        <v>0.9542225998</v>
      </c>
      <c r="GX45" s="42">
        <f>NO45/NM45</f>
        <v>0.04577740017</v>
      </c>
      <c r="GY45" s="55"/>
      <c r="GZ45" s="31" t="str">
        <f>IF(PL45&gt;0,"D+","R+")</f>
        <v>D+</v>
      </c>
      <c r="HA45" s="43">
        <f>ABS(PL45)</f>
        <v>35.70863657</v>
      </c>
      <c r="HB45" s="41">
        <f>NR45/NQ45</f>
        <v>0.9518621194</v>
      </c>
      <c r="HC45" s="42">
        <f>NS45/NQ45</f>
        <v>0.04813788064</v>
      </c>
      <c r="HD45" s="31" t="str">
        <f>IF(PM45&gt;0,"D+","R+")</f>
        <v>D+</v>
      </c>
      <c r="HE45" s="43">
        <f>ABS(PM45)</f>
        <v>39.03481773</v>
      </c>
      <c r="HF45" s="7"/>
      <c r="HG45" s="36">
        <v>2460904.0</v>
      </c>
      <c r="HH45" s="31">
        <v>960709.0</v>
      </c>
      <c r="HI45" s="70">
        <v>1462330.0</v>
      </c>
      <c r="HJ45" s="36">
        <v>2601982.0</v>
      </c>
      <c r="HK45" s="31">
        <v>1087437.0</v>
      </c>
      <c r="HL45" s="70">
        <v>1479178.0</v>
      </c>
      <c r="HM45" s="36">
        <v>2434949.0</v>
      </c>
      <c r="HN45" s="31">
        <v>1035160.0</v>
      </c>
      <c r="HO45" s="70">
        <v>1383336.0</v>
      </c>
      <c r="HP45" s="36">
        <v>2076181.0</v>
      </c>
      <c r="HQ45" s="31">
        <v>981720.0</v>
      </c>
      <c r="HR45" s="31">
        <v>1061949.0</v>
      </c>
      <c r="HS45" s="70">
        <v>19781.0</v>
      </c>
      <c r="HT45" s="36">
        <v>1894105.0</v>
      </c>
      <c r="HU45" s="31">
        <v>909146.0</v>
      </c>
      <c r="HV45" s="31">
        <v>863530.0</v>
      </c>
      <c r="HW45" s="70">
        <v>105918.0</v>
      </c>
      <c r="HX45" s="36">
        <v>1982638.0</v>
      </c>
      <c r="HY45" s="31">
        <v>933521.0</v>
      </c>
      <c r="HZ45" s="31">
        <v>841300.0</v>
      </c>
      <c r="IA45" s="70">
        <v>199968.0</v>
      </c>
      <c r="IB45" s="36">
        <v>1636250.0</v>
      </c>
      <c r="IC45" s="31">
        <v>679794.0</v>
      </c>
      <c r="ID45" s="70">
        <v>947233.0</v>
      </c>
      <c r="IE45" s="36">
        <v>1711993.0</v>
      </c>
      <c r="IF45" s="31">
        <v>711714.0</v>
      </c>
      <c r="IG45" s="70">
        <v>990212.0</v>
      </c>
      <c r="IH45" s="36">
        <v>1617616.0</v>
      </c>
      <c r="II45" s="31">
        <v>783051.0</v>
      </c>
      <c r="IJ45" s="31">
        <v>787761.0</v>
      </c>
      <c r="IK45" s="70">
        <v>35991.0</v>
      </c>
      <c r="IL45" s="36">
        <v>1476346.0</v>
      </c>
      <c r="IM45" s="31">
        <v>825879.0</v>
      </c>
      <c r="IN45" s="70">
        <v>633969.0</v>
      </c>
      <c r="IO45" s="36">
        <v>1201182.0</v>
      </c>
      <c r="IP45" s="31">
        <v>357293.0</v>
      </c>
      <c r="IQ45" s="70">
        <v>813147.0</v>
      </c>
      <c r="IR45" s="36">
        <v>1248617.0</v>
      </c>
      <c r="IS45" s="31">
        <v>351233.0</v>
      </c>
      <c r="IT45" s="31">
        <v>472592.0</v>
      </c>
      <c r="IU45" s="70">
        <v>424792.0</v>
      </c>
      <c r="IV45" s="36">
        <v>1143946.0</v>
      </c>
      <c r="IW45" s="31">
        <v>634947.0</v>
      </c>
      <c r="IX45" s="70">
        <v>508965.0</v>
      </c>
      <c r="IY45" s="36">
        <v>1051792.0</v>
      </c>
      <c r="IZ45" s="31">
        <v>481453.0</v>
      </c>
      <c r="JA45" s="31">
        <v>556577.0</v>
      </c>
      <c r="JB45" s="71">
        <v>13762.0</v>
      </c>
      <c r="JC45" s="36">
        <v>939404.0</v>
      </c>
      <c r="JD45" s="31">
        <v>456507.0</v>
      </c>
      <c r="JE45" s="31">
        <v>462288.0</v>
      </c>
      <c r="JF45" s="71">
        <v>20609.0</v>
      </c>
      <c r="JG45" s="36">
        <v>892553.0</v>
      </c>
      <c r="JH45" s="31">
        <v>443710.0</v>
      </c>
      <c r="JI45" s="70">
        <v>446147.0</v>
      </c>
      <c r="JJ45" s="36">
        <v>550283.0</v>
      </c>
      <c r="JK45" s="31">
        <v>270402.0</v>
      </c>
      <c r="JL45" s="31">
        <v>202914.0</v>
      </c>
      <c r="JM45" s="31">
        <v>73815.0</v>
      </c>
      <c r="JN45" s="70">
        <v>1864.0</v>
      </c>
      <c r="JO45" s="36">
        <v>510692.0</v>
      </c>
      <c r="JP45" s="31">
        <v>308707.0</v>
      </c>
      <c r="JQ45" s="70">
        <v>200311.0</v>
      </c>
      <c r="JR45" s="36">
        <v>522823.0</v>
      </c>
      <c r="JS45" s="31">
        <v>351601.0</v>
      </c>
      <c r="JT45" s="70">
        <v>169153.0</v>
      </c>
      <c r="JU45" s="36">
        <v>475538.0</v>
      </c>
      <c r="JV45" s="31">
        <v>327083.0</v>
      </c>
      <c r="JW45" s="70">
        <v>146520.0</v>
      </c>
      <c r="JX45" s="36">
        <v>390256.0</v>
      </c>
      <c r="JY45" s="31">
        <v>259473.0</v>
      </c>
      <c r="JZ45" s="31">
        <v>126752.0</v>
      </c>
      <c r="KA45" s="70">
        <v>1796.0</v>
      </c>
      <c r="KB45" s="36">
        <v>363473.0</v>
      </c>
      <c r="KC45" s="31">
        <v>167343.0</v>
      </c>
      <c r="KD45" s="70">
        <v>195388.0</v>
      </c>
      <c r="KE45" s="36">
        <v>300220.0</v>
      </c>
      <c r="KF45" s="31">
        <v>158682.0</v>
      </c>
      <c r="KG45" s="31">
        <v>130728.0</v>
      </c>
      <c r="KH45" s="70">
        <v>10610.0</v>
      </c>
      <c r="KI45" s="36">
        <v>428626.0</v>
      </c>
      <c r="KJ45" s="31">
        <v>206558.0</v>
      </c>
      <c r="KK45" s="31">
        <v>219829.0</v>
      </c>
      <c r="KL45" s="70">
        <v>2239.0</v>
      </c>
      <c r="KM45" s="36">
        <v>272190.0</v>
      </c>
      <c r="KN45" s="31">
        <v>153280.0</v>
      </c>
      <c r="KO45" s="31">
        <v>116223.0</v>
      </c>
      <c r="KP45" s="70">
        <v>2542.0</v>
      </c>
      <c r="KQ45" s="36">
        <v>251933.0</v>
      </c>
      <c r="KR45" s="31">
        <v>133021.0</v>
      </c>
      <c r="KS45" s="31">
        <v>60475.0</v>
      </c>
      <c r="KT45" s="31">
        <v>54041.0</v>
      </c>
      <c r="KU45" s="70">
        <v>3564.0</v>
      </c>
      <c r="KV45" s="36">
        <v>257180.0</v>
      </c>
      <c r="KW45" s="31">
        <v>135608.0</v>
      </c>
      <c r="KX45" s="31">
        <v>117977.0</v>
      </c>
      <c r="KY45" s="70">
        <v>1870.0</v>
      </c>
      <c r="KZ45" s="36">
        <v>242750.0</v>
      </c>
      <c r="LA45" s="31">
        <v>131653.0</v>
      </c>
      <c r="LB45" s="31">
        <v>105363.0</v>
      </c>
      <c r="LC45" s="70">
        <v>1354.0</v>
      </c>
      <c r="LD45" s="36">
        <v>273860.0</v>
      </c>
      <c r="LE45" s="31">
        <v>145240.0</v>
      </c>
      <c r="LF45" s="70">
        <v>123108.0</v>
      </c>
      <c r="LG45" s="36">
        <v>320903.0</v>
      </c>
      <c r="LH45" s="31">
        <v>167168.0</v>
      </c>
      <c r="LI45" s="70">
        <v>148683.0</v>
      </c>
      <c r="LJ45" s="36">
        <v>265732.0</v>
      </c>
      <c r="LK45" s="31">
        <v>136468.0</v>
      </c>
      <c r="LL45" s="31">
        <v>100537.0</v>
      </c>
      <c r="LM45" s="70">
        <v>23918.0</v>
      </c>
      <c r="LN45" s="36">
        <v>303694.0</v>
      </c>
      <c r="LO45" s="31">
        <v>158699.0</v>
      </c>
      <c r="LP45" s="70">
        <v>138978.0</v>
      </c>
      <c r="LQ45" s="36">
        <v>259978.0</v>
      </c>
      <c r="LR45" s="31">
        <v>133770.0</v>
      </c>
      <c r="LS45" s="70">
        <v>124101.0</v>
      </c>
      <c r="LT45" s="36">
        <v>243263.0</v>
      </c>
      <c r="LU45" s="31">
        <v>129569.0</v>
      </c>
      <c r="LV45" s="31">
        <v>107677.0</v>
      </c>
      <c r="LW45" s="70">
        <v>6017.0</v>
      </c>
      <c r="LX45" s="36">
        <v>222743.0</v>
      </c>
      <c r="LY45" s="31">
        <v>133177.0</v>
      </c>
      <c r="LZ45" s="70">
        <v>89566.0</v>
      </c>
      <c r="MA45" s="36">
        <v>179046.0</v>
      </c>
      <c r="MB45" s="31">
        <v>93391.0</v>
      </c>
      <c r="MC45" s="70">
        <v>85655.0</v>
      </c>
      <c r="MD45" s="36">
        <v>82757.0</v>
      </c>
      <c r="ME45" s="31">
        <v>26129.0</v>
      </c>
      <c r="MF45" s="70">
        <v>56628.0</v>
      </c>
      <c r="MG45" s="36"/>
      <c r="MH45" s="31"/>
      <c r="MI45" s="70"/>
      <c r="MJ45" s="36">
        <v>146106.0</v>
      </c>
      <c r="MK45" s="31">
        <v>11281.0</v>
      </c>
      <c r="ML45" s="31">
        <v>0.0</v>
      </c>
      <c r="MM45" s="31">
        <v>65097.0</v>
      </c>
      <c r="MN45" s="70">
        <v>69728.0</v>
      </c>
      <c r="MO45" s="36">
        <v>133582.0</v>
      </c>
      <c r="MP45" s="31">
        <v>69704.0</v>
      </c>
      <c r="MQ45" s="31">
        <v>0.0</v>
      </c>
      <c r="MR45" s="70">
        <v>63878.0</v>
      </c>
      <c r="MS45" s="36">
        <v>115486.0</v>
      </c>
      <c r="MT45" s="31">
        <v>56900.0</v>
      </c>
      <c r="MU45" s="31">
        <v>58586.0</v>
      </c>
      <c r="MV45" s="70">
        <v>0.0</v>
      </c>
      <c r="MW45" s="36">
        <v>122463.0</v>
      </c>
      <c r="MX45" s="31">
        <v>58142.0</v>
      </c>
      <c r="MY45" s="31">
        <v>64321.0</v>
      </c>
      <c r="MZ45" s="70">
        <v>0.0</v>
      </c>
      <c r="NA45" s="36">
        <v>119957.0</v>
      </c>
      <c r="NB45" s="31">
        <v>59917.0</v>
      </c>
      <c r="NC45" s="31">
        <v>60040.0</v>
      </c>
      <c r="ND45" s="70">
        <v>0.0</v>
      </c>
      <c r="NE45" s="36">
        <v>108145.0</v>
      </c>
      <c r="NF45" s="31">
        <v>47951.0</v>
      </c>
      <c r="NG45" s="70">
        <v>60194.0</v>
      </c>
      <c r="NH45" s="36">
        <v>62197.0</v>
      </c>
      <c r="NI45" s="31">
        <v>26170.0</v>
      </c>
      <c r="NJ45" s="31">
        <v>0.0</v>
      </c>
      <c r="NK45" s="31">
        <v>36027.0</v>
      </c>
      <c r="NL45" s="31">
        <v>0.0</v>
      </c>
      <c r="NM45" s="36">
        <v>29425.0</v>
      </c>
      <c r="NN45" s="31">
        <v>28078.0</v>
      </c>
      <c r="NO45" s="31">
        <v>1347.0</v>
      </c>
      <c r="NP45" s="31">
        <v>0.0</v>
      </c>
      <c r="NQ45" s="36">
        <v>46533.0</v>
      </c>
      <c r="NR45" s="31">
        <v>44293.0</v>
      </c>
      <c r="NS45" s="70">
        <v>2240.0</v>
      </c>
      <c r="NT45" s="7"/>
      <c r="NU45" s="47">
        <v>-12.31559084352471</v>
      </c>
      <c r="NV45" s="38">
        <v>-11.319816092796554</v>
      </c>
      <c r="NW45" s="38">
        <v>-5.954061334418359</v>
      </c>
      <c r="NX45" s="38">
        <v>-2.2325947901496668</v>
      </c>
      <c r="NY45" s="38">
        <v>-3.448620977942196</v>
      </c>
      <c r="NZ45" s="38">
        <v>-0.8568824146139242</v>
      </c>
      <c r="OA45" s="38">
        <v>-4.3170818313985615</v>
      </c>
      <c r="OB45" s="38">
        <v>0.9877716490420019</v>
      </c>
      <c r="OC45" s="38">
        <v>5.155418981097837</v>
      </c>
      <c r="OD45" s="38">
        <v>5.520658908202602</v>
      </c>
      <c r="OE45" s="38">
        <v>-7.687506866455973</v>
      </c>
      <c r="OF45" s="38">
        <v>-6.959634926055324</v>
      </c>
      <c r="OG45" s="38">
        <v>-5.839172512314783</v>
      </c>
      <c r="OH45" s="38">
        <v>-3.701146611372935</v>
      </c>
      <c r="OI45" s="38">
        <v>7.437054561600781</v>
      </c>
      <c r="OJ45" s="38">
        <v>5.31495682484992</v>
      </c>
      <c r="OK45" s="38">
        <v>4.759744381813091</v>
      </c>
      <c r="OL45" s="38">
        <v>6.873759187501438</v>
      </c>
      <c r="OM45" s="38">
        <v>12.51785066847264</v>
      </c>
      <c r="ON45" s="38">
        <v>6.603642671110899</v>
      </c>
      <c r="OO45" s="38">
        <v>8.032752239525543</v>
      </c>
      <c r="OP45" s="38">
        <v>4.932127372973833</v>
      </c>
      <c r="OQ45" s="38">
        <v>20.04460438720155</v>
      </c>
      <c r="OR45" s="38">
        <v>12.325401535022785</v>
      </c>
      <c r="OS45" s="38">
        <v>5.231559900610428</v>
      </c>
      <c r="OT45" s="38">
        <v>4.402004144143524</v>
      </c>
      <c r="OU45" s="38">
        <v>7.981665070713445</v>
      </c>
      <c r="OV45" s="38">
        <v>15.560941829991288</v>
      </c>
      <c r="OW45" s="38">
        <v>7.27795883561927</v>
      </c>
      <c r="OX45" s="38">
        <v>5.133273687383339</v>
      </c>
      <c r="OY45" s="38">
        <v>5.890553752242466</v>
      </c>
      <c r="OZ45" s="38">
        <v>2.882088912051972</v>
      </c>
      <c r="PA45" s="38">
        <v>1.5801438968584658</v>
      </c>
      <c r="PB45" s="38">
        <v>4.6647451953886865</v>
      </c>
      <c r="PC45" s="38">
        <v>8.27128110622386</v>
      </c>
      <c r="PD45" s="38">
        <v>8.098072361052816</v>
      </c>
      <c r="PE45" s="38">
        <v>-15.763706612951623</v>
      </c>
      <c r="PF45" s="38"/>
      <c r="PG45" s="38">
        <v>-4.398048789997366</v>
      </c>
      <c r="PH45" s="38">
        <v>0.14665124577190602</v>
      </c>
      <c r="PI45" s="38">
        <v>-0.7978039030603568</v>
      </c>
      <c r="PJ45" s="38">
        <v>-2.6266894240081773</v>
      </c>
      <c r="PK45" s="38">
        <v>-8.792922516506257</v>
      </c>
      <c r="PL45" s="38">
        <v>35.70863657391789</v>
      </c>
      <c r="PM45" s="39">
        <v>39.03481772907856</v>
      </c>
    </row>
    <row r="46" ht="15.0" customHeight="1">
      <c r="A46" s="60" t="s">
        <v>191</v>
      </c>
      <c r="B46" s="48">
        <f t="shared" si="2"/>
        <v>0.4135396921</v>
      </c>
      <c r="C46" s="48">
        <f t="shared" si="3"/>
        <v>0.5712637939</v>
      </c>
      <c r="D46" s="31" t="str">
        <f t="shared" si="112"/>
        <v>R+</v>
      </c>
      <c r="E46" s="49">
        <f t="shared" si="113"/>
        <v>9.972416532</v>
      </c>
      <c r="F46" s="41">
        <f t="shared" si="4"/>
        <v>0.4362913186</v>
      </c>
      <c r="G46" s="42">
        <f t="shared" si="5"/>
        <v>0.5538382483</v>
      </c>
      <c r="H46" s="31" t="str">
        <f t="shared" si="114"/>
        <v>R+</v>
      </c>
      <c r="I46" s="43">
        <f t="shared" si="115"/>
        <v>9.624281041</v>
      </c>
      <c r="J46" s="41">
        <f t="shared" si="6"/>
        <v>0.3822417794</v>
      </c>
      <c r="K46" s="42">
        <f t="shared" si="7"/>
        <v>0.6108569088</v>
      </c>
      <c r="L46" s="31" t="str">
        <f t="shared" si="116"/>
        <v>R+</v>
      </c>
      <c r="M46" s="43">
        <f t="shared" si="117"/>
        <v>10.26606064</v>
      </c>
      <c r="N46" s="41">
        <f t="shared" si="8"/>
        <v>0.3798195809</v>
      </c>
      <c r="O46" s="42">
        <f t="shared" si="9"/>
        <v>0.5929859947</v>
      </c>
      <c r="P46" s="42">
        <f t="shared" si="768"/>
        <v>0.02153586416</v>
      </c>
      <c r="Q46" s="31" t="str">
        <f t="shared" si="118"/>
        <v>R+</v>
      </c>
      <c r="R46" s="43">
        <f t="shared" si="119"/>
        <v>11.22599815</v>
      </c>
      <c r="S46" s="41">
        <f t="shared" si="11"/>
        <v>0.4383177194</v>
      </c>
      <c r="T46" s="42">
        <f t="shared" si="12"/>
        <v>0.4875874165</v>
      </c>
      <c r="U46" s="42">
        <f t="shared" si="13"/>
        <v>0.06745563332</v>
      </c>
      <c r="V46" s="31" t="str">
        <f t="shared" si="120"/>
        <v>R+</v>
      </c>
      <c r="W46" s="43">
        <f t="shared" si="121"/>
        <v>7.395886702</v>
      </c>
      <c r="X46" s="41">
        <f t="shared" si="14"/>
        <v>0.3707845833</v>
      </c>
      <c r="Y46" s="42">
        <f t="shared" si="15"/>
        <v>0.4056002111</v>
      </c>
      <c r="Z46" s="42">
        <f t="shared" si="16"/>
        <v>0.2201457649</v>
      </c>
      <c r="AA46" s="31" t="str">
        <f t="shared" si="122"/>
        <v>R+</v>
      </c>
      <c r="AB46" s="43">
        <f t="shared" si="123"/>
        <v>5.697082228</v>
      </c>
      <c r="AC46" s="41">
        <f t="shared" si="17"/>
        <v>0.4334936922</v>
      </c>
      <c r="AD46" s="42">
        <f t="shared" si="18"/>
        <v>0.5595355796</v>
      </c>
      <c r="AE46" s="31" t="str">
        <f t="shared" si="124"/>
        <v>R+</v>
      </c>
      <c r="AF46" s="43">
        <f t="shared" si="125"/>
        <v>2.444774261</v>
      </c>
      <c r="AG46" s="41">
        <f t="shared" si="19"/>
        <v>0.3611394829</v>
      </c>
      <c r="AH46" s="42">
        <f t="shared" si="20"/>
        <v>0.63610613</v>
      </c>
      <c r="AI46" s="31" t="str">
        <f t="shared" si="126"/>
        <v>R+</v>
      </c>
      <c r="AJ46" s="43">
        <f t="shared" si="127"/>
        <v>4.61668543</v>
      </c>
      <c r="AK46" s="41">
        <f t="shared" si="21"/>
        <v>0.4142002102</v>
      </c>
      <c r="AL46" s="42">
        <f t="shared" si="22"/>
        <v>0.5528193909</v>
      </c>
      <c r="AM46" s="42">
        <f t="shared" si="23"/>
        <v>0.02457549998</v>
      </c>
      <c r="AN46" s="31" t="str">
        <f t="shared" si="128"/>
        <v>R+</v>
      </c>
      <c r="AO46" s="43">
        <f t="shared" si="129"/>
        <v>1.861999352</v>
      </c>
      <c r="AP46" s="41">
        <f t="shared" si="24"/>
        <v>0.5113895681</v>
      </c>
      <c r="AQ46" s="42">
        <f t="shared" si="25"/>
        <v>0.4797042352</v>
      </c>
      <c r="AR46" s="31" t="str">
        <f t="shared" si="130"/>
        <v>D+</v>
      </c>
      <c r="AS46" s="43">
        <f t="shared" si="131"/>
        <v>0.546217556</v>
      </c>
      <c r="AT46" s="41">
        <f t="shared" si="26"/>
        <v>0.3323887311</v>
      </c>
      <c r="AU46" s="42">
        <f t="shared" si="27"/>
        <v>0.6619882893</v>
      </c>
      <c r="AV46" s="31" t="str">
        <f t="shared" si="132"/>
        <v>R+</v>
      </c>
      <c r="AW46" s="43">
        <f t="shared" si="133"/>
        <v>4.787058603</v>
      </c>
      <c r="AX46" s="41">
        <f t="shared" si="28"/>
        <v>0.4113793374</v>
      </c>
      <c r="AY46" s="42">
        <f t="shared" si="29"/>
        <v>0.3987275468</v>
      </c>
      <c r="AZ46" s="42">
        <f t="shared" si="30"/>
        <v>0.1897343189</v>
      </c>
      <c r="BA46" s="31" t="str">
        <f t="shared" si="134"/>
        <v>D+</v>
      </c>
      <c r="BB46" s="43">
        <f t="shared" si="135"/>
        <v>1.186818046</v>
      </c>
      <c r="BC46" s="41">
        <f t="shared" si="140"/>
        <v>0.6331574674</v>
      </c>
      <c r="BD46" s="42">
        <f t="shared" si="31"/>
        <v>0.3649162425</v>
      </c>
      <c r="BE46" s="31" t="str">
        <f t="shared" si="136"/>
        <v>D+</v>
      </c>
      <c r="BF46" s="43">
        <f t="shared" si="137"/>
        <v>2.092144231</v>
      </c>
      <c r="BG46" s="41">
        <f t="shared" si="32"/>
        <v>0.505203186</v>
      </c>
      <c r="BH46" s="42">
        <f t="shared" si="33"/>
        <v>0.4851879032</v>
      </c>
      <c r="BI46" s="42">
        <f t="shared" si="34"/>
        <v>0.009608910797</v>
      </c>
      <c r="BJ46" s="31" t="str">
        <f t="shared" si="138"/>
        <v>D+</v>
      </c>
      <c r="BK46" s="43">
        <f t="shared" si="139"/>
        <v>0.9279122885</v>
      </c>
      <c r="BL46" s="41">
        <f t="shared" si="305"/>
        <v>0.4397536237</v>
      </c>
      <c r="BM46" s="42">
        <f t="shared" si="306"/>
        <v>0.5525922441</v>
      </c>
      <c r="BN46" s="42">
        <f t="shared" si="307"/>
        <v>0.007654132224</v>
      </c>
      <c r="BO46" s="31" t="str">
        <f t="shared" si="308"/>
        <v>D+</v>
      </c>
      <c r="BP46" s="43">
        <f t="shared" si="309"/>
        <v>2.066203204</v>
      </c>
      <c r="BQ46" s="41">
        <f t="shared" si="310"/>
        <v>0.4668849768</v>
      </c>
      <c r="BR46" s="42">
        <f t="shared" si="311"/>
        <v>0.5312652641</v>
      </c>
      <c r="BS46" s="31" t="str">
        <f t="shared" si="312"/>
        <v>D+</v>
      </c>
      <c r="BT46" s="43">
        <f t="shared" si="313"/>
        <v>2.226909136</v>
      </c>
      <c r="BU46" s="41">
        <f t="shared" si="314"/>
        <v>0.6596112124</v>
      </c>
      <c r="BV46" s="42">
        <f t="shared" si="315"/>
        <v>0.2428557824</v>
      </c>
      <c r="BW46" s="42">
        <f t="shared" si="769"/>
        <v>0.09105161187</v>
      </c>
      <c r="BX46" s="42">
        <f t="shared" si="680"/>
        <v>0.003137061582</v>
      </c>
      <c r="BY46" s="31" t="str">
        <f t="shared" si="316"/>
        <v>D+</v>
      </c>
      <c r="BZ46" s="43">
        <f t="shared" si="317"/>
        <v>20.72025713</v>
      </c>
      <c r="CA46" s="41">
        <f t="shared" si="318"/>
        <v>0.7142335554</v>
      </c>
      <c r="CB46" s="42">
        <f t="shared" si="319"/>
        <v>0.166408625</v>
      </c>
      <c r="CC46" s="31" t="str">
        <f t="shared" si="320"/>
        <v>D+</v>
      </c>
      <c r="CD46" s="43">
        <f t="shared" si="321"/>
        <v>27.32991714</v>
      </c>
      <c r="CE46" s="41">
        <f t="shared" si="322"/>
        <v>0.8092031256</v>
      </c>
      <c r="CF46" s="42">
        <f t="shared" si="323"/>
        <v>0.1891384053</v>
      </c>
      <c r="CG46" s="31" t="str">
        <f t="shared" si="324"/>
        <v>D+</v>
      </c>
      <c r="CH46" s="43">
        <f t="shared" si="325"/>
        <v>26.05491372</v>
      </c>
      <c r="CI46" s="41">
        <f t="shared" si="326"/>
        <v>0.8708022256</v>
      </c>
      <c r="CJ46" s="42">
        <f t="shared" si="327"/>
        <v>0.123168843</v>
      </c>
      <c r="CK46" s="31" t="str">
        <f t="shared" si="328"/>
        <v>D+</v>
      </c>
      <c r="CL46" s="43">
        <f t="shared" si="329"/>
        <v>25.14935434</v>
      </c>
      <c r="CM46" s="41">
        <f t="shared" si="330"/>
        <v>0.8806174472</v>
      </c>
      <c r="CN46" s="42">
        <f t="shared" si="331"/>
        <v>0.1134538455</v>
      </c>
      <c r="CO46" s="42">
        <f t="shared" si="681"/>
        <v>0.005153886957</v>
      </c>
      <c r="CP46" s="31" t="str">
        <f t="shared" si="333"/>
        <v>D+</v>
      </c>
      <c r="CQ46" s="43">
        <f t="shared" si="334"/>
        <v>29.437879</v>
      </c>
      <c r="CR46" s="41">
        <f t="shared" si="335"/>
        <v>0.4810049097</v>
      </c>
      <c r="CS46" s="42">
        <f t="shared" si="336"/>
        <v>0.5176819713</v>
      </c>
      <c r="CT46" s="31" t="str">
        <f t="shared" si="337"/>
        <v>D+</v>
      </c>
      <c r="CU46" s="43">
        <f t="shared" si="338"/>
        <v>6.961675466</v>
      </c>
      <c r="CV46" s="41">
        <f t="shared" si="339"/>
        <v>0.7370317364</v>
      </c>
      <c r="CW46" s="42">
        <f t="shared" si="340"/>
        <v>0.1977509053</v>
      </c>
      <c r="CX46" s="42">
        <f t="shared" si="486"/>
        <v>0.06521735824</v>
      </c>
      <c r="CY46" s="31" t="str">
        <f t="shared" si="342"/>
        <v>D+</v>
      </c>
      <c r="CZ46" s="43">
        <f t="shared" si="343"/>
        <v>44.06037646</v>
      </c>
      <c r="DA46" s="41">
        <f t="shared" si="344"/>
        <v>0.5933881444</v>
      </c>
      <c r="DB46" s="42">
        <f t="shared" si="345"/>
        <v>0.2353644679</v>
      </c>
      <c r="DC46" s="42">
        <f t="shared" si="770"/>
        <v>0.01668786641</v>
      </c>
      <c r="DD46" s="31" t="str">
        <f t="shared" si="347"/>
        <v>D+</v>
      </c>
      <c r="DE46" s="43">
        <f t="shared" si="348"/>
        <v>35.48177063</v>
      </c>
      <c r="DF46" s="41">
        <f t="shared" si="349"/>
        <v>0.7692456391</v>
      </c>
      <c r="DG46" s="42">
        <f t="shared" si="350"/>
        <v>0.1745122308</v>
      </c>
      <c r="DH46" s="42">
        <f t="shared" si="351"/>
        <v>0.05091271301</v>
      </c>
      <c r="DI46" s="31" t="str">
        <f t="shared" si="352"/>
        <v>D+</v>
      </c>
      <c r="DJ46" s="43">
        <f t="shared" si="353"/>
        <v>29.86528928</v>
      </c>
      <c r="DK46" s="41">
        <f t="shared" si="354"/>
        <v>0.7273194202</v>
      </c>
      <c r="DL46" s="42">
        <f t="shared" si="771"/>
        <v>0.09453969474</v>
      </c>
      <c r="DM46" s="42">
        <f t="shared" si="682"/>
        <v>0.08862475064</v>
      </c>
      <c r="DN46" s="42">
        <f t="shared" si="357"/>
        <v>0.08249773012</v>
      </c>
      <c r="DO46" s="31" t="str">
        <f t="shared" si="358"/>
        <v>D+</v>
      </c>
      <c r="DP46" s="43">
        <f t="shared" si="359"/>
        <v>24.15272922</v>
      </c>
      <c r="DQ46" s="41">
        <f t="shared" si="599"/>
        <v>0.7397338617</v>
      </c>
      <c r="DR46" s="42">
        <f t="shared" si="600"/>
        <v>0.2235385029</v>
      </c>
      <c r="DS46" s="42">
        <f t="shared" si="601"/>
        <v>0.02679085094</v>
      </c>
      <c r="DT46" s="31" t="str">
        <f t="shared" si="602"/>
        <v>D+</v>
      </c>
      <c r="DU46" s="43">
        <f t="shared" si="603"/>
        <v>31.29915833</v>
      </c>
      <c r="DV46" s="41">
        <f t="shared" si="683"/>
        <v>0.714505487</v>
      </c>
      <c r="DW46" s="42">
        <f t="shared" si="684"/>
        <v>0.2189754196</v>
      </c>
      <c r="DX46" s="42">
        <f t="shared" si="767"/>
        <v>0.01192694267</v>
      </c>
      <c r="DY46" s="31" t="str">
        <f t="shared" si="686"/>
        <v>D+</v>
      </c>
      <c r="DZ46" s="43">
        <f t="shared" si="687"/>
        <v>36.55695967</v>
      </c>
      <c r="EA46" s="41">
        <f t="shared" si="688"/>
        <v>0.6311735024</v>
      </c>
      <c r="EB46" s="42">
        <f t="shared" si="689"/>
        <v>0.3083293605</v>
      </c>
      <c r="EC46" s="31" t="str">
        <f t="shared" si="690"/>
        <v>D+</v>
      </c>
      <c r="ED46" s="43">
        <f t="shared" si="691"/>
        <v>20.33585667</v>
      </c>
      <c r="EE46" s="41">
        <f t="shared" si="692"/>
        <v>0.6799624073</v>
      </c>
      <c r="EF46" s="42">
        <f t="shared" si="693"/>
        <v>0.3074968887</v>
      </c>
      <c r="EG46" s="31" t="str">
        <f t="shared" si="694"/>
        <v>D+</v>
      </c>
      <c r="EH46" s="43">
        <f t="shared" si="695"/>
        <v>21.06684313</v>
      </c>
      <c r="EI46" s="41">
        <f t="shared" si="696"/>
        <v>0.566506769</v>
      </c>
      <c r="EJ46" s="42">
        <f t="shared" si="697"/>
        <v>0.1922183136</v>
      </c>
      <c r="EK46" s="42">
        <f t="shared" si="698"/>
        <v>0.2361463478</v>
      </c>
      <c r="EL46" s="31" t="str">
        <f t="shared" si="699"/>
        <v>D+</v>
      </c>
      <c r="EM46" s="43">
        <f t="shared" si="700"/>
        <v>22.97595155</v>
      </c>
      <c r="EN46" s="41">
        <f t="shared" si="772"/>
        <v>0.656991494</v>
      </c>
      <c r="EO46" s="42">
        <f t="shared" si="773"/>
        <v>0.2473252721</v>
      </c>
      <c r="EP46" s="31" t="str">
        <f t="shared" si="774"/>
        <v>D+</v>
      </c>
      <c r="EQ46" s="43">
        <f t="shared" si="775"/>
        <v>22.22019901</v>
      </c>
      <c r="ER46" s="41">
        <f t="shared" si="776"/>
        <v>0.6926084751</v>
      </c>
      <c r="ES46" s="42">
        <f t="shared" si="777"/>
        <v>0.2863189929</v>
      </c>
      <c r="ET46" s="31" t="str">
        <f t="shared" si="778"/>
        <v>D+</v>
      </c>
      <c r="EU46" s="43">
        <f t="shared" si="779"/>
        <v>20.45713567</v>
      </c>
      <c r="EV46" s="41">
        <f t="shared" si="780"/>
        <v>0.6471293944</v>
      </c>
      <c r="EW46" s="42">
        <f t="shared" si="781"/>
        <v>0.2394984404</v>
      </c>
      <c r="EX46" s="42">
        <f t="shared" si="782"/>
        <v>0.1133721652</v>
      </c>
      <c r="EY46" s="31" t="str">
        <f t="shared" si="783"/>
        <v>D+</v>
      </c>
      <c r="EZ46" s="43">
        <f t="shared" si="784"/>
        <v>23.03868347</v>
      </c>
      <c r="FA46" s="41">
        <f t="shared" si="785"/>
        <v>0.7004446525</v>
      </c>
      <c r="FB46" s="42">
        <f t="shared" si="786"/>
        <v>0.2995553475</v>
      </c>
      <c r="FC46" s="31" t="str">
        <f t="shared" si="787"/>
        <v>D+</v>
      </c>
      <c r="FD46" s="43">
        <f t="shared" si="788"/>
        <v>18.52621312</v>
      </c>
      <c r="FE46" s="41">
        <f t="shared" si="789"/>
        <v>0.5707497813</v>
      </c>
      <c r="FF46" s="42">
        <f t="shared" si="790"/>
        <v>0.4071221504</v>
      </c>
      <c r="FG46" s="31" t="str">
        <f t="shared" si="791"/>
        <v>D+</v>
      </c>
      <c r="FH46" s="43">
        <f t="shared" si="792"/>
        <v>14.30425007</v>
      </c>
      <c r="FI46" s="61" t="s">
        <v>171</v>
      </c>
      <c r="FJ46" s="62"/>
      <c r="FK46" s="62"/>
      <c r="FL46" s="63"/>
      <c r="FM46" s="61" t="s">
        <v>145</v>
      </c>
      <c r="FN46" s="62"/>
      <c r="FO46" s="62"/>
      <c r="FP46" s="63"/>
      <c r="FQ46" s="45"/>
      <c r="FR46" s="55"/>
      <c r="FS46" s="42">
        <f t="shared" si="793"/>
        <v>0.7548979138</v>
      </c>
      <c r="FT46" s="42">
        <f t="shared" si="794"/>
        <v>0.2451020862</v>
      </c>
      <c r="FU46" s="41">
        <f t="shared" si="795"/>
        <v>0.6658904461</v>
      </c>
      <c r="FV46" s="55"/>
      <c r="FW46" s="42">
        <f t="shared" si="796"/>
        <v>0.3341095539</v>
      </c>
      <c r="FX46" s="41">
        <f t="shared" si="797"/>
        <v>0.7306842077</v>
      </c>
      <c r="FY46" s="42">
        <f t="shared" si="798"/>
        <v>0.2693157923</v>
      </c>
      <c r="FZ46" s="55"/>
      <c r="GA46" s="54" t="str">
        <f t="shared" si="799"/>
        <v>D+</v>
      </c>
      <c r="GB46" s="43">
        <f t="shared" si="800"/>
        <v>19.40033059</v>
      </c>
      <c r="GC46" s="41">
        <f t="shared" si="801"/>
        <v>0.7029057126</v>
      </c>
      <c r="GD46" s="42">
        <f t="shared" si="802"/>
        <v>0.2970942874</v>
      </c>
      <c r="GE46" s="55"/>
      <c r="GF46" s="54" t="str">
        <f t="shared" si="803"/>
        <v>D+</v>
      </c>
      <c r="GG46" s="43">
        <f t="shared" si="804"/>
        <v>22.96002531</v>
      </c>
      <c r="GH46" s="45"/>
      <c r="GI46" s="55"/>
      <c r="GJ46" s="55"/>
      <c r="GK46" s="59"/>
      <c r="GL46" s="58"/>
      <c r="GM46" s="45"/>
      <c r="GN46" s="55"/>
      <c r="GO46" s="59"/>
      <c r="GP46" s="58"/>
      <c r="GQ46" s="45"/>
      <c r="GR46" s="55"/>
      <c r="GS46" s="55"/>
      <c r="GT46" s="55"/>
      <c r="GU46" s="59"/>
      <c r="GV46" s="58"/>
      <c r="GW46" s="45"/>
      <c r="GX46" s="55"/>
      <c r="GY46" s="55"/>
      <c r="GZ46" s="57"/>
      <c r="HA46" s="58"/>
      <c r="HB46" s="45"/>
      <c r="HC46" s="55"/>
      <c r="HD46" s="57"/>
      <c r="HE46" s="58"/>
      <c r="HF46" s="7"/>
      <c r="HG46" s="36">
        <v>7999532.0</v>
      </c>
      <c r="HH46" s="31">
        <v>3308124.0</v>
      </c>
      <c r="HI46" s="70">
        <v>4569843.0</v>
      </c>
      <c r="HJ46" s="36">
        <v>8087791.0</v>
      </c>
      <c r="HK46" s="31">
        <v>3528633.0</v>
      </c>
      <c r="HL46" s="70">
        <v>4479328.0</v>
      </c>
      <c r="HM46" s="36">
        <v>7410765.0</v>
      </c>
      <c r="HN46" s="31">
        <v>2832704.0</v>
      </c>
      <c r="HO46" s="70">
        <v>4526917.0</v>
      </c>
      <c r="HP46" s="36">
        <v>6407637.0</v>
      </c>
      <c r="HQ46" s="31">
        <v>2433746.0</v>
      </c>
      <c r="HR46" s="31">
        <v>3799639.0</v>
      </c>
      <c r="HS46" s="70">
        <v>137994.0</v>
      </c>
      <c r="HT46" s="36">
        <v>5611644.0</v>
      </c>
      <c r="HU46" s="31">
        <v>2459683.0</v>
      </c>
      <c r="HV46" s="31">
        <v>2736167.0</v>
      </c>
      <c r="HW46" s="70">
        <v>378537.0</v>
      </c>
      <c r="HX46" s="36">
        <v>6154018.0</v>
      </c>
      <c r="HY46" s="31">
        <v>2281815.0</v>
      </c>
      <c r="HZ46" s="31">
        <v>2496071.0</v>
      </c>
      <c r="IA46" s="70">
        <v>1354781.0</v>
      </c>
      <c r="IB46" s="36">
        <v>5427410.0</v>
      </c>
      <c r="IC46" s="31">
        <v>2352748.0</v>
      </c>
      <c r="ID46" s="70">
        <v>3036829.0</v>
      </c>
      <c r="IE46" s="36">
        <v>5397571.0</v>
      </c>
      <c r="IF46" s="31">
        <v>1949276.0</v>
      </c>
      <c r="IG46" s="70">
        <v>3433428.0</v>
      </c>
      <c r="IH46" s="36">
        <v>4541637.0</v>
      </c>
      <c r="II46" s="31">
        <v>1881147.0</v>
      </c>
      <c r="IJ46" s="31">
        <v>2510705.0</v>
      </c>
      <c r="IK46" s="70">
        <v>111613.0</v>
      </c>
      <c r="IL46" s="36">
        <v>4071884.0</v>
      </c>
      <c r="IM46" s="31">
        <v>2082319.0</v>
      </c>
      <c r="IN46" s="70">
        <v>1953300.0</v>
      </c>
      <c r="IO46" s="36">
        <v>3472714.0</v>
      </c>
      <c r="IP46" s="31">
        <v>1154291.0</v>
      </c>
      <c r="IQ46" s="70">
        <v>2298896.0</v>
      </c>
      <c r="IR46" s="36">
        <v>3079406.0</v>
      </c>
      <c r="IS46" s="31">
        <v>1266804.0</v>
      </c>
      <c r="IT46" s="31">
        <v>1227844.0</v>
      </c>
      <c r="IU46" s="70">
        <v>584269.0</v>
      </c>
      <c r="IV46" s="36">
        <v>2626811.0</v>
      </c>
      <c r="IW46" s="31">
        <v>1663185.0</v>
      </c>
      <c r="IX46" s="70">
        <v>958566.0</v>
      </c>
      <c r="IY46" s="36">
        <v>2311084.0</v>
      </c>
      <c r="IZ46" s="31">
        <v>1167567.0</v>
      </c>
      <c r="JA46" s="31">
        <v>1121310.0</v>
      </c>
      <c r="JB46" s="71">
        <v>22207.0</v>
      </c>
      <c r="JC46" s="36">
        <v>1955545.0</v>
      </c>
      <c r="JD46" s="31">
        <v>859958.0</v>
      </c>
      <c r="JE46" s="31">
        <v>1080619.0</v>
      </c>
      <c r="JF46" s="71">
        <v>14968.0</v>
      </c>
      <c r="JG46" s="36">
        <v>2075946.0</v>
      </c>
      <c r="JH46" s="31">
        <v>969228.0</v>
      </c>
      <c r="JI46" s="70">
        <v>1102878.0</v>
      </c>
      <c r="JJ46" s="36">
        <v>1249577.0</v>
      </c>
      <c r="JK46" s="31">
        <v>824235.0</v>
      </c>
      <c r="JL46" s="31">
        <v>303467.0</v>
      </c>
      <c r="JM46" s="31">
        <v>113776.0</v>
      </c>
      <c r="JN46" s="70">
        <v>3920.0</v>
      </c>
      <c r="JO46" s="36">
        <v>1150331.0</v>
      </c>
      <c r="JP46" s="31">
        <v>821605.0</v>
      </c>
      <c r="JQ46" s="70">
        <v>191425.0</v>
      </c>
      <c r="JR46" s="36">
        <v>1124531.0</v>
      </c>
      <c r="JS46" s="31">
        <v>909974.0</v>
      </c>
      <c r="JT46" s="70">
        <v>212692.0</v>
      </c>
      <c r="JU46" s="36">
        <v>849736.0</v>
      </c>
      <c r="JV46" s="31">
        <v>739952.0</v>
      </c>
      <c r="JW46" s="70">
        <v>104661.0</v>
      </c>
      <c r="JX46" s="36">
        <v>863426.0</v>
      </c>
      <c r="JY46" s="31">
        <v>760348.0</v>
      </c>
      <c r="JZ46" s="31">
        <v>97959.0</v>
      </c>
      <c r="KA46" s="70">
        <v>4450.0</v>
      </c>
      <c r="KB46" s="36">
        <v>708999.0</v>
      </c>
      <c r="KC46" s="31">
        <v>341032.0</v>
      </c>
      <c r="KD46" s="70">
        <v>367036.0</v>
      </c>
      <c r="KE46" s="36">
        <v>657509.0</v>
      </c>
      <c r="KF46" s="31">
        <v>484605.0</v>
      </c>
      <c r="KG46" s="31">
        <v>130023.0</v>
      </c>
      <c r="KH46" s="70">
        <v>42881.0</v>
      </c>
      <c r="KI46" s="36">
        <v>486641.0</v>
      </c>
      <c r="KJ46" s="31">
        <v>288767.0</v>
      </c>
      <c r="KK46" s="31">
        <v>114538.0</v>
      </c>
      <c r="KL46" s="70">
        <v>8121.0</v>
      </c>
      <c r="KM46" s="36">
        <v>372461.0</v>
      </c>
      <c r="KN46" s="31">
        <v>286514.0</v>
      </c>
      <c r="KO46" s="31">
        <v>64999.0</v>
      </c>
      <c r="KP46" s="70">
        <v>18963.0</v>
      </c>
      <c r="KQ46" s="36">
        <v>301778.0</v>
      </c>
      <c r="KR46" s="31">
        <v>219489.0</v>
      </c>
      <c r="KS46" s="31">
        <v>28530.0</v>
      </c>
      <c r="KT46" s="31">
        <v>26745.0</v>
      </c>
      <c r="KU46" s="70">
        <v>24896.0</v>
      </c>
      <c r="KV46" s="36">
        <v>293757.0</v>
      </c>
      <c r="KW46" s="31">
        <v>217302.0</v>
      </c>
      <c r="KX46" s="31">
        <v>65666.0</v>
      </c>
      <c r="KY46" s="70">
        <v>7870.0</v>
      </c>
      <c r="KZ46" s="36">
        <v>234008.0</v>
      </c>
      <c r="LA46" s="31">
        <v>167200.0</v>
      </c>
      <c r="LB46" s="31">
        <v>51242.0</v>
      </c>
      <c r="LC46" s="70">
        <v>2791.0</v>
      </c>
      <c r="LD46" s="36">
        <v>423706.0</v>
      </c>
      <c r="LE46" s="31">
        <v>267432.0</v>
      </c>
      <c r="LF46" s="70">
        <v>130641.0</v>
      </c>
      <c r="LG46" s="36">
        <v>544786.0</v>
      </c>
      <c r="LH46" s="31">
        <v>370434.0</v>
      </c>
      <c r="LI46" s="70">
        <v>167520.0</v>
      </c>
      <c r="LJ46" s="36">
        <v>422145.0</v>
      </c>
      <c r="LK46" s="31">
        <v>239148.0</v>
      </c>
      <c r="LL46" s="31">
        <v>81144.0</v>
      </c>
      <c r="LM46" s="70">
        <v>99688.0</v>
      </c>
      <c r="LN46" s="36">
        <v>357513.0</v>
      </c>
      <c r="LO46" s="31">
        <v>234883.0</v>
      </c>
      <c r="LP46" s="70">
        <v>88422.0</v>
      </c>
      <c r="LQ46" s="36">
        <v>325305.0</v>
      </c>
      <c r="LR46" s="31">
        <v>225309.0</v>
      </c>
      <c r="LS46" s="70">
        <v>93141.0</v>
      </c>
      <c r="LT46" s="36">
        <v>241726.0</v>
      </c>
      <c r="LU46" s="31">
        <v>156428.0</v>
      </c>
      <c r="LV46" s="31">
        <v>57893.0</v>
      </c>
      <c r="LW46" s="70">
        <v>27405.0</v>
      </c>
      <c r="LX46" s="36">
        <v>149555.0</v>
      </c>
      <c r="LY46" s="31">
        <v>104755.0</v>
      </c>
      <c r="LZ46" s="70">
        <v>44800.0</v>
      </c>
      <c r="MA46" s="36">
        <v>116594.0</v>
      </c>
      <c r="MB46" s="31">
        <v>66546.0</v>
      </c>
      <c r="MC46" s="70">
        <v>47468.0</v>
      </c>
      <c r="MD46" s="36"/>
      <c r="ME46" s="31"/>
      <c r="MF46" s="70"/>
      <c r="MG46" s="36"/>
      <c r="MH46" s="31"/>
      <c r="MI46" s="70"/>
      <c r="MJ46" s="36">
        <v>62986.0</v>
      </c>
      <c r="MK46" s="31">
        <v>0.0</v>
      </c>
      <c r="ML46" s="31">
        <v>0.0</v>
      </c>
      <c r="MM46" s="31">
        <v>47548.0</v>
      </c>
      <c r="MN46" s="70">
        <v>15438.0</v>
      </c>
      <c r="MO46" s="36">
        <v>46808.0</v>
      </c>
      <c r="MP46" s="31">
        <v>31169.0</v>
      </c>
      <c r="MQ46" s="31">
        <v>0.0</v>
      </c>
      <c r="MR46" s="70">
        <v>15639.0</v>
      </c>
      <c r="MS46" s="36">
        <v>18547.0</v>
      </c>
      <c r="MT46" s="31">
        <v>13552.0</v>
      </c>
      <c r="MU46" s="31">
        <v>4995.0</v>
      </c>
      <c r="MV46" s="70">
        <v>0.0</v>
      </c>
      <c r="MW46" s="36">
        <v>15177.0</v>
      </c>
      <c r="MX46" s="31">
        <v>10668.0</v>
      </c>
      <c r="MY46" s="31">
        <v>4509.0</v>
      </c>
      <c r="MZ46" s="70">
        <v>0.0</v>
      </c>
      <c r="NA46" s="36"/>
      <c r="NB46" s="31"/>
      <c r="NC46" s="31"/>
      <c r="ND46" s="70"/>
      <c r="NE46" s="36"/>
      <c r="NF46" s="31"/>
      <c r="NG46" s="70"/>
      <c r="NH46" s="36"/>
      <c r="NI46" s="31"/>
      <c r="NJ46" s="31"/>
      <c r="NK46" s="31"/>
      <c r="NL46" s="31"/>
      <c r="NM46" s="36"/>
      <c r="NN46" s="31"/>
      <c r="NO46" s="31"/>
      <c r="NP46" s="31"/>
      <c r="NQ46" s="36"/>
      <c r="NR46" s="31"/>
      <c r="NS46" s="70"/>
      <c r="NT46" s="7"/>
      <c r="NU46" s="47">
        <v>-9.972416532337046</v>
      </c>
      <c r="NV46" s="38">
        <v>-9.62428104138281</v>
      </c>
      <c r="NW46" s="38">
        <v>-10.266060635799363</v>
      </c>
      <c r="NX46" s="38">
        <v>-11.2259981535336</v>
      </c>
      <c r="NY46" s="38">
        <v>-7.395886701925019</v>
      </c>
      <c r="NZ46" s="38">
        <v>-5.697082227575384</v>
      </c>
      <c r="OA46" s="38">
        <v>-2.444774260565058</v>
      </c>
      <c r="OB46" s="38">
        <v>-4.616685429518419</v>
      </c>
      <c r="OC46" s="38">
        <v>-1.8619993522322131</v>
      </c>
      <c r="OD46" s="38">
        <v>0.5462175560480453</v>
      </c>
      <c r="OE46" s="38">
        <v>-4.787058603179339</v>
      </c>
      <c r="OF46" s="38">
        <v>1.1868180464914224</v>
      </c>
      <c r="OG46" s="38">
        <v>2.0921442312867855</v>
      </c>
      <c r="OH46" s="38">
        <v>0.9279122884724988</v>
      </c>
      <c r="OI46" s="38">
        <v>2.0662032036575906</v>
      </c>
      <c r="OJ46" s="38">
        <v>2.2269091355046786</v>
      </c>
      <c r="OK46" s="38">
        <v>20.720257130218776</v>
      </c>
      <c r="OL46" s="38">
        <v>27.32991713775852</v>
      </c>
      <c r="OM46" s="38">
        <v>26.05491371968922</v>
      </c>
      <c r="ON46" s="38">
        <v>25.14935433759351</v>
      </c>
      <c r="OO46" s="38">
        <v>29.43787899620023</v>
      </c>
      <c r="OP46" s="38">
        <v>6.961675465815764</v>
      </c>
      <c r="OQ46" s="38">
        <v>44.06037645787817</v>
      </c>
      <c r="OR46" s="38">
        <v>35.481770627869</v>
      </c>
      <c r="OS46" s="38">
        <v>29.865289278820207</v>
      </c>
      <c r="OT46" s="38">
        <v>24.152729224988224</v>
      </c>
      <c r="OU46" s="38">
        <v>31.299158330845938</v>
      </c>
      <c r="OV46" s="38">
        <v>36.556959674466185</v>
      </c>
      <c r="OW46" s="38">
        <v>20.335856665093633</v>
      </c>
      <c r="OX46" s="38">
        <v>21.066843132059983</v>
      </c>
      <c r="OY46" s="38">
        <v>22.975951549574713</v>
      </c>
      <c r="OZ46" s="38">
        <v>22.22019901194964</v>
      </c>
      <c r="PA46" s="38">
        <v>20.457135668604522</v>
      </c>
      <c r="PB46" s="38">
        <v>23.038683467309717</v>
      </c>
      <c r="PC46" s="38">
        <v>18.526213124244872</v>
      </c>
      <c r="PD46" s="38">
        <v>14.304250069862883</v>
      </c>
      <c r="PE46" s="38"/>
      <c r="PF46" s="38"/>
      <c r="PG46" s="38">
        <v>19.400330588561744</v>
      </c>
      <c r="PH46" s="38">
        <v>22.96002531065944</v>
      </c>
      <c r="PI46" s="38"/>
      <c r="PJ46" s="38"/>
      <c r="PK46" s="38"/>
      <c r="PL46" s="38"/>
      <c r="PM46" s="39"/>
    </row>
    <row r="47" ht="15.0" customHeight="1">
      <c r="A47" s="56" t="s">
        <v>194</v>
      </c>
      <c r="B47" s="48">
        <f t="shared" si="2"/>
        <v>0.246667274</v>
      </c>
      <c r="C47" s="48">
        <f t="shared" si="3"/>
        <v>0.7254660527</v>
      </c>
      <c r="D47" s="31" t="str">
        <f t="shared" si="112"/>
        <v>R+</v>
      </c>
      <c r="E47" s="49">
        <f t="shared" si="113"/>
        <v>26.59070821</v>
      </c>
      <c r="F47" s="41">
        <f t="shared" si="4"/>
        <v>0.3416802573</v>
      </c>
      <c r="G47" s="42">
        <f t="shared" si="5"/>
        <v>0.621514584</v>
      </c>
      <c r="H47" s="31" t="str">
        <f t="shared" si="114"/>
        <v>R+</v>
      </c>
      <c r="I47" s="43">
        <f t="shared" si="115"/>
        <v>18.21470566</v>
      </c>
      <c r="J47" s="41">
        <f t="shared" si="6"/>
        <v>0.2599564151</v>
      </c>
      <c r="K47" s="42">
        <f t="shared" si="7"/>
        <v>0.7153594785</v>
      </c>
      <c r="L47" s="31" t="str">
        <f t="shared" si="116"/>
        <v>R+</v>
      </c>
      <c r="M47" s="43">
        <f t="shared" si="117"/>
        <v>22.1023079</v>
      </c>
      <c r="N47" s="41">
        <f t="shared" si="8"/>
        <v>0.2634472218</v>
      </c>
      <c r="O47" s="42">
        <f t="shared" si="9"/>
        <v>0.6683014295</v>
      </c>
      <c r="P47" s="42">
        <f t="shared" si="768"/>
        <v>0.04651289516</v>
      </c>
      <c r="Q47" s="31" t="str">
        <f t="shared" si="118"/>
        <v>R+</v>
      </c>
      <c r="R47" s="43">
        <f t="shared" si="119"/>
        <v>21.99523344</v>
      </c>
      <c r="S47" s="41">
        <f t="shared" si="11"/>
        <v>0.3329677643</v>
      </c>
      <c r="T47" s="42">
        <f t="shared" si="12"/>
        <v>0.543712789</v>
      </c>
      <c r="U47" s="42">
        <f t="shared" si="13"/>
        <v>0.09984691172</v>
      </c>
      <c r="V47" s="31" t="str">
        <f t="shared" si="120"/>
        <v>R+</v>
      </c>
      <c r="W47" s="43">
        <f t="shared" si="121"/>
        <v>16.75475114</v>
      </c>
      <c r="X47" s="41">
        <f t="shared" si="14"/>
        <v>0.246521492</v>
      </c>
      <c r="Y47" s="42">
        <f t="shared" si="15"/>
        <v>0.4336049479</v>
      </c>
      <c r="Z47" s="42">
        <f t="shared" si="16"/>
        <v>0.2733617447</v>
      </c>
      <c r="AA47" s="31" t="str">
        <f t="shared" si="122"/>
        <v>R+</v>
      </c>
      <c r="AB47" s="43">
        <f t="shared" si="123"/>
        <v>17.20849818</v>
      </c>
      <c r="AC47" s="41">
        <f t="shared" si="17"/>
        <v>0.3204643528</v>
      </c>
      <c r="AD47" s="42">
        <f t="shared" si="18"/>
        <v>0.6621896484</v>
      </c>
      <c r="AE47" s="31" t="str">
        <f t="shared" si="124"/>
        <v>R+</v>
      </c>
      <c r="AF47" s="43">
        <f t="shared" si="125"/>
        <v>13.48631616</v>
      </c>
      <c r="AG47" s="41">
        <f t="shared" si="19"/>
        <v>0.2467521948</v>
      </c>
      <c r="AH47" s="42">
        <f t="shared" si="20"/>
        <v>0.7450179145</v>
      </c>
      <c r="AI47" s="31" t="str">
        <f t="shared" si="126"/>
        <v>R+</v>
      </c>
      <c r="AJ47" s="43">
        <f t="shared" si="127"/>
        <v>15.95040127</v>
      </c>
      <c r="AK47" s="41">
        <f t="shared" si="21"/>
        <v>0.2056628193</v>
      </c>
      <c r="AL47" s="42">
        <f t="shared" si="22"/>
        <v>0.7276911466</v>
      </c>
      <c r="AM47" s="42">
        <f t="shared" si="23"/>
        <v>0.05012065102</v>
      </c>
      <c r="AN47" s="31" t="str">
        <f t="shared" si="128"/>
        <v>R+</v>
      </c>
      <c r="AO47" s="43">
        <f t="shared" si="129"/>
        <v>22.6598436</v>
      </c>
      <c r="AP47" s="41">
        <f t="shared" si="24"/>
        <v>0.3364942221</v>
      </c>
      <c r="AQ47" s="42">
        <f t="shared" si="25"/>
        <v>0.6243703783</v>
      </c>
      <c r="AR47" s="31" t="str">
        <f t="shared" si="130"/>
        <v>R+</v>
      </c>
      <c r="AS47" s="43">
        <f t="shared" si="131"/>
        <v>16.03234405</v>
      </c>
      <c r="AT47" s="41">
        <f t="shared" si="26"/>
        <v>0.2639296433</v>
      </c>
      <c r="AU47" s="42">
        <f t="shared" si="27"/>
        <v>0.6764038322</v>
      </c>
      <c r="AV47" s="31" t="str">
        <f t="shared" si="132"/>
        <v>R+</v>
      </c>
      <c r="AW47" s="43">
        <f t="shared" si="133"/>
        <v>10.1462258</v>
      </c>
      <c r="AX47" s="41">
        <f t="shared" si="28"/>
        <v>0.3707450635</v>
      </c>
      <c r="AY47" s="42">
        <f t="shared" si="29"/>
        <v>0.5649457602</v>
      </c>
      <c r="AZ47" s="42">
        <f t="shared" si="30"/>
        <v>0.06367259234</v>
      </c>
      <c r="BA47" s="31" t="str">
        <f t="shared" si="134"/>
        <v>R+</v>
      </c>
      <c r="BB47" s="43">
        <f t="shared" si="135"/>
        <v>9.97145031</v>
      </c>
      <c r="BC47" s="41">
        <f t="shared" si="140"/>
        <v>0.5486448003</v>
      </c>
      <c r="BD47" s="42">
        <f t="shared" si="31"/>
        <v>0.4513551997</v>
      </c>
      <c r="BE47" s="31" t="str">
        <f t="shared" si="136"/>
        <v>R+</v>
      </c>
      <c r="BF47" s="43">
        <f t="shared" si="137"/>
        <v>6.481322365</v>
      </c>
      <c r="BG47" s="41">
        <f t="shared" si="32"/>
        <v>0.4516785025</v>
      </c>
      <c r="BH47" s="42">
        <f t="shared" si="33"/>
        <v>0.5480546237</v>
      </c>
      <c r="BI47" s="42">
        <f t="shared" si="34"/>
        <v>0.0002668737607</v>
      </c>
      <c r="BJ47" s="31" t="str">
        <f t="shared" si="138"/>
        <v>R+</v>
      </c>
      <c r="BK47" s="43">
        <f t="shared" si="139"/>
        <v>4.902653823</v>
      </c>
      <c r="BL47" s="41">
        <f t="shared" si="305"/>
        <v>0.3543885388</v>
      </c>
      <c r="BM47" s="42">
        <f t="shared" si="306"/>
        <v>0.6456114612</v>
      </c>
      <c r="BN47" s="42">
        <f t="shared" si="307"/>
        <v>0</v>
      </c>
      <c r="BO47" s="31" t="str">
        <f t="shared" si="308"/>
        <v>R+</v>
      </c>
      <c r="BP47" s="43">
        <f t="shared" si="309"/>
        <v>6.809494727</v>
      </c>
      <c r="BQ47" s="41">
        <f t="shared" si="310"/>
        <v>0.410749073</v>
      </c>
      <c r="BR47" s="42">
        <f t="shared" si="311"/>
        <v>0.589250927</v>
      </c>
      <c r="BS47" s="31" t="str">
        <f t="shared" si="312"/>
        <v>R+</v>
      </c>
      <c r="BT47" s="43">
        <f t="shared" si="313"/>
        <v>3.473203762</v>
      </c>
      <c r="BU47" s="41">
        <f t="shared" si="314"/>
        <v>0.5398056496</v>
      </c>
      <c r="BV47" s="42">
        <f t="shared" si="315"/>
        <v>0.4502343425</v>
      </c>
      <c r="BW47" s="55"/>
      <c r="BX47" s="42">
        <f t="shared" si="680"/>
        <v>0.00969580717</v>
      </c>
      <c r="BY47" s="31" t="str">
        <f t="shared" si="316"/>
        <v>D+</v>
      </c>
      <c r="BZ47" s="43">
        <f t="shared" si="317"/>
        <v>2.154089876</v>
      </c>
      <c r="CA47" s="41">
        <f t="shared" si="318"/>
        <v>0.6044160938</v>
      </c>
      <c r="CB47" s="42">
        <f t="shared" si="319"/>
        <v>0.3942146996</v>
      </c>
      <c r="CC47" s="31" t="str">
        <f t="shared" si="320"/>
        <v>D+</v>
      </c>
      <c r="CD47" s="43">
        <f t="shared" si="321"/>
        <v>6.750678486</v>
      </c>
      <c r="CE47" s="41">
        <f t="shared" si="322"/>
        <v>0.6225390305</v>
      </c>
      <c r="CF47" s="42">
        <f t="shared" si="323"/>
        <v>0.3758832051</v>
      </c>
      <c r="CG47" s="31" t="str">
        <f t="shared" si="324"/>
        <v>D+</v>
      </c>
      <c r="CH47" s="43">
        <f t="shared" si="325"/>
        <v>7.352454635</v>
      </c>
      <c r="CI47" s="41">
        <f t="shared" si="326"/>
        <v>0.6934100066</v>
      </c>
      <c r="CJ47" s="42">
        <f t="shared" si="327"/>
        <v>0.2979319448</v>
      </c>
      <c r="CK47" s="31" t="str">
        <f t="shared" si="328"/>
        <v>D+</v>
      </c>
      <c r="CL47" s="43">
        <f t="shared" si="329"/>
        <v>7.487548438</v>
      </c>
      <c r="CM47" s="41">
        <f t="shared" si="330"/>
        <v>0.5651618275</v>
      </c>
      <c r="CN47" s="42">
        <f t="shared" si="331"/>
        <v>0.4104744939</v>
      </c>
      <c r="CO47" s="42">
        <f t="shared" si="681"/>
        <v>0.01978429455</v>
      </c>
      <c r="CP47" s="31" t="str">
        <f t="shared" si="333"/>
        <v>R+</v>
      </c>
      <c r="CQ47" s="43">
        <f t="shared" si="334"/>
        <v>1.221561841</v>
      </c>
      <c r="CR47" s="41">
        <f t="shared" si="335"/>
        <v>0.458570919</v>
      </c>
      <c r="CS47" s="42">
        <f t="shared" si="336"/>
        <v>0.5357666631</v>
      </c>
      <c r="CT47" s="31" t="str">
        <f t="shared" si="337"/>
        <v>D+</v>
      </c>
      <c r="CU47" s="43">
        <f t="shared" si="338"/>
        <v>4.916172384</v>
      </c>
      <c r="CV47" s="41">
        <f t="shared" si="339"/>
        <v>0.2993884961</v>
      </c>
      <c r="CW47" s="42">
        <f t="shared" si="340"/>
        <v>0.4925600357</v>
      </c>
      <c r="CX47" s="42">
        <f t="shared" si="486"/>
        <v>0.2080514682</v>
      </c>
      <c r="CY47" s="31" t="str">
        <f t="shared" si="342"/>
        <v>D+</v>
      </c>
      <c r="CZ47" s="43">
        <f t="shared" si="343"/>
        <v>3.019158209</v>
      </c>
      <c r="DA47" s="41">
        <f t="shared" si="344"/>
        <v>0.3883959185</v>
      </c>
      <c r="DB47" s="42">
        <f t="shared" si="345"/>
        <v>0.5592547385</v>
      </c>
      <c r="DC47" s="42">
        <f t="shared" si="770"/>
        <v>0.02166250651</v>
      </c>
      <c r="DD47" s="31" t="str">
        <f t="shared" si="347"/>
        <v>D+</v>
      </c>
      <c r="DE47" s="43">
        <f t="shared" si="348"/>
        <v>4.866753735</v>
      </c>
      <c r="DF47" s="41">
        <f t="shared" si="349"/>
        <v>0.587826415</v>
      </c>
      <c r="DG47" s="42">
        <f t="shared" si="350"/>
        <v>0.3781942911</v>
      </c>
      <c r="DH47" s="42">
        <f t="shared" si="351"/>
        <v>0.03115700054</v>
      </c>
      <c r="DI47" s="31" t="str">
        <f t="shared" si="352"/>
        <v>D+</v>
      </c>
      <c r="DJ47" s="43">
        <f t="shared" si="353"/>
        <v>9.206788719</v>
      </c>
      <c r="DK47" s="41">
        <f t="shared" si="354"/>
        <v>0.3254764828</v>
      </c>
      <c r="DL47" s="42">
        <f t="shared" si="771"/>
        <v>0.3746018187</v>
      </c>
      <c r="DM47" s="42">
        <f t="shared" si="682"/>
        <v>0.2150979659</v>
      </c>
      <c r="DN47" s="42">
        <f t="shared" si="357"/>
        <v>0.08028580072</v>
      </c>
      <c r="DO47" s="31" t="str">
        <f t="shared" si="358"/>
        <v>R+</v>
      </c>
      <c r="DP47" s="43">
        <f t="shared" si="359"/>
        <v>17.85267991</v>
      </c>
      <c r="DQ47" s="41">
        <f t="shared" si="599"/>
        <v>0.3922274498</v>
      </c>
      <c r="DR47" s="42">
        <f t="shared" si="600"/>
        <v>0.5618848572</v>
      </c>
      <c r="DS47" s="42">
        <f t="shared" si="601"/>
        <v>0.04506826991</v>
      </c>
      <c r="DT47" s="31" t="str">
        <f t="shared" si="602"/>
        <v>R+</v>
      </c>
      <c r="DU47" s="43">
        <f t="shared" si="603"/>
        <v>4.385535099</v>
      </c>
      <c r="DV47" s="41">
        <f t="shared" si="683"/>
        <v>0.3286352191</v>
      </c>
      <c r="DW47" s="42">
        <f t="shared" si="684"/>
        <v>0.614190731</v>
      </c>
      <c r="DX47" s="42">
        <f t="shared" si="767"/>
        <v>0.0567216146</v>
      </c>
      <c r="DY47" s="31" t="str">
        <f t="shared" si="686"/>
        <v>R+</v>
      </c>
      <c r="DZ47" s="43">
        <f t="shared" si="687"/>
        <v>5.12869358</v>
      </c>
      <c r="EA47" s="41">
        <f t="shared" si="688"/>
        <v>0.4829539967</v>
      </c>
      <c r="EB47" s="42">
        <f t="shared" si="689"/>
        <v>0.5058429643</v>
      </c>
      <c r="EC47" s="31" t="str">
        <f t="shared" si="690"/>
        <v>D+</v>
      </c>
      <c r="ED47" s="43">
        <f t="shared" si="691"/>
        <v>1.996794134</v>
      </c>
      <c r="EE47" s="41">
        <f t="shared" si="692"/>
        <v>0.8270331161</v>
      </c>
      <c r="EF47" s="42">
        <f t="shared" si="693"/>
        <v>0.1726980632</v>
      </c>
      <c r="EG47" s="31" t="str">
        <f t="shared" si="694"/>
        <v>D+</v>
      </c>
      <c r="EH47" s="43">
        <f t="shared" si="695"/>
        <v>34.9326021</v>
      </c>
      <c r="EI47" s="45"/>
      <c r="EJ47" s="55"/>
      <c r="EK47" s="55"/>
      <c r="EL47" s="57"/>
      <c r="EM47" s="58"/>
      <c r="EN47" s="45"/>
      <c r="EO47" s="55"/>
      <c r="EP47" s="57"/>
      <c r="EQ47" s="58"/>
      <c r="ER47" s="45"/>
      <c r="ES47" s="55"/>
      <c r="ET47" s="57"/>
      <c r="EU47" s="58"/>
      <c r="EV47" s="45"/>
      <c r="EW47" s="55"/>
      <c r="EX47" s="55"/>
      <c r="EY47" s="57"/>
      <c r="EZ47" s="58"/>
      <c r="FA47" s="45"/>
      <c r="FB47" s="55"/>
      <c r="FC47" s="57"/>
      <c r="FD47" s="58"/>
      <c r="FE47" s="45"/>
      <c r="FF47" s="55"/>
      <c r="FG47" s="57"/>
      <c r="FH47" s="58"/>
      <c r="FI47" s="45"/>
      <c r="FJ47" s="55"/>
      <c r="FK47" s="57"/>
      <c r="FL47" s="58"/>
      <c r="FM47" s="45"/>
      <c r="FN47" s="55"/>
      <c r="FO47" s="57"/>
      <c r="FP47" s="58"/>
      <c r="FQ47" s="45"/>
      <c r="FR47" s="55"/>
      <c r="FS47" s="55"/>
      <c r="FT47" s="55"/>
      <c r="FU47" s="45"/>
      <c r="FV47" s="55"/>
      <c r="FW47" s="55"/>
      <c r="FX47" s="45"/>
      <c r="FY47" s="55"/>
      <c r="FZ47" s="55"/>
      <c r="GA47" s="59"/>
      <c r="GB47" s="58"/>
      <c r="GC47" s="45"/>
      <c r="GD47" s="55"/>
      <c r="GE47" s="55"/>
      <c r="GF47" s="59"/>
      <c r="GG47" s="58"/>
      <c r="GH47" s="45"/>
      <c r="GI47" s="55"/>
      <c r="GJ47" s="55"/>
      <c r="GK47" s="59"/>
      <c r="GL47" s="58"/>
      <c r="GM47" s="45"/>
      <c r="GN47" s="55"/>
      <c r="GO47" s="59"/>
      <c r="GP47" s="58"/>
      <c r="GQ47" s="45"/>
      <c r="GR47" s="55"/>
      <c r="GS47" s="55"/>
      <c r="GT47" s="55"/>
      <c r="GU47" s="59"/>
      <c r="GV47" s="58"/>
      <c r="GW47" s="45"/>
      <c r="GX47" s="55"/>
      <c r="GY47" s="55"/>
      <c r="GZ47" s="57"/>
      <c r="HA47" s="58"/>
      <c r="HB47" s="45"/>
      <c r="HC47" s="55"/>
      <c r="HD47" s="57"/>
      <c r="HE47" s="58"/>
      <c r="HF47" s="7"/>
      <c r="HG47" s="36">
        <v>1020861.0</v>
      </c>
      <c r="HH47" s="31">
        <v>251813.0</v>
      </c>
      <c r="HI47" s="70">
        <v>740600.0</v>
      </c>
      <c r="HJ47" s="36">
        <v>958996.0</v>
      </c>
      <c r="HK47" s="31">
        <v>327670.0</v>
      </c>
      <c r="HL47" s="70">
        <v>596030.0</v>
      </c>
      <c r="HM47" s="36">
        <v>927844.0</v>
      </c>
      <c r="HN47" s="31">
        <v>241199.0</v>
      </c>
      <c r="HO47" s="70">
        <v>663742.0</v>
      </c>
      <c r="HP47" s="36">
        <v>770754.0</v>
      </c>
      <c r="HQ47" s="31">
        <v>203053.0</v>
      </c>
      <c r="HR47" s="31">
        <v>515096.0</v>
      </c>
      <c r="HS47" s="70">
        <v>35850.0</v>
      </c>
      <c r="HT47" s="36">
        <v>665629.0</v>
      </c>
      <c r="HU47" s="31">
        <v>221633.0</v>
      </c>
      <c r="HV47" s="31">
        <v>361911.0</v>
      </c>
      <c r="HW47" s="70">
        <v>66461.0</v>
      </c>
      <c r="HX47" s="36">
        <v>744069.0</v>
      </c>
      <c r="HY47" s="31">
        <v>183429.0</v>
      </c>
      <c r="HZ47" s="31">
        <v>322632.0</v>
      </c>
      <c r="IA47" s="70">
        <v>203400.0</v>
      </c>
      <c r="IB47" s="36">
        <v>647008.0</v>
      </c>
      <c r="IC47" s="31">
        <v>207343.0</v>
      </c>
      <c r="ID47" s="70">
        <v>428442.0</v>
      </c>
      <c r="IE47" s="36">
        <v>629656.0</v>
      </c>
      <c r="IF47" s="31">
        <v>155369.0</v>
      </c>
      <c r="IG47" s="70">
        <v>469105.0</v>
      </c>
      <c r="IH47" s="36">
        <v>604222.0</v>
      </c>
      <c r="II47" s="31">
        <v>124266.0</v>
      </c>
      <c r="IJ47" s="31">
        <v>439687.0</v>
      </c>
      <c r="IK47" s="70">
        <v>30284.0</v>
      </c>
      <c r="IL47" s="36">
        <v>541198.0</v>
      </c>
      <c r="IM47" s="31">
        <v>182110.0</v>
      </c>
      <c r="IN47" s="70">
        <v>337908.0</v>
      </c>
      <c r="IO47" s="36">
        <v>478476.0</v>
      </c>
      <c r="IP47" s="31">
        <v>126284.0</v>
      </c>
      <c r="IQ47" s="70">
        <v>323643.0</v>
      </c>
      <c r="IR47" s="36">
        <v>422568.0</v>
      </c>
      <c r="IS47" s="31">
        <v>156665.0</v>
      </c>
      <c r="IT47" s="31">
        <v>238728.0</v>
      </c>
      <c r="IU47" s="70">
        <v>26906.0</v>
      </c>
      <c r="IV47" s="36">
        <v>400310.0</v>
      </c>
      <c r="IW47" s="31">
        <v>219628.0</v>
      </c>
      <c r="IX47" s="70">
        <v>180682.0</v>
      </c>
      <c r="IY47" s="36">
        <v>374709.0</v>
      </c>
      <c r="IZ47" s="31">
        <v>169248.0</v>
      </c>
      <c r="JA47" s="31">
        <v>205361.0</v>
      </c>
      <c r="JB47" s="70">
        <v>100.0</v>
      </c>
      <c r="JC47" s="36">
        <v>333995.0</v>
      </c>
      <c r="JD47" s="31">
        <v>118364.0</v>
      </c>
      <c r="JE47" s="31">
        <v>215631.0</v>
      </c>
      <c r="JF47" s="70">
        <v>0.0</v>
      </c>
      <c r="JG47" s="36">
        <v>329554.0</v>
      </c>
      <c r="JH47" s="31">
        <v>135364.0</v>
      </c>
      <c r="JI47" s="70">
        <v>194190.0</v>
      </c>
      <c r="JJ47" s="36">
        <v>276305.0</v>
      </c>
      <c r="JK47" s="31">
        <v>149151.0</v>
      </c>
      <c r="JL47" s="31">
        <v>124402.0</v>
      </c>
      <c r="JM47" s="31">
        <v>0.0</v>
      </c>
      <c r="JN47" s="70">
        <v>2679.0</v>
      </c>
      <c r="JO47" s="36">
        <v>248319.0</v>
      </c>
      <c r="JP47" s="31">
        <v>150088.0</v>
      </c>
      <c r="JQ47" s="70">
        <v>97891.0</v>
      </c>
      <c r="JR47" s="36">
        <v>247819.0</v>
      </c>
      <c r="JS47" s="31">
        <v>154277.0</v>
      </c>
      <c r="JT47" s="70">
        <v>93151.0</v>
      </c>
      <c r="JU47" s="36">
        <v>216677.0</v>
      </c>
      <c r="JV47" s="31">
        <v>150246.0</v>
      </c>
      <c r="JW47" s="70">
        <v>64555.0</v>
      </c>
      <c r="JX47" s="36">
        <v>206578.0</v>
      </c>
      <c r="JY47" s="31">
        <v>116750.0</v>
      </c>
      <c r="JZ47" s="31">
        <v>84795.0</v>
      </c>
      <c r="KA47" s="70">
        <v>4087.0</v>
      </c>
      <c r="KB47" s="36">
        <v>176603.0</v>
      </c>
      <c r="KC47" s="31">
        <v>80985.0</v>
      </c>
      <c r="KD47" s="70">
        <v>94618.0</v>
      </c>
      <c r="KE47" s="36">
        <v>156990.0</v>
      </c>
      <c r="KF47" s="31">
        <v>47001.0</v>
      </c>
      <c r="KG47" s="31">
        <v>77327.0</v>
      </c>
      <c r="KH47" s="70">
        <v>32662.0</v>
      </c>
      <c r="KI47" s="36">
        <v>145828.0</v>
      </c>
      <c r="KJ47" s="31">
        <v>56639.0</v>
      </c>
      <c r="KK47" s="31">
        <v>81555.0</v>
      </c>
      <c r="KL47" s="70">
        <v>3159.0</v>
      </c>
      <c r="KM47" s="36">
        <v>143146.0</v>
      </c>
      <c r="KN47" s="31">
        <v>84145.0</v>
      </c>
      <c r="KO47" s="31">
        <v>54137.0</v>
      </c>
      <c r="KP47" s="70">
        <v>4460.0</v>
      </c>
      <c r="KQ47" s="36">
        <v>112386.0</v>
      </c>
      <c r="KR47" s="31">
        <v>36579.0</v>
      </c>
      <c r="KS47" s="31">
        <v>42100.0</v>
      </c>
      <c r="KT47" s="31">
        <v>24174.0</v>
      </c>
      <c r="KU47" s="70">
        <v>9023.0</v>
      </c>
      <c r="KV47" s="36">
        <v>108613.0</v>
      </c>
      <c r="KW47" s="31">
        <v>42601.0</v>
      </c>
      <c r="KX47" s="31">
        <v>61028.0</v>
      </c>
      <c r="KY47" s="70">
        <v>4895.0</v>
      </c>
      <c r="KZ47" s="36">
        <v>101672.0</v>
      </c>
      <c r="LA47" s="31">
        <v>33413.0</v>
      </c>
      <c r="LB47" s="31">
        <v>62446.0</v>
      </c>
      <c r="LC47" s="70">
        <v>5767.0</v>
      </c>
      <c r="LD47" s="36">
        <v>93189.0</v>
      </c>
      <c r="LE47" s="31">
        <v>45006.0</v>
      </c>
      <c r="LF47" s="70">
        <v>47139.0</v>
      </c>
      <c r="LG47" s="36">
        <v>78119.0</v>
      </c>
      <c r="LH47" s="31">
        <v>64607.0</v>
      </c>
      <c r="LI47" s="70">
        <v>13491.0</v>
      </c>
      <c r="LJ47" s="36"/>
      <c r="LK47" s="31"/>
      <c r="LL47" s="31"/>
      <c r="LM47" s="70"/>
      <c r="LN47" s="36"/>
      <c r="LO47" s="31"/>
      <c r="LP47" s="70"/>
      <c r="LQ47" s="36"/>
      <c r="LR47" s="31"/>
      <c r="LS47" s="70"/>
      <c r="LT47" s="36"/>
      <c r="LU47" s="31"/>
      <c r="LV47" s="31"/>
      <c r="LW47" s="70"/>
      <c r="LX47" s="36"/>
      <c r="LY47" s="31"/>
      <c r="LZ47" s="70"/>
      <c r="MA47" s="36"/>
      <c r="MB47" s="31"/>
      <c r="MC47" s="70"/>
      <c r="MD47" s="36"/>
      <c r="ME47" s="31"/>
      <c r="MF47" s="70"/>
      <c r="MG47" s="36"/>
      <c r="MH47" s="31"/>
      <c r="MI47" s="70"/>
      <c r="MJ47" s="36"/>
      <c r="MK47" s="31"/>
      <c r="ML47" s="31"/>
      <c r="MM47" s="31"/>
      <c r="MN47" s="70"/>
      <c r="MO47" s="36"/>
      <c r="MP47" s="31"/>
      <c r="MQ47" s="31"/>
      <c r="MR47" s="70"/>
      <c r="MS47" s="36"/>
      <c r="MT47" s="31"/>
      <c r="MU47" s="31"/>
      <c r="MV47" s="70"/>
      <c r="MW47" s="36"/>
      <c r="MX47" s="31"/>
      <c r="MY47" s="31"/>
      <c r="MZ47" s="70"/>
      <c r="NA47" s="36"/>
      <c r="NB47" s="31"/>
      <c r="NC47" s="31"/>
      <c r="ND47" s="70"/>
      <c r="NE47" s="36"/>
      <c r="NF47" s="31"/>
      <c r="NG47" s="70"/>
      <c r="NH47" s="36"/>
      <c r="NI47" s="31"/>
      <c r="NJ47" s="31"/>
      <c r="NK47" s="31"/>
      <c r="NL47" s="31"/>
      <c r="NM47" s="36"/>
      <c r="NN47" s="31"/>
      <c r="NO47" s="31"/>
      <c r="NP47" s="31"/>
      <c r="NQ47" s="36"/>
      <c r="NR47" s="31"/>
      <c r="NS47" s="70"/>
      <c r="NT47" s="7"/>
      <c r="NU47" s="47">
        <v>-26.590708212378146</v>
      </c>
      <c r="NV47" s="38">
        <v>-18.21470566318216</v>
      </c>
      <c r="NW47" s="38">
        <v>-22.102307898811485</v>
      </c>
      <c r="NX47" s="38">
        <v>-21.995233436294797</v>
      </c>
      <c r="NY47" s="38">
        <v>-16.754751139058882</v>
      </c>
      <c r="NZ47" s="38">
        <v>-17.20849817567022</v>
      </c>
      <c r="OA47" s="38">
        <v>-13.486316161328515</v>
      </c>
      <c r="OB47" s="38">
        <v>-15.950401266186754</v>
      </c>
      <c r="OC47" s="38">
        <v>-22.65984360043267</v>
      </c>
      <c r="OD47" s="38">
        <v>-16.032344054923513</v>
      </c>
      <c r="OE47" s="38">
        <v>-10.146225796958664</v>
      </c>
      <c r="OF47" s="38">
        <v>-9.9714503097246</v>
      </c>
      <c r="OG47" s="38">
        <v>-6.481322364956654</v>
      </c>
      <c r="OH47" s="38">
        <v>-4.902653823065862</v>
      </c>
      <c r="OI47" s="38">
        <v>-6.809494727267879</v>
      </c>
      <c r="OJ47" s="38">
        <v>-3.473203762382976</v>
      </c>
      <c r="OK47" s="38">
        <v>2.154089876466425</v>
      </c>
      <c r="OL47" s="38">
        <v>6.750678485905237</v>
      </c>
      <c r="OM47" s="38">
        <v>7.352454635327533</v>
      </c>
      <c r="ON47" s="38">
        <v>7.487548438365921</v>
      </c>
      <c r="OO47" s="38">
        <v>-1.2215618413939922</v>
      </c>
      <c r="OP47" s="38">
        <v>4.9161723836393385</v>
      </c>
      <c r="OQ47" s="38">
        <v>3.019158209051598</v>
      </c>
      <c r="OR47" s="38">
        <v>4.8667537346825105</v>
      </c>
      <c r="OS47" s="38">
        <v>9.206788718799563</v>
      </c>
      <c r="OT47" s="38">
        <v>-17.85267990536779</v>
      </c>
      <c r="OU47" s="38">
        <v>-4.385535099037796</v>
      </c>
      <c r="OV47" s="38">
        <v>-5.128693579744792</v>
      </c>
      <c r="OW47" s="38">
        <v>1.9967941340035378</v>
      </c>
      <c r="OX47" s="38">
        <v>34.93260209627635</v>
      </c>
      <c r="OY47" s="38"/>
      <c r="OZ47" s="38"/>
      <c r="PA47" s="38"/>
      <c r="PB47" s="38"/>
      <c r="PC47" s="38"/>
      <c r="PD47" s="38"/>
      <c r="PE47" s="38"/>
      <c r="PF47" s="38"/>
      <c r="PG47" s="38"/>
      <c r="PH47" s="38"/>
      <c r="PI47" s="38"/>
      <c r="PJ47" s="38"/>
      <c r="PK47" s="38"/>
      <c r="PL47" s="38"/>
      <c r="PM47" s="39"/>
    </row>
    <row r="48" ht="15.0" customHeight="1">
      <c r="A48" s="60" t="s">
        <v>195</v>
      </c>
      <c r="B48" s="48">
        <f t="shared" si="2"/>
        <v>0.665705503</v>
      </c>
      <c r="C48" s="48">
        <f t="shared" si="3"/>
        <v>0.3097263524</v>
      </c>
      <c r="D48" s="31" t="str">
        <f t="shared" si="112"/>
        <v>D+</v>
      </c>
      <c r="E48" s="49">
        <f t="shared" si="113"/>
        <v>16.28273951</v>
      </c>
      <c r="F48" s="41">
        <f t="shared" si="4"/>
        <v>0.674556832</v>
      </c>
      <c r="G48" s="42">
        <f t="shared" si="5"/>
        <v>0.3044922872</v>
      </c>
      <c r="H48" s="31" t="str">
        <f t="shared" si="114"/>
        <v>D+</v>
      </c>
      <c r="I48" s="43">
        <f t="shared" si="115"/>
        <v>15.21083745</v>
      </c>
      <c r="J48" s="41">
        <f t="shared" si="6"/>
        <v>0.5893746258</v>
      </c>
      <c r="K48" s="42">
        <f t="shared" si="7"/>
        <v>0.3880131536</v>
      </c>
      <c r="L48" s="31" t="str">
        <f t="shared" si="116"/>
        <v>D+</v>
      </c>
      <c r="M48" s="43">
        <f t="shared" si="117"/>
        <v>11.5451334</v>
      </c>
      <c r="N48" s="41">
        <f t="shared" si="8"/>
        <v>0.5063470922</v>
      </c>
      <c r="O48" s="42">
        <f t="shared" si="9"/>
        <v>0.406971608</v>
      </c>
      <c r="P48" s="42">
        <f t="shared" si="768"/>
        <v>0.06922679642</v>
      </c>
      <c r="Q48" s="31" t="str">
        <f t="shared" si="118"/>
        <v>D+</v>
      </c>
      <c r="R48" s="43">
        <f t="shared" si="119"/>
        <v>5.170622892</v>
      </c>
      <c r="S48" s="41">
        <f t="shared" si="11"/>
        <v>0.5335443356</v>
      </c>
      <c r="T48" s="42">
        <f t="shared" si="12"/>
        <v>0.3109007967</v>
      </c>
      <c r="U48" s="42">
        <f t="shared" si="13"/>
        <v>0.1200391567</v>
      </c>
      <c r="V48" s="31" t="str">
        <f t="shared" si="120"/>
        <v>D+</v>
      </c>
      <c r="W48" s="43">
        <f t="shared" si="121"/>
        <v>8.447567064</v>
      </c>
      <c r="X48" s="41">
        <f t="shared" si="14"/>
        <v>0.4611375176</v>
      </c>
      <c r="Y48" s="42">
        <f t="shared" si="15"/>
        <v>0.3041825883</v>
      </c>
      <c r="Z48" s="42">
        <f t="shared" si="16"/>
        <v>0.2277900318</v>
      </c>
      <c r="AA48" s="31" t="str">
        <f t="shared" si="122"/>
        <v>D+</v>
      </c>
      <c r="AB48" s="43">
        <f t="shared" si="123"/>
        <v>6.799282297</v>
      </c>
      <c r="AC48" s="41">
        <f t="shared" si="17"/>
        <v>0.475788323</v>
      </c>
      <c r="AD48" s="42">
        <f t="shared" si="18"/>
        <v>0.510950015</v>
      </c>
      <c r="AE48" s="31" t="str">
        <f t="shared" si="124"/>
        <v>D+</v>
      </c>
      <c r="AF48" s="43">
        <f t="shared" si="125"/>
        <v>2.119845594</v>
      </c>
      <c r="AG48" s="41">
        <f t="shared" si="19"/>
        <v>0.4081241127</v>
      </c>
      <c r="AH48" s="42">
        <f t="shared" si="20"/>
        <v>0.579230989</v>
      </c>
      <c r="AI48" s="31" t="str">
        <f t="shared" si="126"/>
        <v>D+</v>
      </c>
      <c r="AJ48" s="43">
        <f t="shared" si="127"/>
        <v>0.5047090157</v>
      </c>
      <c r="AK48" s="41">
        <f t="shared" si="21"/>
        <v>0.3840915167</v>
      </c>
      <c r="AL48" s="42">
        <f t="shared" si="22"/>
        <v>0.4436908732</v>
      </c>
      <c r="AM48" s="42">
        <f t="shared" si="23"/>
        <v>0.1489632142</v>
      </c>
      <c r="AN48" s="31" t="str">
        <f t="shared" si="128"/>
        <v>D+</v>
      </c>
      <c r="AO48" s="43">
        <f t="shared" si="129"/>
        <v>1.705400369</v>
      </c>
      <c r="AP48" s="41">
        <f t="shared" si="24"/>
        <v>0.4314178489</v>
      </c>
      <c r="AQ48" s="42">
        <f t="shared" si="25"/>
        <v>0.5434244497</v>
      </c>
      <c r="AR48" s="31" t="str">
        <f t="shared" si="130"/>
        <v>R+</v>
      </c>
      <c r="AS48" s="43">
        <f t="shared" si="131"/>
        <v>6.797143123</v>
      </c>
      <c r="AT48" s="41">
        <f t="shared" si="26"/>
        <v>0.3646721513</v>
      </c>
      <c r="AU48" s="42">
        <f t="shared" si="27"/>
        <v>0.6266461973</v>
      </c>
      <c r="AV48" s="31" t="str">
        <f t="shared" si="132"/>
        <v>R+</v>
      </c>
      <c r="AW48" s="43">
        <f t="shared" si="133"/>
        <v>1.427306682</v>
      </c>
      <c r="AX48" s="41">
        <f t="shared" si="28"/>
        <v>0.4352742187</v>
      </c>
      <c r="AY48" s="42">
        <f t="shared" si="29"/>
        <v>0.5275086119</v>
      </c>
      <c r="AZ48" s="42">
        <f t="shared" si="30"/>
        <v>0.03162251245</v>
      </c>
      <c r="BA48" s="31" t="str">
        <f t="shared" si="134"/>
        <v>R+</v>
      </c>
      <c r="BB48" s="43">
        <f t="shared" si="135"/>
        <v>4.384043154</v>
      </c>
      <c r="BC48" s="41">
        <f t="shared" si="140"/>
        <v>0.6629938255</v>
      </c>
      <c r="BD48" s="42">
        <f t="shared" si="31"/>
        <v>0.3368835421</v>
      </c>
      <c r="BE48" s="31" t="str">
        <f t="shared" si="136"/>
        <v>D+</v>
      </c>
      <c r="BF48" s="43">
        <f t="shared" si="137"/>
        <v>4.961711604</v>
      </c>
      <c r="BG48" s="41">
        <f t="shared" si="32"/>
        <v>0.4134852143</v>
      </c>
      <c r="BH48" s="42">
        <f t="shared" si="33"/>
        <v>0.5864729507</v>
      </c>
      <c r="BI48" s="42">
        <f t="shared" si="34"/>
        <v>0.00004183500275</v>
      </c>
      <c r="BJ48" s="31" t="str">
        <f t="shared" si="138"/>
        <v>R+</v>
      </c>
      <c r="BK48" s="43">
        <f t="shared" si="139"/>
        <v>8.732310087</v>
      </c>
      <c r="BL48" s="41">
        <f t="shared" si="305"/>
        <v>0.2781380329</v>
      </c>
      <c r="BM48" s="42">
        <f t="shared" si="306"/>
        <v>0.7216070285</v>
      </c>
      <c r="BN48" s="42">
        <f t="shared" si="307"/>
        <v>0.0002549386186</v>
      </c>
      <c r="BO48" s="31" t="str">
        <f t="shared" si="308"/>
        <v>R+</v>
      </c>
      <c r="BP48" s="43">
        <f t="shared" si="309"/>
        <v>14.42745269</v>
      </c>
      <c r="BQ48" s="41">
        <f t="shared" si="310"/>
        <v>0.2823381546</v>
      </c>
      <c r="BR48" s="42">
        <f t="shared" si="311"/>
        <v>0.7145034092</v>
      </c>
      <c r="BS48" s="31" t="str">
        <f t="shared" si="312"/>
        <v>R+</v>
      </c>
      <c r="BT48" s="43">
        <f t="shared" si="313"/>
        <v>16.22483835</v>
      </c>
      <c r="BU48" s="41">
        <f t="shared" si="314"/>
        <v>0.3692353828</v>
      </c>
      <c r="BV48" s="42">
        <f t="shared" si="315"/>
        <v>0.6153733932</v>
      </c>
      <c r="BW48" s="55"/>
      <c r="BX48" s="42">
        <f t="shared" si="680"/>
        <v>0.01036617983</v>
      </c>
      <c r="BY48" s="31" t="str">
        <f t="shared" si="316"/>
        <v>R+</v>
      </c>
      <c r="BZ48" s="43">
        <f t="shared" si="317"/>
        <v>14.86881051</v>
      </c>
      <c r="CA48" s="41">
        <f t="shared" si="318"/>
        <v>0.4293201235</v>
      </c>
      <c r="CB48" s="42">
        <f t="shared" si="319"/>
        <v>0.570568199</v>
      </c>
      <c r="CC48" s="31" t="str">
        <f t="shared" si="320"/>
        <v>R+</v>
      </c>
      <c r="CD48" s="43">
        <f t="shared" si="321"/>
        <v>10.83699399</v>
      </c>
      <c r="CE48" s="41">
        <f t="shared" si="322"/>
        <v>0.4492387916</v>
      </c>
      <c r="CF48" s="42">
        <f t="shared" si="323"/>
        <v>0.5478114384</v>
      </c>
      <c r="CG48" s="31" t="str">
        <f t="shared" si="324"/>
        <v>R+</v>
      </c>
      <c r="CH48" s="43">
        <f t="shared" si="325"/>
        <v>9.943039309</v>
      </c>
      <c r="CI48" s="41">
        <f t="shared" si="326"/>
        <v>0.4323504235</v>
      </c>
      <c r="CJ48" s="42">
        <f t="shared" si="327"/>
        <v>0.5638775411</v>
      </c>
      <c r="CK48" s="31" t="str">
        <f t="shared" si="328"/>
        <v>R+</v>
      </c>
      <c r="CL48" s="43">
        <f t="shared" si="329"/>
        <v>19.06030935</v>
      </c>
      <c r="CM48" s="41">
        <f t="shared" si="330"/>
        <v>0.410760695</v>
      </c>
      <c r="CN48" s="42">
        <f t="shared" si="331"/>
        <v>0.576609724</v>
      </c>
      <c r="CO48" s="42">
        <f t="shared" si="681"/>
        <v>0.01119141481</v>
      </c>
      <c r="CP48" s="31" t="str">
        <f t="shared" si="333"/>
        <v>R+</v>
      </c>
      <c r="CQ48" s="43">
        <f t="shared" si="334"/>
        <v>17.54759308</v>
      </c>
      <c r="CR48" s="41">
        <f t="shared" si="335"/>
        <v>0.3287201071</v>
      </c>
      <c r="CS48" s="42">
        <f t="shared" si="336"/>
        <v>0.668713154</v>
      </c>
      <c r="CT48" s="31" t="str">
        <f t="shared" si="337"/>
        <v>R+</v>
      </c>
      <c r="CU48" s="43">
        <f t="shared" si="338"/>
        <v>8.245458518</v>
      </c>
      <c r="CV48" s="41">
        <f t="shared" si="339"/>
        <v>0.1566699379</v>
      </c>
      <c r="CW48" s="42">
        <f t="shared" si="340"/>
        <v>0.7821642683</v>
      </c>
      <c r="CX48" s="42">
        <f t="shared" si="486"/>
        <v>0.05794960988</v>
      </c>
      <c r="CY48" s="31" t="str">
        <f t="shared" si="342"/>
        <v>R+</v>
      </c>
      <c r="CZ48" s="43">
        <f t="shared" si="343"/>
        <v>18.09716541</v>
      </c>
      <c r="DA48" s="41">
        <f t="shared" si="344"/>
        <v>0.2325340981</v>
      </c>
      <c r="DB48" s="42">
        <f t="shared" si="345"/>
        <v>0.7582396816</v>
      </c>
      <c r="DC48" s="55"/>
      <c r="DD48" s="31" t="str">
        <f t="shared" si="347"/>
        <v>R+</v>
      </c>
      <c r="DE48" s="43">
        <f t="shared" si="348"/>
        <v>12.64843437</v>
      </c>
      <c r="DF48" s="41">
        <f t="shared" si="349"/>
        <v>0.3521985266</v>
      </c>
      <c r="DG48" s="42">
        <f t="shared" si="350"/>
        <v>0.624272974</v>
      </c>
      <c r="DH48" s="42">
        <f t="shared" si="351"/>
        <v>0.01237689027</v>
      </c>
      <c r="DI48" s="31" t="str">
        <f t="shared" si="352"/>
        <v>R+</v>
      </c>
      <c r="DJ48" s="43">
        <f t="shared" si="353"/>
        <v>15.57501261</v>
      </c>
      <c r="DK48" s="41">
        <f t="shared" si="354"/>
        <v>0.2443270424</v>
      </c>
      <c r="DL48" s="42">
        <f t="shared" si="771"/>
        <v>0.3712803539</v>
      </c>
      <c r="DM48" s="42">
        <f t="shared" si="682"/>
        <v>0.3521848445</v>
      </c>
      <c r="DN48" s="42">
        <f t="shared" si="357"/>
        <v>0.01476719391</v>
      </c>
      <c r="DO48" s="31" t="str">
        <f t="shared" si="358"/>
        <v>R+</v>
      </c>
      <c r="DP48" s="43">
        <f t="shared" si="359"/>
        <v>24.65534351</v>
      </c>
      <c r="DQ48" s="41">
        <f t="shared" si="599"/>
        <v>0.2182232346</v>
      </c>
      <c r="DR48" s="42">
        <f t="shared" si="600"/>
        <v>0.7507972665</v>
      </c>
      <c r="DS48" s="55"/>
      <c r="DT48" s="31" t="str">
        <f t="shared" si="602"/>
        <v>R+</v>
      </c>
      <c r="DU48" s="43">
        <f t="shared" si="603"/>
        <v>22.97470289</v>
      </c>
      <c r="DV48" s="41">
        <f t="shared" si="683"/>
        <v>0.1884250694</v>
      </c>
      <c r="DW48" s="42">
        <f t="shared" si="684"/>
        <v>0.7797371261</v>
      </c>
      <c r="DX48" s="42">
        <f t="shared" si="767"/>
        <v>0.01655488745</v>
      </c>
      <c r="DY48" s="31" t="str">
        <f t="shared" si="686"/>
        <v>R+</v>
      </c>
      <c r="DZ48" s="43">
        <f t="shared" si="687"/>
        <v>20.52295855</v>
      </c>
      <c r="EA48" s="41">
        <f t="shared" si="688"/>
        <v>0.2285810859</v>
      </c>
      <c r="EB48" s="42">
        <f t="shared" si="689"/>
        <v>0.7572938163</v>
      </c>
      <c r="EC48" s="31" t="str">
        <f t="shared" si="690"/>
        <v>R+</v>
      </c>
      <c r="ED48" s="43">
        <f t="shared" si="691"/>
        <v>23.66018336</v>
      </c>
      <c r="EE48" s="41">
        <f t="shared" si="692"/>
        <v>0.1666483938</v>
      </c>
      <c r="EF48" s="42">
        <f t="shared" si="693"/>
        <v>0.8007737247</v>
      </c>
      <c r="EG48" s="31" t="str">
        <f t="shared" si="694"/>
        <v>R+</v>
      </c>
      <c r="EH48" s="43">
        <f t="shared" si="695"/>
        <v>30.56692101</v>
      </c>
      <c r="EI48" s="41">
        <f t="shared" ref="EI48:EI52" si="805">LK48/LJ48</f>
        <v>0.2925836978</v>
      </c>
      <c r="EJ48" s="42">
        <f t="shared" ref="EJ48:EJ53" si="806">LL48/LJ48</f>
        <v>0.6809090257</v>
      </c>
      <c r="EK48" s="42">
        <f t="shared" ref="EK48:EK53" si="807">LM48/LJ48</f>
        <v>0.0007885869955</v>
      </c>
      <c r="EL48" s="31" t="str">
        <f t="shared" ref="EL48:EL53" si="808">IF(OY48&gt;0,"D+","R+")</f>
        <v>R+</v>
      </c>
      <c r="EM48" s="43">
        <f t="shared" ref="EM48:EM53" si="809">ABS(OY48)</f>
        <v>21.63461885</v>
      </c>
      <c r="EN48" s="41">
        <f t="shared" ref="EN48:EN49" si="810">LO48/LN48</f>
        <v>0.2564933081</v>
      </c>
      <c r="EO48" s="42">
        <f t="shared" ref="EO48:EO49" si="811">LP48/LN48</f>
        <v>0.6904601846</v>
      </c>
      <c r="EP48" s="31" t="str">
        <f t="shared" ref="EP48:EP49" si="812">IF(OZ48&gt;0,"D+","R+")</f>
        <v>R+</v>
      </c>
      <c r="EQ48" s="43">
        <f t="shared" ref="EQ48:EQ49" si="813">ABS(OZ48)</f>
        <v>23.34423726</v>
      </c>
      <c r="ER48" s="41">
        <f t="shared" ref="ER48:ER49" si="814">LR48/LQ48</f>
        <v>0.2917627649</v>
      </c>
      <c r="ES48" s="42">
        <f t="shared" ref="ES48:ES49" si="815">LS48/LQ48</f>
        <v>0.6652076564</v>
      </c>
      <c r="ET48" s="31" t="str">
        <f t="shared" ref="ET48:ET49" si="816">IF(PA48&gt;0,"D+","R+")</f>
        <v>R+</v>
      </c>
      <c r="EU48" s="43">
        <f t="shared" ref="EU48:EU49" si="817">ABS(PA48)</f>
        <v>19.80646112</v>
      </c>
      <c r="EV48" s="41">
        <f t="shared" ref="EV48:EV49" si="818">LU48/LT48</f>
        <v>0.2814812521</v>
      </c>
      <c r="EW48" s="42">
        <f t="shared" ref="EW48:EW49" si="819">LV48/LT48</f>
        <v>0.698067932</v>
      </c>
      <c r="EX48" s="42">
        <f>LW48/LT48</f>
        <v>0.01876335263</v>
      </c>
      <c r="EY48" s="31" t="str">
        <f t="shared" ref="EY48:EY49" si="820">IF(PB48&gt;0,"D+","R+")</f>
        <v>R+</v>
      </c>
      <c r="EZ48" s="43">
        <f t="shared" ref="EZ48:EZ49" si="821">ABS(PB48)</f>
        <v>21.21323554</v>
      </c>
      <c r="FA48" s="41">
        <f t="shared" ref="FA48:FA49" si="822">LY48/LX48</f>
        <v>0.3137576875</v>
      </c>
      <c r="FB48" s="42">
        <f t="shared" ref="FB48:FB49" si="823">LZ48/LX48</f>
        <v>0.683020154</v>
      </c>
      <c r="FC48" s="31" t="str">
        <f t="shared" ref="FC48:FC49" si="824">IF(PC48&gt;0,"D+","R+")</f>
        <v>R+</v>
      </c>
      <c r="FD48" s="43">
        <f t="shared" ref="FD48:FD49" si="825">ABS(PC48)</f>
        <v>20.04105887</v>
      </c>
      <c r="FE48" s="41">
        <f t="shared" ref="FE48:FE49" si="826">MB48/MA48</f>
        <v>0.2062287656</v>
      </c>
      <c r="FF48" s="42">
        <f t="shared" ref="FF48:FF49" si="827">MC48/MA48</f>
        <v>0.7829369573</v>
      </c>
      <c r="FG48" s="31" t="str">
        <f t="shared" ref="FG48:FG49" si="828">IF(PD48&gt;0,"D+","R+")</f>
        <v>R+</v>
      </c>
      <c r="FH48" s="43">
        <f t="shared" ref="FH48:FH49" si="829">ABS(PD48)</f>
        <v>23.21350855</v>
      </c>
      <c r="FI48" s="41">
        <f>ME48/MD48</f>
        <v>0.2142780901</v>
      </c>
      <c r="FJ48" s="42">
        <f>MF48/MD48</f>
        <v>0.7857219099</v>
      </c>
      <c r="FK48" s="31" t="str">
        <f>IF(PE48&gt;0,"D+","R+")</f>
        <v>R+</v>
      </c>
      <c r="FL48" s="43">
        <f>ABS(PE48)</f>
        <v>25.90905758</v>
      </c>
      <c r="FM48" s="41">
        <f>MH48/MG48</f>
        <v>0.2389939363</v>
      </c>
      <c r="FN48" s="42">
        <f>MI48/MG48</f>
        <v>0.7610060637</v>
      </c>
      <c r="FO48" s="31" t="str">
        <f>IF(PF48&gt;0,"D+","R+")</f>
        <v>R+</v>
      </c>
      <c r="FP48" s="43">
        <f>ABS(PF48)</f>
        <v>21.05909344</v>
      </c>
      <c r="FQ48" s="41">
        <f t="shared" ref="FQ48:FQ49" si="830">MK48/MJ48</f>
        <v>0.1940717139</v>
      </c>
      <c r="FR48" s="42">
        <f t="shared" ref="FR48:FR49" si="831">ML48/MJ48</f>
        <v>0.7586052147</v>
      </c>
      <c r="FS48" s="42">
        <f t="shared" ref="FS48:FS49" si="832">MM48/MJ48</f>
        <v>0.04187048423</v>
      </c>
      <c r="FT48" s="42">
        <f t="shared" ref="FT48:FT49" si="833">MN48/MJ48</f>
        <v>0.004869182785</v>
      </c>
      <c r="FU48" s="41">
        <f t="shared" ref="FU48:FU49" si="834">MP48/MO48</f>
        <v>0.2084220068</v>
      </c>
      <c r="FV48" s="42">
        <f>MQ48/MO48</f>
        <v>0.7795578151</v>
      </c>
      <c r="FW48" s="42">
        <f t="shared" ref="FW48:FW49" si="835">MR48/MO48</f>
        <v>0.01073933948</v>
      </c>
      <c r="FX48" s="41">
        <f t="shared" ref="FX48:FX49" si="836">MT48/MS48</f>
        <v>0.2971975393</v>
      </c>
      <c r="FY48" s="42">
        <f t="shared" ref="FY48:FY49" si="837">MU48/MS48</f>
        <v>0.5051948052</v>
      </c>
      <c r="FZ48" s="42">
        <f>MV48/MS48</f>
        <v>0.1964228754</v>
      </c>
      <c r="GA48" s="31" t="str">
        <f t="shared" ref="GA48:GA49" si="838">IF(PG48&gt;0,"D+","W+")</f>
        <v>W+</v>
      </c>
      <c r="GB48" s="43">
        <f t="shared" ref="GB48:GB49" si="839">ABS(PG48)</f>
        <v>16.62916012</v>
      </c>
      <c r="GC48" s="41">
        <f t="shared" ref="GC48:GC49" si="840">MX48/MW48</f>
        <v>0.228454572</v>
      </c>
      <c r="GD48" s="42">
        <f t="shared" ref="GD48:GD49" si="841">MY48/MW48</f>
        <v>0.4827010559</v>
      </c>
      <c r="GE48" s="42">
        <f>MZ48/MW48</f>
        <v>0.2887400359</v>
      </c>
      <c r="GF48" s="31" t="str">
        <f t="shared" ref="GF48:GF49" si="842">IF(PH48&gt;0,"D+","W+")</f>
        <v>W+</v>
      </c>
      <c r="GG48" s="43">
        <f t="shared" ref="GG48:GG49" si="843">ABS(PH48)</f>
        <v>15.2061328</v>
      </c>
      <c r="GH48" s="41">
        <f t="shared" ref="GH48:GH49" si="844">NB48/NA48</f>
        <v>0.3696368961</v>
      </c>
      <c r="GI48" s="42">
        <f t="shared" ref="GI48:GI49" si="845">NC48/NA48</f>
        <v>0.5484445719</v>
      </c>
      <c r="GJ48" s="42">
        <f>ND48/NA48</f>
        <v>0.08130414303</v>
      </c>
      <c r="GK48" s="31" t="str">
        <f t="shared" ref="GK48:GK49" si="846">IF(PI48&gt;0,"D+","W+")</f>
        <v>W+</v>
      </c>
      <c r="GL48" s="43">
        <f t="shared" ref="GL48:GL49" si="847">ABS(PI48)</f>
        <v>10.48465148</v>
      </c>
      <c r="GM48" s="41">
        <f t="shared" ref="GM48:GM49" si="848">NF48/NE48</f>
        <v>0.3546963938</v>
      </c>
      <c r="GN48" s="42">
        <f t="shared" ref="GN48:GN49" si="849">NG48/NE48</f>
        <v>0.6390207394</v>
      </c>
      <c r="GO48" s="31" t="str">
        <f t="shared" ref="GO48:GO49" si="850">IF(PJ48&gt;0,"D+","W+")</f>
        <v>W+</v>
      </c>
      <c r="GP48" s="43">
        <f t="shared" ref="GP48:GP49" si="851">ABS(PJ48)</f>
        <v>11.27233416</v>
      </c>
      <c r="GQ48" s="41">
        <f t="shared" ref="GQ48:GQ49" si="852">NI48/NH48</f>
        <v>0.4007022352</v>
      </c>
      <c r="GR48" s="42">
        <f>NJ48/NH48</f>
        <v>0.5992977648</v>
      </c>
      <c r="GS48" s="55"/>
      <c r="GT48" s="55"/>
      <c r="GU48" s="31" t="str">
        <f t="shared" ref="GU48:GU49" si="853">IF(PK48&gt;0,"D+","W+")</f>
        <v>W+</v>
      </c>
      <c r="GV48" s="43">
        <f t="shared" ref="GV48:GV49" si="854">ABS(PK48)</f>
        <v>10.79868337</v>
      </c>
      <c r="GW48" s="41">
        <f t="shared" ref="GW48:GW49" si="855">NN48/NM48</f>
        <v>0.2449576693</v>
      </c>
      <c r="GX48" s="42">
        <f t="shared" ref="GX48:GX49" si="856">NO48/NM48</f>
        <v>0.3471115538</v>
      </c>
      <c r="GY48" s="42">
        <f t="shared" ref="GY48:GY49" si="857">NP48/NM48</f>
        <v>0.4079307769</v>
      </c>
      <c r="GZ48" s="31" t="str">
        <f t="shared" ref="GZ48:GZ49" si="858">IF(PL48&gt;0,"D+","R+")</f>
        <v>R+</v>
      </c>
      <c r="HA48" s="43">
        <f t="shared" ref="HA48:HA49" si="859">ABS(PL48)</f>
        <v>18.34047653</v>
      </c>
      <c r="HB48" s="41">
        <f t="shared" ref="HB48:HB49" si="860">NR48/NQ48</f>
        <v>0.2476789369</v>
      </c>
      <c r="HC48" s="42">
        <f t="shared" ref="HC48:HC49" si="861">NS48/NQ48</f>
        <v>0.7523210631</v>
      </c>
      <c r="HD48" s="31" t="str">
        <f t="shared" ref="HD48:HD49" si="862">IF(PM48&gt;0,"D+","R+")</f>
        <v>R+</v>
      </c>
      <c r="HE48" s="43">
        <f t="shared" ref="HE48:HE49" si="863">ABS(PM48)</f>
        <v>31.38350052</v>
      </c>
      <c r="HF48" s="7"/>
      <c r="HG48" s="36">
        <v>299290.0</v>
      </c>
      <c r="HH48" s="31">
        <v>199239.0</v>
      </c>
      <c r="HI48" s="70">
        <v>92698.0</v>
      </c>
      <c r="HJ48" s="36">
        <v>325046.0</v>
      </c>
      <c r="HK48" s="31">
        <v>219262.0</v>
      </c>
      <c r="HL48" s="70">
        <v>98974.0</v>
      </c>
      <c r="HM48" s="36">
        <v>312309.0</v>
      </c>
      <c r="HN48" s="31">
        <v>184067.0</v>
      </c>
      <c r="HO48" s="70">
        <v>121180.0</v>
      </c>
      <c r="HP48" s="36">
        <v>294308.0</v>
      </c>
      <c r="HQ48" s="31">
        <v>149022.0</v>
      </c>
      <c r="HR48" s="31">
        <v>119775.0</v>
      </c>
      <c r="HS48" s="70">
        <v>20374.0</v>
      </c>
      <c r="HT48" s="36">
        <v>258449.0</v>
      </c>
      <c r="HU48" s="31">
        <v>137894.0</v>
      </c>
      <c r="HV48" s="31">
        <v>80352.0</v>
      </c>
      <c r="HW48" s="70">
        <v>31024.0</v>
      </c>
      <c r="HX48" s="36">
        <v>289701.0</v>
      </c>
      <c r="HY48" s="31">
        <v>133592.0</v>
      </c>
      <c r="HZ48" s="31">
        <v>88122.0</v>
      </c>
      <c r="IA48" s="70">
        <v>65991.0</v>
      </c>
      <c r="IB48" s="36">
        <v>243333.0</v>
      </c>
      <c r="IC48" s="31">
        <v>115775.0</v>
      </c>
      <c r="ID48" s="70">
        <v>124331.0</v>
      </c>
      <c r="IE48" s="36">
        <v>234561.0</v>
      </c>
      <c r="IF48" s="31">
        <v>95730.0</v>
      </c>
      <c r="IG48" s="70">
        <v>135865.0</v>
      </c>
      <c r="IH48" s="36">
        <v>213207.0</v>
      </c>
      <c r="II48" s="31">
        <v>81891.0</v>
      </c>
      <c r="IJ48" s="31">
        <v>94598.0</v>
      </c>
      <c r="IK48" s="70">
        <v>31760.0</v>
      </c>
      <c r="IL48" s="36">
        <v>187855.0</v>
      </c>
      <c r="IM48" s="31">
        <v>81044.0</v>
      </c>
      <c r="IN48" s="70">
        <v>102085.0</v>
      </c>
      <c r="IO48" s="36">
        <v>186946.0</v>
      </c>
      <c r="IP48" s="31">
        <v>68174.0</v>
      </c>
      <c r="IQ48" s="70">
        <v>117149.0</v>
      </c>
      <c r="IR48" s="36">
        <v>161404.0</v>
      </c>
      <c r="IS48" s="31">
        <v>70255.0</v>
      </c>
      <c r="IT48" s="31">
        <v>85142.0</v>
      </c>
      <c r="IU48" s="70">
        <v>5104.0</v>
      </c>
      <c r="IV48" s="36">
        <v>163089.0</v>
      </c>
      <c r="IW48" s="31">
        <v>108127.0</v>
      </c>
      <c r="IX48" s="70">
        <v>54942.0</v>
      </c>
      <c r="IY48" s="36">
        <v>167324.0</v>
      </c>
      <c r="IZ48" s="31">
        <v>69186.0</v>
      </c>
      <c r="JA48" s="31">
        <v>98131.0</v>
      </c>
      <c r="JB48" s="70">
        <v>7.0</v>
      </c>
      <c r="JC48" s="36">
        <v>152978.0</v>
      </c>
      <c r="JD48" s="31">
        <v>42549.0</v>
      </c>
      <c r="JE48" s="31">
        <v>110390.0</v>
      </c>
      <c r="JF48" s="70">
        <v>39.0</v>
      </c>
      <c r="JG48" s="36">
        <v>153557.0</v>
      </c>
      <c r="JH48" s="31">
        <v>43355.0</v>
      </c>
      <c r="JI48" s="70">
        <v>109717.0</v>
      </c>
      <c r="JJ48" s="36">
        <v>123382.0</v>
      </c>
      <c r="JK48" s="31">
        <v>45557.0</v>
      </c>
      <c r="JL48" s="31">
        <v>75926.0</v>
      </c>
      <c r="JM48" s="31">
        <v>0.0</v>
      </c>
      <c r="JN48" s="70">
        <v>1279.0</v>
      </c>
      <c r="JO48" s="36">
        <v>125361.0</v>
      </c>
      <c r="JP48" s="31">
        <v>53820.0</v>
      </c>
      <c r="JQ48" s="70">
        <v>71527.0</v>
      </c>
      <c r="JR48" s="36">
        <v>143062.0</v>
      </c>
      <c r="JS48" s="31">
        <v>64269.0</v>
      </c>
      <c r="JT48" s="70">
        <v>78371.0</v>
      </c>
      <c r="JU48" s="36">
        <v>143689.0</v>
      </c>
      <c r="JV48" s="31">
        <v>62124.0</v>
      </c>
      <c r="JW48" s="70">
        <v>81023.0</v>
      </c>
      <c r="JX48" s="36">
        <v>136980.0</v>
      </c>
      <c r="JY48" s="31">
        <v>56266.0</v>
      </c>
      <c r="JZ48" s="31">
        <v>78984.0</v>
      </c>
      <c r="KA48" s="70">
        <v>1533.0</v>
      </c>
      <c r="KB48" s="36">
        <v>135191.0</v>
      </c>
      <c r="KC48" s="31">
        <v>44440.0</v>
      </c>
      <c r="KD48" s="70">
        <v>90404.0</v>
      </c>
      <c r="KE48" s="36">
        <v>102917.0</v>
      </c>
      <c r="KF48" s="31">
        <v>16124.0</v>
      </c>
      <c r="KG48" s="31">
        <v>80498.0</v>
      </c>
      <c r="KH48" s="70">
        <v>5964.0</v>
      </c>
      <c r="KI48" s="36">
        <v>89961.0</v>
      </c>
      <c r="KJ48" s="31">
        <v>20919.0</v>
      </c>
      <c r="KK48" s="31">
        <v>68212.0</v>
      </c>
      <c r="KL48" s="70">
        <v>0.0</v>
      </c>
      <c r="KM48" s="36">
        <v>64475.0</v>
      </c>
      <c r="KN48" s="31">
        <v>22708.0</v>
      </c>
      <c r="KO48" s="31">
        <v>40250.0</v>
      </c>
      <c r="KP48" s="70">
        <v>798.0</v>
      </c>
      <c r="KQ48" s="36">
        <v>62842.0</v>
      </c>
      <c r="KR48" s="31">
        <v>15354.0</v>
      </c>
      <c r="KS48" s="31">
        <v>23332.0</v>
      </c>
      <c r="KT48" s="31">
        <v>22132.0</v>
      </c>
      <c r="KU48" s="70">
        <v>928.0</v>
      </c>
      <c r="KV48" s="36">
        <v>52680.0</v>
      </c>
      <c r="KW48" s="31">
        <v>11496.0</v>
      </c>
      <c r="KX48" s="31">
        <v>39552.0</v>
      </c>
      <c r="KY48" s="70">
        <v>0.0</v>
      </c>
      <c r="KZ48" s="36">
        <v>51888.0</v>
      </c>
      <c r="LA48" s="31">
        <v>9777.0</v>
      </c>
      <c r="LB48" s="31">
        <v>40459.0</v>
      </c>
      <c r="LC48" s="70">
        <v>859.0</v>
      </c>
      <c r="LD48" s="36">
        <v>56212.0</v>
      </c>
      <c r="LE48" s="31">
        <v>12849.0</v>
      </c>
      <c r="LF48" s="70">
        <v>42569.0</v>
      </c>
      <c r="LG48" s="36">
        <v>63847.0</v>
      </c>
      <c r="LH48" s="31">
        <v>10640.0</v>
      </c>
      <c r="LI48" s="70">
        <v>51127.0</v>
      </c>
      <c r="LJ48" s="36">
        <v>55796.0</v>
      </c>
      <c r="LK48" s="31">
        <v>16325.0</v>
      </c>
      <c r="LL48" s="31">
        <v>37992.0</v>
      </c>
      <c r="LM48" s="70">
        <v>44.0</v>
      </c>
      <c r="LN48" s="36">
        <v>65452.0</v>
      </c>
      <c r="LO48" s="31">
        <v>16788.0</v>
      </c>
      <c r="LP48" s="70">
        <v>45192.0</v>
      </c>
      <c r="LQ48" s="36">
        <v>59401.0</v>
      </c>
      <c r="LR48" s="31">
        <v>17331.0</v>
      </c>
      <c r="LS48" s="70">
        <v>39514.0</v>
      </c>
      <c r="LT48" s="36">
        <v>64594.0</v>
      </c>
      <c r="LU48" s="31">
        <v>18182.0</v>
      </c>
      <c r="LV48" s="31">
        <v>45091.0</v>
      </c>
      <c r="LW48" s="70">
        <v>1212.0</v>
      </c>
      <c r="LX48" s="36">
        <v>64553.0</v>
      </c>
      <c r="LY48" s="31">
        <v>20254.0</v>
      </c>
      <c r="LZ48" s="70">
        <v>44091.0</v>
      </c>
      <c r="MA48" s="36">
        <v>52980.0</v>
      </c>
      <c r="MB48" s="31">
        <v>10926.0</v>
      </c>
      <c r="MC48" s="70">
        <v>41480.0</v>
      </c>
      <c r="MD48" s="36">
        <v>56212.0</v>
      </c>
      <c r="ME48" s="31">
        <v>12045.0</v>
      </c>
      <c r="MF48" s="70">
        <v>44167.0</v>
      </c>
      <c r="MG48" s="36">
        <v>55742.0</v>
      </c>
      <c r="MH48" s="31">
        <v>13322.0</v>
      </c>
      <c r="MI48" s="70">
        <v>42420.0</v>
      </c>
      <c r="MJ48" s="36">
        <v>44566.0</v>
      </c>
      <c r="MK48" s="31">
        <v>8649.0</v>
      </c>
      <c r="ML48" s="31">
        <v>33808.0</v>
      </c>
      <c r="MM48" s="31">
        <v>1866.0</v>
      </c>
      <c r="MN48" s="70">
        <v>217.0</v>
      </c>
      <c r="MO48" s="36">
        <v>50748.0</v>
      </c>
      <c r="MP48" s="31">
        <v>10577.0</v>
      </c>
      <c r="MQ48" s="31">
        <v>39561.0</v>
      </c>
      <c r="MR48" s="70">
        <v>545.0</v>
      </c>
      <c r="MS48" s="36">
        <v>43890.0</v>
      </c>
      <c r="MT48" s="31">
        <v>13044.0</v>
      </c>
      <c r="MU48" s="31">
        <v>22173.0</v>
      </c>
      <c r="MV48" s="70">
        <v>8621.0</v>
      </c>
      <c r="MW48" s="36">
        <v>47922.0</v>
      </c>
      <c r="MX48" s="31">
        <v>10948.0</v>
      </c>
      <c r="MY48" s="31">
        <v>23132.0</v>
      </c>
      <c r="MZ48" s="70">
        <v>13837.0</v>
      </c>
      <c r="NA48" s="36">
        <v>48829.0</v>
      </c>
      <c r="NB48" s="31">
        <v>18049.0</v>
      </c>
      <c r="NC48" s="31">
        <v>26780.0</v>
      </c>
      <c r="ND48" s="70">
        <v>3970.0</v>
      </c>
      <c r="NE48" s="36">
        <v>50773.0</v>
      </c>
      <c r="NF48" s="31">
        <v>18009.0</v>
      </c>
      <c r="NG48" s="70">
        <v>32445.0</v>
      </c>
      <c r="NH48" s="36">
        <v>35031.0</v>
      </c>
      <c r="NI48" s="31">
        <v>14037.0</v>
      </c>
      <c r="NJ48" s="31">
        <v>20994.0</v>
      </c>
      <c r="NK48" s="31">
        <v>0.0</v>
      </c>
      <c r="NL48" s="31">
        <v>0.0</v>
      </c>
      <c r="NM48" s="36">
        <v>32128.0</v>
      </c>
      <c r="NN48" s="31">
        <v>7870.0</v>
      </c>
      <c r="NO48" s="31">
        <v>11152.0</v>
      </c>
      <c r="NP48" s="31">
        <v>13106.0</v>
      </c>
      <c r="NQ48" s="36">
        <v>33713.0</v>
      </c>
      <c r="NR48" s="31">
        <v>8350.0</v>
      </c>
      <c r="NS48" s="70">
        <v>25363.0</v>
      </c>
      <c r="NT48" s="7"/>
      <c r="NU48" s="47">
        <v>16.28273950915996</v>
      </c>
      <c r="NV48" s="38">
        <v>15.210837448896008</v>
      </c>
      <c r="NW48" s="38">
        <v>11.545133400561713</v>
      </c>
      <c r="NX48" s="38">
        <v>5.170622891802745</v>
      </c>
      <c r="NY48" s="38">
        <v>8.447567064259264</v>
      </c>
      <c r="NZ48" s="38">
        <v>6.799282296817022</v>
      </c>
      <c r="OA48" s="38">
        <v>2.1198455938477636</v>
      </c>
      <c r="OB48" s="38">
        <v>0.5047090157158984</v>
      </c>
      <c r="OC48" s="38">
        <v>1.705400368768506</v>
      </c>
      <c r="OD48" s="38">
        <v>-6.79714312254176</v>
      </c>
      <c r="OE48" s="38">
        <v>-1.4273066823313307</v>
      </c>
      <c r="OF48" s="38">
        <v>-4.384043154359785</v>
      </c>
      <c r="OG48" s="38">
        <v>4.961711604207341</v>
      </c>
      <c r="OH48" s="38">
        <v>-8.732310087354517</v>
      </c>
      <c r="OI48" s="38">
        <v>-14.42745268957636</v>
      </c>
      <c r="OJ48" s="38">
        <v>-16.22483835307053</v>
      </c>
      <c r="OK48" s="38">
        <v>-14.868810509355008</v>
      </c>
      <c r="OL48" s="38">
        <v>-10.836993986974914</v>
      </c>
      <c r="OM48" s="38">
        <v>-9.94303930878112</v>
      </c>
      <c r="ON48" s="38">
        <v>-19.06030935145882</v>
      </c>
      <c r="OO48" s="38">
        <v>-17.547593083688668</v>
      </c>
      <c r="OP48" s="38">
        <v>-8.245458517878923</v>
      </c>
      <c r="OQ48" s="38">
        <v>-18.09716540706342</v>
      </c>
      <c r="OR48" s="38">
        <v>-12.64843437478406</v>
      </c>
      <c r="OS48" s="38">
        <v>-15.575012610133903</v>
      </c>
      <c r="OT48" s="38">
        <v>-24.655343505234768</v>
      </c>
      <c r="OU48" s="38">
        <v>-22.974702888260282</v>
      </c>
      <c r="OV48" s="38">
        <v>-20.522958550666658</v>
      </c>
      <c r="OW48" s="38">
        <v>-23.660183357828668</v>
      </c>
      <c r="OX48" s="38">
        <v>-30.56692101097388</v>
      </c>
      <c r="OY48" s="38">
        <v>-21.634618851558702</v>
      </c>
      <c r="OZ48" s="38">
        <v>-23.344237256477378</v>
      </c>
      <c r="PA48" s="38">
        <v>-19.80646111578579</v>
      </c>
      <c r="PB48" s="38">
        <v>-21.213235543296445</v>
      </c>
      <c r="PC48" s="38">
        <v>-20.041058867545086</v>
      </c>
      <c r="PD48" s="38">
        <v>-23.21350854703362</v>
      </c>
      <c r="PE48" s="38">
        <v>-25.909057578581873</v>
      </c>
      <c r="PF48" s="38">
        <v>-21.059093440724972</v>
      </c>
      <c r="PG48" s="38">
        <v>-16.62916011810988</v>
      </c>
      <c r="PH48" s="38">
        <v>-15.20613280294278</v>
      </c>
      <c r="PI48" s="38">
        <v>-10.484651483621699</v>
      </c>
      <c r="PJ48" s="38">
        <v>-11.272334161066667</v>
      </c>
      <c r="PK48" s="38">
        <v>-10.798683372428735</v>
      </c>
      <c r="PL48" s="38">
        <v>-18.34047652653272</v>
      </c>
      <c r="PM48" s="39">
        <v>-31.383500515675927</v>
      </c>
    </row>
    <row r="49" ht="15.0" customHeight="1">
      <c r="A49" s="56" t="s">
        <v>196</v>
      </c>
      <c r="B49" s="48">
        <f t="shared" si="2"/>
        <v>0.511564568</v>
      </c>
      <c r="C49" s="48">
        <f t="shared" si="3"/>
        <v>0.472831029</v>
      </c>
      <c r="D49" s="31" t="str">
        <f t="shared" si="112"/>
        <v>D+</v>
      </c>
      <c r="E49" s="49">
        <f t="shared" si="113"/>
        <v>0.002857371534</v>
      </c>
      <c r="F49" s="41">
        <f t="shared" si="4"/>
        <v>0.5262946987</v>
      </c>
      <c r="G49" s="42">
        <f t="shared" si="5"/>
        <v>0.4633050069</v>
      </c>
      <c r="H49" s="31" t="str">
        <f t="shared" si="114"/>
        <v>R+</v>
      </c>
      <c r="I49" s="43">
        <f t="shared" si="115"/>
        <v>0.5057598843</v>
      </c>
      <c r="J49" s="41">
        <f t="shared" si="6"/>
        <v>0.454838985</v>
      </c>
      <c r="K49" s="42">
        <f t="shared" si="7"/>
        <v>0.5368236353</v>
      </c>
      <c r="L49" s="31" t="str">
        <f t="shared" si="116"/>
        <v>R+</v>
      </c>
      <c r="M49" s="43">
        <f t="shared" si="117"/>
        <v>2.889565452</v>
      </c>
      <c r="N49" s="41">
        <f t="shared" si="8"/>
        <v>0.4443561054</v>
      </c>
      <c r="O49" s="42">
        <f t="shared" si="9"/>
        <v>0.5247372919</v>
      </c>
      <c r="P49" s="42">
        <f t="shared" si="768"/>
        <v>0.02168247825</v>
      </c>
      <c r="Q49" s="31" t="str">
        <f t="shared" si="118"/>
        <v>R+</v>
      </c>
      <c r="R49" s="43">
        <f t="shared" si="119"/>
        <v>4.416964311</v>
      </c>
      <c r="S49" s="41">
        <f t="shared" si="11"/>
        <v>0.4514777116</v>
      </c>
      <c r="T49" s="42">
        <f t="shared" si="12"/>
        <v>0.4710461872</v>
      </c>
      <c r="U49" s="42">
        <f t="shared" si="13"/>
        <v>0.0661500545</v>
      </c>
      <c r="V49" s="31" t="str">
        <f t="shared" si="120"/>
        <v>R+</v>
      </c>
      <c r="W49" s="43">
        <f t="shared" si="121"/>
        <v>5.795857827</v>
      </c>
      <c r="X49" s="41">
        <f t="shared" si="14"/>
        <v>0.4059343447</v>
      </c>
      <c r="Y49" s="42">
        <f t="shared" si="15"/>
        <v>0.4496551913</v>
      </c>
      <c r="Z49" s="42">
        <f t="shared" si="16"/>
        <v>0.1362581659</v>
      </c>
      <c r="AA49" s="31" t="str">
        <f t="shared" si="122"/>
        <v>R+</v>
      </c>
      <c r="AB49" s="43">
        <f t="shared" si="123"/>
        <v>6.009931996</v>
      </c>
      <c r="AC49" s="41">
        <f t="shared" si="17"/>
        <v>0.3923140487</v>
      </c>
      <c r="AD49" s="42">
        <f t="shared" si="18"/>
        <v>0.5973519912</v>
      </c>
      <c r="AE49" s="31" t="str">
        <f t="shared" si="124"/>
        <v>R+</v>
      </c>
      <c r="AF49" s="43">
        <f t="shared" si="125"/>
        <v>6.457387387</v>
      </c>
      <c r="AG49" s="41">
        <f t="shared" si="19"/>
        <v>0.3709293848</v>
      </c>
      <c r="AH49" s="42">
        <f t="shared" si="20"/>
        <v>0.6228716107</v>
      </c>
      <c r="AI49" s="31" t="str">
        <f t="shared" si="126"/>
        <v>R+</v>
      </c>
      <c r="AJ49" s="43">
        <f t="shared" si="127"/>
        <v>3.506068196</v>
      </c>
      <c r="AK49" s="41">
        <f t="shared" si="21"/>
        <v>0.4030874069</v>
      </c>
      <c r="AL49" s="42">
        <f t="shared" si="22"/>
        <v>0.5303279901</v>
      </c>
      <c r="AM49" s="42">
        <f t="shared" si="23"/>
        <v>0.05113417133</v>
      </c>
      <c r="AN49" s="31" t="str">
        <f t="shared" si="128"/>
        <v>R+</v>
      </c>
      <c r="AO49" s="43">
        <f t="shared" si="129"/>
        <v>1.510519088</v>
      </c>
      <c r="AP49" s="41">
        <f t="shared" si="24"/>
        <v>0.4795821563</v>
      </c>
      <c r="AQ49" s="42">
        <f t="shared" si="25"/>
        <v>0.4929332141</v>
      </c>
      <c r="AR49" s="31" t="str">
        <f t="shared" si="130"/>
        <v>R+</v>
      </c>
      <c r="AS49" s="43">
        <f t="shared" si="131"/>
        <v>1.738704528</v>
      </c>
      <c r="AT49" s="41">
        <f t="shared" si="26"/>
        <v>0.3012225647</v>
      </c>
      <c r="AU49" s="42">
        <f t="shared" si="27"/>
        <v>0.678435216</v>
      </c>
      <c r="AV49" s="31" t="str">
        <f t="shared" si="132"/>
        <v>R+</v>
      </c>
      <c r="AW49" s="43">
        <f t="shared" si="133"/>
        <v>7.466156497</v>
      </c>
      <c r="AX49" s="41">
        <f t="shared" si="28"/>
        <v>0.3249283322</v>
      </c>
      <c r="AY49" s="42">
        <f t="shared" si="29"/>
        <v>0.4335827413</v>
      </c>
      <c r="AZ49" s="42">
        <f t="shared" si="30"/>
        <v>0.2363827598</v>
      </c>
      <c r="BA49" s="31" t="str">
        <f t="shared" si="134"/>
        <v>R+</v>
      </c>
      <c r="BB49" s="43">
        <f t="shared" si="135"/>
        <v>6.756401882</v>
      </c>
      <c r="BC49" s="41">
        <f t="shared" si="140"/>
        <v>0.5354079137</v>
      </c>
      <c r="BD49" s="42">
        <f t="shared" si="31"/>
        <v>0.4618144871</v>
      </c>
      <c r="BE49" s="31" t="str">
        <f t="shared" si="136"/>
        <v>R+</v>
      </c>
      <c r="BF49" s="43">
        <f t="shared" si="137"/>
        <v>7.655881941</v>
      </c>
      <c r="BG49" s="41">
        <f t="shared" si="32"/>
        <v>0.4696707106</v>
      </c>
      <c r="BH49" s="42">
        <f t="shared" si="33"/>
        <v>0.5243651881</v>
      </c>
      <c r="BI49" s="42">
        <f t="shared" si="34"/>
        <v>0.005964101321</v>
      </c>
      <c r="BJ49" s="31" t="str">
        <f t="shared" si="138"/>
        <v>R+</v>
      </c>
      <c r="BK49" s="43">
        <f t="shared" si="139"/>
        <v>2.833693313</v>
      </c>
      <c r="BL49" s="41">
        <f t="shared" si="305"/>
        <v>0.3836224064</v>
      </c>
      <c r="BM49" s="42">
        <f t="shared" si="306"/>
        <v>0.5536836405</v>
      </c>
      <c r="BN49" s="42">
        <f t="shared" si="307"/>
        <v>0.0626939531</v>
      </c>
      <c r="BO49" s="31" t="str">
        <f t="shared" si="308"/>
        <v>R+</v>
      </c>
      <c r="BP49" s="43">
        <f t="shared" si="309"/>
        <v>1.320157889</v>
      </c>
      <c r="BQ49" s="41">
        <f t="shared" si="310"/>
        <v>0.433567483</v>
      </c>
      <c r="BR49" s="42">
        <f t="shared" si="311"/>
        <v>0.5632454344</v>
      </c>
      <c r="BS49" s="31" t="str">
        <f t="shared" si="312"/>
        <v>R+</v>
      </c>
      <c r="BT49" s="43">
        <f t="shared" si="313"/>
        <v>1.052739417</v>
      </c>
      <c r="BU49" s="41">
        <f t="shared" si="314"/>
        <v>0.4789102601</v>
      </c>
      <c r="BV49" s="42">
        <f t="shared" si="315"/>
        <v>0.4104175015</v>
      </c>
      <c r="BW49" s="42">
        <f>JM49/JJ49</f>
        <v>0.1035000095</v>
      </c>
      <c r="BX49" s="42">
        <f t="shared" si="680"/>
        <v>0.00488245845</v>
      </c>
      <c r="BY49" s="31" t="str">
        <f t="shared" si="316"/>
        <v>D+</v>
      </c>
      <c r="BZ49" s="43">
        <f t="shared" si="317"/>
        <v>1.481285626</v>
      </c>
      <c r="CA49" s="41">
        <f t="shared" si="318"/>
        <v>0.6236431265</v>
      </c>
      <c r="CB49" s="42">
        <f t="shared" si="319"/>
        <v>0.373870291</v>
      </c>
      <c r="CC49" s="31" t="str">
        <f t="shared" si="320"/>
        <v>D+</v>
      </c>
      <c r="CD49" s="43">
        <f t="shared" si="321"/>
        <v>8.745971814</v>
      </c>
      <c r="CE49" s="41">
        <f t="shared" si="322"/>
        <v>0.6807739024</v>
      </c>
      <c r="CF49" s="42">
        <f t="shared" si="323"/>
        <v>0.3155244989</v>
      </c>
      <c r="CG49" s="31" t="str">
        <f t="shared" si="324"/>
        <v>D+</v>
      </c>
      <c r="CH49" s="43">
        <f t="shared" si="325"/>
        <v>13.33049604</v>
      </c>
      <c r="CI49" s="41">
        <f t="shared" si="326"/>
        <v>0.7022923578</v>
      </c>
      <c r="CJ49" s="42">
        <f t="shared" si="327"/>
        <v>0.293899997</v>
      </c>
      <c r="CK49" s="31" t="str">
        <f t="shared" si="328"/>
        <v>D+</v>
      </c>
      <c r="CL49" s="43">
        <f t="shared" si="329"/>
        <v>8.038612579</v>
      </c>
      <c r="CM49" s="41">
        <f t="shared" si="330"/>
        <v>0.6846265381</v>
      </c>
      <c r="CN49" s="42">
        <f t="shared" si="331"/>
        <v>0.3008538575</v>
      </c>
      <c r="CO49" s="42">
        <f t="shared" si="681"/>
        <v>0.007994844634</v>
      </c>
      <c r="CP49" s="31" t="str">
        <f t="shared" si="333"/>
        <v>D+</v>
      </c>
      <c r="CQ49" s="43">
        <f t="shared" si="334"/>
        <v>10.32227851</v>
      </c>
      <c r="CR49" s="41">
        <f t="shared" si="335"/>
        <v>0.4589563725</v>
      </c>
      <c r="CS49" s="42">
        <f t="shared" si="336"/>
        <v>0.5390688962</v>
      </c>
      <c r="CT49" s="31" t="str">
        <f t="shared" si="337"/>
        <v>D+</v>
      </c>
      <c r="CU49" s="43">
        <f t="shared" si="338"/>
        <v>4.78438791</v>
      </c>
      <c r="CV49" s="41">
        <f t="shared" si="339"/>
        <v>0.6248423538</v>
      </c>
      <c r="CW49" s="42">
        <f t="shared" si="340"/>
        <v>0.3278682659</v>
      </c>
      <c r="CX49" s="42">
        <f t="shared" si="486"/>
        <v>0.04640835055</v>
      </c>
      <c r="CY49" s="31" t="str">
        <f t="shared" si="342"/>
        <v>D+</v>
      </c>
      <c r="CZ49" s="43">
        <f t="shared" si="343"/>
        <v>30.80086832</v>
      </c>
      <c r="DA49" s="41">
        <f t="shared" si="344"/>
        <v>0.6132926982</v>
      </c>
      <c r="DB49" s="42">
        <f t="shared" si="345"/>
        <v>0.3785990416</v>
      </c>
      <c r="DC49" s="42">
        <f t="shared" ref="DC49:DC52" si="864">KL49/KI49</f>
        <v>0.003493521617</v>
      </c>
      <c r="DD49" s="31" t="str">
        <f t="shared" si="347"/>
        <v>D+</v>
      </c>
      <c r="DE49" s="43">
        <f t="shared" si="348"/>
        <v>25.71222538</v>
      </c>
      <c r="DF49" s="41">
        <f t="shared" si="349"/>
        <v>0.6677229986</v>
      </c>
      <c r="DG49" s="42">
        <f t="shared" si="350"/>
        <v>0.3205101564</v>
      </c>
      <c r="DH49" s="42">
        <f t="shared" si="351"/>
        <v>0.006896462154</v>
      </c>
      <c r="DI49" s="31" t="str">
        <f t="shared" si="352"/>
        <v>D+</v>
      </c>
      <c r="DJ49" s="43">
        <f t="shared" si="353"/>
        <v>15.92385173</v>
      </c>
      <c r="DK49" s="41">
        <f t="shared" si="354"/>
        <v>0.6594731924</v>
      </c>
      <c r="DL49" s="42">
        <f t="shared" si="771"/>
        <v>0.1700151851</v>
      </c>
      <c r="DM49" s="42">
        <f t="shared" si="682"/>
        <v>0.1589840556</v>
      </c>
      <c r="DN49" s="42">
        <f t="shared" si="357"/>
        <v>0.005986450181</v>
      </c>
      <c r="DO49" s="31" t="str">
        <f t="shared" si="358"/>
        <v>D+</v>
      </c>
      <c r="DP49" s="43">
        <f t="shared" si="359"/>
        <v>15.15948871</v>
      </c>
      <c r="DQ49" s="41">
        <f t="shared" si="599"/>
        <v>0.6051581367</v>
      </c>
      <c r="DR49" s="42">
        <f t="shared" si="600"/>
        <v>0.3835552475</v>
      </c>
      <c r="DS49" s="42">
        <f t="shared" ref="DS49:DS53" si="865">KY49/KV49</f>
        <v>0.001860431182</v>
      </c>
      <c r="DT49" s="31" t="str">
        <f t="shared" si="602"/>
        <v>D+</v>
      </c>
      <c r="DU49" s="43">
        <f t="shared" si="603"/>
        <v>15.7119453</v>
      </c>
      <c r="DV49" s="41">
        <f t="shared" si="683"/>
        <v>0.618426501</v>
      </c>
      <c r="DW49" s="42">
        <f t="shared" si="684"/>
        <v>0.3694501955</v>
      </c>
      <c r="DX49" s="42">
        <f t="shared" si="767"/>
        <v>0.001548960969</v>
      </c>
      <c r="DY49" s="31" t="str">
        <f t="shared" si="686"/>
        <v>D+</v>
      </c>
      <c r="DZ49" s="43">
        <f t="shared" si="687"/>
        <v>22.6164909</v>
      </c>
      <c r="EA49" s="41">
        <f t="shared" si="688"/>
        <v>0.5528939321</v>
      </c>
      <c r="EB49" s="42">
        <f t="shared" si="689"/>
        <v>0.4381737116</v>
      </c>
      <c r="EC49" s="31" t="str">
        <f t="shared" si="690"/>
        <v>D+</v>
      </c>
      <c r="ED49" s="43">
        <f t="shared" si="691"/>
        <v>8.941917978</v>
      </c>
      <c r="EE49" s="41">
        <f t="shared" si="692"/>
        <v>0.5250140834</v>
      </c>
      <c r="EF49" s="42">
        <f t="shared" si="693"/>
        <v>0.459419562</v>
      </c>
      <c r="EG49" s="31" t="str">
        <f t="shared" si="694"/>
        <v>D+</v>
      </c>
      <c r="EH49" s="43">
        <f t="shared" si="695"/>
        <v>5.538638877</v>
      </c>
      <c r="EI49" s="41">
        <f t="shared" si="805"/>
        <v>0.5616518044</v>
      </c>
      <c r="EJ49" s="42">
        <f t="shared" si="806"/>
        <v>0.387006481</v>
      </c>
      <c r="EK49" s="42">
        <f t="shared" si="807"/>
        <v>0.04200343556</v>
      </c>
      <c r="EL49" s="31" t="str">
        <f t="shared" si="808"/>
        <v>D+</v>
      </c>
      <c r="EM49" s="43">
        <f t="shared" si="809"/>
        <v>7.515193358</v>
      </c>
      <c r="EN49" s="41">
        <f t="shared" si="810"/>
        <v>0.499870103</v>
      </c>
      <c r="EO49" s="42">
        <f t="shared" si="811"/>
        <v>0.4945920082</v>
      </c>
      <c r="EP49" s="31" t="str">
        <f t="shared" si="812"/>
        <v>R+</v>
      </c>
      <c r="EQ49" s="43">
        <f t="shared" si="813"/>
        <v>0.1650197298</v>
      </c>
      <c r="ER49" s="41">
        <f t="shared" si="814"/>
        <v>0.510535938</v>
      </c>
      <c r="ES49" s="42">
        <f t="shared" si="815"/>
        <v>0.4890078848</v>
      </c>
      <c r="ET49" s="31" t="str">
        <f t="shared" si="816"/>
        <v>D+</v>
      </c>
      <c r="EU49" s="43">
        <f t="shared" si="817"/>
        <v>0.7822632117</v>
      </c>
      <c r="EV49" s="41">
        <f t="shared" si="818"/>
        <v>0.6052614169</v>
      </c>
      <c r="EW49" s="42">
        <f t="shared" si="819"/>
        <v>0.3947385831</v>
      </c>
      <c r="EX49" s="55"/>
      <c r="EY49" s="31" t="str">
        <f t="shared" si="820"/>
        <v>D+</v>
      </c>
      <c r="EZ49" s="43">
        <f t="shared" si="821"/>
        <v>10.57711047</v>
      </c>
      <c r="FA49" s="41">
        <f t="shared" si="822"/>
        <v>0.5957560265</v>
      </c>
      <c r="FB49" s="42">
        <f t="shared" si="823"/>
        <v>0.4042439735</v>
      </c>
      <c r="FC49" s="31" t="str">
        <f t="shared" si="824"/>
        <v>D+</v>
      </c>
      <c r="FD49" s="43">
        <f t="shared" si="825"/>
        <v>8.057350532</v>
      </c>
      <c r="FE49" s="41">
        <f t="shared" si="826"/>
        <v>0.494867572</v>
      </c>
      <c r="FF49" s="42">
        <f t="shared" si="827"/>
        <v>0.5046734523</v>
      </c>
      <c r="FG49" s="31" t="str">
        <f t="shared" si="828"/>
        <v>D+</v>
      </c>
      <c r="FH49" s="43">
        <f t="shared" si="829"/>
        <v>5.447214526</v>
      </c>
      <c r="FI49" s="61" t="s">
        <v>171</v>
      </c>
      <c r="FJ49" s="62"/>
      <c r="FK49" s="62"/>
      <c r="FL49" s="63"/>
      <c r="FM49" s="61" t="s">
        <v>145</v>
      </c>
      <c r="FN49" s="62"/>
      <c r="FO49" s="62"/>
      <c r="FP49" s="63"/>
      <c r="FQ49" s="41">
        <f t="shared" si="830"/>
        <v>0.09705736079</v>
      </c>
      <c r="FR49" s="42">
        <f t="shared" si="831"/>
        <v>0.01130678107</v>
      </c>
      <c r="FS49" s="42">
        <f t="shared" si="832"/>
        <v>0.4453505581</v>
      </c>
      <c r="FT49" s="72">
        <f t="shared" si="833"/>
        <v>0.4462853</v>
      </c>
      <c r="FU49" s="41">
        <f t="shared" si="834"/>
        <v>0.5996219206</v>
      </c>
      <c r="FV49" s="55"/>
      <c r="FW49" s="42">
        <f t="shared" si="835"/>
        <v>0.4003780794</v>
      </c>
      <c r="FX49" s="41">
        <f t="shared" si="836"/>
        <v>0.5570872674</v>
      </c>
      <c r="FY49" s="42">
        <f t="shared" si="837"/>
        <v>0.4429127326</v>
      </c>
      <c r="FZ49" s="55"/>
      <c r="GA49" s="54" t="str">
        <f t="shared" si="838"/>
        <v>D+</v>
      </c>
      <c r="GB49" s="43">
        <f t="shared" si="839"/>
        <v>2.040636555</v>
      </c>
      <c r="GC49" s="41">
        <f t="shared" si="840"/>
        <v>0.5080105213</v>
      </c>
      <c r="GD49" s="42">
        <f t="shared" si="841"/>
        <v>0.4919894787</v>
      </c>
      <c r="GE49" s="55"/>
      <c r="GF49" s="54" t="str">
        <f t="shared" si="842"/>
        <v>D+</v>
      </c>
      <c r="GG49" s="43">
        <f t="shared" si="843"/>
        <v>3.47050618</v>
      </c>
      <c r="GH49" s="41">
        <f t="shared" si="844"/>
        <v>0.5304535321</v>
      </c>
      <c r="GI49" s="42">
        <f t="shared" si="845"/>
        <v>0.4695464679</v>
      </c>
      <c r="GJ49" s="55"/>
      <c r="GK49" s="54" t="str">
        <f t="shared" si="846"/>
        <v>D+</v>
      </c>
      <c r="GL49" s="43">
        <f t="shared" si="847"/>
        <v>2.298817675</v>
      </c>
      <c r="GM49" s="41">
        <f t="shared" si="848"/>
        <v>0.5064819316</v>
      </c>
      <c r="GN49" s="42">
        <f t="shared" si="849"/>
        <v>0.4935180684</v>
      </c>
      <c r="GO49" s="54" t="str">
        <f t="shared" si="850"/>
        <v>D+</v>
      </c>
      <c r="GP49" s="43">
        <f t="shared" si="851"/>
        <v>3.681959607</v>
      </c>
      <c r="GQ49" s="41">
        <f t="shared" si="852"/>
        <v>0.56642877</v>
      </c>
      <c r="GR49" s="55"/>
      <c r="GS49" s="42">
        <f>NK49/NH49</f>
        <v>0.433478543</v>
      </c>
      <c r="GT49" s="55"/>
      <c r="GU49" s="54" t="str">
        <f t="shared" si="853"/>
        <v>D+</v>
      </c>
      <c r="GV49" s="43">
        <f t="shared" si="854"/>
        <v>5.77922066</v>
      </c>
      <c r="GW49" s="41">
        <f t="shared" si="855"/>
        <v>0.7495950265</v>
      </c>
      <c r="GX49" s="42">
        <f t="shared" si="856"/>
        <v>0.2503393021</v>
      </c>
      <c r="GY49" s="42">
        <f t="shared" si="857"/>
        <v>0.00006567138041</v>
      </c>
      <c r="GZ49" s="31" t="str">
        <f t="shared" si="858"/>
        <v>D+</v>
      </c>
      <c r="HA49" s="43">
        <f t="shared" si="859"/>
        <v>15.25080226</v>
      </c>
      <c r="HB49" s="41">
        <f t="shared" si="860"/>
        <v>0.6899085397</v>
      </c>
      <c r="HC49" s="42">
        <f t="shared" si="861"/>
        <v>0.3100914603</v>
      </c>
      <c r="HD49" s="31" t="str">
        <f t="shared" si="862"/>
        <v>D+</v>
      </c>
      <c r="HE49" s="43">
        <f t="shared" si="863"/>
        <v>12.83945977</v>
      </c>
      <c r="HF49" s="7"/>
      <c r="HG49" s="36">
        <v>3854489.0</v>
      </c>
      <c r="HH49" s="31">
        <v>1971820.0</v>
      </c>
      <c r="HI49" s="70">
        <v>1822522.0</v>
      </c>
      <c r="HJ49" s="36">
        <v>3723260.0</v>
      </c>
      <c r="HK49" s="31">
        <v>1959532.0</v>
      </c>
      <c r="HL49" s="70">
        <v>1725005.0</v>
      </c>
      <c r="HM49" s="36">
        <v>3198367.0</v>
      </c>
      <c r="HN49" s="31">
        <v>1454742.0</v>
      </c>
      <c r="HO49" s="70">
        <v>1716959.0</v>
      </c>
      <c r="HP49" s="36">
        <v>2739447.0</v>
      </c>
      <c r="HQ49" s="31">
        <v>1217290.0</v>
      </c>
      <c r="HR49" s="31">
        <v>1437490.0</v>
      </c>
      <c r="HS49" s="70">
        <v>59398.0</v>
      </c>
      <c r="HT49" s="36">
        <v>2416642.0</v>
      </c>
      <c r="HU49" s="31">
        <v>1091060.0</v>
      </c>
      <c r="HV49" s="31">
        <v>1138350.0</v>
      </c>
      <c r="HW49" s="70">
        <v>159861.0</v>
      </c>
      <c r="HX49" s="36">
        <v>2558665.0</v>
      </c>
      <c r="HY49" s="31">
        <v>1038650.0</v>
      </c>
      <c r="HZ49" s="31">
        <v>1150517.0</v>
      </c>
      <c r="IA49" s="70">
        <v>348639.0</v>
      </c>
      <c r="IB49" s="36">
        <v>2191609.0</v>
      </c>
      <c r="IC49" s="31">
        <v>859799.0</v>
      </c>
      <c r="ID49" s="70">
        <v>1309162.0</v>
      </c>
      <c r="IE49" s="36">
        <v>2146635.0</v>
      </c>
      <c r="IF49" s="31">
        <v>796250.0</v>
      </c>
      <c r="IG49" s="70">
        <v>1337078.0</v>
      </c>
      <c r="IH49" s="36">
        <v>1866032.0</v>
      </c>
      <c r="II49" s="31">
        <v>752174.0</v>
      </c>
      <c r="IJ49" s="31">
        <v>989609.0</v>
      </c>
      <c r="IK49" s="70">
        <v>95418.0</v>
      </c>
      <c r="IL49" s="36">
        <v>1697094.0</v>
      </c>
      <c r="IM49" s="31">
        <v>813896.0</v>
      </c>
      <c r="IN49" s="70">
        <v>836554.0</v>
      </c>
      <c r="IO49" s="36">
        <v>1457019.0</v>
      </c>
      <c r="IP49" s="31">
        <v>438887.0</v>
      </c>
      <c r="IQ49" s="70">
        <v>988493.0</v>
      </c>
      <c r="IR49" s="36">
        <v>1361491.0</v>
      </c>
      <c r="IS49" s="31">
        <v>442387.0</v>
      </c>
      <c r="IT49" s="31">
        <v>590319.0</v>
      </c>
      <c r="IU49" s="70">
        <v>321833.0</v>
      </c>
      <c r="IV49" s="36">
        <v>1042267.0</v>
      </c>
      <c r="IW49" s="31">
        <v>558038.0</v>
      </c>
      <c r="IX49" s="70">
        <v>481334.0</v>
      </c>
      <c r="IY49" s="36">
        <v>771449.0</v>
      </c>
      <c r="IZ49" s="31">
        <v>362327.0</v>
      </c>
      <c r="JA49" s="31">
        <v>404521.0</v>
      </c>
      <c r="JB49" s="71">
        <v>4601.0</v>
      </c>
      <c r="JC49" s="36">
        <v>697978.0</v>
      </c>
      <c r="JD49" s="31">
        <v>267760.0</v>
      </c>
      <c r="JE49" s="31">
        <v>386459.0</v>
      </c>
      <c r="JF49" s="71">
        <v>43759.0</v>
      </c>
      <c r="JG49" s="36">
        <v>619689.0</v>
      </c>
      <c r="JH49" s="31">
        <v>268677.0</v>
      </c>
      <c r="JI49" s="70">
        <v>349037.0</v>
      </c>
      <c r="JJ49" s="36">
        <v>419256.0</v>
      </c>
      <c r="JK49" s="31">
        <v>200786.0</v>
      </c>
      <c r="JL49" s="31">
        <v>172070.0</v>
      </c>
      <c r="JM49" s="31">
        <v>43393.0</v>
      </c>
      <c r="JN49" s="70">
        <v>2047.0</v>
      </c>
      <c r="JO49" s="36">
        <v>388485.0</v>
      </c>
      <c r="JP49" s="31">
        <v>242276.0</v>
      </c>
      <c r="JQ49" s="70">
        <v>145243.0</v>
      </c>
      <c r="JR49" s="36">
        <v>346607.0</v>
      </c>
      <c r="JS49" s="31">
        <v>235961.0</v>
      </c>
      <c r="JT49" s="70">
        <v>109363.0</v>
      </c>
      <c r="JU49" s="36">
        <v>334590.0</v>
      </c>
      <c r="JV49" s="31">
        <v>234980.0</v>
      </c>
      <c r="JW49" s="70">
        <v>98336.0</v>
      </c>
      <c r="JX49" s="36">
        <v>297942.0</v>
      </c>
      <c r="JY49" s="31">
        <v>203979.0</v>
      </c>
      <c r="JZ49" s="31">
        <v>89637.0</v>
      </c>
      <c r="KA49" s="70">
        <v>2382.0</v>
      </c>
      <c r="KB49" s="36">
        <v>305358.0</v>
      </c>
      <c r="KC49" s="31">
        <v>140146.0</v>
      </c>
      <c r="KD49" s="70">
        <v>164609.0</v>
      </c>
      <c r="KE49" s="36">
        <v>223602.0</v>
      </c>
      <c r="KF49" s="31">
        <v>139716.0</v>
      </c>
      <c r="KG49" s="31">
        <v>73312.0</v>
      </c>
      <c r="KH49" s="70">
        <v>10377.0</v>
      </c>
      <c r="KI49" s="36">
        <v>230999.0</v>
      </c>
      <c r="KJ49" s="31">
        <v>141670.0</v>
      </c>
      <c r="KK49" s="31">
        <v>87456.0</v>
      </c>
      <c r="KL49" s="70">
        <v>807.0</v>
      </c>
      <c r="KM49" s="36">
        <v>153992.0</v>
      </c>
      <c r="KN49" s="31">
        <v>102824.0</v>
      </c>
      <c r="KO49" s="31">
        <v>49356.0</v>
      </c>
      <c r="KP49" s="70">
        <v>1062.0</v>
      </c>
      <c r="KQ49" s="36">
        <v>136976.0</v>
      </c>
      <c r="KR49" s="31">
        <v>90332.0</v>
      </c>
      <c r="KS49" s="31">
        <v>23288.0</v>
      </c>
      <c r="KT49" s="31">
        <v>21777.0</v>
      </c>
      <c r="KU49" s="70">
        <v>820.0</v>
      </c>
      <c r="KV49" s="36">
        <v>137065.0</v>
      </c>
      <c r="KW49" s="31">
        <v>82946.0</v>
      </c>
      <c r="KX49" s="31">
        <v>52572.0</v>
      </c>
      <c r="KY49" s="70">
        <v>255.0</v>
      </c>
      <c r="KZ49" s="36">
        <v>130410.0</v>
      </c>
      <c r="LA49" s="31">
        <v>80649.0</v>
      </c>
      <c r="LB49" s="31">
        <v>48180.0</v>
      </c>
      <c r="LC49" s="70">
        <v>202.0</v>
      </c>
      <c r="LD49" s="36">
        <v>264208.0</v>
      </c>
      <c r="LE49" s="31">
        <v>146079.0</v>
      </c>
      <c r="LF49" s="70">
        <v>115769.0</v>
      </c>
      <c r="LG49" s="36">
        <v>294674.0</v>
      </c>
      <c r="LH49" s="31">
        <v>154708.0</v>
      </c>
      <c r="LI49" s="70">
        <v>135379.0</v>
      </c>
      <c r="LJ49" s="36">
        <v>292238.0</v>
      </c>
      <c r="LK49" s="31">
        <v>164136.0</v>
      </c>
      <c r="LL49" s="31">
        <v>113098.0</v>
      </c>
      <c r="LM49" s="70">
        <v>12275.0</v>
      </c>
      <c r="LN49" s="36">
        <v>304087.0</v>
      </c>
      <c r="LO49" s="31">
        <v>152004.0</v>
      </c>
      <c r="LP49" s="70">
        <v>150399.0</v>
      </c>
      <c r="LQ49" s="36">
        <v>284977.0</v>
      </c>
      <c r="LR49" s="31">
        <v>145491.0</v>
      </c>
      <c r="LS49" s="70">
        <v>139356.0</v>
      </c>
      <c r="LT49" s="36">
        <v>211616.0</v>
      </c>
      <c r="LU49" s="31">
        <v>128083.0</v>
      </c>
      <c r="LV49" s="31">
        <v>83533.0</v>
      </c>
      <c r="LW49" s="70">
        <v>0.0</v>
      </c>
      <c r="LX49" s="36">
        <v>236288.0</v>
      </c>
      <c r="LY49" s="31">
        <v>140770.0</v>
      </c>
      <c r="LZ49" s="70">
        <v>95518.0</v>
      </c>
      <c r="MA49" s="36">
        <v>185195.0</v>
      </c>
      <c r="MB49" s="31">
        <v>91647.0</v>
      </c>
      <c r="MC49" s="70">
        <v>93463.0</v>
      </c>
      <c r="MD49" s="36"/>
      <c r="ME49" s="31"/>
      <c r="MF49" s="70"/>
      <c r="MG49" s="36"/>
      <c r="MH49" s="31"/>
      <c r="MI49" s="70"/>
      <c r="MJ49" s="36">
        <v>166891.0</v>
      </c>
      <c r="MK49" s="31">
        <v>16198.0</v>
      </c>
      <c r="ML49" s="31">
        <v>1887.0</v>
      </c>
      <c r="MM49" s="31">
        <v>74325.0</v>
      </c>
      <c r="MN49" s="70">
        <v>74481.0</v>
      </c>
      <c r="MO49" s="36">
        <v>150233.0</v>
      </c>
      <c r="MP49" s="31">
        <v>90083.0</v>
      </c>
      <c r="MQ49" s="31">
        <v>0.0</v>
      </c>
      <c r="MR49" s="70">
        <v>60150.0</v>
      </c>
      <c r="MS49" s="36">
        <v>132604.0</v>
      </c>
      <c r="MT49" s="31">
        <v>73872.0</v>
      </c>
      <c r="MU49" s="31">
        <v>58732.0</v>
      </c>
      <c r="MV49" s="70">
        <v>0.0</v>
      </c>
      <c r="MW49" s="36">
        <v>92004.0</v>
      </c>
      <c r="MX49" s="31">
        <v>46739.0</v>
      </c>
      <c r="MY49" s="31">
        <v>45265.0</v>
      </c>
      <c r="MZ49" s="70">
        <v>0.0</v>
      </c>
      <c r="NA49" s="36">
        <v>95539.0</v>
      </c>
      <c r="NB49" s="31">
        <v>50679.0</v>
      </c>
      <c r="NC49" s="31">
        <v>44860.0</v>
      </c>
      <c r="ND49" s="70">
        <v>0.0</v>
      </c>
      <c r="NE49" s="36">
        <v>86394.0</v>
      </c>
      <c r="NF49" s="31">
        <v>43757.0</v>
      </c>
      <c r="NG49" s="70">
        <v>42637.0</v>
      </c>
      <c r="NH49" s="36">
        <v>53945.0</v>
      </c>
      <c r="NI49" s="31">
        <v>30556.0</v>
      </c>
      <c r="NJ49" s="31">
        <v>0.0</v>
      </c>
      <c r="NK49" s="31">
        <v>23384.0</v>
      </c>
      <c r="NL49" s="31">
        <v>0.0</v>
      </c>
      <c r="NM49" s="36">
        <v>45682.0</v>
      </c>
      <c r="NN49" s="31">
        <v>34243.0</v>
      </c>
      <c r="NO49" s="31">
        <v>11436.0</v>
      </c>
      <c r="NP49" s="31">
        <v>3.0</v>
      </c>
      <c r="NQ49" s="36">
        <v>38924.0</v>
      </c>
      <c r="NR49" s="31">
        <v>26854.0</v>
      </c>
      <c r="NS49" s="70">
        <v>12070.0</v>
      </c>
      <c r="NT49" s="7"/>
      <c r="NU49" s="47">
        <v>0.0028573715338153782</v>
      </c>
      <c r="NV49" s="38">
        <v>-0.5057598843145383</v>
      </c>
      <c r="NW49" s="38">
        <v>-2.8895654522195056</v>
      </c>
      <c r="NX49" s="38">
        <v>-4.416964310803912</v>
      </c>
      <c r="NY49" s="38">
        <v>-5.795857826869644</v>
      </c>
      <c r="NZ49" s="38">
        <v>-6.009931995833329</v>
      </c>
      <c r="OA49" s="38">
        <v>-6.4573873870102</v>
      </c>
      <c r="OB49" s="38">
        <v>-3.506068195724854</v>
      </c>
      <c r="OC49" s="38">
        <v>-1.5105190875412233</v>
      </c>
      <c r="OD49" s="38">
        <v>-1.7387045277927282</v>
      </c>
      <c r="OE49" s="38">
        <v>-7.466156497116133</v>
      </c>
      <c r="OF49" s="38">
        <v>-6.756401882134022</v>
      </c>
      <c r="OG49" s="38">
        <v>-7.655881940969744</v>
      </c>
      <c r="OH49" s="38">
        <v>-2.833693312899027</v>
      </c>
      <c r="OI49" s="38">
        <v>-1.3201578894300514</v>
      </c>
      <c r="OJ49" s="38">
        <v>-1.0527394168558135</v>
      </c>
      <c r="OK49" s="38">
        <v>1.4812856262278795</v>
      </c>
      <c r="OL49" s="38">
        <v>8.74597181445278</v>
      </c>
      <c r="OM49" s="38">
        <v>13.330496044945194</v>
      </c>
      <c r="ON49" s="38">
        <v>8.038612578638437</v>
      </c>
      <c r="OO49" s="38">
        <v>10.322278508374538</v>
      </c>
      <c r="OP49" s="38">
        <v>4.784387909878218</v>
      </c>
      <c r="OQ49" s="38">
        <v>30.80086831659089</v>
      </c>
      <c r="OR49" s="38">
        <v>25.71222538422198</v>
      </c>
      <c r="OS49" s="38">
        <v>15.92385173403117</v>
      </c>
      <c r="OT49" s="38">
        <v>15.159488712887637</v>
      </c>
      <c r="OU49" s="38">
        <v>15.711945295216772</v>
      </c>
      <c r="OV49" s="38">
        <v>22.616490895758428</v>
      </c>
      <c r="OW49" s="38">
        <v>8.941917977661795</v>
      </c>
      <c r="OX49" s="38">
        <v>5.538638877090901</v>
      </c>
      <c r="OY49" s="38">
        <v>7.515193358482231</v>
      </c>
      <c r="OZ49" s="38">
        <v>-0.16501972981464164</v>
      </c>
      <c r="PA49" s="38">
        <v>0.7822632117260975</v>
      </c>
      <c r="PB49" s="38">
        <v>10.577110468271345</v>
      </c>
      <c r="PC49" s="38">
        <v>8.057350531733597</v>
      </c>
      <c r="PD49" s="38">
        <v>5.447214526363969</v>
      </c>
      <c r="PE49" s="38"/>
      <c r="PF49" s="38"/>
      <c r="PG49" s="38">
        <v>2.040636554946018</v>
      </c>
      <c r="PH49" s="38">
        <v>3.4705061796856618</v>
      </c>
      <c r="PI49" s="38">
        <v>2.2988176746499</v>
      </c>
      <c r="PJ49" s="38">
        <v>3.6819596069885274</v>
      </c>
      <c r="PK49" s="38">
        <v>5.779220660385798</v>
      </c>
      <c r="PL49" s="38">
        <v>15.25080225697123</v>
      </c>
      <c r="PM49" s="39">
        <v>12.83945976530555</v>
      </c>
    </row>
    <row r="50" ht="15.0" customHeight="1">
      <c r="A50" s="60" t="s">
        <v>197</v>
      </c>
      <c r="B50" s="48">
        <f t="shared" si="2"/>
        <v>0.557984563</v>
      </c>
      <c r="C50" s="48">
        <f t="shared" si="3"/>
        <v>0.4102629469</v>
      </c>
      <c r="D50" s="31" t="str">
        <f t="shared" si="112"/>
        <v>D+</v>
      </c>
      <c r="E50" s="49">
        <f t="shared" si="113"/>
        <v>5.663778953</v>
      </c>
      <c r="F50" s="41">
        <f t="shared" si="4"/>
        <v>0.5734354187</v>
      </c>
      <c r="G50" s="42">
        <f t="shared" si="5"/>
        <v>0.4025911968</v>
      </c>
      <c r="H50" s="31" t="str">
        <f t="shared" si="114"/>
        <v>D+</v>
      </c>
      <c r="I50" s="43">
        <f t="shared" si="115"/>
        <v>5.063682512</v>
      </c>
      <c r="J50" s="41">
        <f t="shared" si="6"/>
        <v>0.5277262255</v>
      </c>
      <c r="K50" s="42">
        <f t="shared" si="7"/>
        <v>0.4559835315</v>
      </c>
      <c r="L50" s="31" t="str">
        <f t="shared" si="116"/>
        <v>D+</v>
      </c>
      <c r="M50" s="43">
        <f t="shared" si="117"/>
        <v>4.890668945</v>
      </c>
      <c r="N50" s="41">
        <f t="shared" si="8"/>
        <v>0.5013177324</v>
      </c>
      <c r="O50" s="42">
        <f t="shared" si="9"/>
        <v>0.4455514727</v>
      </c>
      <c r="P50" s="42">
        <f t="shared" si="768"/>
        <v>0.04138712484</v>
      </c>
      <c r="Q50" s="31" t="str">
        <f t="shared" si="118"/>
        <v>D+</v>
      </c>
      <c r="R50" s="43">
        <f t="shared" si="119"/>
        <v>2.675043004</v>
      </c>
      <c r="S50" s="41">
        <f t="shared" si="11"/>
        <v>0.4984047205</v>
      </c>
      <c r="T50" s="42">
        <f t="shared" si="12"/>
        <v>0.3730136651</v>
      </c>
      <c r="U50" s="42">
        <f t="shared" si="13"/>
        <v>0.08918258064</v>
      </c>
      <c r="V50" s="31" t="str">
        <f t="shared" si="120"/>
        <v>D+</v>
      </c>
      <c r="W50" s="43">
        <f t="shared" si="121"/>
        <v>2.459389525</v>
      </c>
      <c r="X50" s="41">
        <f t="shared" si="14"/>
        <v>0.4339760426</v>
      </c>
      <c r="Y50" s="42">
        <f t="shared" si="15"/>
        <v>0.3195631558</v>
      </c>
      <c r="Z50" s="42">
        <f t="shared" si="16"/>
        <v>0.236768157</v>
      </c>
      <c r="AA50" s="31" t="str">
        <f t="shared" si="122"/>
        <v>D+</v>
      </c>
      <c r="AB50" s="43">
        <f t="shared" si="123"/>
        <v>4.136782011</v>
      </c>
      <c r="AC50" s="41">
        <f t="shared" si="17"/>
        <v>0.500476879</v>
      </c>
      <c r="AD50" s="42">
        <f t="shared" si="18"/>
        <v>0.4845642924</v>
      </c>
      <c r="AE50" s="31" t="str">
        <f t="shared" si="124"/>
        <v>D+</v>
      </c>
      <c r="AF50" s="43">
        <f t="shared" si="125"/>
        <v>4.709270425</v>
      </c>
      <c r="AG50" s="41">
        <f t="shared" si="19"/>
        <v>0.4285512578</v>
      </c>
      <c r="AH50" s="42">
        <f t="shared" si="20"/>
        <v>0.5582379201</v>
      </c>
      <c r="AI50" s="31" t="str">
        <f t="shared" si="126"/>
        <v>D+</v>
      </c>
      <c r="AJ50" s="43">
        <f t="shared" si="127"/>
        <v>2.598476422</v>
      </c>
      <c r="AK50" s="41">
        <f t="shared" si="21"/>
        <v>0.3731607203</v>
      </c>
      <c r="AL50" s="42">
        <f t="shared" si="22"/>
        <v>0.4965834364</v>
      </c>
      <c r="AM50" s="42">
        <f t="shared" si="23"/>
        <v>0.1062176523</v>
      </c>
      <c r="AN50" s="31" t="str">
        <f t="shared" si="128"/>
        <v>R+</v>
      </c>
      <c r="AO50" s="43">
        <f t="shared" si="129"/>
        <v>1.790004653</v>
      </c>
      <c r="AP50" s="41">
        <f t="shared" si="24"/>
        <v>0.4611426044</v>
      </c>
      <c r="AQ50" s="42">
        <f t="shared" si="25"/>
        <v>0.4999774997</v>
      </c>
      <c r="AR50" s="31" t="str">
        <f t="shared" si="130"/>
        <v>R+</v>
      </c>
      <c r="AS50" s="43">
        <f t="shared" si="131"/>
        <v>3.07257924</v>
      </c>
      <c r="AT50" s="41">
        <f t="shared" si="26"/>
        <v>0.3863991292</v>
      </c>
      <c r="AU50" s="42">
        <f t="shared" si="27"/>
        <v>0.5691516521</v>
      </c>
      <c r="AV50" s="31" t="str">
        <f t="shared" si="132"/>
        <v>D+</v>
      </c>
      <c r="AW50" s="43">
        <f t="shared" si="133"/>
        <v>2.223430104</v>
      </c>
      <c r="AX50" s="41">
        <f t="shared" si="28"/>
        <v>0.4723192318</v>
      </c>
      <c r="AY50" s="42">
        <f t="shared" si="29"/>
        <v>0.4512141172</v>
      </c>
      <c r="AZ50" s="42">
        <f t="shared" si="30"/>
        <v>0.07436280985</v>
      </c>
      <c r="BA50" s="31" t="str">
        <f t="shared" si="134"/>
        <v>D+</v>
      </c>
      <c r="BB50" s="43">
        <f t="shared" si="135"/>
        <v>1.548575079</v>
      </c>
      <c r="BC50" s="41">
        <f t="shared" si="140"/>
        <v>0.6196633284</v>
      </c>
      <c r="BD50" s="42">
        <f t="shared" si="31"/>
        <v>0.373734661</v>
      </c>
      <c r="BE50" s="31" t="str">
        <f t="shared" si="136"/>
        <v>D+</v>
      </c>
      <c r="BF50" s="43">
        <f t="shared" si="137"/>
        <v>1.032351684</v>
      </c>
      <c r="BG50" s="41">
        <f t="shared" si="32"/>
        <v>0.4826929087</v>
      </c>
      <c r="BH50" s="42">
        <f t="shared" si="33"/>
        <v>0.5068356889</v>
      </c>
      <c r="BI50" s="42">
        <f t="shared" si="34"/>
        <v>0.01047140238</v>
      </c>
      <c r="BJ50" s="31" t="str">
        <f t="shared" si="138"/>
        <v>R+</v>
      </c>
      <c r="BK50" s="43">
        <f t="shared" si="139"/>
        <v>1.302474623</v>
      </c>
      <c r="BL50" s="41">
        <f t="shared" si="305"/>
        <v>0.4544330513</v>
      </c>
      <c r="BM50" s="42">
        <f t="shared" si="306"/>
        <v>0.5390876097</v>
      </c>
      <c r="BN50" s="42">
        <f t="shared" si="307"/>
        <v>0.006479339015</v>
      </c>
      <c r="BO50" s="31" t="str">
        <f t="shared" si="308"/>
        <v>D+</v>
      </c>
      <c r="BP50" s="43">
        <f t="shared" si="309"/>
        <v>3.491319345</v>
      </c>
      <c r="BQ50" s="41">
        <f t="shared" si="310"/>
        <v>0.4469406225</v>
      </c>
      <c r="BR50" s="42">
        <f t="shared" si="311"/>
        <v>0.5433052086</v>
      </c>
      <c r="BS50" s="31" t="str">
        <f t="shared" si="312"/>
        <v>D+</v>
      </c>
      <c r="BT50" s="43">
        <f t="shared" si="313"/>
        <v>0.5861988717</v>
      </c>
      <c r="BU50" s="41">
        <f t="shared" si="314"/>
        <v>0.5261148721</v>
      </c>
      <c r="BV50" s="42">
        <f t="shared" si="315"/>
        <v>0.4268395762</v>
      </c>
      <c r="BW50" s="55"/>
      <c r="BX50" s="42">
        <f t="shared" si="680"/>
        <v>0.03501650169</v>
      </c>
      <c r="BY50" s="31" t="str">
        <f t="shared" si="316"/>
        <v>D+</v>
      </c>
      <c r="BZ50" s="43">
        <f t="shared" si="317"/>
        <v>2.839285662</v>
      </c>
      <c r="CA50" s="41">
        <f t="shared" si="318"/>
        <v>0.5684434002</v>
      </c>
      <c r="CB50" s="42">
        <f t="shared" si="319"/>
        <v>0.422372035</v>
      </c>
      <c r="CC50" s="31" t="str">
        <f t="shared" si="320"/>
        <v>D+</v>
      </c>
      <c r="CD50" s="43">
        <f t="shared" si="321"/>
        <v>3.597468758</v>
      </c>
      <c r="CE50" s="41">
        <f t="shared" si="322"/>
        <v>0.5821690456</v>
      </c>
      <c r="CF50" s="42">
        <f t="shared" si="323"/>
        <v>0.4057818206</v>
      </c>
      <c r="CG50" s="31" t="str">
        <f t="shared" si="324"/>
        <v>D+</v>
      </c>
      <c r="CH50" s="43">
        <f t="shared" si="325"/>
        <v>3.927097316</v>
      </c>
      <c r="CI50" s="41">
        <f t="shared" si="326"/>
        <v>0.6638072733</v>
      </c>
      <c r="CJ50" s="42">
        <f t="shared" si="327"/>
        <v>0.2988309178</v>
      </c>
      <c r="CK50" s="31" t="str">
        <f t="shared" si="328"/>
        <v>D+</v>
      </c>
      <c r="CL50" s="43">
        <f t="shared" si="329"/>
        <v>6.498035606</v>
      </c>
      <c r="CM50" s="41">
        <f t="shared" si="330"/>
        <v>0.5745802796</v>
      </c>
      <c r="CN50" s="42">
        <f t="shared" si="331"/>
        <v>0.3393627992</v>
      </c>
      <c r="CO50" s="42">
        <f t="shared" si="681"/>
        <v>0.02778075971</v>
      </c>
      <c r="CP50" s="31" t="str">
        <f t="shared" si="333"/>
        <v>D+</v>
      </c>
      <c r="CQ50" s="43">
        <f t="shared" si="334"/>
        <v>3.719206619</v>
      </c>
      <c r="CR50" s="41">
        <f t="shared" si="335"/>
        <v>0.3130181295</v>
      </c>
      <c r="CS50" s="42">
        <f t="shared" si="336"/>
        <v>0.6705614568</v>
      </c>
      <c r="CT50" s="31" t="str">
        <f t="shared" si="337"/>
        <v>R+</v>
      </c>
      <c r="CU50" s="43">
        <f t="shared" si="338"/>
        <v>9.37767774</v>
      </c>
      <c r="CV50" s="41">
        <f t="shared" si="339"/>
        <v>0.101629941</v>
      </c>
      <c r="CW50" s="42">
        <f t="shared" si="340"/>
        <v>0.5224161367</v>
      </c>
      <c r="CX50" s="42">
        <f t="shared" si="486"/>
        <v>0.3575551122</v>
      </c>
      <c r="CY50" s="31" t="str">
        <f t="shared" si="342"/>
        <v>R+</v>
      </c>
      <c r="CZ50" s="43">
        <f t="shared" si="343"/>
        <v>18.49922933</v>
      </c>
      <c r="DA50" s="41">
        <f t="shared" si="344"/>
        <v>0.2114242002</v>
      </c>
      <c r="DB50" s="42">
        <f t="shared" si="345"/>
        <v>0.5596403446</v>
      </c>
      <c r="DC50" s="42">
        <f t="shared" si="864"/>
        <v>0.02235431323</v>
      </c>
      <c r="DD50" s="31" t="str">
        <f t="shared" si="347"/>
        <v>R+</v>
      </c>
      <c r="DE50" s="43">
        <f t="shared" si="348"/>
        <v>8.698603311</v>
      </c>
      <c r="DF50" s="41">
        <f t="shared" si="349"/>
        <v>0.4813409135</v>
      </c>
      <c r="DG50" s="42">
        <f t="shared" si="350"/>
        <v>0.4388730531</v>
      </c>
      <c r="DH50" s="42">
        <f t="shared" si="351"/>
        <v>0.0598434621</v>
      </c>
      <c r="DI50" s="31" t="str">
        <f t="shared" si="352"/>
        <v>D+</v>
      </c>
      <c r="DJ50" s="43">
        <f t="shared" si="353"/>
        <v>0.6639965152</v>
      </c>
      <c r="DK50" s="41">
        <f t="shared" si="354"/>
        <v>0.2690218991</v>
      </c>
      <c r="DL50" s="42">
        <f t="shared" si="771"/>
        <v>0.2182317789</v>
      </c>
      <c r="DM50" s="66">
        <f t="shared" si="682"/>
        <v>0.3522253786</v>
      </c>
      <c r="DN50" s="42">
        <f t="shared" si="357"/>
        <v>0.1243312402</v>
      </c>
      <c r="DO50" s="31" t="str">
        <f t="shared" si="358"/>
        <v>R+</v>
      </c>
      <c r="DP50" s="43">
        <f t="shared" si="359"/>
        <v>9.132243277</v>
      </c>
      <c r="DQ50" s="41">
        <f t="shared" si="599"/>
        <v>0.3191827234</v>
      </c>
      <c r="DR50" s="42">
        <f t="shared" si="600"/>
        <v>0.5768032239</v>
      </c>
      <c r="DS50" s="42">
        <f t="shared" si="865"/>
        <v>0.07709961442</v>
      </c>
      <c r="DT50" s="31" t="str">
        <f t="shared" si="602"/>
        <v>R+</v>
      </c>
      <c r="DU50" s="43">
        <f t="shared" si="603"/>
        <v>9.871053557</v>
      </c>
      <c r="DV50" s="41">
        <f t="shared" si="683"/>
        <v>0.1935777225</v>
      </c>
      <c r="DW50" s="42">
        <f t="shared" si="684"/>
        <v>0.6995473679</v>
      </c>
      <c r="DX50" s="42">
        <f t="shared" si="767"/>
        <v>0.06905222837</v>
      </c>
      <c r="DY50" s="31" t="str">
        <f t="shared" si="686"/>
        <v>R+</v>
      </c>
      <c r="DZ50" s="43">
        <f t="shared" si="687"/>
        <v>18.31089679</v>
      </c>
      <c r="EA50" s="41">
        <f t="shared" si="688"/>
        <v>0.4169580745</v>
      </c>
      <c r="EB50" s="42">
        <f t="shared" si="689"/>
        <v>0.5343551207</v>
      </c>
      <c r="EC50" s="31" t="str">
        <f t="shared" si="690"/>
        <v>R+</v>
      </c>
      <c r="ED50" s="43">
        <f t="shared" si="691"/>
        <v>3.016053609</v>
      </c>
      <c r="EE50" s="41">
        <f t="shared" si="692"/>
        <v>0.5696974878</v>
      </c>
      <c r="EF50" s="42">
        <f t="shared" si="693"/>
        <v>0.4183772694</v>
      </c>
      <c r="EG50" s="31" t="str">
        <f t="shared" si="694"/>
        <v>D+</v>
      </c>
      <c r="EH50" s="43">
        <f t="shared" si="695"/>
        <v>9.864378544</v>
      </c>
      <c r="EI50" s="41">
        <f t="shared" si="805"/>
        <v>0.3387784333</v>
      </c>
      <c r="EJ50" s="42">
        <f t="shared" si="806"/>
        <v>0.4144641862</v>
      </c>
      <c r="EK50" s="42">
        <f t="shared" si="807"/>
        <v>0.2178608373</v>
      </c>
      <c r="EL50" s="31" t="str">
        <f t="shared" si="808"/>
        <v>R+</v>
      </c>
      <c r="EM50" s="43">
        <f t="shared" si="809"/>
        <v>6.713661728</v>
      </c>
      <c r="EN50" s="45"/>
      <c r="EO50" s="55"/>
      <c r="EP50" s="57"/>
      <c r="EQ50" s="58"/>
      <c r="ER50" s="45"/>
      <c r="ES50" s="55"/>
      <c r="ET50" s="57"/>
      <c r="EU50" s="58"/>
      <c r="EV50" s="45"/>
      <c r="EW50" s="55"/>
      <c r="EX50" s="55"/>
      <c r="EY50" s="57"/>
      <c r="EZ50" s="58"/>
      <c r="FA50" s="45"/>
      <c r="FB50" s="55"/>
      <c r="FC50" s="57"/>
      <c r="FD50" s="58"/>
      <c r="FE50" s="45"/>
      <c r="FF50" s="55"/>
      <c r="FG50" s="57"/>
      <c r="FH50" s="58"/>
      <c r="FI50" s="45"/>
      <c r="FJ50" s="55"/>
      <c r="FK50" s="57"/>
      <c r="FL50" s="58"/>
      <c r="FM50" s="45"/>
      <c r="FN50" s="55"/>
      <c r="FO50" s="57"/>
      <c r="FP50" s="58"/>
      <c r="FQ50" s="45"/>
      <c r="FR50" s="55"/>
      <c r="FS50" s="55"/>
      <c r="FT50" s="55"/>
      <c r="FU50" s="45"/>
      <c r="FV50" s="55"/>
      <c r="FW50" s="55"/>
      <c r="FX50" s="45"/>
      <c r="FY50" s="55"/>
      <c r="FZ50" s="55"/>
      <c r="GA50" s="59"/>
      <c r="GB50" s="58"/>
      <c r="GC50" s="45"/>
      <c r="GD50" s="55"/>
      <c r="GE50" s="55"/>
      <c r="GF50" s="59"/>
      <c r="GG50" s="58"/>
      <c r="GH50" s="45"/>
      <c r="GI50" s="55"/>
      <c r="GJ50" s="55"/>
      <c r="GK50" s="59"/>
      <c r="GL50" s="58"/>
      <c r="GM50" s="45"/>
      <c r="GN50" s="55"/>
      <c r="GO50" s="59"/>
      <c r="GP50" s="58"/>
      <c r="GQ50" s="45"/>
      <c r="GR50" s="55"/>
      <c r="GS50" s="55"/>
      <c r="GT50" s="55"/>
      <c r="GU50" s="59"/>
      <c r="GV50" s="58"/>
      <c r="GW50" s="45"/>
      <c r="GX50" s="55"/>
      <c r="GY50" s="55"/>
      <c r="GZ50" s="57"/>
      <c r="HA50" s="58"/>
      <c r="HB50" s="45"/>
      <c r="HC50" s="55"/>
      <c r="HD50" s="57"/>
      <c r="HE50" s="58"/>
      <c r="HF50" s="7"/>
      <c r="HG50" s="36">
        <v>3145958.0</v>
      </c>
      <c r="HH50" s="31">
        <v>1755396.0</v>
      </c>
      <c r="HI50" s="70">
        <v>1290670.0</v>
      </c>
      <c r="HJ50" s="36">
        <v>3053261.0</v>
      </c>
      <c r="HK50" s="31">
        <v>1750848.0</v>
      </c>
      <c r="HL50" s="70">
        <v>1229216.0</v>
      </c>
      <c r="HM50" s="36">
        <v>2861713.0</v>
      </c>
      <c r="HN50" s="31">
        <v>1510201.0</v>
      </c>
      <c r="HO50" s="70">
        <v>1304894.0</v>
      </c>
      <c r="HP50" s="36">
        <v>2488745.0</v>
      </c>
      <c r="HQ50" s="31">
        <v>1247652.0</v>
      </c>
      <c r="HR50" s="31">
        <v>1108864.0</v>
      </c>
      <c r="HS50" s="70">
        <v>103002.0</v>
      </c>
      <c r="HT50" s="36">
        <v>2253837.0</v>
      </c>
      <c r="HU50" s="31">
        <v>1123323.0</v>
      </c>
      <c r="HV50" s="31">
        <v>840712.0</v>
      </c>
      <c r="HW50" s="70">
        <v>201003.0</v>
      </c>
      <c r="HX50" s="36">
        <v>2288230.0</v>
      </c>
      <c r="HY50" s="31">
        <v>993037.0</v>
      </c>
      <c r="HZ50" s="31">
        <v>731234.0</v>
      </c>
      <c r="IA50" s="70">
        <v>541780.0</v>
      </c>
      <c r="IB50" s="36">
        <v>1865253.0</v>
      </c>
      <c r="IC50" s="31">
        <v>933516.0</v>
      </c>
      <c r="ID50" s="70">
        <v>903835.0</v>
      </c>
      <c r="IE50" s="36">
        <v>1883910.0</v>
      </c>
      <c r="IF50" s="31">
        <v>807352.0</v>
      </c>
      <c r="IG50" s="70">
        <v>1051670.0</v>
      </c>
      <c r="IH50" s="36">
        <v>1742394.0</v>
      </c>
      <c r="II50" s="31">
        <v>650193.0</v>
      </c>
      <c r="IJ50" s="31">
        <v>865244.0</v>
      </c>
      <c r="IK50" s="70">
        <v>185073.0</v>
      </c>
      <c r="IL50" s="36">
        <v>1555534.0</v>
      </c>
      <c r="IM50" s="31">
        <v>717323.0</v>
      </c>
      <c r="IN50" s="70">
        <v>777732.0</v>
      </c>
      <c r="IO50" s="36">
        <v>1470847.0</v>
      </c>
      <c r="IP50" s="31">
        <v>568334.0</v>
      </c>
      <c r="IQ50" s="70">
        <v>837135.0</v>
      </c>
      <c r="IR50" s="36">
        <v>1304281.0</v>
      </c>
      <c r="IS50" s="31">
        <v>616037.0</v>
      </c>
      <c r="IT50" s="31">
        <v>588510.0</v>
      </c>
      <c r="IU50" s="70">
        <v>96990.0</v>
      </c>
      <c r="IV50" s="36">
        <v>1258556.0</v>
      </c>
      <c r="IW50" s="31">
        <v>779881.0</v>
      </c>
      <c r="IX50" s="70">
        <v>470366.0</v>
      </c>
      <c r="IY50" s="36">
        <v>1241572.0</v>
      </c>
      <c r="IZ50" s="31">
        <v>599298.0</v>
      </c>
      <c r="JA50" s="31">
        <v>629273.0</v>
      </c>
      <c r="JB50" s="71">
        <v>13001.0</v>
      </c>
      <c r="JC50" s="36">
        <v>1150889.0</v>
      </c>
      <c r="JD50" s="31">
        <v>523002.0</v>
      </c>
      <c r="JE50" s="31">
        <v>620430.0</v>
      </c>
      <c r="JF50" s="71">
        <v>7457.0</v>
      </c>
      <c r="JG50" s="36">
        <v>1102708.0</v>
      </c>
      <c r="JH50" s="31">
        <v>492845.0</v>
      </c>
      <c r="JI50" s="70">
        <v>599107.0</v>
      </c>
      <c r="JJ50" s="36">
        <v>905059.0</v>
      </c>
      <c r="JK50" s="31">
        <v>476165.0</v>
      </c>
      <c r="JL50" s="31">
        <v>386315.0</v>
      </c>
      <c r="JM50" s="31">
        <v>0.0</v>
      </c>
      <c r="JN50" s="70">
        <v>31692.0</v>
      </c>
      <c r="JO50" s="36">
        <v>856328.0</v>
      </c>
      <c r="JP50" s="31">
        <v>486774.0</v>
      </c>
      <c r="JQ50" s="70">
        <v>361689.0</v>
      </c>
      <c r="JR50" s="36">
        <v>793833.0</v>
      </c>
      <c r="JS50" s="31">
        <v>462145.0</v>
      </c>
      <c r="JT50" s="70">
        <v>322123.0</v>
      </c>
      <c r="JU50" s="36">
        <v>692338.0</v>
      </c>
      <c r="JV50" s="31">
        <v>459579.0</v>
      </c>
      <c r="JW50" s="70">
        <v>206892.0</v>
      </c>
      <c r="JX50" s="36">
        <v>614814.0</v>
      </c>
      <c r="JY50" s="31">
        <v>353260.0</v>
      </c>
      <c r="JZ50" s="31">
        <v>208645.0</v>
      </c>
      <c r="KA50" s="70">
        <v>17080.0</v>
      </c>
      <c r="KB50" s="36">
        <v>500840.0</v>
      </c>
      <c r="KC50" s="31">
        <v>156772.0</v>
      </c>
      <c r="KD50" s="70">
        <v>335844.0</v>
      </c>
      <c r="KE50" s="36">
        <v>421549.0</v>
      </c>
      <c r="KF50" s="31">
        <v>42842.0</v>
      </c>
      <c r="KG50" s="31">
        <v>220224.0</v>
      </c>
      <c r="KH50" s="70">
        <v>150727.0</v>
      </c>
      <c r="KI50" s="36">
        <v>398715.0</v>
      </c>
      <c r="KJ50" s="31">
        <v>84298.0</v>
      </c>
      <c r="KK50" s="31">
        <v>223137.0</v>
      </c>
      <c r="KL50" s="70">
        <v>8913.0</v>
      </c>
      <c r="KM50" s="36">
        <v>380994.0</v>
      </c>
      <c r="KN50" s="31">
        <v>183388.0</v>
      </c>
      <c r="KO50" s="31">
        <v>167208.0</v>
      </c>
      <c r="KP50" s="70">
        <v>22800.0</v>
      </c>
      <c r="KQ50" s="36">
        <v>322799.0</v>
      </c>
      <c r="KR50" s="31">
        <v>86840.0</v>
      </c>
      <c r="KS50" s="31">
        <v>70445.0</v>
      </c>
      <c r="KT50" s="31">
        <v>113698.0</v>
      </c>
      <c r="KU50" s="70">
        <v>40134.0</v>
      </c>
      <c r="KV50" s="36">
        <v>183879.0</v>
      </c>
      <c r="KW50" s="31">
        <v>58691.0</v>
      </c>
      <c r="KX50" s="31">
        <v>106062.0</v>
      </c>
      <c r="KY50" s="70">
        <v>14177.0</v>
      </c>
      <c r="KZ50" s="36">
        <v>145151.0</v>
      </c>
      <c r="LA50" s="31">
        <v>28098.0</v>
      </c>
      <c r="LB50" s="31">
        <v>101540.0</v>
      </c>
      <c r="LC50" s="70">
        <v>10023.0</v>
      </c>
      <c r="LD50" s="36">
        <v>107524.0</v>
      </c>
      <c r="LE50" s="31">
        <v>44833.0</v>
      </c>
      <c r="LF50" s="70">
        <v>57456.0</v>
      </c>
      <c r="LG50" s="36">
        <v>93583.0</v>
      </c>
      <c r="LH50" s="31">
        <v>53314.0</v>
      </c>
      <c r="LI50" s="70">
        <v>39153.0</v>
      </c>
      <c r="LJ50" s="36">
        <v>87969.0</v>
      </c>
      <c r="LK50" s="31">
        <v>29802.0</v>
      </c>
      <c r="LL50" s="31">
        <v>36460.0</v>
      </c>
      <c r="LM50" s="70">
        <v>19165.0</v>
      </c>
      <c r="LN50" s="36"/>
      <c r="LO50" s="31"/>
      <c r="LP50" s="70"/>
      <c r="LQ50" s="36"/>
      <c r="LR50" s="31"/>
      <c r="LS50" s="70"/>
      <c r="LT50" s="36"/>
      <c r="LU50" s="31"/>
      <c r="LV50" s="31"/>
      <c r="LW50" s="70"/>
      <c r="LX50" s="36"/>
      <c r="LY50" s="31"/>
      <c r="LZ50" s="70"/>
      <c r="MA50" s="36"/>
      <c r="MB50" s="31"/>
      <c r="MC50" s="70"/>
      <c r="MD50" s="36"/>
      <c r="ME50" s="31"/>
      <c r="MF50" s="70"/>
      <c r="MG50" s="36"/>
      <c r="MH50" s="31"/>
      <c r="MI50" s="70"/>
      <c r="MJ50" s="36"/>
      <c r="MK50" s="31"/>
      <c r="ML50" s="31"/>
      <c r="MM50" s="31"/>
      <c r="MN50" s="70"/>
      <c r="MO50" s="36"/>
      <c r="MP50" s="31"/>
      <c r="MQ50" s="31"/>
      <c r="MR50" s="70"/>
      <c r="MS50" s="36"/>
      <c r="MT50" s="31"/>
      <c r="MU50" s="31"/>
      <c r="MV50" s="70"/>
      <c r="MW50" s="36"/>
      <c r="MX50" s="31"/>
      <c r="MY50" s="31"/>
      <c r="MZ50" s="70"/>
      <c r="NA50" s="36"/>
      <c r="NB50" s="31"/>
      <c r="NC50" s="31"/>
      <c r="ND50" s="70"/>
      <c r="NE50" s="36"/>
      <c r="NF50" s="31"/>
      <c r="NG50" s="70"/>
      <c r="NH50" s="36"/>
      <c r="NI50" s="31"/>
      <c r="NJ50" s="31"/>
      <c r="NK50" s="31"/>
      <c r="NL50" s="31"/>
      <c r="NM50" s="36"/>
      <c r="NN50" s="31"/>
      <c r="NO50" s="31"/>
      <c r="NP50" s="31"/>
      <c r="NQ50" s="36"/>
      <c r="NR50" s="31"/>
      <c r="NS50" s="70"/>
      <c r="NT50" s="7"/>
      <c r="NU50" s="47">
        <v>5.663778953391185</v>
      </c>
      <c r="NV50" s="38">
        <v>5.0636825116668565</v>
      </c>
      <c r="NW50" s="38">
        <v>4.89066894476351</v>
      </c>
      <c r="NX50" s="38">
        <v>2.6750430044347517</v>
      </c>
      <c r="NY50" s="38">
        <v>2.459389524978528</v>
      </c>
      <c r="NZ50" s="38">
        <v>4.136782010821339</v>
      </c>
      <c r="OA50" s="38">
        <v>4.709270425158024</v>
      </c>
      <c r="OB50" s="38">
        <v>2.598476421899015</v>
      </c>
      <c r="OC50" s="38">
        <v>-1.7900046533055547</v>
      </c>
      <c r="OD50" s="38">
        <v>-3.0725792401242344</v>
      </c>
      <c r="OE50" s="38">
        <v>2.223430104313712</v>
      </c>
      <c r="OF50" s="38">
        <v>1.5485750790422692</v>
      </c>
      <c r="OG50" s="38">
        <v>1.0323516838194657</v>
      </c>
      <c r="OH50" s="38">
        <v>-1.302474622955202</v>
      </c>
      <c r="OI50" s="38">
        <v>3.491319344696764</v>
      </c>
      <c r="OJ50" s="38">
        <v>0.586198871698812</v>
      </c>
      <c r="OK50" s="38">
        <v>2.8392856615812256</v>
      </c>
      <c r="OL50" s="38">
        <v>3.597468757779876</v>
      </c>
      <c r="OM50" s="38">
        <v>3.9270973156271594</v>
      </c>
      <c r="ON50" s="38">
        <v>6.498035605606534</v>
      </c>
      <c r="OO50" s="38">
        <v>3.7192066188876716</v>
      </c>
      <c r="OP50" s="38">
        <v>-9.377677740115637</v>
      </c>
      <c r="OQ50" s="38">
        <v>-18.499229332449286</v>
      </c>
      <c r="OR50" s="38">
        <v>-8.698603311088377</v>
      </c>
      <c r="OS50" s="38">
        <v>0.6639965152347993</v>
      </c>
      <c r="OT50" s="38">
        <v>-9.13224327687302</v>
      </c>
      <c r="OU50" s="38">
        <v>-9.871053556734433</v>
      </c>
      <c r="OV50" s="38">
        <v>-18.31089679006482</v>
      </c>
      <c r="OW50" s="38">
        <v>-3.016053609250402</v>
      </c>
      <c r="OX50" s="38">
        <v>9.86437854373921</v>
      </c>
      <c r="OY50" s="38">
        <v>-6.713661727960924</v>
      </c>
      <c r="OZ50" s="38"/>
      <c r="PA50" s="38"/>
      <c r="PB50" s="38"/>
      <c r="PC50" s="38"/>
      <c r="PD50" s="38"/>
      <c r="PE50" s="38"/>
      <c r="PF50" s="38"/>
      <c r="PG50" s="38"/>
      <c r="PH50" s="38"/>
      <c r="PI50" s="38"/>
      <c r="PJ50" s="38"/>
      <c r="PK50" s="38"/>
      <c r="PL50" s="38"/>
      <c r="PM50" s="39"/>
    </row>
    <row r="51" ht="15.0" customHeight="1">
      <c r="A51" s="56" t="s">
        <v>198</v>
      </c>
      <c r="B51" s="48">
        <f t="shared" si="2"/>
        <v>0.3545041875</v>
      </c>
      <c r="C51" s="48">
        <f t="shared" si="3"/>
        <v>0.621400377</v>
      </c>
      <c r="D51" s="31" t="str">
        <f t="shared" si="112"/>
        <v>R+</v>
      </c>
      <c r="E51" s="49">
        <f t="shared" si="113"/>
        <v>15.63881695</v>
      </c>
      <c r="F51" s="41">
        <f t="shared" si="4"/>
        <v>0.4249017302</v>
      </c>
      <c r="G51" s="42">
        <f t="shared" si="5"/>
        <v>0.5558008902</v>
      </c>
      <c r="H51" s="31" t="str">
        <f t="shared" si="114"/>
        <v>R+</v>
      </c>
      <c r="I51" s="43">
        <f t="shared" si="115"/>
        <v>10.36208806</v>
      </c>
      <c r="J51" s="41">
        <f t="shared" si="6"/>
        <v>0.4319971107</v>
      </c>
      <c r="K51" s="42">
        <f t="shared" si="7"/>
        <v>0.5606367089</v>
      </c>
      <c r="L51" s="31" t="str">
        <f t="shared" si="116"/>
        <v>R+</v>
      </c>
      <c r="M51" s="43">
        <f t="shared" si="117"/>
        <v>5.235579368</v>
      </c>
      <c r="N51" s="41">
        <f t="shared" si="8"/>
        <v>0.4559266437</v>
      </c>
      <c r="O51" s="42">
        <f t="shared" si="9"/>
        <v>0.5191521993</v>
      </c>
      <c r="P51" s="42">
        <f t="shared" si="768"/>
        <v>0.01647832822</v>
      </c>
      <c r="Q51" s="31" t="str">
        <f t="shared" si="118"/>
        <v>R+</v>
      </c>
      <c r="R51" s="43">
        <f t="shared" si="119"/>
        <v>3.511802021</v>
      </c>
      <c r="S51" s="41">
        <f t="shared" si="11"/>
        <v>0.515055958</v>
      </c>
      <c r="T51" s="42">
        <f t="shared" si="12"/>
        <v>0.3675743449</v>
      </c>
      <c r="U51" s="42">
        <f t="shared" si="13"/>
        <v>0.1125587037</v>
      </c>
      <c r="V51" s="31" t="str">
        <f t="shared" si="120"/>
        <v>D+</v>
      </c>
      <c r="W51" s="43">
        <f t="shared" si="121"/>
        <v>3.619401856</v>
      </c>
      <c r="X51" s="41">
        <f t="shared" si="14"/>
        <v>0.4841241402</v>
      </c>
      <c r="Y51" s="42">
        <f t="shared" si="15"/>
        <v>0.3539126912</v>
      </c>
      <c r="Z51" s="42">
        <f t="shared" si="16"/>
        <v>0.1591739785</v>
      </c>
      <c r="AA51" s="31" t="str">
        <f t="shared" si="122"/>
        <v>D+</v>
      </c>
      <c r="AB51" s="43">
        <f t="shared" si="123"/>
        <v>4.31391902</v>
      </c>
      <c r="AC51" s="41">
        <f t="shared" si="17"/>
        <v>0.5219811085</v>
      </c>
      <c r="AD51" s="42">
        <f t="shared" si="18"/>
        <v>0.4746055095</v>
      </c>
      <c r="AE51" s="31" t="str">
        <f t="shared" si="124"/>
        <v>D+</v>
      </c>
      <c r="AF51" s="43">
        <f t="shared" si="125"/>
        <v>6.278451868</v>
      </c>
      <c r="AG51" s="41">
        <f t="shared" si="19"/>
        <v>0.4459783457</v>
      </c>
      <c r="AH51" s="42">
        <f t="shared" si="20"/>
        <v>0.5511211811</v>
      </c>
      <c r="AI51" s="31" t="str">
        <f t="shared" si="126"/>
        <v>D+</v>
      </c>
      <c r="AJ51" s="43">
        <f t="shared" si="127"/>
        <v>3.897185419</v>
      </c>
      <c r="AK51" s="41">
        <f t="shared" si="21"/>
        <v>0.4981083481</v>
      </c>
      <c r="AL51" s="42">
        <f t="shared" si="22"/>
        <v>0.4530286086</v>
      </c>
      <c r="AM51" s="42">
        <f t="shared" si="23"/>
        <v>0.04295832401</v>
      </c>
      <c r="AN51" s="31" t="str">
        <f t="shared" si="128"/>
        <v>D+</v>
      </c>
      <c r="AO51" s="43">
        <f t="shared" si="129"/>
        <v>7.675123162</v>
      </c>
      <c r="AP51" s="41">
        <f t="shared" si="24"/>
        <v>0.5806968138</v>
      </c>
      <c r="AQ51" s="42">
        <f t="shared" si="25"/>
        <v>0.4193031862</v>
      </c>
      <c r="AR51" s="31" t="str">
        <f t="shared" si="130"/>
        <v>D+</v>
      </c>
      <c r="AS51" s="43">
        <f t="shared" si="131"/>
        <v>7.017395707</v>
      </c>
      <c r="AT51" s="41">
        <f t="shared" si="26"/>
        <v>0.3638973818</v>
      </c>
      <c r="AU51" s="42">
        <f t="shared" si="27"/>
        <v>0.6361026182</v>
      </c>
      <c r="AV51" s="31" t="str">
        <f t="shared" si="132"/>
        <v>R+</v>
      </c>
      <c r="AW51" s="43">
        <f t="shared" si="133"/>
        <v>1.824151925</v>
      </c>
      <c r="AX51" s="41">
        <f t="shared" si="28"/>
        <v>0.4960063961</v>
      </c>
      <c r="AY51" s="42">
        <f t="shared" si="29"/>
        <v>0.4077864668</v>
      </c>
      <c r="AZ51" s="42">
        <f t="shared" si="30"/>
        <v>0.09620713704</v>
      </c>
      <c r="BA51" s="31" t="str">
        <f t="shared" si="134"/>
        <v>D+</v>
      </c>
      <c r="BB51" s="43">
        <f t="shared" si="135"/>
        <v>5.286485522</v>
      </c>
      <c r="BC51" s="41">
        <f t="shared" si="140"/>
        <v>0.6793684662</v>
      </c>
      <c r="BD51" s="42">
        <f t="shared" si="31"/>
        <v>0.3206315338</v>
      </c>
      <c r="BE51" s="31" t="str">
        <f t="shared" si="136"/>
        <v>D+</v>
      </c>
      <c r="BF51" s="43">
        <f t="shared" si="137"/>
        <v>6.591044231</v>
      </c>
      <c r="BG51" s="41">
        <f t="shared" si="32"/>
        <v>0.527328741</v>
      </c>
      <c r="BH51" s="42">
        <f t="shared" si="33"/>
        <v>0.472671259</v>
      </c>
      <c r="BI51" s="42">
        <f t="shared" si="34"/>
        <v>0</v>
      </c>
      <c r="BJ51" s="31" t="str">
        <f t="shared" si="138"/>
        <v>D+</v>
      </c>
      <c r="BK51" s="43">
        <f t="shared" si="139"/>
        <v>2.650312698</v>
      </c>
      <c r="BL51" s="41">
        <f t="shared" si="305"/>
        <v>0.4592197451</v>
      </c>
      <c r="BM51" s="42">
        <f t="shared" si="306"/>
        <v>0.5407802549</v>
      </c>
      <c r="BN51" s="42">
        <f t="shared" si="307"/>
        <v>0</v>
      </c>
      <c r="BO51" s="31" t="str">
        <f t="shared" si="308"/>
        <v>D+</v>
      </c>
      <c r="BP51" s="43">
        <f t="shared" si="309"/>
        <v>3.673625903</v>
      </c>
      <c r="BQ51" s="41">
        <f t="shared" si="310"/>
        <v>0.519236493</v>
      </c>
      <c r="BR51" s="42">
        <f t="shared" si="311"/>
        <v>0.480763507</v>
      </c>
      <c r="BS51" s="31" t="str">
        <f t="shared" si="312"/>
        <v>D+</v>
      </c>
      <c r="BT51" s="43">
        <f t="shared" si="313"/>
        <v>7.37553824</v>
      </c>
      <c r="BU51" s="41">
        <f t="shared" si="314"/>
        <v>0.57320601</v>
      </c>
      <c r="BV51" s="42">
        <f t="shared" si="315"/>
        <v>0.4223719533</v>
      </c>
      <c r="BW51" s="55"/>
      <c r="BX51" s="42">
        <f t="shared" si="680"/>
        <v>0.004422036728</v>
      </c>
      <c r="BY51" s="31" t="str">
        <f t="shared" si="316"/>
        <v>D+</v>
      </c>
      <c r="BZ51" s="43">
        <f t="shared" si="317"/>
        <v>5.205669879</v>
      </c>
      <c r="CA51" s="41">
        <f t="shared" si="318"/>
        <v>0.5488809328</v>
      </c>
      <c r="CB51" s="42">
        <f t="shared" si="319"/>
        <v>0.4511190672</v>
      </c>
      <c r="CC51" s="31" t="str">
        <f t="shared" si="320"/>
        <v>D+</v>
      </c>
      <c r="CD51" s="43">
        <f t="shared" si="321"/>
        <v>1.114291872</v>
      </c>
      <c r="CE51" s="41">
        <f t="shared" si="322"/>
        <v>0.5709891761</v>
      </c>
      <c r="CF51" s="42">
        <f t="shared" si="323"/>
        <v>0.4290108239</v>
      </c>
      <c r="CG51" s="31" t="str">
        <f t="shared" si="324"/>
        <v>D+</v>
      </c>
      <c r="CH51" s="43">
        <f t="shared" si="325"/>
        <v>2.099091982</v>
      </c>
      <c r="CI51" s="41">
        <f t="shared" si="326"/>
        <v>0.6055606094</v>
      </c>
      <c r="CJ51" s="42">
        <f t="shared" si="327"/>
        <v>0.3920235678</v>
      </c>
      <c r="CK51" s="31" t="str">
        <f t="shared" si="328"/>
        <v>R+</v>
      </c>
      <c r="CL51" s="43">
        <f t="shared" si="329"/>
        <v>1.756345374</v>
      </c>
      <c r="CM51" s="41">
        <f t="shared" si="330"/>
        <v>0.5446869614</v>
      </c>
      <c r="CN51" s="42">
        <f t="shared" si="331"/>
        <v>0.4446659872</v>
      </c>
      <c r="CO51" s="42">
        <f t="shared" si="681"/>
        <v>0.006901289908</v>
      </c>
      <c r="CP51" s="31" t="str">
        <f t="shared" si="333"/>
        <v>R+</v>
      </c>
      <c r="CQ51" s="43">
        <f t="shared" si="334"/>
        <v>4.09420368</v>
      </c>
      <c r="CR51" s="41">
        <f t="shared" si="335"/>
        <v>0.4103977895</v>
      </c>
      <c r="CS51" s="42">
        <f t="shared" si="336"/>
        <v>0.5842860077</v>
      </c>
      <c r="CT51" s="31" t="str">
        <f t="shared" si="337"/>
        <v>D+</v>
      </c>
      <c r="CU51" s="43">
        <f t="shared" si="338"/>
        <v>0.05706058462</v>
      </c>
      <c r="CV51" s="41">
        <f t="shared" si="339"/>
        <v>0.4407208282</v>
      </c>
      <c r="CW51" s="42">
        <f t="shared" si="340"/>
        <v>0.4945242281</v>
      </c>
      <c r="CX51" s="42">
        <f t="shared" si="486"/>
        <v>0.06291826434</v>
      </c>
      <c r="CY51" s="31" t="str">
        <f t="shared" si="342"/>
        <v>D+</v>
      </c>
      <c r="CZ51" s="43">
        <f t="shared" si="343"/>
        <v>12.33869045</v>
      </c>
      <c r="DA51" s="41">
        <f t="shared" si="344"/>
        <v>0.4329688474</v>
      </c>
      <c r="DB51" s="42">
        <f t="shared" si="345"/>
        <v>0.5530177942</v>
      </c>
      <c r="DC51" s="42">
        <f t="shared" si="864"/>
        <v>0.01101693918</v>
      </c>
      <c r="DD51" s="31" t="str">
        <f t="shared" si="347"/>
        <v>D+</v>
      </c>
      <c r="DE51" s="43">
        <f t="shared" si="348"/>
        <v>7.793859637</v>
      </c>
      <c r="DF51" s="41">
        <f t="shared" si="349"/>
        <v>0.4843954846</v>
      </c>
      <c r="DG51" s="42">
        <f t="shared" si="350"/>
        <v>0.4937830341</v>
      </c>
      <c r="DH51" s="42">
        <f t="shared" si="351"/>
        <v>0.02121772491</v>
      </c>
      <c r="DI51" s="31" t="str">
        <f t="shared" si="352"/>
        <v>R+</v>
      </c>
      <c r="DJ51" s="43">
        <f t="shared" si="353"/>
        <v>2.123351195</v>
      </c>
      <c r="DK51" s="41">
        <f t="shared" si="354"/>
        <v>0.4210759296</v>
      </c>
      <c r="DL51" s="42">
        <f t="shared" si="771"/>
        <v>0.2111164016</v>
      </c>
      <c r="DM51" s="42">
        <f t="shared" si="682"/>
        <v>0.2942848215</v>
      </c>
      <c r="DN51" s="42">
        <f t="shared" si="357"/>
        <v>0.05672028211</v>
      </c>
      <c r="DO51" s="31" t="str">
        <f t="shared" si="358"/>
        <v>D+</v>
      </c>
      <c r="DP51" s="43">
        <f t="shared" si="359"/>
        <v>2.261548886</v>
      </c>
      <c r="DQ51" s="41">
        <f t="shared" si="599"/>
        <v>0.4316770307</v>
      </c>
      <c r="DR51" s="42">
        <f t="shared" si="600"/>
        <v>0.5341585789</v>
      </c>
      <c r="DS51" s="42">
        <f t="shared" si="865"/>
        <v>0.01425388892</v>
      </c>
      <c r="DT51" s="31" t="str">
        <f t="shared" si="602"/>
        <v>R+</v>
      </c>
      <c r="DU51" s="43">
        <f t="shared" si="603"/>
        <v>0.8000148859</v>
      </c>
      <c r="DV51" s="41">
        <f t="shared" si="683"/>
        <v>0.4202536815</v>
      </c>
      <c r="DW51" s="42">
        <f t="shared" si="684"/>
        <v>0.5526155692</v>
      </c>
      <c r="DX51" s="42">
        <f t="shared" si="767"/>
        <v>0.006554549015</v>
      </c>
      <c r="DY51" s="31" t="str">
        <f t="shared" si="686"/>
        <v>D+</v>
      </c>
      <c r="DZ51" s="43">
        <f t="shared" si="687"/>
        <v>3.212247213</v>
      </c>
      <c r="EA51" s="41">
        <f t="shared" si="688"/>
        <v>0.447503578</v>
      </c>
      <c r="EB51" s="42">
        <f t="shared" si="689"/>
        <v>0.5427136361</v>
      </c>
      <c r="EC51" s="31" t="str">
        <f t="shared" si="690"/>
        <v>R+</v>
      </c>
      <c r="ED51" s="43">
        <f t="shared" si="691"/>
        <v>1.653324906</v>
      </c>
      <c r="EE51" s="41">
        <f t="shared" si="692"/>
        <v>0.4682861066</v>
      </c>
      <c r="EF51" s="42">
        <f t="shared" si="693"/>
        <v>0.5223065371</v>
      </c>
      <c r="EG51" s="31" t="str">
        <f t="shared" si="694"/>
        <v>R+</v>
      </c>
      <c r="EH51" s="43">
        <f t="shared" si="695"/>
        <v>0.5196201578</v>
      </c>
      <c r="EI51" s="41">
        <f t="shared" si="805"/>
        <v>0.4937309664</v>
      </c>
      <c r="EJ51" s="42">
        <f t="shared" si="806"/>
        <v>0.469327036</v>
      </c>
      <c r="EK51" s="42">
        <f t="shared" si="807"/>
        <v>0.02435716833</v>
      </c>
      <c r="EL51" s="31" t="str">
        <f t="shared" si="808"/>
        <v>R+</v>
      </c>
      <c r="EM51" s="43">
        <f t="shared" si="809"/>
        <v>0.4226639682</v>
      </c>
      <c r="EN51" s="41">
        <f t="shared" ref="EN51:EN52" si="866">LO51/LN51</f>
        <v>0.4934583542</v>
      </c>
      <c r="EO51" s="42">
        <f t="shared" ref="EO51:EO52" si="867">LP51/LN51</f>
        <v>0.4902847466</v>
      </c>
      <c r="EP51" s="31" t="str">
        <f t="shared" ref="EP51:EP52" si="868">IF(OZ51&gt;0,"D+","R+")</f>
        <v>R+</v>
      </c>
      <c r="EQ51" s="43">
        <f t="shared" ref="EQ51:EQ52" si="869">ABS(OZ51)</f>
        <v>0.2690914188</v>
      </c>
      <c r="ER51" s="41">
        <f t="shared" ref="ER51:ER52" si="870">LR51/LQ51</f>
        <v>0.5093722804</v>
      </c>
      <c r="ES51" s="42">
        <f t="shared" ref="ES51:ES52" si="871">LS51/LQ51</f>
        <v>0.4774755004</v>
      </c>
      <c r="ET51" s="31" t="str">
        <f t="shared" ref="ET51:ET52" si="872">IF(PA51&gt;0,"D+","R+")</f>
        <v>D+</v>
      </c>
      <c r="EU51" s="43">
        <f t="shared" ref="EU51:EU52" si="873">ABS(PA51)</f>
        <v>1.321463528</v>
      </c>
      <c r="EV51" s="41">
        <f t="shared" ref="EV51:EV52" si="874">LU51/LT51</f>
        <v>0.5094947666</v>
      </c>
      <c r="EW51" s="42">
        <f t="shared" ref="EW51:EW52" si="875">LV51/LT51</f>
        <v>0.4105343525</v>
      </c>
      <c r="EX51" s="42">
        <f t="shared" ref="EX51:EX52" si="876">LW51/LT51</f>
        <v>0.07997088094</v>
      </c>
      <c r="EY51" s="31" t="str">
        <f t="shared" ref="EY51:EY52" si="877">IF(PB51&gt;0,"D+","R+")</f>
        <v>D+</v>
      </c>
      <c r="EZ51" s="43">
        <f t="shared" ref="EZ51:EZ52" si="878">ABS(PB51)</f>
        <v>5.429081927</v>
      </c>
      <c r="FA51" s="41">
        <f t="shared" ref="FA51:FA52" si="879">LY51/LX51</f>
        <v>0.5674631449</v>
      </c>
      <c r="FB51" s="42">
        <f t="shared" ref="FB51:FB52" si="880">LZ51/LX51</f>
        <v>0.4214577458</v>
      </c>
      <c r="FC51" s="31" t="str">
        <f t="shared" ref="FC51:FC52" si="881">IF(PC51&gt;0,"D+","R+")</f>
        <v>D+</v>
      </c>
      <c r="FD51" s="43">
        <f t="shared" ref="FD51:FD52" si="882">ABS(PC51)</f>
        <v>5.863804441</v>
      </c>
      <c r="FE51" s="41">
        <f t="shared" ref="FE51:FE52" si="883">MB51/MA51</f>
        <v>0.4727616181</v>
      </c>
      <c r="FF51" s="42">
        <f t="shared" ref="FF51:FF52" si="884">MC51/MA51</f>
        <v>0.5173931836</v>
      </c>
      <c r="FG51" s="31" t="str">
        <f t="shared" ref="FG51:FG52" si="885">IF(PD51&gt;0,"D+","R+")</f>
        <v>D+</v>
      </c>
      <c r="FH51" s="43">
        <f t="shared" ref="FH51:FH52" si="886">ABS(PD51)</f>
        <v>3.68396662</v>
      </c>
      <c r="FI51" s="41">
        <f t="shared" ref="FI51:FI52" si="887">ME51/MD51</f>
        <v>0.4117110359</v>
      </c>
      <c r="FJ51" s="42">
        <f t="shared" ref="FJ51:FJ52" si="888">MF51/MD51</f>
        <v>0.5882889641</v>
      </c>
      <c r="FK51" s="31" t="str">
        <f t="shared" ref="FK51:FK52" si="889">IF(PE51&gt;0,"D+","R+")</f>
        <v>R+</v>
      </c>
      <c r="FL51" s="43">
        <f t="shared" ref="FL51:FL52" si="890">ABS(PE51)</f>
        <v>6.165763001</v>
      </c>
      <c r="FM51" s="41">
        <f t="shared" ref="FM51:FM52" si="891">MH51/MG51</f>
        <v>0.3176305301</v>
      </c>
      <c r="FN51" s="42">
        <f t="shared" ref="FN51:FN52" si="892">MI51/MG51</f>
        <v>0.6823694699</v>
      </c>
      <c r="FO51" s="31" t="str">
        <f t="shared" ref="FO51:FO52" si="893">IF(PF51&gt;0,"D+","R+")</f>
        <v>R+</v>
      </c>
      <c r="FP51" s="43">
        <f t="shared" ref="FP51:FP52" si="894">ABS(PF51)</f>
        <v>13.19543406</v>
      </c>
      <c r="FQ51" s="45"/>
      <c r="FR51" s="55"/>
      <c r="FS51" s="55"/>
      <c r="FT51" s="55"/>
      <c r="FU51" s="45"/>
      <c r="FV51" s="55"/>
      <c r="FW51" s="55"/>
      <c r="FX51" s="45"/>
      <c r="FY51" s="55"/>
      <c r="FZ51" s="55"/>
      <c r="GA51" s="59"/>
      <c r="GB51" s="58"/>
      <c r="GC51" s="45"/>
      <c r="GD51" s="55"/>
      <c r="GE51" s="55"/>
      <c r="GF51" s="59"/>
      <c r="GG51" s="58"/>
      <c r="GH51" s="45"/>
      <c r="GI51" s="55"/>
      <c r="GJ51" s="55"/>
      <c r="GK51" s="59"/>
      <c r="GL51" s="58"/>
      <c r="GM51" s="45"/>
      <c r="GN51" s="55"/>
      <c r="GO51" s="59"/>
      <c r="GP51" s="58"/>
      <c r="GQ51" s="45"/>
      <c r="GR51" s="55"/>
      <c r="GS51" s="55"/>
      <c r="GT51" s="55"/>
      <c r="GU51" s="59"/>
      <c r="GV51" s="58"/>
      <c r="GW51" s="45"/>
      <c r="GX51" s="55"/>
      <c r="GY51" s="55"/>
      <c r="GZ51" s="57"/>
      <c r="HA51" s="58"/>
      <c r="HB51" s="45"/>
      <c r="HC51" s="55"/>
      <c r="HD51" s="57"/>
      <c r="HE51" s="58"/>
      <c r="HF51" s="7"/>
      <c r="HG51" s="36">
        <v>672119.0</v>
      </c>
      <c r="HH51" s="31">
        <v>238269.0</v>
      </c>
      <c r="HI51" s="70">
        <v>417655.0</v>
      </c>
      <c r="HJ51" s="36">
        <v>715123.0</v>
      </c>
      <c r="HK51" s="31">
        <v>303857.0</v>
      </c>
      <c r="HL51" s="70">
        <v>397466.0</v>
      </c>
      <c r="HM51" s="36">
        <v>755887.0</v>
      </c>
      <c r="HN51" s="31">
        <v>326541.0</v>
      </c>
      <c r="HO51" s="70">
        <v>423778.0</v>
      </c>
      <c r="HP51" s="36">
        <v>648124.0</v>
      </c>
      <c r="HQ51" s="31">
        <v>295497.0</v>
      </c>
      <c r="HR51" s="31">
        <v>336475.0</v>
      </c>
      <c r="HS51" s="70">
        <v>10680.0</v>
      </c>
      <c r="HT51" s="36">
        <v>636459.0</v>
      </c>
      <c r="HU51" s="31">
        <v>327812.0</v>
      </c>
      <c r="HV51" s="31">
        <v>233946.0</v>
      </c>
      <c r="HW51" s="70">
        <v>71639.0</v>
      </c>
      <c r="HX51" s="36">
        <v>683711.0</v>
      </c>
      <c r="HY51" s="31">
        <v>331001.0</v>
      </c>
      <c r="HZ51" s="31">
        <v>241974.0</v>
      </c>
      <c r="IA51" s="70">
        <v>108829.0</v>
      </c>
      <c r="IB51" s="36">
        <v>653311.0</v>
      </c>
      <c r="IC51" s="31">
        <v>341016.0</v>
      </c>
      <c r="ID51" s="70">
        <v>310065.0</v>
      </c>
      <c r="IE51" s="36">
        <v>735742.0</v>
      </c>
      <c r="IF51" s="31">
        <v>328125.0</v>
      </c>
      <c r="IG51" s="70">
        <v>405483.0</v>
      </c>
      <c r="IH51" s="36">
        <v>737715.0</v>
      </c>
      <c r="II51" s="31">
        <v>367462.0</v>
      </c>
      <c r="IJ51" s="31">
        <v>334206.0</v>
      </c>
      <c r="IK51" s="70">
        <v>31691.0</v>
      </c>
      <c r="IL51" s="36">
        <v>750674.0</v>
      </c>
      <c r="IM51" s="31">
        <v>435914.0</v>
      </c>
      <c r="IN51" s="70">
        <v>314760.0</v>
      </c>
      <c r="IO51" s="36">
        <v>762399.0</v>
      </c>
      <c r="IP51" s="31">
        <v>277435.0</v>
      </c>
      <c r="IQ51" s="70">
        <v>484964.0</v>
      </c>
      <c r="IR51" s="36">
        <v>754206.0</v>
      </c>
      <c r="IS51" s="31">
        <v>374091.0</v>
      </c>
      <c r="IT51" s="31">
        <v>307555.0</v>
      </c>
      <c r="IU51" s="70">
        <v>72560.0</v>
      </c>
      <c r="IV51" s="36">
        <v>792040.0</v>
      </c>
      <c r="IW51" s="31">
        <v>538087.0</v>
      </c>
      <c r="IX51" s="70">
        <v>253953.0</v>
      </c>
      <c r="IY51" s="36">
        <v>837781.0</v>
      </c>
      <c r="IZ51" s="31">
        <v>441786.0</v>
      </c>
      <c r="JA51" s="31">
        <v>395995.0</v>
      </c>
      <c r="JB51" s="70">
        <v>0.0</v>
      </c>
      <c r="JC51" s="36">
        <v>830831.0</v>
      </c>
      <c r="JD51" s="31">
        <v>381534.0</v>
      </c>
      <c r="JE51" s="31">
        <v>449297.0</v>
      </c>
      <c r="JF51" s="70">
        <v>0.0</v>
      </c>
      <c r="JG51" s="36">
        <v>873548.0</v>
      </c>
      <c r="JH51" s="31">
        <v>453578.0</v>
      </c>
      <c r="JI51" s="70">
        <v>419970.0</v>
      </c>
      <c r="JJ51" s="36">
        <v>748750.0</v>
      </c>
      <c r="JK51" s="31">
        <v>429188.0</v>
      </c>
      <c r="JL51" s="31">
        <v>316251.0</v>
      </c>
      <c r="JM51" s="31">
        <v>0.0</v>
      </c>
      <c r="JN51" s="70">
        <v>3311.0</v>
      </c>
      <c r="JO51" s="36">
        <v>715596.0</v>
      </c>
      <c r="JP51" s="31">
        <v>392777.0</v>
      </c>
      <c r="JQ51" s="70">
        <v>322819.0</v>
      </c>
      <c r="JR51" s="36">
        <v>868076.0</v>
      </c>
      <c r="JS51" s="31">
        <v>495662.0</v>
      </c>
      <c r="JT51" s="70">
        <v>372414.0</v>
      </c>
      <c r="JU51" s="36">
        <v>829945.0</v>
      </c>
      <c r="JV51" s="31">
        <v>502582.0</v>
      </c>
      <c r="JW51" s="70">
        <v>325358.0</v>
      </c>
      <c r="JX51" s="36">
        <v>743774.0</v>
      </c>
      <c r="JY51" s="31">
        <v>405124.0</v>
      </c>
      <c r="JZ51" s="31">
        <v>330731.0</v>
      </c>
      <c r="KA51" s="70">
        <v>5133.0</v>
      </c>
      <c r="KB51" s="36">
        <v>642752.0</v>
      </c>
      <c r="KC51" s="31">
        <v>263784.0</v>
      </c>
      <c r="KD51" s="70">
        <v>375551.0</v>
      </c>
      <c r="KE51" s="36">
        <v>583662.0</v>
      </c>
      <c r="KF51" s="31">
        <v>257232.0</v>
      </c>
      <c r="KG51" s="31">
        <v>288635.0</v>
      </c>
      <c r="KH51" s="70">
        <v>36723.0</v>
      </c>
      <c r="KI51" s="36">
        <v>509942.0</v>
      </c>
      <c r="KJ51" s="31">
        <v>220789.0</v>
      </c>
      <c r="KK51" s="31">
        <v>282007.0</v>
      </c>
      <c r="KL51" s="70">
        <v>5618.0</v>
      </c>
      <c r="KM51" s="36">
        <v>289852.0</v>
      </c>
      <c r="KN51" s="31">
        <v>140403.0</v>
      </c>
      <c r="KO51" s="31">
        <v>143124.0</v>
      </c>
      <c r="KP51" s="70">
        <v>6150.0</v>
      </c>
      <c r="KQ51" s="36">
        <v>268828.0</v>
      </c>
      <c r="KR51" s="31">
        <v>113197.0</v>
      </c>
      <c r="KS51" s="31">
        <v>56754.0</v>
      </c>
      <c r="KT51" s="31">
        <v>79112.0</v>
      </c>
      <c r="KU51" s="70">
        <v>15248.0</v>
      </c>
      <c r="KV51" s="36">
        <v>258105.0</v>
      </c>
      <c r="KW51" s="31">
        <v>111418.0</v>
      </c>
      <c r="KX51" s="31">
        <v>137869.0</v>
      </c>
      <c r="KY51" s="70">
        <v>3679.0</v>
      </c>
      <c r="KZ51" s="36">
        <v>239986.0</v>
      </c>
      <c r="LA51" s="31">
        <v>100855.0</v>
      </c>
      <c r="LB51" s="31">
        <v>132620.0</v>
      </c>
      <c r="LC51" s="70">
        <v>1573.0</v>
      </c>
      <c r="LD51" s="36">
        <v>220796.0</v>
      </c>
      <c r="LE51" s="31">
        <v>98807.0</v>
      </c>
      <c r="LF51" s="70">
        <v>119829.0</v>
      </c>
      <c r="LG51" s="36">
        <v>201757.0</v>
      </c>
      <c r="LH51" s="31">
        <v>94480.0</v>
      </c>
      <c r="LI51" s="70">
        <v>105379.0</v>
      </c>
      <c r="LJ51" s="36">
        <v>171079.0</v>
      </c>
      <c r="LK51" s="31">
        <v>84467.0</v>
      </c>
      <c r="LL51" s="31">
        <v>80292.0</v>
      </c>
      <c r="LM51" s="70">
        <v>4167.0</v>
      </c>
      <c r="LN51" s="36">
        <v>159440.0</v>
      </c>
      <c r="LO51" s="31">
        <v>78677.0</v>
      </c>
      <c r="LP51" s="70">
        <v>78171.0</v>
      </c>
      <c r="LQ51" s="36">
        <v>132145.0</v>
      </c>
      <c r="LR51" s="31">
        <v>67311.0</v>
      </c>
      <c r="LS51" s="70">
        <v>63096.0</v>
      </c>
      <c r="LT51" s="36">
        <v>112641.0</v>
      </c>
      <c r="LU51" s="31">
        <v>57390.0</v>
      </c>
      <c r="LV51" s="31">
        <v>46243.0</v>
      </c>
      <c r="LW51" s="70">
        <v>9008.0</v>
      </c>
      <c r="LX51" s="36">
        <v>99647.0</v>
      </c>
      <c r="LY51" s="31">
        <v>56546.0</v>
      </c>
      <c r="LZ51" s="70">
        <v>41997.0</v>
      </c>
      <c r="MA51" s="36">
        <v>62467.0</v>
      </c>
      <c r="MB51" s="31">
        <v>29532.0</v>
      </c>
      <c r="MC51" s="70">
        <v>32320.0</v>
      </c>
      <c r="MD51" s="36">
        <v>49321.0</v>
      </c>
      <c r="ME51" s="31">
        <v>20306.0</v>
      </c>
      <c r="MF51" s="70">
        <v>29015.0</v>
      </c>
      <c r="MG51" s="36">
        <v>34877.0</v>
      </c>
      <c r="MH51" s="31">
        <v>11078.0</v>
      </c>
      <c r="MI51" s="70">
        <v>23799.0</v>
      </c>
      <c r="MJ51" s="36"/>
      <c r="MK51" s="31"/>
      <c r="ML51" s="31"/>
      <c r="MM51" s="31"/>
      <c r="MN51" s="70"/>
      <c r="MO51" s="36"/>
      <c r="MP51" s="31"/>
      <c r="MQ51" s="31"/>
      <c r="MR51" s="70"/>
      <c r="MS51" s="36"/>
      <c r="MT51" s="31"/>
      <c r="MU51" s="31"/>
      <c r="MV51" s="70"/>
      <c r="MW51" s="36"/>
      <c r="MX51" s="31"/>
      <c r="MY51" s="31"/>
      <c r="MZ51" s="70"/>
      <c r="NA51" s="36"/>
      <c r="NB51" s="31"/>
      <c r="NC51" s="31"/>
      <c r="ND51" s="70"/>
      <c r="NE51" s="36"/>
      <c r="NF51" s="31"/>
      <c r="NG51" s="70"/>
      <c r="NH51" s="36"/>
      <c r="NI51" s="31"/>
      <c r="NJ51" s="31"/>
      <c r="NK51" s="31"/>
      <c r="NL51" s="31"/>
      <c r="NM51" s="36"/>
      <c r="NN51" s="31"/>
      <c r="NO51" s="31"/>
      <c r="NP51" s="31"/>
      <c r="NQ51" s="36"/>
      <c r="NR51" s="31"/>
      <c r="NS51" s="70"/>
      <c r="NT51" s="7"/>
      <c r="NU51" s="47">
        <v>-15.638816949273398</v>
      </c>
      <c r="NV51" s="38">
        <v>-10.362088057579344</v>
      </c>
      <c r="NW51" s="38">
        <v>-5.235579368434928</v>
      </c>
      <c r="NX51" s="38">
        <v>-3.5118020209080725</v>
      </c>
      <c r="NY51" s="38">
        <v>3.6194018563051045</v>
      </c>
      <c r="NZ51" s="38">
        <v>4.3139190202508555</v>
      </c>
      <c r="OA51" s="38">
        <v>6.278451868192786</v>
      </c>
      <c r="OB51" s="38">
        <v>3.89718541889657</v>
      </c>
      <c r="OC51" s="38">
        <v>7.675123161712993</v>
      </c>
      <c r="OD51" s="38">
        <v>7.017395707337737</v>
      </c>
      <c r="OE51" s="38">
        <v>-1.8241519252334804</v>
      </c>
      <c r="OF51" s="38">
        <v>5.286485521867823</v>
      </c>
      <c r="OG51" s="38">
        <v>6.59104423097292</v>
      </c>
      <c r="OH51" s="38">
        <v>2.6503126976239577</v>
      </c>
      <c r="OI51" s="38">
        <v>3.6736259027178586</v>
      </c>
      <c r="OJ51" s="38">
        <v>7.375538240130874</v>
      </c>
      <c r="OK51" s="38">
        <v>5.2056698788326745</v>
      </c>
      <c r="OL51" s="38">
        <v>1.1142918721142925</v>
      </c>
      <c r="OM51" s="38">
        <v>2.0990919823123066</v>
      </c>
      <c r="ON51" s="38">
        <v>-1.7563453742921564</v>
      </c>
      <c r="OO51" s="38">
        <v>-4.094203680179264</v>
      </c>
      <c r="OP51" s="38">
        <v>0.057060584624424315</v>
      </c>
      <c r="OQ51" s="38">
        <v>12.338690449261119</v>
      </c>
      <c r="OR51" s="38">
        <v>7.793859636667245</v>
      </c>
      <c r="OS51" s="38">
        <v>-2.123351194686962</v>
      </c>
      <c r="OT51" s="38">
        <v>2.261548886001663</v>
      </c>
      <c r="OU51" s="38">
        <v>-0.8000148858819167</v>
      </c>
      <c r="OV51" s="38">
        <v>3.2122472134516853</v>
      </c>
      <c r="OW51" s="38">
        <v>-1.653324905582454</v>
      </c>
      <c r="OX51" s="38">
        <v>-0.5196201577606918</v>
      </c>
      <c r="OY51" s="38">
        <v>-0.4226639682369693</v>
      </c>
      <c r="OZ51" s="38">
        <v>-0.26909141880929743</v>
      </c>
      <c r="PA51" s="38">
        <v>1.3214635283284148</v>
      </c>
      <c r="PB51" s="38">
        <v>5.429081926948365</v>
      </c>
      <c r="PC51" s="38">
        <v>5.863804441485254</v>
      </c>
      <c r="PD51" s="38">
        <v>3.6839666202938104</v>
      </c>
      <c r="PE51" s="38">
        <v>-6.165763000626967</v>
      </c>
      <c r="PF51" s="38">
        <v>-13.195434060805178</v>
      </c>
      <c r="PG51" s="38"/>
      <c r="PH51" s="38"/>
      <c r="PI51" s="38"/>
      <c r="PJ51" s="38"/>
      <c r="PK51" s="38"/>
      <c r="PL51" s="38"/>
      <c r="PM51" s="39"/>
    </row>
    <row r="52" ht="15.0" customHeight="1">
      <c r="A52" s="60" t="s">
        <v>199</v>
      </c>
      <c r="B52" s="48">
        <f t="shared" si="2"/>
        <v>0.5282776165</v>
      </c>
      <c r="C52" s="48">
        <f t="shared" si="3"/>
        <v>0.4588549077</v>
      </c>
      <c r="D52" s="31" t="str">
        <f t="shared" si="112"/>
        <v>D+</v>
      </c>
      <c r="E52" s="49">
        <f t="shared" si="113"/>
        <v>1.551863087</v>
      </c>
      <c r="F52" s="41">
        <f t="shared" si="4"/>
        <v>0.5621778652</v>
      </c>
      <c r="G52" s="42">
        <f t="shared" si="5"/>
        <v>0.4231366249</v>
      </c>
      <c r="H52" s="31" t="str">
        <f t="shared" si="114"/>
        <v>D+</v>
      </c>
      <c r="I52" s="43">
        <f t="shared" si="115"/>
        <v>3.367333957</v>
      </c>
      <c r="J52" s="41">
        <f t="shared" si="6"/>
        <v>0.4969971708</v>
      </c>
      <c r="K52" s="42">
        <f t="shared" si="7"/>
        <v>0.4931987146</v>
      </c>
      <c r="L52" s="31" t="str">
        <f t="shared" si="116"/>
        <v>D+</v>
      </c>
      <c r="M52" s="43">
        <f t="shared" si="117"/>
        <v>1.435934536</v>
      </c>
      <c r="N52" s="41">
        <f t="shared" si="8"/>
        <v>0.4783281966</v>
      </c>
      <c r="O52" s="42">
        <f t="shared" si="9"/>
        <v>0.4761316351</v>
      </c>
      <c r="P52" s="42">
        <f t="shared" si="768"/>
        <v>0.03620016416</v>
      </c>
      <c r="Q52" s="31" t="str">
        <f t="shared" si="118"/>
        <v>R+</v>
      </c>
      <c r="R52" s="43">
        <f t="shared" si="119"/>
        <v>0.1546597018</v>
      </c>
      <c r="S52" s="41">
        <f t="shared" si="11"/>
        <v>0.4881095216</v>
      </c>
      <c r="T52" s="42">
        <f t="shared" si="12"/>
        <v>0.3847741226</v>
      </c>
      <c r="U52" s="42">
        <f t="shared" si="13"/>
        <v>0.1035161684</v>
      </c>
      <c r="V52" s="31" t="str">
        <f t="shared" si="120"/>
        <v>D+</v>
      </c>
      <c r="W52" s="43">
        <f t="shared" si="121"/>
        <v>1.183933342</v>
      </c>
      <c r="X52" s="41">
        <f t="shared" si="14"/>
        <v>0.4113074322</v>
      </c>
      <c r="Y52" s="42">
        <f t="shared" si="15"/>
        <v>0.3677649446</v>
      </c>
      <c r="Z52" s="42">
        <f t="shared" si="16"/>
        <v>0.2151143726</v>
      </c>
      <c r="AA52" s="31" t="str">
        <f t="shared" si="122"/>
        <v>R+</v>
      </c>
      <c r="AB52" s="43">
        <f t="shared" si="123"/>
        <v>0.6604105596</v>
      </c>
      <c r="AC52" s="41">
        <f t="shared" si="17"/>
        <v>0.5141403025</v>
      </c>
      <c r="AD52" s="42">
        <f t="shared" si="18"/>
        <v>0.4779591058</v>
      </c>
      <c r="AE52" s="31" t="str">
        <f t="shared" si="124"/>
        <v>D+</v>
      </c>
      <c r="AF52" s="43">
        <f t="shared" si="125"/>
        <v>5.725024965</v>
      </c>
      <c r="AG52" s="41">
        <f t="shared" si="19"/>
        <v>0.4501988232</v>
      </c>
      <c r="AH52" s="42">
        <f t="shared" si="20"/>
        <v>0.5419490637</v>
      </c>
      <c r="AI52" s="31" t="str">
        <f t="shared" si="126"/>
        <v>D+</v>
      </c>
      <c r="AJ52" s="43">
        <f t="shared" si="127"/>
        <v>4.54580097</v>
      </c>
      <c r="AK52" s="41">
        <f t="shared" si="21"/>
        <v>0.4318031551</v>
      </c>
      <c r="AL52" s="42">
        <f t="shared" si="22"/>
        <v>0.4789877447</v>
      </c>
      <c r="AM52" s="42">
        <f t="shared" si="23"/>
        <v>0.07067372684</v>
      </c>
      <c r="AN52" s="31" t="str">
        <f t="shared" si="128"/>
        <v>D+</v>
      </c>
      <c r="AO52" s="43">
        <f t="shared" si="129"/>
        <v>2.715032863</v>
      </c>
      <c r="AP52" s="41">
        <f t="shared" si="24"/>
        <v>0.4950336357</v>
      </c>
      <c r="AQ52" s="42">
        <f t="shared" si="25"/>
        <v>0.478260973</v>
      </c>
      <c r="AR52" s="31" t="str">
        <f t="shared" si="130"/>
        <v>R+</v>
      </c>
      <c r="AS52" s="43">
        <f t="shared" si="131"/>
        <v>0.1906420048</v>
      </c>
      <c r="AT52" s="41">
        <f t="shared" si="26"/>
        <v>0.4372488383</v>
      </c>
      <c r="AU52" s="42">
        <f t="shared" si="27"/>
        <v>0.5339928436</v>
      </c>
      <c r="AV52" s="31" t="str">
        <f t="shared" si="132"/>
        <v>D+</v>
      </c>
      <c r="AW52" s="43">
        <f t="shared" si="133"/>
        <v>6.805680865</v>
      </c>
      <c r="AX52" s="41">
        <f t="shared" si="28"/>
        <v>0.4426764282</v>
      </c>
      <c r="AY52" s="42">
        <f t="shared" si="29"/>
        <v>0.4788523817</v>
      </c>
      <c r="AZ52" s="42">
        <f t="shared" si="30"/>
        <v>0.07557323572</v>
      </c>
      <c r="BA52" s="31" t="str">
        <f t="shared" si="134"/>
        <v>R+</v>
      </c>
      <c r="BB52" s="43">
        <f t="shared" si="135"/>
        <v>1.556876352</v>
      </c>
      <c r="BC52" s="41">
        <f t="shared" si="140"/>
        <v>0.6208858534</v>
      </c>
      <c r="BD52" s="42">
        <f t="shared" si="31"/>
        <v>0.3774023756</v>
      </c>
      <c r="BE52" s="31" t="str">
        <f t="shared" si="136"/>
        <v>D+</v>
      </c>
      <c r="BF52" s="43">
        <f t="shared" si="137"/>
        <v>0.8492466295</v>
      </c>
      <c r="BG52" s="41">
        <f t="shared" si="32"/>
        <v>0.4804890688</v>
      </c>
      <c r="BH52" s="42">
        <f t="shared" si="33"/>
        <v>0.5177169157</v>
      </c>
      <c r="BI52" s="42">
        <f t="shared" si="34"/>
        <v>0.001794015553</v>
      </c>
      <c r="BJ52" s="31" t="str">
        <f t="shared" si="138"/>
        <v>R+</v>
      </c>
      <c r="BK52" s="43">
        <f t="shared" si="139"/>
        <v>1.947299121</v>
      </c>
      <c r="BL52" s="41">
        <f t="shared" si="305"/>
        <v>0.3784237674</v>
      </c>
      <c r="BM52" s="42">
        <f t="shared" si="306"/>
        <v>0.6158066967</v>
      </c>
      <c r="BN52" s="42">
        <f t="shared" si="307"/>
        <v>0.00576953587</v>
      </c>
      <c r="BO52" s="31" t="str">
        <f t="shared" si="308"/>
        <v>R+</v>
      </c>
      <c r="BP52" s="43">
        <f t="shared" si="309"/>
        <v>4.186371918</v>
      </c>
      <c r="BQ52" s="41">
        <f t="shared" si="310"/>
        <v>0.3870764043</v>
      </c>
      <c r="BR52" s="42">
        <f t="shared" si="311"/>
        <v>0.6095323417</v>
      </c>
      <c r="BS52" s="31" t="str">
        <f t="shared" si="312"/>
        <v>R+</v>
      </c>
      <c r="BT52" s="43">
        <f t="shared" si="313"/>
        <v>5.708756512</v>
      </c>
      <c r="BU52" s="41">
        <f t="shared" si="314"/>
        <v>0.5069783835</v>
      </c>
      <c r="BV52" s="42">
        <f t="shared" si="315"/>
        <v>0.4628438283</v>
      </c>
      <c r="BW52" s="55"/>
      <c r="BX52" s="42">
        <f t="shared" si="680"/>
        <v>0.01980106516</v>
      </c>
      <c r="BY52" s="31" t="str">
        <f t="shared" si="316"/>
        <v>R+</v>
      </c>
      <c r="BZ52" s="43">
        <f t="shared" si="317"/>
        <v>0.09413665602</v>
      </c>
      <c r="CA52" s="41">
        <f t="shared" si="318"/>
        <v>0.485690198</v>
      </c>
      <c r="CB52" s="42">
        <f t="shared" si="319"/>
        <v>0.5037008495</v>
      </c>
      <c r="CC52" s="31" t="str">
        <f t="shared" si="320"/>
        <v>R+</v>
      </c>
      <c r="CD52" s="43">
        <f t="shared" si="321"/>
        <v>4.683990134</v>
      </c>
      <c r="CE52" s="41">
        <f t="shared" si="322"/>
        <v>0.5014656476</v>
      </c>
      <c r="CF52" s="42">
        <f t="shared" si="323"/>
        <v>0.4832411019</v>
      </c>
      <c r="CG52" s="31" t="str">
        <f t="shared" si="324"/>
        <v>R+</v>
      </c>
      <c r="CH52" s="43">
        <f t="shared" si="325"/>
        <v>4.074446278</v>
      </c>
      <c r="CI52" s="41">
        <f t="shared" si="326"/>
        <v>0.6380180524</v>
      </c>
      <c r="CJ52" s="42">
        <f t="shared" si="327"/>
        <v>0.3025902619</v>
      </c>
      <c r="CK52" s="31" t="str">
        <f t="shared" si="328"/>
        <v>D+</v>
      </c>
      <c r="CL52" s="43">
        <f t="shared" si="329"/>
        <v>5.371311657</v>
      </c>
      <c r="CM52" s="41">
        <f t="shared" si="330"/>
        <v>0.6345576996</v>
      </c>
      <c r="CN52" s="42">
        <f t="shared" si="331"/>
        <v>0.3119290497</v>
      </c>
      <c r="CO52" s="42">
        <f t="shared" si="681"/>
        <v>0.04788178772</v>
      </c>
      <c r="CP52" s="31" t="str">
        <f t="shared" si="333"/>
        <v>D+</v>
      </c>
      <c r="CQ52" s="43">
        <f t="shared" si="334"/>
        <v>7.894412945</v>
      </c>
      <c r="CR52" s="41">
        <f t="shared" si="335"/>
        <v>0.44280613</v>
      </c>
      <c r="CS52" s="42">
        <f t="shared" si="336"/>
        <v>0.5351970976</v>
      </c>
      <c r="CT52" s="31" t="str">
        <f t="shared" si="337"/>
        <v>D+</v>
      </c>
      <c r="CU52" s="43">
        <f t="shared" si="338"/>
        <v>4.074490766</v>
      </c>
      <c r="CV52" s="41">
        <f t="shared" si="339"/>
        <v>0.08100962625</v>
      </c>
      <c r="CW52" s="42">
        <f t="shared" si="340"/>
        <v>0.3706046197</v>
      </c>
      <c r="CX52" s="66">
        <f t="shared" si="486"/>
        <v>0.5395622876</v>
      </c>
      <c r="CY52" s="31" t="str">
        <f t="shared" si="342"/>
        <v>R+</v>
      </c>
      <c r="CZ52" s="43">
        <f t="shared" si="343"/>
        <v>16.8470838</v>
      </c>
      <c r="DA52" s="41">
        <f t="shared" si="344"/>
        <v>0.1617356833</v>
      </c>
      <c r="DB52" s="42">
        <f t="shared" si="345"/>
        <v>0.7109514031</v>
      </c>
      <c r="DC52" s="42">
        <f t="shared" si="864"/>
        <v>0.1149826032</v>
      </c>
      <c r="DD52" s="31" t="str">
        <f t="shared" si="347"/>
        <v>R+</v>
      </c>
      <c r="DE52" s="43">
        <f t="shared" si="348"/>
        <v>17.585316</v>
      </c>
      <c r="DF52" s="41">
        <f t="shared" si="349"/>
        <v>0.4279768481</v>
      </c>
      <c r="DG52" s="42">
        <f t="shared" si="350"/>
        <v>0.4938609008</v>
      </c>
      <c r="DH52" s="42">
        <f t="shared" si="351"/>
        <v>0.06179579276</v>
      </c>
      <c r="DI52" s="31" t="str">
        <f t="shared" si="352"/>
        <v>R+</v>
      </c>
      <c r="DJ52" s="43">
        <f t="shared" si="353"/>
        <v>5.217019461</v>
      </c>
      <c r="DK52" s="41">
        <f t="shared" si="354"/>
        <v>0.4106006625</v>
      </c>
      <c r="DL52" s="42">
        <f t="shared" si="771"/>
        <v>0.3265104069</v>
      </c>
      <c r="DM52" s="42">
        <f t="shared" si="682"/>
        <v>0.1561297581</v>
      </c>
      <c r="DN52" s="42">
        <f t="shared" si="357"/>
        <v>0.08369523095</v>
      </c>
      <c r="DO52" s="31" t="str">
        <f t="shared" si="358"/>
        <v>R+</v>
      </c>
      <c r="DP52" s="43">
        <f t="shared" si="359"/>
        <v>8.640077422</v>
      </c>
      <c r="DQ52" s="41">
        <f t="shared" si="599"/>
        <v>0.366740677</v>
      </c>
      <c r="DR52" s="42">
        <f t="shared" si="600"/>
        <v>0.5451686798</v>
      </c>
      <c r="DS52" s="42">
        <f t="shared" si="865"/>
        <v>0.06193763327</v>
      </c>
      <c r="DT52" s="31" t="str">
        <f t="shared" si="602"/>
        <v>R+</v>
      </c>
      <c r="DU52" s="43">
        <f t="shared" si="603"/>
        <v>5.277893424</v>
      </c>
      <c r="DV52" s="41">
        <f t="shared" si="683"/>
        <v>0.2800936314</v>
      </c>
      <c r="DW52" s="42">
        <f t="shared" si="684"/>
        <v>0.632135955</v>
      </c>
      <c r="DX52" s="42">
        <f t="shared" si="767"/>
        <v>0.06368378206</v>
      </c>
      <c r="DY52" s="31" t="str">
        <f t="shared" si="686"/>
        <v>R+</v>
      </c>
      <c r="DZ52" s="43">
        <f t="shared" si="687"/>
        <v>9.28080575</v>
      </c>
      <c r="EA52" s="41">
        <f t="shared" si="688"/>
        <v>0.3596895826</v>
      </c>
      <c r="EB52" s="42">
        <f t="shared" si="689"/>
        <v>0.6005862134</v>
      </c>
      <c r="EC52" s="31" t="str">
        <f t="shared" si="690"/>
        <v>R+</v>
      </c>
      <c r="ED52" s="43">
        <f t="shared" si="691"/>
        <v>9.388886965</v>
      </c>
      <c r="EE52" s="41">
        <f t="shared" si="692"/>
        <v>0.3699590308</v>
      </c>
      <c r="EF52" s="42">
        <f t="shared" si="693"/>
        <v>0.5993062276</v>
      </c>
      <c r="EG52" s="31" t="str">
        <f t="shared" si="694"/>
        <v>R+</v>
      </c>
      <c r="EH52" s="43">
        <f t="shared" si="695"/>
        <v>9.623929872</v>
      </c>
      <c r="EI52" s="41">
        <f t="shared" si="805"/>
        <v>0.4772176188</v>
      </c>
      <c r="EJ52" s="42">
        <f t="shared" si="806"/>
        <v>0.4604675697</v>
      </c>
      <c r="EK52" s="42">
        <f t="shared" si="807"/>
        <v>0.0269631655</v>
      </c>
      <c r="EL52" s="31" t="str">
        <f t="shared" si="808"/>
        <v>R+</v>
      </c>
      <c r="EM52" s="43">
        <f t="shared" si="809"/>
        <v>0.7965065512</v>
      </c>
      <c r="EN52" s="41">
        <f t="shared" si="866"/>
        <v>0.4377492146</v>
      </c>
      <c r="EO52" s="42">
        <f t="shared" si="867"/>
        <v>0.4978737444</v>
      </c>
      <c r="EP52" s="31" t="str">
        <f t="shared" si="868"/>
        <v>R+</v>
      </c>
      <c r="EQ52" s="43">
        <f t="shared" si="869"/>
        <v>3.643468813</v>
      </c>
      <c r="ER52" s="41">
        <f t="shared" si="870"/>
        <v>0.4579017306</v>
      </c>
      <c r="ES52" s="42">
        <f t="shared" si="871"/>
        <v>0.5038066503</v>
      </c>
      <c r="ET52" s="31" t="str">
        <f t="shared" si="872"/>
        <v>R+</v>
      </c>
      <c r="EU52" s="43">
        <f t="shared" si="873"/>
        <v>2.681264769</v>
      </c>
      <c r="EV52" s="41">
        <f t="shared" si="874"/>
        <v>0.429077762</v>
      </c>
      <c r="EW52" s="42">
        <f t="shared" si="875"/>
        <v>0.5404379704</v>
      </c>
      <c r="EX52" s="42">
        <f t="shared" si="876"/>
        <v>0.02988917874</v>
      </c>
      <c r="EY52" s="31" t="str">
        <f t="shared" si="877"/>
        <v>R+</v>
      </c>
      <c r="EZ52" s="43">
        <f t="shared" si="878"/>
        <v>5.692115355</v>
      </c>
      <c r="FA52" s="41">
        <f t="shared" si="879"/>
        <v>0.4818704628</v>
      </c>
      <c r="FB52" s="42">
        <f t="shared" si="880"/>
        <v>0.5057489589</v>
      </c>
      <c r="FC52" s="31" t="str">
        <f t="shared" si="881"/>
        <v>R+</v>
      </c>
      <c r="FD52" s="43">
        <f t="shared" si="882"/>
        <v>2.727143706</v>
      </c>
      <c r="FE52" s="41">
        <f t="shared" si="883"/>
        <v>0.4496866956</v>
      </c>
      <c r="FF52" s="42">
        <f t="shared" si="884"/>
        <v>0.5459764437</v>
      </c>
      <c r="FG52" s="31" t="str">
        <f t="shared" si="885"/>
        <v>D+</v>
      </c>
      <c r="FH52" s="43">
        <f t="shared" si="886"/>
        <v>1.102275566</v>
      </c>
      <c r="FI52" s="41">
        <f t="shared" si="887"/>
        <v>0.4375087163</v>
      </c>
      <c r="FJ52" s="42">
        <f t="shared" si="888"/>
        <v>0.5624912837</v>
      </c>
      <c r="FK52" s="31" t="str">
        <f t="shared" si="889"/>
        <v>R+</v>
      </c>
      <c r="FL52" s="43">
        <f t="shared" si="890"/>
        <v>3.585994958</v>
      </c>
      <c r="FM52" s="41">
        <f t="shared" si="891"/>
        <v>0.4411618969</v>
      </c>
      <c r="FN52" s="42">
        <f t="shared" si="892"/>
        <v>0.5588381031</v>
      </c>
      <c r="FO52" s="31" t="str">
        <f t="shared" si="893"/>
        <v>R+</v>
      </c>
      <c r="FP52" s="43">
        <f t="shared" si="894"/>
        <v>0.8422973903</v>
      </c>
      <c r="FQ52" s="41">
        <f>MK52/MJ52</f>
        <v>0.4272553439</v>
      </c>
      <c r="FR52" s="42">
        <f>ML52/MJ52</f>
        <v>0.5658516391</v>
      </c>
      <c r="FS52" s="42">
        <f>MM52/MJ52</f>
        <v>0.005835080134</v>
      </c>
      <c r="FT52" s="42">
        <f>MN52/MJ52</f>
        <v>0.001057936826</v>
      </c>
      <c r="FU52" s="41">
        <f>MP52/MO52</f>
        <v>0.4421564362</v>
      </c>
      <c r="FV52" s="42">
        <f>MQ52/MO52</f>
        <v>0.552998862</v>
      </c>
      <c r="FW52" s="42">
        <f>MR52/MO52</f>
        <v>0.004844701787</v>
      </c>
      <c r="FX52" s="41">
        <f>MT52/MS52</f>
        <v>0.5203611515</v>
      </c>
      <c r="FY52" s="42">
        <f>MU52/MS52</f>
        <v>0.3433721901</v>
      </c>
      <c r="FZ52" s="42">
        <f>MV52/MS52</f>
        <v>0.1362666584</v>
      </c>
      <c r="GA52" s="54" t="str">
        <f>IF(PG52&gt;0,"D+","W+")</f>
        <v>D+</v>
      </c>
      <c r="GB52" s="43">
        <f>ABS(PG52)</f>
        <v>6.577488684</v>
      </c>
      <c r="GC52" s="41">
        <f>MX52/MW52</f>
        <v>0.3830107747</v>
      </c>
      <c r="GD52" s="42">
        <f>MY52/MW52</f>
        <v>0.3509932084</v>
      </c>
      <c r="GE52" s="42">
        <f>MZ52/MW52</f>
        <v>0.265996017</v>
      </c>
      <c r="GF52" s="54" t="str">
        <f>IF(PH52&gt;0,"D+","W+")</f>
        <v>D+</v>
      </c>
      <c r="GG52" s="43">
        <f>ABS(PH52)</f>
        <v>4.85047534</v>
      </c>
      <c r="GH52" s="45"/>
      <c r="GI52" s="55"/>
      <c r="GJ52" s="55"/>
      <c r="GK52" s="59"/>
      <c r="GL52" s="58"/>
      <c r="GM52" s="45"/>
      <c r="GN52" s="55"/>
      <c r="GO52" s="59"/>
      <c r="GP52" s="58"/>
      <c r="GQ52" s="45"/>
      <c r="GR52" s="55"/>
      <c r="GS52" s="55"/>
      <c r="GT52" s="55"/>
      <c r="GU52" s="59"/>
      <c r="GV52" s="58"/>
      <c r="GW52" s="45"/>
      <c r="GX52" s="55"/>
      <c r="GY52" s="55"/>
      <c r="GZ52" s="57"/>
      <c r="HA52" s="58"/>
      <c r="HB52" s="45"/>
      <c r="HC52" s="55"/>
      <c r="HD52" s="57"/>
      <c r="HE52" s="58"/>
      <c r="HF52" s="7"/>
      <c r="HG52" s="36">
        <v>3068434.0</v>
      </c>
      <c r="HH52" s="31">
        <v>1620985.0</v>
      </c>
      <c r="HI52" s="70">
        <v>1407966.0</v>
      </c>
      <c r="HJ52" s="36">
        <v>2983417.0</v>
      </c>
      <c r="HK52" s="31">
        <v>1677211.0</v>
      </c>
      <c r="HL52" s="70">
        <v>1262393.0</v>
      </c>
      <c r="HM52" s="36">
        <v>2997007.0</v>
      </c>
      <c r="HN52" s="31">
        <v>1489504.0</v>
      </c>
      <c r="HO52" s="70">
        <v>1478120.0</v>
      </c>
      <c r="HP52" s="36">
        <v>2598607.0</v>
      </c>
      <c r="HQ52" s="31">
        <v>1242987.0</v>
      </c>
      <c r="HR52" s="31">
        <v>1237279.0</v>
      </c>
      <c r="HS52" s="70">
        <v>94070.0</v>
      </c>
      <c r="HT52" s="36">
        <v>2196169.0</v>
      </c>
      <c r="HU52" s="31">
        <v>1071971.0</v>
      </c>
      <c r="HV52" s="31">
        <v>845029.0</v>
      </c>
      <c r="HW52" s="70">
        <v>227339.0</v>
      </c>
      <c r="HX52" s="36">
        <v>2531114.0</v>
      </c>
      <c r="HY52" s="31">
        <v>1041066.0</v>
      </c>
      <c r="HZ52" s="31">
        <v>930855.0</v>
      </c>
      <c r="IA52" s="70">
        <v>544479.0</v>
      </c>
      <c r="IB52" s="36">
        <v>2191608.0</v>
      </c>
      <c r="IC52" s="31">
        <v>1126794.0</v>
      </c>
      <c r="ID52" s="70">
        <v>1047499.0</v>
      </c>
      <c r="IE52" s="36">
        <v>2212016.0</v>
      </c>
      <c r="IF52" s="31">
        <v>995847.0</v>
      </c>
      <c r="IG52" s="70">
        <v>1198800.0</v>
      </c>
      <c r="IH52" s="36">
        <v>2273221.0</v>
      </c>
      <c r="II52" s="31">
        <v>981584.0</v>
      </c>
      <c r="IJ52" s="31">
        <v>1088845.0</v>
      </c>
      <c r="IK52" s="70">
        <v>160657.0</v>
      </c>
      <c r="IL52" s="36">
        <v>2101336.0</v>
      </c>
      <c r="IM52" s="31">
        <v>1040232.0</v>
      </c>
      <c r="IN52" s="70">
        <v>1004987.0</v>
      </c>
      <c r="IO52" s="36">
        <v>1852890.0</v>
      </c>
      <c r="IP52" s="31">
        <v>810174.0</v>
      </c>
      <c r="IQ52" s="70">
        <v>989430.0</v>
      </c>
      <c r="IR52" s="36">
        <v>1691538.0</v>
      </c>
      <c r="IS52" s="31">
        <v>748804.0</v>
      </c>
      <c r="IT52" s="31">
        <v>809997.0</v>
      </c>
      <c r="IU52" s="70">
        <v>127835.0</v>
      </c>
      <c r="IV52" s="36">
        <v>1691815.0</v>
      </c>
      <c r="IW52" s="31">
        <v>1050424.0</v>
      </c>
      <c r="IX52" s="70">
        <v>638495.0</v>
      </c>
      <c r="IY52" s="36">
        <v>1729082.0</v>
      </c>
      <c r="IZ52" s="31">
        <v>830805.0</v>
      </c>
      <c r="JA52" s="31">
        <v>895175.0</v>
      </c>
      <c r="JB52" s="71">
        <v>3102.0</v>
      </c>
      <c r="JC52" s="36">
        <v>1550558.0</v>
      </c>
      <c r="JD52" s="31">
        <v>586768.0</v>
      </c>
      <c r="JE52" s="31">
        <v>954844.0</v>
      </c>
      <c r="JF52" s="71">
        <v>8946.0</v>
      </c>
      <c r="JG52" s="36">
        <v>1607370.0</v>
      </c>
      <c r="JH52" s="31">
        <v>622175.0</v>
      </c>
      <c r="JI52" s="70">
        <v>979744.0</v>
      </c>
      <c r="JJ52" s="36">
        <v>1276800.0</v>
      </c>
      <c r="JK52" s="31">
        <v>647310.0</v>
      </c>
      <c r="JL52" s="31">
        <v>590959.0</v>
      </c>
      <c r="JM52" s="31">
        <v>0.0</v>
      </c>
      <c r="JN52" s="70">
        <v>25282.0</v>
      </c>
      <c r="JO52" s="36">
        <v>1339152.0</v>
      </c>
      <c r="JP52" s="31">
        <v>650413.0</v>
      </c>
      <c r="JQ52" s="70">
        <v>674532.0</v>
      </c>
      <c r="JR52" s="36">
        <v>1405522.0</v>
      </c>
      <c r="JS52" s="31">
        <v>704821.0</v>
      </c>
      <c r="JT52" s="70">
        <v>679206.0</v>
      </c>
      <c r="JU52" s="36">
        <v>1258560.0</v>
      </c>
      <c r="JV52" s="31">
        <v>802984.0</v>
      </c>
      <c r="JW52" s="70">
        <v>380828.0</v>
      </c>
      <c r="JX52" s="36">
        <v>1114808.0</v>
      </c>
      <c r="JY52" s="31">
        <v>707410.0</v>
      </c>
      <c r="JZ52" s="31">
        <v>347741.0</v>
      </c>
      <c r="KA52" s="70">
        <v>53379.0</v>
      </c>
      <c r="KB52" s="36">
        <v>1016831.0</v>
      </c>
      <c r="KC52" s="31">
        <v>450259.0</v>
      </c>
      <c r="KD52" s="70">
        <v>544205.0</v>
      </c>
      <c r="KE52" s="36">
        <v>840826.0</v>
      </c>
      <c r="KF52" s="31">
        <v>68115.0</v>
      </c>
      <c r="KG52" s="31">
        <v>311614.0</v>
      </c>
      <c r="KH52" s="70">
        <v>453678.0</v>
      </c>
      <c r="KI52" s="36">
        <v>701280.0</v>
      </c>
      <c r="KJ52" s="31">
        <v>113422.0</v>
      </c>
      <c r="KK52" s="31">
        <v>498576.0</v>
      </c>
      <c r="KL52" s="70">
        <v>80635.0</v>
      </c>
      <c r="KM52" s="36">
        <v>447134.0</v>
      </c>
      <c r="KN52" s="31">
        <v>191363.0</v>
      </c>
      <c r="KO52" s="31">
        <v>220822.0</v>
      </c>
      <c r="KP52" s="70">
        <v>27631.0</v>
      </c>
      <c r="KQ52" s="36">
        <v>399975.0</v>
      </c>
      <c r="KR52" s="31">
        <v>164230.0</v>
      </c>
      <c r="KS52" s="31">
        <v>130596.0</v>
      </c>
      <c r="KT52" s="31">
        <v>62448.0</v>
      </c>
      <c r="KU52" s="70">
        <v>33476.0</v>
      </c>
      <c r="KV52" s="36">
        <v>454441.0</v>
      </c>
      <c r="KW52" s="31">
        <v>166662.0</v>
      </c>
      <c r="KX52" s="31">
        <v>247747.0</v>
      </c>
      <c r="KY52" s="70">
        <v>28147.0</v>
      </c>
      <c r="KZ52" s="36">
        <v>443441.0</v>
      </c>
      <c r="LA52" s="31">
        <v>124205.0</v>
      </c>
      <c r="LB52" s="31">
        <v>280315.0</v>
      </c>
      <c r="LC52" s="70">
        <v>28240.0</v>
      </c>
      <c r="LD52" s="36">
        <v>442501.0</v>
      </c>
      <c r="LE52" s="31">
        <v>159163.0</v>
      </c>
      <c r="LF52" s="70">
        <v>265760.0</v>
      </c>
      <c r="LG52" s="36">
        <v>447409.0</v>
      </c>
      <c r="LH52" s="31">
        <v>165523.0</v>
      </c>
      <c r="LI52" s="70">
        <v>268135.0</v>
      </c>
      <c r="LJ52" s="36">
        <v>371581.0</v>
      </c>
      <c r="LK52" s="31">
        <v>177325.0</v>
      </c>
      <c r="LL52" s="31">
        <v>171101.0</v>
      </c>
      <c r="LM52" s="70">
        <v>10019.0</v>
      </c>
      <c r="LN52" s="36">
        <v>354614.0</v>
      </c>
      <c r="LO52" s="31">
        <v>155232.0</v>
      </c>
      <c r="LP52" s="70">
        <v>176553.0</v>
      </c>
      <c r="LQ52" s="36">
        <v>319835.0</v>
      </c>
      <c r="LR52" s="31">
        <v>146453.0</v>
      </c>
      <c r="LS52" s="70">
        <v>161135.0</v>
      </c>
      <c r="LT52" s="36">
        <v>267187.0</v>
      </c>
      <c r="LU52" s="31">
        <v>114644.0</v>
      </c>
      <c r="LV52" s="31">
        <v>144398.0</v>
      </c>
      <c r="LW52" s="70">
        <v>7986.0</v>
      </c>
      <c r="LX52" s="36">
        <v>257177.0</v>
      </c>
      <c r="LY52" s="31">
        <v>123926.0</v>
      </c>
      <c r="LZ52" s="70">
        <v>130067.0</v>
      </c>
      <c r="MA52" s="36">
        <v>192305.0</v>
      </c>
      <c r="MB52" s="31">
        <v>86477.0</v>
      </c>
      <c r="MC52" s="70">
        <v>104994.0</v>
      </c>
      <c r="MD52" s="36">
        <v>193603.0</v>
      </c>
      <c r="ME52" s="31">
        <v>84703.0</v>
      </c>
      <c r="MF52" s="70">
        <v>108900.0</v>
      </c>
      <c r="MG52" s="36">
        <v>149342.0</v>
      </c>
      <c r="MH52" s="31">
        <v>65884.0</v>
      </c>
      <c r="MI52" s="70">
        <v>83458.0</v>
      </c>
      <c r="MJ52" s="36">
        <v>152183.0</v>
      </c>
      <c r="MK52" s="31">
        <v>65021.0</v>
      </c>
      <c r="ML52" s="31">
        <v>86113.0</v>
      </c>
      <c r="MM52" s="31">
        <v>888.0</v>
      </c>
      <c r="MN52" s="70">
        <v>161.0</v>
      </c>
      <c r="MO52" s="36">
        <v>119512.0</v>
      </c>
      <c r="MP52" s="31">
        <v>52843.0</v>
      </c>
      <c r="MQ52" s="31">
        <v>66090.0</v>
      </c>
      <c r="MR52" s="70">
        <v>579.0</v>
      </c>
      <c r="MS52" s="36">
        <v>64682.0</v>
      </c>
      <c r="MT52" s="31">
        <v>33658.0</v>
      </c>
      <c r="MU52" s="31">
        <v>22210.0</v>
      </c>
      <c r="MV52" s="70">
        <v>8814.0</v>
      </c>
      <c r="MW52" s="36">
        <v>39166.0</v>
      </c>
      <c r="MX52" s="31">
        <v>15001.0</v>
      </c>
      <c r="MY52" s="31">
        <v>13747.0</v>
      </c>
      <c r="MZ52" s="70">
        <v>10418.0</v>
      </c>
      <c r="NA52" s="36"/>
      <c r="NB52" s="31"/>
      <c r="NC52" s="31"/>
      <c r="ND52" s="70"/>
      <c r="NE52" s="36"/>
      <c r="NF52" s="31"/>
      <c r="NG52" s="70"/>
      <c r="NH52" s="36"/>
      <c r="NI52" s="31"/>
      <c r="NJ52" s="31"/>
      <c r="NK52" s="31"/>
      <c r="NL52" s="31"/>
      <c r="NM52" s="36"/>
      <c r="NN52" s="31"/>
      <c r="NO52" s="31"/>
      <c r="NP52" s="31"/>
      <c r="NQ52" s="36"/>
      <c r="NR52" s="31"/>
      <c r="NS52" s="70"/>
      <c r="NT52" s="7"/>
      <c r="NU52" s="47">
        <v>1.5518630871066863</v>
      </c>
      <c r="NV52" s="38">
        <v>3.3673339573763172</v>
      </c>
      <c r="NW52" s="38">
        <v>1.435934535579797</v>
      </c>
      <c r="NX52" s="38">
        <v>-0.1546597018128537</v>
      </c>
      <c r="NY52" s="38">
        <v>1.1839333416474362</v>
      </c>
      <c r="NZ52" s="38">
        <v>-0.6604105595744425</v>
      </c>
      <c r="OA52" s="38">
        <v>5.7250249651332465</v>
      </c>
      <c r="OB52" s="38">
        <v>4.54580096990635</v>
      </c>
      <c r="OC52" s="38">
        <v>2.7150328630229534</v>
      </c>
      <c r="OD52" s="38">
        <v>-0.19064200482939997</v>
      </c>
      <c r="OE52" s="38">
        <v>6.805680865333841</v>
      </c>
      <c r="OF52" s="38">
        <v>-1.5568763515886985</v>
      </c>
      <c r="OG52" s="38">
        <v>0.8492466295462742</v>
      </c>
      <c r="OH52" s="38">
        <v>-1.9472991209325274</v>
      </c>
      <c r="OI52" s="38">
        <v>-4.186371918179682</v>
      </c>
      <c r="OJ52" s="38">
        <v>-5.708756512200908</v>
      </c>
      <c r="OK52" s="38">
        <v>-0.0941366560165191</v>
      </c>
      <c r="OL52" s="38">
        <v>-4.68399013438478</v>
      </c>
      <c r="OM52" s="38">
        <v>-4.0744462780570645</v>
      </c>
      <c r="ON52" s="38">
        <v>5.371311656610578</v>
      </c>
      <c r="OO52" s="38">
        <v>7.8944129446168905</v>
      </c>
      <c r="OP52" s="38">
        <v>4.074490765672695</v>
      </c>
      <c r="OQ52" s="38">
        <v>-16.847083802043432</v>
      </c>
      <c r="OR52" s="38">
        <v>-17.585316000411996</v>
      </c>
      <c r="OS52" s="38">
        <v>-5.217019460769307</v>
      </c>
      <c r="OT52" s="38">
        <v>-8.64007742241759</v>
      </c>
      <c r="OU52" s="38">
        <v>-5.277893423926439</v>
      </c>
      <c r="OV52" s="38">
        <v>-9.280805749995192</v>
      </c>
      <c r="OW52" s="38">
        <v>-9.388886965441085</v>
      </c>
      <c r="OX52" s="38">
        <v>-9.623929871874376</v>
      </c>
      <c r="OY52" s="38">
        <v>-0.7965065512309577</v>
      </c>
      <c r="OZ52" s="38">
        <v>-3.643468813390316</v>
      </c>
      <c r="PA52" s="38">
        <v>-2.6812647686915323</v>
      </c>
      <c r="PB52" s="38">
        <v>-5.692115355413002</v>
      </c>
      <c r="PC52" s="38">
        <v>-2.7271437062805823</v>
      </c>
      <c r="PD52" s="38">
        <v>1.1022755659891914</v>
      </c>
      <c r="PE52" s="38">
        <v>-3.5859949582791204</v>
      </c>
      <c r="PF52" s="38">
        <v>-0.8422973902660003</v>
      </c>
      <c r="PG52" s="38">
        <v>6.5774886841704845</v>
      </c>
      <c r="PH52" s="38">
        <v>4.850475339954774</v>
      </c>
      <c r="PI52" s="38"/>
      <c r="PJ52" s="38"/>
      <c r="PK52" s="38"/>
      <c r="PL52" s="38"/>
      <c r="PM52" s="39"/>
    </row>
    <row r="53" ht="15.0" customHeight="1">
      <c r="A53" s="56" t="s">
        <v>200</v>
      </c>
      <c r="B53" s="48">
        <f t="shared" si="2"/>
        <v>0.2781888774</v>
      </c>
      <c r="C53" s="48">
        <f t="shared" si="3"/>
        <v>0.6864262169</v>
      </c>
      <c r="D53" s="31" t="str">
        <f t="shared" si="112"/>
        <v>R+</v>
      </c>
      <c r="E53" s="49">
        <f t="shared" si="113"/>
        <v>23.12515333</v>
      </c>
      <c r="F53" s="41">
        <f t="shared" si="4"/>
        <v>0.3254089799</v>
      </c>
      <c r="G53" s="42">
        <f t="shared" si="5"/>
        <v>0.647762882</v>
      </c>
      <c r="H53" s="31" t="str">
        <f t="shared" si="114"/>
        <v>R+</v>
      </c>
      <c r="I53" s="43">
        <f t="shared" si="115"/>
        <v>20.25036765</v>
      </c>
      <c r="J53" s="41">
        <f t="shared" si="6"/>
        <v>0.2907471614</v>
      </c>
      <c r="K53" s="42">
        <f t="shared" si="7"/>
        <v>0.6886184005</v>
      </c>
      <c r="L53" s="31" t="str">
        <f t="shared" si="116"/>
        <v>R+</v>
      </c>
      <c r="M53" s="43">
        <f t="shared" si="117"/>
        <v>19.06857191</v>
      </c>
      <c r="N53" s="41">
        <f t="shared" si="8"/>
        <v>0.2769898008</v>
      </c>
      <c r="O53" s="42">
        <f t="shared" si="9"/>
        <v>0.6775650215</v>
      </c>
      <c r="P53" s="42">
        <f t="shared" si="768"/>
        <v>0.02118149218</v>
      </c>
      <c r="Q53" s="31" t="str">
        <f t="shared" si="118"/>
        <v>R+</v>
      </c>
      <c r="R53" s="43">
        <f t="shared" si="119"/>
        <v>21.25203365</v>
      </c>
      <c r="S53" s="41">
        <f t="shared" si="11"/>
        <v>0.3683586125</v>
      </c>
      <c r="T53" s="42">
        <f t="shared" si="12"/>
        <v>0.4981211981</v>
      </c>
      <c r="U53" s="42">
        <f t="shared" si="13"/>
        <v>0.1225498769</v>
      </c>
      <c r="V53" s="31" t="str">
        <f t="shared" si="120"/>
        <v>R+</v>
      </c>
      <c r="W53" s="43">
        <f t="shared" si="121"/>
        <v>12.22318075</v>
      </c>
      <c r="X53" s="41">
        <f t="shared" si="14"/>
        <v>0.3397383178</v>
      </c>
      <c r="Y53" s="42">
        <f t="shared" si="15"/>
        <v>0.3954990654</v>
      </c>
      <c r="Z53" s="42">
        <f t="shared" si="16"/>
        <v>0.2555165109</v>
      </c>
      <c r="AA53" s="31" t="str">
        <f t="shared" si="122"/>
        <v>R+</v>
      </c>
      <c r="AB53" s="43">
        <f t="shared" si="123"/>
        <v>7.246942491</v>
      </c>
      <c r="AC53" s="41">
        <f t="shared" si="17"/>
        <v>0.3801337857</v>
      </c>
      <c r="AD53" s="42">
        <f t="shared" si="18"/>
        <v>0.6053038499</v>
      </c>
      <c r="AE53" s="31" t="str">
        <f t="shared" si="124"/>
        <v>R+</v>
      </c>
      <c r="AF53" s="43">
        <f t="shared" si="125"/>
        <v>7.523317752</v>
      </c>
      <c r="AG53" s="41">
        <f t="shared" si="19"/>
        <v>0.282428771</v>
      </c>
      <c r="AH53" s="42">
        <f t="shared" si="20"/>
        <v>0.7050982177</v>
      </c>
      <c r="AI53" s="31" t="str">
        <f t="shared" si="126"/>
        <v>R+</v>
      </c>
      <c r="AJ53" s="43">
        <f t="shared" si="127"/>
        <v>12.23078002</v>
      </c>
      <c r="AK53" s="41">
        <f t="shared" si="21"/>
        <v>0.2797021159</v>
      </c>
      <c r="AL53" s="42">
        <f t="shared" si="22"/>
        <v>0.626439481</v>
      </c>
      <c r="AM53" s="42">
        <f t="shared" si="23"/>
        <v>0.06831415912</v>
      </c>
      <c r="AN53" s="31" t="str">
        <f t="shared" si="128"/>
        <v>R+</v>
      </c>
      <c r="AO53" s="43">
        <f t="shared" si="129"/>
        <v>13.82728454</v>
      </c>
      <c r="AP53" s="41">
        <f t="shared" si="24"/>
        <v>0.3980926553</v>
      </c>
      <c r="AQ53" s="42">
        <f t="shared" si="25"/>
        <v>0.5930358251</v>
      </c>
      <c r="AR53" s="31" t="str">
        <f t="shared" si="130"/>
        <v>R+</v>
      </c>
      <c r="AS53" s="43">
        <f t="shared" si="131"/>
        <v>10.88669028</v>
      </c>
      <c r="AT53" s="41">
        <f t="shared" si="26"/>
        <v>0.304719379</v>
      </c>
      <c r="AU53" s="42">
        <f t="shared" si="27"/>
        <v>0.6901421996</v>
      </c>
      <c r="AV53" s="31" t="str">
        <f t="shared" si="132"/>
        <v>R+</v>
      </c>
      <c r="AW53" s="43">
        <f t="shared" si="133"/>
        <v>7.584565833</v>
      </c>
      <c r="AX53" s="41">
        <f t="shared" si="28"/>
        <v>0.3551196887</v>
      </c>
      <c r="AY53" s="42">
        <f t="shared" si="29"/>
        <v>0.5575802838</v>
      </c>
      <c r="AZ53" s="42">
        <f t="shared" si="30"/>
        <v>0.08730002751</v>
      </c>
      <c r="BA53" s="31" t="str">
        <f t="shared" si="134"/>
        <v>R+</v>
      </c>
      <c r="BB53" s="43">
        <f t="shared" si="135"/>
        <v>10.68535425</v>
      </c>
      <c r="BC53" s="41">
        <f t="shared" si="140"/>
        <v>0.5655847978</v>
      </c>
      <c r="BD53" s="42">
        <f t="shared" si="31"/>
        <v>0.4344152022</v>
      </c>
      <c r="BE53" s="31" t="str">
        <f t="shared" si="136"/>
        <v>R+</v>
      </c>
      <c r="BF53" s="43">
        <f t="shared" si="137"/>
        <v>4.787322615</v>
      </c>
      <c r="BG53" s="41">
        <f t="shared" si="32"/>
        <v>0.4498515435</v>
      </c>
      <c r="BH53" s="42">
        <f t="shared" si="33"/>
        <v>0.5501484565</v>
      </c>
      <c r="BI53" s="42">
        <f t="shared" si="34"/>
        <v>0</v>
      </c>
      <c r="BJ53" s="31" t="str">
        <f t="shared" si="138"/>
        <v>R+</v>
      </c>
      <c r="BK53" s="43">
        <f t="shared" si="139"/>
        <v>5.097407055</v>
      </c>
      <c r="BL53" s="41">
        <f t="shared" si="305"/>
        <v>0.3992201536</v>
      </c>
      <c r="BM53" s="42">
        <f t="shared" si="306"/>
        <v>0.6007798464</v>
      </c>
      <c r="BN53" s="42">
        <f t="shared" si="307"/>
        <v>0</v>
      </c>
      <c r="BO53" s="31" t="str">
        <f t="shared" si="308"/>
        <v>R+</v>
      </c>
      <c r="BP53" s="43">
        <f t="shared" si="309"/>
        <v>2.326333247</v>
      </c>
      <c r="BQ53" s="41">
        <f t="shared" si="310"/>
        <v>0.3708597999</v>
      </c>
      <c r="BR53" s="42">
        <f t="shared" si="311"/>
        <v>0.6270512414</v>
      </c>
      <c r="BS53" s="31" t="str">
        <f t="shared" si="312"/>
        <v>R+</v>
      </c>
      <c r="BT53" s="43">
        <f t="shared" si="313"/>
        <v>7.384497816</v>
      </c>
      <c r="BU53" s="41">
        <f t="shared" si="314"/>
        <v>0.5161843727</v>
      </c>
      <c r="BV53" s="42">
        <f t="shared" si="315"/>
        <v>0.472733547</v>
      </c>
      <c r="BW53" s="55"/>
      <c r="BX53" s="42">
        <f t="shared" si="680"/>
        <v>0.009179196451</v>
      </c>
      <c r="BY53" s="31" t="str">
        <f t="shared" si="316"/>
        <v>R+</v>
      </c>
      <c r="BZ53" s="43">
        <f t="shared" si="317"/>
        <v>0.1726434057</v>
      </c>
      <c r="CA53" s="41">
        <f t="shared" si="318"/>
        <v>0.4876554174</v>
      </c>
      <c r="CB53" s="42">
        <f t="shared" si="319"/>
        <v>0.5123445826</v>
      </c>
      <c r="CC53" s="31" t="str">
        <f t="shared" si="320"/>
        <v>R+</v>
      </c>
      <c r="CD53" s="43">
        <f t="shared" si="321"/>
        <v>5.008259669</v>
      </c>
      <c r="CE53" s="41">
        <f t="shared" si="322"/>
        <v>0.5282163222</v>
      </c>
      <c r="CF53" s="42">
        <f t="shared" si="323"/>
        <v>0.4689326443</v>
      </c>
      <c r="CG53" s="31" t="str">
        <f t="shared" si="324"/>
        <v>R+</v>
      </c>
      <c r="CH53" s="43">
        <f t="shared" si="325"/>
        <v>2.027166582</v>
      </c>
      <c r="CI53" s="41">
        <f t="shared" si="326"/>
        <v>0.6057534194</v>
      </c>
      <c r="CJ53" s="42">
        <f t="shared" si="327"/>
        <v>0.3747170687</v>
      </c>
      <c r="CK53" s="31" t="str">
        <f t="shared" si="328"/>
        <v>R+</v>
      </c>
      <c r="CL53" s="43">
        <f t="shared" si="329"/>
        <v>0.6771407678</v>
      </c>
      <c r="CM53" s="41">
        <f t="shared" si="330"/>
        <v>0.5607351334</v>
      </c>
      <c r="CN53" s="42">
        <f t="shared" si="331"/>
        <v>0.4082320909</v>
      </c>
      <c r="CO53" s="42">
        <f t="shared" si="681"/>
        <v>0.02917637838</v>
      </c>
      <c r="CP53" s="31" t="str">
        <f t="shared" si="333"/>
        <v>R+</v>
      </c>
      <c r="CQ53" s="43">
        <f t="shared" si="334"/>
        <v>1.279711615</v>
      </c>
      <c r="CR53" s="41">
        <f t="shared" si="335"/>
        <v>0.3537031448</v>
      </c>
      <c r="CS53" s="42">
        <f t="shared" si="336"/>
        <v>0.6367839681</v>
      </c>
      <c r="CT53" s="31" t="str">
        <f t="shared" si="337"/>
        <v>R+</v>
      </c>
      <c r="CU53" s="43">
        <f t="shared" si="338"/>
        <v>5.492040354</v>
      </c>
      <c r="CV53" s="41">
        <f t="shared" si="339"/>
        <v>0.1610513141</v>
      </c>
      <c r="CW53" s="42">
        <f t="shared" si="340"/>
        <v>0.5238798498</v>
      </c>
      <c r="CX53" s="42">
        <f t="shared" si="486"/>
        <v>0.315068836</v>
      </c>
      <c r="CY53" s="31" t="str">
        <f t="shared" si="342"/>
        <v>R+</v>
      </c>
      <c r="CZ53" s="43">
        <f t="shared" si="343"/>
        <v>11.27137264</v>
      </c>
      <c r="DA53" s="41">
        <f t="shared" si="344"/>
        <v>0.3186288848</v>
      </c>
      <c r="DB53" s="42">
        <f t="shared" si="345"/>
        <v>0.6415173675</v>
      </c>
      <c r="DC53" s="55"/>
      <c r="DD53" s="31" t="str">
        <f t="shared" si="347"/>
        <v>R+</v>
      </c>
      <c r="DE53" s="43">
        <f t="shared" si="348"/>
        <v>2.932929941</v>
      </c>
      <c r="DF53" s="41">
        <f t="shared" si="349"/>
        <v>0.5462191358</v>
      </c>
      <c r="DG53" s="42">
        <f t="shared" si="350"/>
        <v>0.4185570988</v>
      </c>
      <c r="DH53" s="42">
        <f t="shared" si="351"/>
        <v>0.02802854938</v>
      </c>
      <c r="DI53" s="31" t="str">
        <f t="shared" si="352"/>
        <v>D+</v>
      </c>
      <c r="DJ53" s="43">
        <f t="shared" si="353"/>
        <v>4.972644764</v>
      </c>
      <c r="DK53" s="41">
        <f t="shared" si="354"/>
        <v>0.3619727634</v>
      </c>
      <c r="DL53" s="42">
        <f t="shared" si="771"/>
        <v>0.3442405901</v>
      </c>
      <c r="DM53" s="42">
        <f t="shared" si="682"/>
        <v>0.2182712313</v>
      </c>
      <c r="DN53" s="42">
        <f t="shared" si="357"/>
        <v>0.06525439758</v>
      </c>
      <c r="DO53" s="31" t="str">
        <f t="shared" si="358"/>
        <v>R+</v>
      </c>
      <c r="DP53" s="43">
        <f t="shared" si="359"/>
        <v>13.08867957</v>
      </c>
      <c r="DQ53" s="41">
        <f t="shared" si="599"/>
        <v>0.3966603738</v>
      </c>
      <c r="DR53" s="42">
        <f t="shared" si="600"/>
        <v>0.5542822197</v>
      </c>
      <c r="DS53" s="42">
        <f t="shared" si="865"/>
        <v>0.04560078705</v>
      </c>
      <c r="DT53" s="31" t="str">
        <f t="shared" si="602"/>
        <v>R+</v>
      </c>
      <c r="DU53" s="43">
        <f t="shared" si="603"/>
        <v>3.782347655</v>
      </c>
      <c r="DV53" s="41">
        <f t="shared" si="683"/>
        <v>0.2908036994</v>
      </c>
      <c r="DW53" s="42">
        <f t="shared" si="684"/>
        <v>0.6672202683</v>
      </c>
      <c r="DX53" s="42">
        <f t="shared" si="767"/>
        <v>0.03490946984</v>
      </c>
      <c r="DY53" s="31" t="str">
        <f t="shared" si="686"/>
        <v>R+</v>
      </c>
      <c r="DZ53" s="43">
        <f t="shared" si="687"/>
        <v>9.630564471</v>
      </c>
      <c r="EA53" s="41">
        <f t="shared" si="688"/>
        <v>0.4117146676</v>
      </c>
      <c r="EB53" s="42">
        <f t="shared" si="689"/>
        <v>0.5866245392</v>
      </c>
      <c r="EC53" s="31" t="str">
        <f t="shared" si="690"/>
        <v>R+</v>
      </c>
      <c r="ED53" s="43">
        <f t="shared" si="691"/>
        <v>5.60583312</v>
      </c>
      <c r="EE53" s="41">
        <f t="shared" si="692"/>
        <v>0.5149345723</v>
      </c>
      <c r="EF53" s="42">
        <f t="shared" si="693"/>
        <v>0.4775270245</v>
      </c>
      <c r="EG53" s="31" t="str">
        <f t="shared" si="694"/>
        <v>D+</v>
      </c>
      <c r="EH53" s="43">
        <f t="shared" si="695"/>
        <v>4.091636296</v>
      </c>
      <c r="EI53" s="45"/>
      <c r="EJ53" s="42">
        <f t="shared" si="806"/>
        <v>0.5051688079</v>
      </c>
      <c r="EK53" s="42">
        <f t="shared" si="807"/>
        <v>0.4614281446</v>
      </c>
      <c r="EL53" s="31" t="str">
        <f t="shared" si="808"/>
        <v>R+</v>
      </c>
      <c r="EM53" s="43">
        <f t="shared" si="809"/>
        <v>51.68966607</v>
      </c>
      <c r="EN53" s="45"/>
      <c r="EO53" s="55"/>
      <c r="EP53" s="57"/>
      <c r="EQ53" s="58"/>
      <c r="ER53" s="45"/>
      <c r="ES53" s="55"/>
      <c r="ET53" s="57"/>
      <c r="EU53" s="58"/>
      <c r="EV53" s="45"/>
      <c r="EW53" s="55"/>
      <c r="EX53" s="55"/>
      <c r="EY53" s="57"/>
      <c r="EZ53" s="58"/>
      <c r="FA53" s="45"/>
      <c r="FB53" s="55"/>
      <c r="FC53" s="57"/>
      <c r="FD53" s="58"/>
      <c r="FE53" s="45"/>
      <c r="FF53" s="55"/>
      <c r="FG53" s="57"/>
      <c r="FH53" s="58"/>
      <c r="FI53" s="45"/>
      <c r="FJ53" s="55"/>
      <c r="FK53" s="57"/>
      <c r="FL53" s="58"/>
      <c r="FM53" s="45"/>
      <c r="FN53" s="55"/>
      <c r="FO53" s="57"/>
      <c r="FP53" s="58"/>
      <c r="FQ53" s="45"/>
      <c r="FR53" s="55"/>
      <c r="FS53" s="55"/>
      <c r="FT53" s="55"/>
      <c r="FU53" s="45"/>
      <c r="FV53" s="55"/>
      <c r="FW53" s="55"/>
      <c r="FX53" s="45"/>
      <c r="FY53" s="55"/>
      <c r="FZ53" s="55"/>
      <c r="GA53" s="59"/>
      <c r="GB53" s="58"/>
      <c r="GC53" s="45"/>
      <c r="GD53" s="55"/>
      <c r="GE53" s="55"/>
      <c r="GF53" s="59"/>
      <c r="GG53" s="58"/>
      <c r="GH53" s="45"/>
      <c r="GI53" s="55"/>
      <c r="GJ53" s="55"/>
      <c r="GK53" s="59"/>
      <c r="GL53" s="58"/>
      <c r="GM53" s="45"/>
      <c r="GN53" s="55"/>
      <c r="GO53" s="59"/>
      <c r="GP53" s="58"/>
      <c r="GQ53" s="45"/>
      <c r="GR53" s="55"/>
      <c r="GS53" s="55"/>
      <c r="GT53" s="55"/>
      <c r="GU53" s="59"/>
      <c r="GV53" s="58"/>
      <c r="GW53" s="45"/>
      <c r="GX53" s="55"/>
      <c r="GY53" s="55"/>
      <c r="GZ53" s="57"/>
      <c r="HA53" s="58"/>
      <c r="HB53" s="45"/>
      <c r="HC53" s="55"/>
      <c r="HD53" s="57"/>
      <c r="HE53" s="58"/>
      <c r="HF53" s="7"/>
      <c r="HG53" s="36">
        <v>249061.0</v>
      </c>
      <c r="HH53" s="31">
        <v>69286.0</v>
      </c>
      <c r="HI53" s="70">
        <v>170962.0</v>
      </c>
      <c r="HJ53" s="36">
        <v>254658.0</v>
      </c>
      <c r="HK53" s="31">
        <v>82868.0</v>
      </c>
      <c r="HL53" s="70">
        <v>164958.0</v>
      </c>
      <c r="HM53" s="36">
        <v>243428.0</v>
      </c>
      <c r="HN53" s="31">
        <v>70776.0</v>
      </c>
      <c r="HO53" s="70">
        <v>167629.0</v>
      </c>
      <c r="HP53" s="36">
        <v>218351.0</v>
      </c>
      <c r="HQ53" s="31">
        <v>60481.0</v>
      </c>
      <c r="HR53" s="31">
        <v>147947.0</v>
      </c>
      <c r="HS53" s="70">
        <v>4625.0</v>
      </c>
      <c r="HT53" s="36">
        <v>211571.0</v>
      </c>
      <c r="HU53" s="31">
        <v>77934.0</v>
      </c>
      <c r="HV53" s="31">
        <v>105388.0</v>
      </c>
      <c r="HW53" s="70">
        <v>25928.0</v>
      </c>
      <c r="HX53" s="36">
        <v>200625.0</v>
      </c>
      <c r="HY53" s="31">
        <v>68160.0</v>
      </c>
      <c r="HZ53" s="31">
        <v>79347.0</v>
      </c>
      <c r="IA53" s="70">
        <v>51263.0</v>
      </c>
      <c r="IB53" s="36">
        <v>176551.0</v>
      </c>
      <c r="IC53" s="31">
        <v>67113.0</v>
      </c>
      <c r="ID53" s="70">
        <v>106867.0</v>
      </c>
      <c r="IE53" s="36">
        <v>188968.0</v>
      </c>
      <c r="IF53" s="31">
        <v>53370.0</v>
      </c>
      <c r="IG53" s="70">
        <v>133241.0</v>
      </c>
      <c r="IH53" s="36">
        <v>176713.0</v>
      </c>
      <c r="II53" s="31">
        <v>49427.0</v>
      </c>
      <c r="IJ53" s="31">
        <v>110700.0</v>
      </c>
      <c r="IK53" s="70">
        <v>12072.0</v>
      </c>
      <c r="IL53" s="36">
        <v>156343.0</v>
      </c>
      <c r="IM53" s="31">
        <v>62239.0</v>
      </c>
      <c r="IN53" s="70">
        <v>92717.0</v>
      </c>
      <c r="IO53" s="36">
        <v>145570.0</v>
      </c>
      <c r="IP53" s="31">
        <v>44358.0</v>
      </c>
      <c r="IQ53" s="70">
        <v>100464.0</v>
      </c>
      <c r="IR53" s="36">
        <v>127205.0</v>
      </c>
      <c r="IS53" s="31">
        <v>45173.0</v>
      </c>
      <c r="IT53" s="31">
        <v>70927.0</v>
      </c>
      <c r="IU53" s="70">
        <v>11105.0</v>
      </c>
      <c r="IV53" s="36">
        <v>142716.0</v>
      </c>
      <c r="IW53" s="31">
        <v>80718.0</v>
      </c>
      <c r="IX53" s="70">
        <v>61998.0</v>
      </c>
      <c r="IY53" s="36">
        <v>140782.0</v>
      </c>
      <c r="IZ53" s="31">
        <v>63331.0</v>
      </c>
      <c r="JA53" s="31">
        <v>77451.0</v>
      </c>
      <c r="JB53" s="70">
        <v>0.0</v>
      </c>
      <c r="JC53" s="36">
        <v>124127.0</v>
      </c>
      <c r="JD53" s="31">
        <v>49554.0</v>
      </c>
      <c r="JE53" s="31">
        <v>74573.0</v>
      </c>
      <c r="JF53" s="70">
        <v>0.0</v>
      </c>
      <c r="JG53" s="36">
        <v>129251.0</v>
      </c>
      <c r="JH53" s="31">
        <v>47934.0</v>
      </c>
      <c r="JI53" s="70">
        <v>81047.0</v>
      </c>
      <c r="JJ53" s="36">
        <v>101425.0</v>
      </c>
      <c r="JK53" s="31">
        <v>52354.0</v>
      </c>
      <c r="JL53" s="31">
        <v>47947.0</v>
      </c>
      <c r="JM53" s="31">
        <v>0.0</v>
      </c>
      <c r="JN53" s="70">
        <v>931.0</v>
      </c>
      <c r="JO53" s="36">
        <v>101340.0</v>
      </c>
      <c r="JP53" s="31">
        <v>49419.0</v>
      </c>
      <c r="JQ53" s="70">
        <v>51921.0</v>
      </c>
      <c r="JR53" s="36">
        <v>112240.0</v>
      </c>
      <c r="JS53" s="31">
        <v>59287.0</v>
      </c>
      <c r="JT53" s="70">
        <v>52633.0</v>
      </c>
      <c r="JU53" s="36">
        <v>103382.0</v>
      </c>
      <c r="JV53" s="31">
        <v>62624.0</v>
      </c>
      <c r="JW53" s="70">
        <v>38739.0</v>
      </c>
      <c r="JX53" s="36">
        <v>96962.0</v>
      </c>
      <c r="JY53" s="31">
        <v>54370.0</v>
      </c>
      <c r="JZ53" s="31">
        <v>39583.0</v>
      </c>
      <c r="KA53" s="70">
        <v>2829.0</v>
      </c>
      <c r="KB53" s="36">
        <v>82835.0</v>
      </c>
      <c r="KC53" s="31">
        <v>29299.0</v>
      </c>
      <c r="KD53" s="70">
        <v>52748.0</v>
      </c>
      <c r="KE53" s="36">
        <v>79900.0</v>
      </c>
      <c r="KF53" s="31">
        <v>12868.0</v>
      </c>
      <c r="KG53" s="31">
        <v>41858.0</v>
      </c>
      <c r="KH53" s="70">
        <v>25174.0</v>
      </c>
      <c r="KI53" s="36">
        <v>54700.0</v>
      </c>
      <c r="KJ53" s="31">
        <v>17429.0</v>
      </c>
      <c r="KK53" s="31">
        <v>35091.0</v>
      </c>
      <c r="KL53" s="70">
        <v>0.0</v>
      </c>
      <c r="KM53" s="36">
        <v>51840.0</v>
      </c>
      <c r="KN53" s="31">
        <v>28316.0</v>
      </c>
      <c r="KO53" s="31">
        <v>21698.0</v>
      </c>
      <c r="KP53" s="70">
        <v>1453.0</v>
      </c>
      <c r="KQ53" s="36">
        <v>42296.0</v>
      </c>
      <c r="KR53" s="31">
        <v>15310.0</v>
      </c>
      <c r="KS53" s="31">
        <v>14560.0</v>
      </c>
      <c r="KT53" s="31">
        <v>9232.0</v>
      </c>
      <c r="KU53" s="70">
        <v>2760.0</v>
      </c>
      <c r="KV53" s="36">
        <v>37609.0</v>
      </c>
      <c r="KW53" s="31">
        <v>14918.0</v>
      </c>
      <c r="KX53" s="31">
        <v>20846.0</v>
      </c>
      <c r="KY53" s="70">
        <v>1715.0</v>
      </c>
      <c r="KZ53" s="36">
        <v>30708.0</v>
      </c>
      <c r="LA53" s="31">
        <v>8930.0</v>
      </c>
      <c r="LB53" s="31">
        <v>20489.0</v>
      </c>
      <c r="LC53" s="70">
        <v>1072.0</v>
      </c>
      <c r="LD53" s="36">
        <v>24687.0</v>
      </c>
      <c r="LE53" s="31">
        <v>10164.0</v>
      </c>
      <c r="LF53" s="70">
        <v>14482.0</v>
      </c>
      <c r="LG53" s="36">
        <v>21092.0</v>
      </c>
      <c r="LH53" s="31">
        <v>10861.0</v>
      </c>
      <c r="LI53" s="70">
        <v>10072.0</v>
      </c>
      <c r="LJ53" s="36">
        <v>16735.0</v>
      </c>
      <c r="LK53" s="31">
        <v>0.0</v>
      </c>
      <c r="LL53" s="31">
        <v>8454.0</v>
      </c>
      <c r="LM53" s="70">
        <v>7722.0</v>
      </c>
      <c r="LN53" s="36"/>
      <c r="LO53" s="31"/>
      <c r="LP53" s="70"/>
      <c r="LQ53" s="36"/>
      <c r="LR53" s="31"/>
      <c r="LS53" s="70"/>
      <c r="LT53" s="36"/>
      <c r="LU53" s="31"/>
      <c r="LV53" s="31"/>
      <c r="LW53" s="70"/>
      <c r="LX53" s="36"/>
      <c r="LY53" s="31"/>
      <c r="LZ53" s="70"/>
      <c r="MA53" s="36"/>
      <c r="MB53" s="31"/>
      <c r="MC53" s="70"/>
      <c r="MD53" s="36"/>
      <c r="ME53" s="31"/>
      <c r="MF53" s="70"/>
      <c r="MG53" s="36"/>
      <c r="MH53" s="31"/>
      <c r="MI53" s="70"/>
      <c r="MJ53" s="36"/>
      <c r="MK53" s="31"/>
      <c r="ML53" s="31"/>
      <c r="MM53" s="31"/>
      <c r="MN53" s="70"/>
      <c r="MO53" s="36"/>
      <c r="MP53" s="31"/>
      <c r="MQ53" s="31"/>
      <c r="MR53" s="70"/>
      <c r="MS53" s="36"/>
      <c r="MT53" s="31"/>
      <c r="MU53" s="31"/>
      <c r="MV53" s="70"/>
      <c r="MW53" s="36"/>
      <c r="MX53" s="31"/>
      <c r="MY53" s="31"/>
      <c r="MZ53" s="70"/>
      <c r="NA53" s="36"/>
      <c r="NB53" s="31"/>
      <c r="NC53" s="31"/>
      <c r="ND53" s="70"/>
      <c r="NE53" s="36"/>
      <c r="NF53" s="31"/>
      <c r="NG53" s="70"/>
      <c r="NH53" s="36"/>
      <c r="NI53" s="31"/>
      <c r="NJ53" s="31"/>
      <c r="NK53" s="31"/>
      <c r="NL53" s="31"/>
      <c r="NM53" s="36"/>
      <c r="NN53" s="31"/>
      <c r="NO53" s="31"/>
      <c r="NP53" s="31"/>
      <c r="NQ53" s="36"/>
      <c r="NR53" s="31"/>
      <c r="NS53" s="70"/>
      <c r="NT53" s="7"/>
      <c r="NU53" s="47">
        <v>-23.12515332875209</v>
      </c>
      <c r="NV53" s="38">
        <v>-20.250367645538002</v>
      </c>
      <c r="NW53" s="38">
        <v>-19.06857191186115</v>
      </c>
      <c r="NX53" s="38">
        <v>-21.2520336452877</v>
      </c>
      <c r="NY53" s="38">
        <v>-12.223180754698726</v>
      </c>
      <c r="NZ53" s="38">
        <v>-7.246942491086461</v>
      </c>
      <c r="OA53" s="38">
        <v>-7.523317752005099</v>
      </c>
      <c r="OB53" s="38">
        <v>-12.230780018576908</v>
      </c>
      <c r="OC53" s="38">
        <v>-13.827284536546614</v>
      </c>
      <c r="OD53" s="38">
        <v>-10.886690277507311</v>
      </c>
      <c r="OE53" s="38">
        <v>-7.584565833010448</v>
      </c>
      <c r="OF53" s="38">
        <v>-10.685354246551281</v>
      </c>
      <c r="OG53" s="38">
        <v>-4.78732261491428</v>
      </c>
      <c r="OH53" s="38">
        <v>-5.097407054587527</v>
      </c>
      <c r="OI53" s="38">
        <v>-2.326333247084883</v>
      </c>
      <c r="OJ53" s="38">
        <v>-7.384497815976815</v>
      </c>
      <c r="OK53" s="38">
        <v>-0.17264340572268333</v>
      </c>
      <c r="OL53" s="38">
        <v>-5.008259668894832</v>
      </c>
      <c r="OM53" s="38">
        <v>-2.0271665818072493</v>
      </c>
      <c r="ON53" s="38">
        <v>-0.6771407678009544</v>
      </c>
      <c r="OO53" s="38">
        <v>-1.2797116147361565</v>
      </c>
      <c r="OP53" s="38">
        <v>-5.492040353925448</v>
      </c>
      <c r="OQ53" s="38">
        <v>-11.271372644066307</v>
      </c>
      <c r="OR53" s="38">
        <v>-2.9329299412377887</v>
      </c>
      <c r="OS53" s="38">
        <v>4.972644764057932</v>
      </c>
      <c r="OT53" s="38">
        <v>-13.088679565694662</v>
      </c>
      <c r="OU53" s="38">
        <v>-3.782347654737822</v>
      </c>
      <c r="OV53" s="38">
        <v>-9.630564471042685</v>
      </c>
      <c r="OW53" s="38">
        <v>-5.605833119674786</v>
      </c>
      <c r="OX53" s="38">
        <v>4.091636295642748</v>
      </c>
      <c r="OY53" s="38">
        <v>-51.689666074343464</v>
      </c>
      <c r="OZ53" s="38"/>
      <c r="PA53" s="38"/>
      <c r="PB53" s="38"/>
      <c r="PC53" s="38"/>
      <c r="PD53" s="38"/>
      <c r="PE53" s="38"/>
      <c r="PF53" s="38"/>
      <c r="PG53" s="38"/>
      <c r="PH53" s="38"/>
      <c r="PI53" s="38"/>
      <c r="PJ53" s="38"/>
      <c r="PK53" s="38"/>
      <c r="PL53" s="38"/>
      <c r="PM53" s="39"/>
    </row>
    <row r="54" ht="15.0" customHeight="1">
      <c r="A54" s="79" t="s">
        <v>201</v>
      </c>
      <c r="B54" s="48">
        <f t="shared" si="2"/>
        <v>0.9091311393</v>
      </c>
      <c r="C54" s="48">
        <f t="shared" si="3"/>
        <v>0.07278291418</v>
      </c>
      <c r="D54" s="31" t="str">
        <f t="shared" si="112"/>
        <v>D+</v>
      </c>
      <c r="E54" s="49">
        <f t="shared" si="113"/>
        <v>40.62312988</v>
      </c>
      <c r="F54" s="41">
        <f t="shared" si="4"/>
        <v>0.9245710976</v>
      </c>
      <c r="G54" s="42">
        <f t="shared" si="5"/>
        <v>0.06532557466</v>
      </c>
      <c r="H54" s="31" t="str">
        <f t="shared" si="114"/>
        <v>D+</v>
      </c>
      <c r="I54" s="43">
        <f t="shared" si="115"/>
        <v>39.71242404</v>
      </c>
      <c r="J54" s="41">
        <f t="shared" si="6"/>
        <v>0.8918386896</v>
      </c>
      <c r="K54" s="42">
        <f t="shared" si="7"/>
        <v>0.09339766066</v>
      </c>
      <c r="L54" s="31" t="str">
        <f t="shared" si="116"/>
        <v>D+</v>
      </c>
      <c r="M54" s="43">
        <f t="shared" si="117"/>
        <v>41.76440991</v>
      </c>
      <c r="N54" s="41">
        <f t="shared" si="8"/>
        <v>0.8515508138</v>
      </c>
      <c r="O54" s="42">
        <f t="shared" si="9"/>
        <v>0.08951727144</v>
      </c>
      <c r="P54" s="42">
        <f t="shared" si="768"/>
        <v>0.05238392424</v>
      </c>
      <c r="Q54" s="31" t="str">
        <f t="shared" si="118"/>
        <v>D+</v>
      </c>
      <c r="R54" s="43">
        <f t="shared" si="119"/>
        <v>40.21796647</v>
      </c>
      <c r="S54" s="41">
        <f t="shared" si="11"/>
        <v>0.8519001109</v>
      </c>
      <c r="T54" s="42">
        <f t="shared" si="12"/>
        <v>0.09335795742</v>
      </c>
      <c r="U54" s="42">
        <f t="shared" si="13"/>
        <v>0.01944261977</v>
      </c>
      <c r="V54" s="31" t="str">
        <f t="shared" si="120"/>
        <v>D+</v>
      </c>
      <c r="W54" s="43">
        <f t="shared" si="121"/>
        <v>35.38828489</v>
      </c>
      <c r="X54" s="41">
        <f t="shared" si="14"/>
        <v>0.8464090486</v>
      </c>
      <c r="Y54" s="42">
        <f t="shared" si="15"/>
        <v>0.09095143515</v>
      </c>
      <c r="Z54" s="42">
        <f t="shared" si="16"/>
        <v>0.04254038282</v>
      </c>
      <c r="AA54" s="31" t="str">
        <f t="shared" si="122"/>
        <v>D+</v>
      </c>
      <c r="AB54" s="43">
        <f t="shared" si="123"/>
        <v>36.84215056</v>
      </c>
      <c r="AC54" s="41">
        <f t="shared" si="17"/>
        <v>0.826469719</v>
      </c>
      <c r="AD54" s="42">
        <f t="shared" si="18"/>
        <v>0.143044531</v>
      </c>
      <c r="AE54" s="31" t="str">
        <f t="shared" si="124"/>
        <v>D+</v>
      </c>
      <c r="AF54" s="43">
        <f t="shared" si="125"/>
        <v>39.14731128</v>
      </c>
      <c r="AG54" s="41">
        <f t="shared" si="19"/>
        <v>0.8538487751</v>
      </c>
      <c r="AH54" s="42">
        <f t="shared" si="20"/>
        <v>0.137296013</v>
      </c>
      <c r="AI54" s="31" t="str">
        <f t="shared" si="126"/>
        <v>D+</v>
      </c>
      <c r="AJ54" s="43">
        <f t="shared" si="127"/>
        <v>45.31735369</v>
      </c>
      <c r="AK54" s="41">
        <f t="shared" si="21"/>
        <v>0.7489317898</v>
      </c>
      <c r="AL54" s="42">
        <f t="shared" si="22"/>
        <v>0.1340682849</v>
      </c>
      <c r="AM54" s="42">
        <f t="shared" si="23"/>
        <v>0.09276607491</v>
      </c>
      <c r="AN54" s="31" t="str">
        <f t="shared" si="128"/>
        <v>D+</v>
      </c>
      <c r="AO54" s="43">
        <f t="shared" si="129"/>
        <v>40.1220715</v>
      </c>
      <c r="AP54" s="41">
        <f t="shared" si="24"/>
        <v>0.8163122668</v>
      </c>
      <c r="AQ54" s="42">
        <f t="shared" si="25"/>
        <v>0.165095066</v>
      </c>
      <c r="AR54" s="31" t="str">
        <f t="shared" si="130"/>
        <v>D+</v>
      </c>
      <c r="AS54" s="43">
        <f t="shared" si="131"/>
        <v>32.12543671</v>
      </c>
      <c r="AT54" s="41">
        <f t="shared" si="26"/>
        <v>0.7809706219</v>
      </c>
      <c r="AU54" s="42">
        <f t="shared" si="27"/>
        <v>0.2155536926</v>
      </c>
      <c r="AV54" s="31" t="str">
        <f t="shared" si="132"/>
        <v>D+</v>
      </c>
      <c r="AW54" s="43">
        <f t="shared" si="133"/>
        <v>40.15555964</v>
      </c>
      <c r="AX54" s="41">
        <f t="shared" si="28"/>
        <v>0.8181946089</v>
      </c>
      <c r="AY54" s="42">
        <f t="shared" si="29"/>
        <v>0.1818053911</v>
      </c>
      <c r="AZ54" s="55"/>
      <c r="BA54" s="31" t="str">
        <f t="shared" si="134"/>
        <v>D+</v>
      </c>
      <c r="BB54" s="43">
        <f t="shared" si="135"/>
        <v>32.22540725</v>
      </c>
      <c r="BC54" s="41">
        <f t="shared" si="140"/>
        <v>0.8549776683</v>
      </c>
      <c r="BD54" s="42">
        <f t="shared" si="31"/>
        <v>0.1450223317</v>
      </c>
      <c r="BE54" s="31" t="str">
        <f t="shared" si="136"/>
        <v>D+</v>
      </c>
      <c r="BF54" s="43">
        <f t="shared" si="137"/>
        <v>24.15196444</v>
      </c>
      <c r="BG54" s="45"/>
      <c r="BH54" s="55"/>
      <c r="BI54" s="55"/>
      <c r="BJ54" s="57"/>
      <c r="BK54" s="58"/>
      <c r="BL54" s="45"/>
      <c r="BM54" s="55"/>
      <c r="BN54" s="55"/>
      <c r="BO54" s="57"/>
      <c r="BP54" s="58"/>
      <c r="BQ54" s="45"/>
      <c r="BR54" s="55"/>
      <c r="BS54" s="57"/>
      <c r="BT54" s="58"/>
      <c r="BU54" s="45"/>
      <c r="BV54" s="55"/>
      <c r="BW54" s="55"/>
      <c r="BX54" s="55"/>
      <c r="BY54" s="57"/>
      <c r="BZ54" s="58"/>
      <c r="CA54" s="45"/>
      <c r="CB54" s="55"/>
      <c r="CC54" s="57"/>
      <c r="CD54" s="58"/>
      <c r="CE54" s="45"/>
      <c r="CF54" s="55"/>
      <c r="CG54" s="57"/>
      <c r="CH54" s="58"/>
      <c r="CI54" s="45"/>
      <c r="CJ54" s="55"/>
      <c r="CK54" s="57"/>
      <c r="CL54" s="58"/>
      <c r="CM54" s="45"/>
      <c r="CN54" s="55"/>
      <c r="CO54" s="55"/>
      <c r="CP54" s="57"/>
      <c r="CQ54" s="58"/>
      <c r="CR54" s="45"/>
      <c r="CS54" s="55"/>
      <c r="CT54" s="57"/>
      <c r="CU54" s="58"/>
      <c r="CV54" s="45"/>
      <c r="CW54" s="55"/>
      <c r="CX54" s="55"/>
      <c r="CY54" s="57"/>
      <c r="CZ54" s="58"/>
      <c r="DA54" s="45"/>
      <c r="DB54" s="55"/>
      <c r="DC54" s="55"/>
      <c r="DD54" s="57"/>
      <c r="DE54" s="58"/>
      <c r="DF54" s="45"/>
      <c r="DG54" s="55"/>
      <c r="DH54" s="55"/>
      <c r="DI54" s="57"/>
      <c r="DJ54" s="58"/>
      <c r="DK54" s="45"/>
      <c r="DL54" s="55"/>
      <c r="DM54" s="55"/>
      <c r="DN54" s="55"/>
      <c r="DO54" s="57"/>
      <c r="DP54" s="58"/>
      <c r="DQ54" s="45"/>
      <c r="DR54" s="55"/>
      <c r="DS54" s="55"/>
      <c r="DT54" s="57"/>
      <c r="DU54" s="58"/>
      <c r="DV54" s="45"/>
      <c r="DW54" s="55"/>
      <c r="DX54" s="55"/>
      <c r="DY54" s="57"/>
      <c r="DZ54" s="58"/>
      <c r="EA54" s="45"/>
      <c r="EB54" s="55"/>
      <c r="EC54" s="57"/>
      <c r="ED54" s="58"/>
      <c r="EE54" s="45"/>
      <c r="EF54" s="55"/>
      <c r="EG54" s="57"/>
      <c r="EH54" s="58"/>
      <c r="EI54" s="45"/>
      <c r="EJ54" s="55"/>
      <c r="EK54" s="55"/>
      <c r="EL54" s="57"/>
      <c r="EM54" s="58"/>
      <c r="EN54" s="45"/>
      <c r="EO54" s="55"/>
      <c r="EP54" s="57"/>
      <c r="EQ54" s="58"/>
      <c r="ER54" s="45"/>
      <c r="ES54" s="55"/>
      <c r="ET54" s="57"/>
      <c r="EU54" s="58"/>
      <c r="EV54" s="45"/>
      <c r="EW54" s="55"/>
      <c r="EX54" s="55"/>
      <c r="EY54" s="57"/>
      <c r="EZ54" s="58"/>
      <c r="FA54" s="45"/>
      <c r="FB54" s="55"/>
      <c r="FC54" s="57"/>
      <c r="FD54" s="58"/>
      <c r="FE54" s="45"/>
      <c r="FF54" s="55"/>
      <c r="FG54" s="57"/>
      <c r="FH54" s="58"/>
      <c r="FI54" s="45"/>
      <c r="FJ54" s="55"/>
      <c r="FK54" s="57"/>
      <c r="FL54" s="58"/>
      <c r="FM54" s="45"/>
      <c r="FN54" s="55"/>
      <c r="FO54" s="57"/>
      <c r="FP54" s="58"/>
      <c r="FQ54" s="45"/>
      <c r="FR54" s="55"/>
      <c r="FS54" s="55"/>
      <c r="FT54" s="55"/>
      <c r="FU54" s="45"/>
      <c r="FV54" s="55"/>
      <c r="FW54" s="55"/>
      <c r="FX54" s="45"/>
      <c r="FY54" s="55"/>
      <c r="FZ54" s="55"/>
      <c r="GA54" s="59"/>
      <c r="GB54" s="58"/>
      <c r="GC54" s="45"/>
      <c r="GD54" s="55"/>
      <c r="GE54" s="55"/>
      <c r="GF54" s="59"/>
      <c r="GG54" s="58"/>
      <c r="GH54" s="45"/>
      <c r="GI54" s="55"/>
      <c r="GJ54" s="55"/>
      <c r="GK54" s="59"/>
      <c r="GL54" s="58"/>
      <c r="GM54" s="45"/>
      <c r="GN54" s="55"/>
      <c r="GO54" s="59"/>
      <c r="GP54" s="58"/>
      <c r="GQ54" s="45"/>
      <c r="GR54" s="55"/>
      <c r="GS54" s="55"/>
      <c r="GT54" s="55"/>
      <c r="GU54" s="59"/>
      <c r="GV54" s="58"/>
      <c r="GW54" s="45"/>
      <c r="GX54" s="55"/>
      <c r="GY54" s="55"/>
      <c r="GZ54" s="57"/>
      <c r="HA54" s="58"/>
      <c r="HB54" s="45"/>
      <c r="HC54" s="55"/>
      <c r="HD54" s="57"/>
      <c r="HE54" s="58"/>
      <c r="HF54" s="7"/>
      <c r="HG54" s="36">
        <v>293764.0</v>
      </c>
      <c r="HH54" s="31">
        <v>267070.0</v>
      </c>
      <c r="HI54" s="70">
        <v>21381.0</v>
      </c>
      <c r="HJ54" s="36">
        <v>265853.0</v>
      </c>
      <c r="HK54" s="31">
        <v>245800.0</v>
      </c>
      <c r="HL54" s="70">
        <v>17367.0</v>
      </c>
      <c r="HM54" s="36">
        <v>227586.0</v>
      </c>
      <c r="HN54" s="31">
        <v>202970.0</v>
      </c>
      <c r="HO54" s="70">
        <v>21256.0</v>
      </c>
      <c r="HP54" s="36">
        <v>201894.0</v>
      </c>
      <c r="HQ54" s="31">
        <v>171923.0</v>
      </c>
      <c r="HR54" s="31">
        <v>18073.0</v>
      </c>
      <c r="HS54" s="70">
        <v>10576.0</v>
      </c>
      <c r="HT54" s="36">
        <v>185726.0</v>
      </c>
      <c r="HU54" s="31">
        <v>158220.0</v>
      </c>
      <c r="HV54" s="31">
        <v>17339.0</v>
      </c>
      <c r="HW54" s="70">
        <v>3611.0</v>
      </c>
      <c r="HX54" s="36">
        <v>227572.0</v>
      </c>
      <c r="HY54" s="31">
        <v>192619.0</v>
      </c>
      <c r="HZ54" s="31">
        <v>20698.0</v>
      </c>
      <c r="IA54" s="70">
        <v>9681.0</v>
      </c>
      <c r="IB54" s="36">
        <v>192877.0</v>
      </c>
      <c r="IC54" s="31">
        <v>159407.0</v>
      </c>
      <c r="ID54" s="70">
        <v>27590.0</v>
      </c>
      <c r="IE54" s="36">
        <v>211288.0</v>
      </c>
      <c r="IF54" s="31">
        <v>180408.0</v>
      </c>
      <c r="IG54" s="70">
        <v>29009.0</v>
      </c>
      <c r="IH54" s="36">
        <v>173889.0</v>
      </c>
      <c r="II54" s="31">
        <v>130231.0</v>
      </c>
      <c r="IJ54" s="31">
        <v>23313.0</v>
      </c>
      <c r="IK54" s="70">
        <v>16131.0</v>
      </c>
      <c r="IL54" s="36">
        <v>168830.0</v>
      </c>
      <c r="IM54" s="31">
        <v>137818.0</v>
      </c>
      <c r="IN54" s="70">
        <v>27873.0</v>
      </c>
      <c r="IO54" s="36">
        <v>163421.0</v>
      </c>
      <c r="IP54" s="31">
        <v>127627.0</v>
      </c>
      <c r="IQ54" s="70">
        <v>35226.0</v>
      </c>
      <c r="IR54" s="36">
        <v>170578.0</v>
      </c>
      <c r="IS54" s="31">
        <v>139566.0</v>
      </c>
      <c r="IT54" s="31">
        <v>31012.0</v>
      </c>
      <c r="IU54" s="70">
        <v>0.0</v>
      </c>
      <c r="IV54" s="36">
        <v>198597.0</v>
      </c>
      <c r="IW54" s="31">
        <v>169796.0</v>
      </c>
      <c r="IX54" s="70">
        <v>28801.0</v>
      </c>
      <c r="IY54" s="36"/>
      <c r="IZ54" s="31"/>
      <c r="JA54" s="31"/>
      <c r="JB54" s="70"/>
      <c r="JC54" s="36"/>
      <c r="JD54" s="31"/>
      <c r="JE54" s="31"/>
      <c r="JF54" s="70"/>
      <c r="JG54" s="36"/>
      <c r="JH54" s="31"/>
      <c r="JI54" s="70"/>
      <c r="JJ54" s="36"/>
      <c r="JK54" s="31"/>
      <c r="JL54" s="31"/>
      <c r="JM54" s="31"/>
      <c r="JN54" s="70"/>
      <c r="JO54" s="36"/>
      <c r="JP54" s="31"/>
      <c r="JQ54" s="70"/>
      <c r="JR54" s="36"/>
      <c r="JS54" s="31"/>
      <c r="JT54" s="70"/>
      <c r="JU54" s="36"/>
      <c r="JV54" s="31"/>
      <c r="JW54" s="70"/>
      <c r="JX54" s="36"/>
      <c r="JY54" s="31"/>
      <c r="JZ54" s="31"/>
      <c r="KA54" s="70"/>
      <c r="KB54" s="36"/>
      <c r="KC54" s="31"/>
      <c r="KD54" s="70"/>
      <c r="KE54" s="36"/>
      <c r="KF54" s="31"/>
      <c r="KG54" s="31"/>
      <c r="KH54" s="70"/>
      <c r="KI54" s="36"/>
      <c r="KJ54" s="31"/>
      <c r="KK54" s="31"/>
      <c r="KL54" s="70"/>
      <c r="KM54" s="36"/>
      <c r="KN54" s="31"/>
      <c r="KO54" s="31"/>
      <c r="KP54" s="70"/>
      <c r="KQ54" s="36"/>
      <c r="KR54" s="31"/>
      <c r="KS54" s="31"/>
      <c r="KT54" s="31"/>
      <c r="KU54" s="70"/>
      <c r="KV54" s="36"/>
      <c r="KW54" s="31"/>
      <c r="KX54" s="31"/>
      <c r="KY54" s="70"/>
      <c r="KZ54" s="36"/>
      <c r="LA54" s="31"/>
      <c r="LB54" s="31"/>
      <c r="LC54" s="70"/>
      <c r="LD54" s="36"/>
      <c r="LE54" s="31"/>
      <c r="LF54" s="70"/>
      <c r="LG54" s="36"/>
      <c r="LH54" s="31"/>
      <c r="LI54" s="70"/>
      <c r="LJ54" s="36"/>
      <c r="LK54" s="31"/>
      <c r="LL54" s="31"/>
      <c r="LM54" s="70"/>
      <c r="LN54" s="36"/>
      <c r="LO54" s="31"/>
      <c r="LP54" s="70"/>
      <c r="LQ54" s="36"/>
      <c r="LR54" s="31"/>
      <c r="LS54" s="70"/>
      <c r="LT54" s="36"/>
      <c r="LU54" s="31"/>
      <c r="LV54" s="31"/>
      <c r="LW54" s="70"/>
      <c r="LX54" s="36"/>
      <c r="LY54" s="31"/>
      <c r="LZ54" s="70"/>
      <c r="MA54" s="36"/>
      <c r="MB54" s="31"/>
      <c r="MC54" s="70"/>
      <c r="MD54" s="36"/>
      <c r="ME54" s="31"/>
      <c r="MF54" s="70"/>
      <c r="MG54" s="36"/>
      <c r="MH54" s="31"/>
      <c r="MI54" s="70"/>
      <c r="MJ54" s="36"/>
      <c r="MK54" s="31"/>
      <c r="ML54" s="31"/>
      <c r="MM54" s="31"/>
      <c r="MN54" s="70"/>
      <c r="MO54" s="36"/>
      <c r="MP54" s="31"/>
      <c r="MQ54" s="31"/>
      <c r="MR54" s="70"/>
      <c r="MS54" s="36"/>
      <c r="MT54" s="31"/>
      <c r="MU54" s="31"/>
      <c r="MV54" s="70"/>
      <c r="MW54" s="36"/>
      <c r="MX54" s="31"/>
      <c r="MY54" s="31"/>
      <c r="MZ54" s="70"/>
      <c r="NA54" s="36"/>
      <c r="NB54" s="31"/>
      <c r="NC54" s="31"/>
      <c r="ND54" s="70"/>
      <c r="NE54" s="36"/>
      <c r="NF54" s="31"/>
      <c r="NG54" s="70"/>
      <c r="NH54" s="36"/>
      <c r="NI54" s="31"/>
      <c r="NJ54" s="31"/>
      <c r="NK54" s="31"/>
      <c r="NL54" s="31"/>
      <c r="NM54" s="36"/>
      <c r="NN54" s="31"/>
      <c r="NO54" s="31"/>
      <c r="NP54" s="31"/>
      <c r="NQ54" s="36"/>
      <c r="NR54" s="31"/>
      <c r="NS54" s="70"/>
      <c r="NT54" s="7"/>
      <c r="NU54" s="47">
        <v>40.62312988488686</v>
      </c>
      <c r="NV54" s="38">
        <v>39.71242404297357</v>
      </c>
      <c r="NW54" s="38">
        <v>41.76440990874662</v>
      </c>
      <c r="NX54" s="38">
        <v>40.21796647280782</v>
      </c>
      <c r="NY54" s="38">
        <v>35.3882848890615</v>
      </c>
      <c r="NZ54" s="38">
        <v>36.842150557702844</v>
      </c>
      <c r="OA54" s="38">
        <v>39.14731127622898</v>
      </c>
      <c r="OB54" s="38">
        <v>45.31735369059575</v>
      </c>
      <c r="OC54" s="38">
        <v>40.12207149941683</v>
      </c>
      <c r="OD54" s="38">
        <v>32.12543671452357</v>
      </c>
      <c r="OE54" s="38">
        <v>40.155559642213554</v>
      </c>
      <c r="OF54" s="38">
        <v>32.22540724816867</v>
      </c>
      <c r="OG54" s="38">
        <v>24.151964441407948</v>
      </c>
      <c r="OH54" s="38"/>
      <c r="OI54" s="38"/>
      <c r="OJ54" s="38"/>
      <c r="OK54" s="38"/>
      <c r="OL54" s="38"/>
      <c r="OM54" s="38"/>
      <c r="ON54" s="38"/>
      <c r="OO54" s="38"/>
      <c r="OP54" s="38"/>
      <c r="OQ54" s="38"/>
      <c r="OR54" s="38"/>
      <c r="OS54" s="38"/>
      <c r="OT54" s="38"/>
      <c r="OU54" s="38"/>
      <c r="OV54" s="38"/>
      <c r="OW54" s="38"/>
      <c r="OX54" s="38"/>
      <c r="OY54" s="38"/>
      <c r="OZ54" s="38"/>
      <c r="PA54" s="38"/>
      <c r="PB54" s="38"/>
      <c r="PC54" s="38"/>
      <c r="PD54" s="38"/>
      <c r="PE54" s="38"/>
      <c r="PF54" s="38"/>
      <c r="PG54" s="38"/>
      <c r="PH54" s="38"/>
      <c r="PI54" s="38"/>
      <c r="PJ54" s="38"/>
      <c r="PK54" s="38"/>
      <c r="PL54" s="38"/>
      <c r="PM54" s="39"/>
    </row>
  </sheetData>
  <mergeCells count="210">
    <mergeCell ref="FK3:FL3"/>
    <mergeCell ref="FO3:FP3"/>
    <mergeCell ref="EG3:EH3"/>
    <mergeCell ref="EL3:EM3"/>
    <mergeCell ref="DY3:DZ3"/>
    <mergeCell ref="EC3:ED3"/>
    <mergeCell ref="GA3:GB3"/>
    <mergeCell ref="GF3:GG3"/>
    <mergeCell ref="GK3:GL3"/>
    <mergeCell ref="EY3:EZ3"/>
    <mergeCell ref="CT3:CU3"/>
    <mergeCell ref="CG3:CH3"/>
    <mergeCell ref="CK3:CL3"/>
    <mergeCell ref="CP3:CQ3"/>
    <mergeCell ref="CC3:CD3"/>
    <mergeCell ref="CC2:CD2"/>
    <mergeCell ref="CA1:CD1"/>
    <mergeCell ref="CG2:CH2"/>
    <mergeCell ref="CK2:CL2"/>
    <mergeCell ref="CE1:CH1"/>
    <mergeCell ref="CI1:CL1"/>
    <mergeCell ref="AR2:AS2"/>
    <mergeCell ref="AR3:AS3"/>
    <mergeCell ref="AV3:AW3"/>
    <mergeCell ref="BE3:BF3"/>
    <mergeCell ref="BS3:BT3"/>
    <mergeCell ref="BO3:BP3"/>
    <mergeCell ref="BQ1:BT1"/>
    <mergeCell ref="BU1:BZ1"/>
    <mergeCell ref="AC1:AF1"/>
    <mergeCell ref="AX1:BB1"/>
    <mergeCell ref="BC1:BF1"/>
    <mergeCell ref="BE2:BF2"/>
    <mergeCell ref="B1:E1"/>
    <mergeCell ref="F1:I1"/>
    <mergeCell ref="H2:I2"/>
    <mergeCell ref="H3:I3"/>
    <mergeCell ref="L3:M3"/>
    <mergeCell ref="L2:M2"/>
    <mergeCell ref="Q2:R2"/>
    <mergeCell ref="Q3:R3"/>
    <mergeCell ref="V2:W2"/>
    <mergeCell ref="S1:W1"/>
    <mergeCell ref="N1:R1"/>
    <mergeCell ref="J1:M1"/>
    <mergeCell ref="D3:E3"/>
    <mergeCell ref="D2:E2"/>
    <mergeCell ref="BA2:BB2"/>
    <mergeCell ref="EP3:EQ3"/>
    <mergeCell ref="ET3:EU3"/>
    <mergeCell ref="FC2:FD2"/>
    <mergeCell ref="HT1:HW1"/>
    <mergeCell ref="HX1:IA1"/>
    <mergeCell ref="GU3:GV3"/>
    <mergeCell ref="GU2:GV2"/>
    <mergeCell ref="GO3:GP3"/>
    <mergeCell ref="HD2:HE2"/>
    <mergeCell ref="GZ2:HA2"/>
    <mergeCell ref="HD3:HE3"/>
    <mergeCell ref="GZ3:HA3"/>
    <mergeCell ref="GK2:GL2"/>
    <mergeCell ref="GO2:GP2"/>
    <mergeCell ref="GA2:GB2"/>
    <mergeCell ref="GH1:GL1"/>
    <mergeCell ref="GM1:GP1"/>
    <mergeCell ref="FM1:FP1"/>
    <mergeCell ref="FE1:FH1"/>
    <mergeCell ref="FI1:FL1"/>
    <mergeCell ref="FC3:FD3"/>
    <mergeCell ref="FG3:FH3"/>
    <mergeCell ref="BA3:BB3"/>
    <mergeCell ref="BJ3:BK3"/>
    <mergeCell ref="CP2:CQ2"/>
    <mergeCell ref="BY3:BZ3"/>
    <mergeCell ref="BY2:BZ2"/>
    <mergeCell ref="CY2:CZ2"/>
    <mergeCell ref="V3:W3"/>
    <mergeCell ref="AG1:AJ1"/>
    <mergeCell ref="AK1:AO1"/>
    <mergeCell ref="AN3:AO3"/>
    <mergeCell ref="AA3:AB3"/>
    <mergeCell ref="BL1:BP1"/>
    <mergeCell ref="AE2:AF2"/>
    <mergeCell ref="AV2:AW2"/>
    <mergeCell ref="AI2:AJ2"/>
    <mergeCell ref="AN2:AO2"/>
    <mergeCell ref="BG1:BK1"/>
    <mergeCell ref="BJ2:BK2"/>
    <mergeCell ref="AP1:AS1"/>
    <mergeCell ref="AT1:AW1"/>
    <mergeCell ref="AE3:AF3"/>
    <mergeCell ref="AI3:AJ3"/>
    <mergeCell ref="X1:AB1"/>
    <mergeCell ref="AA2:AB2"/>
    <mergeCell ref="CT2:CU2"/>
    <mergeCell ref="CM1:CQ1"/>
    <mergeCell ref="CR1:CU1"/>
    <mergeCell ref="BS2:BT2"/>
    <mergeCell ref="BO2:BP2"/>
    <mergeCell ref="IO1:IQ1"/>
    <mergeCell ref="IH1:IK1"/>
    <mergeCell ref="HJ1:HL1"/>
    <mergeCell ref="HM1:HO1"/>
    <mergeCell ref="HP1:HS1"/>
    <mergeCell ref="HG1:HI1"/>
    <mergeCell ref="KQ1:KU1"/>
    <mergeCell ref="KV1:KY1"/>
    <mergeCell ref="JX1:KA1"/>
    <mergeCell ref="JO1:JQ1"/>
    <mergeCell ref="KB1:KD1"/>
    <mergeCell ref="KE1:KH1"/>
    <mergeCell ref="KI1:KL1"/>
    <mergeCell ref="KM1:KP1"/>
    <mergeCell ref="MO1:MR1"/>
    <mergeCell ref="MD1:MF1"/>
    <mergeCell ref="MG1:MI1"/>
    <mergeCell ref="MJ1:MN1"/>
    <mergeCell ref="NQ1:NS1"/>
    <mergeCell ref="NH1:NL1"/>
    <mergeCell ref="NM1:NP1"/>
    <mergeCell ref="MS1:MV1"/>
    <mergeCell ref="MW1:MZ1"/>
    <mergeCell ref="NA1:ND1"/>
    <mergeCell ref="NE1:NG1"/>
    <mergeCell ref="IB1:ID1"/>
    <mergeCell ref="GQ1:GV1"/>
    <mergeCell ref="GW1:HA1"/>
    <mergeCell ref="HB1:HE1"/>
    <mergeCell ref="DK1:DP1"/>
    <mergeCell ref="DQ1:DU1"/>
    <mergeCell ref="LN1:LP1"/>
    <mergeCell ref="KZ1:LC1"/>
    <mergeCell ref="LD1:LF1"/>
    <mergeCell ref="LG1:LI1"/>
    <mergeCell ref="LJ1:LM1"/>
    <mergeCell ref="JR1:JT1"/>
    <mergeCell ref="JU1:JW1"/>
    <mergeCell ref="IR1:IU1"/>
    <mergeCell ref="IV1:IX1"/>
    <mergeCell ref="IY1:JB1"/>
    <mergeCell ref="JC1:JF1"/>
    <mergeCell ref="JG1:JI1"/>
    <mergeCell ref="JJ1:JN1"/>
    <mergeCell ref="IE1:IG1"/>
    <mergeCell ref="IL1:IN1"/>
    <mergeCell ref="LQ1:LS1"/>
    <mergeCell ref="LT1:LW1"/>
    <mergeCell ref="LX1:LZ1"/>
    <mergeCell ref="MA1:MC1"/>
    <mergeCell ref="FX1:GB1"/>
    <mergeCell ref="GC1:GG1"/>
    <mergeCell ref="FM21:FP21"/>
    <mergeCell ref="FM27:FP27"/>
    <mergeCell ref="FQ43:FT43"/>
    <mergeCell ref="FM43:FP43"/>
    <mergeCell ref="FM45:FP45"/>
    <mergeCell ref="FM46:FP46"/>
    <mergeCell ref="FI46:FL46"/>
    <mergeCell ref="FI49:FL49"/>
    <mergeCell ref="FM49:FP49"/>
    <mergeCell ref="FM7:FP7"/>
    <mergeCell ref="FM12:FP12"/>
    <mergeCell ref="DO3:DP3"/>
    <mergeCell ref="DO2:DP2"/>
    <mergeCell ref="FM4:FP4"/>
    <mergeCell ref="FU43:FW43"/>
    <mergeCell ref="FX43:GB43"/>
    <mergeCell ref="FM36:FP36"/>
    <mergeCell ref="FA9:FD9"/>
    <mergeCell ref="FI27:FL27"/>
    <mergeCell ref="DD2:DE2"/>
    <mergeCell ref="DI2:DJ2"/>
    <mergeCell ref="CY3:CZ3"/>
    <mergeCell ref="DD3:DE3"/>
    <mergeCell ref="DT3:DU3"/>
    <mergeCell ref="DA1:DE1"/>
    <mergeCell ref="DF1:DJ1"/>
    <mergeCell ref="DY2:DZ2"/>
    <mergeCell ref="CV1:CZ1"/>
    <mergeCell ref="DV1:DZ1"/>
    <mergeCell ref="DI3:DJ3"/>
    <mergeCell ref="DT2:DU2"/>
    <mergeCell ref="GC43:GG43"/>
    <mergeCell ref="GH43:GL43"/>
    <mergeCell ref="GM43:GP43"/>
    <mergeCell ref="GW43:HA43"/>
    <mergeCell ref="HB43:HE43"/>
    <mergeCell ref="GQ43:GV43"/>
    <mergeCell ref="EL2:EM2"/>
    <mergeCell ref="EP2:EQ2"/>
    <mergeCell ref="ET2:EU2"/>
    <mergeCell ref="EY2:EZ2"/>
    <mergeCell ref="FM13:FP13"/>
    <mergeCell ref="FI12:FL12"/>
    <mergeCell ref="HB11:HE11"/>
    <mergeCell ref="EC2:ED2"/>
    <mergeCell ref="EA1:ED1"/>
    <mergeCell ref="EE1:EH1"/>
    <mergeCell ref="EG2:EH2"/>
    <mergeCell ref="EN1:EQ1"/>
    <mergeCell ref="ER1:EU1"/>
    <mergeCell ref="EV1:EZ1"/>
    <mergeCell ref="EI1:EM1"/>
    <mergeCell ref="FA1:FD1"/>
    <mergeCell ref="FG2:FH2"/>
    <mergeCell ref="FK2:FL2"/>
    <mergeCell ref="FO2:FP2"/>
    <mergeCell ref="GF2:GG2"/>
    <mergeCell ref="FQ1:FT1"/>
    <mergeCell ref="FU1:FW1"/>
  </mergeCells>
  <conditionalFormatting sqref="D3:D54 H12:H54 L12:L54 Q12:Q54 V12:V54 AA12:AA54 AE12:AE54 AI12:AI54 AN12:AN54 AR12:AR54 AV12:AV54 BA12:BA54 BE12:BE54">
    <cfRule type="containsText" dxfId="0" priority="1" operator="containsText" text="D+">
      <formula>NOT(ISERROR(SEARCH(("D+"),(D3))))</formula>
    </cfRule>
  </conditionalFormatting>
  <conditionalFormatting sqref="D3:D54 H12:H54 L12:L54 Q12:Q54 V12:V54 AA12:AA54 AE12:AE54 AI12:AI54 AN12:AN54 AR12:AR54 AV12:AV54 BA12:BA54 BE12:BE54">
    <cfRule type="containsText" dxfId="1" priority="2" operator="containsText" text="R+">
      <formula>NOT(ISERROR(SEARCH(("R+"),(D3))))</formula>
    </cfRule>
  </conditionalFormatting>
  <conditionalFormatting sqref="B3:B54">
    <cfRule type="expression" dxfId="0" priority="3">
      <formula>B3&gt;C3</formula>
    </cfRule>
  </conditionalFormatting>
  <conditionalFormatting sqref="C3:C54 P12:P54 U12:U54 AM12:AM54">
    <cfRule type="expression" dxfId="1" priority="4">
      <formula>C3&gt;B3</formula>
    </cfRule>
  </conditionalFormatting>
  <conditionalFormatting sqref="H3:H11">
    <cfRule type="containsText" dxfId="0" priority="5" operator="containsText" text="D+">
      <formula>NOT(ISERROR(SEARCH(("D+"),(H3))))</formula>
    </cfRule>
  </conditionalFormatting>
  <conditionalFormatting sqref="H3:H11">
    <cfRule type="containsText" dxfId="1" priority="6" operator="containsText" text="R+">
      <formula>NOT(ISERROR(SEARCH(("R+"),(H3))))</formula>
    </cfRule>
  </conditionalFormatting>
  <conditionalFormatting sqref="L3:L11">
    <cfRule type="containsText" dxfId="0" priority="7" operator="containsText" text="D+">
      <formula>NOT(ISERROR(SEARCH(("D+"),(L3))))</formula>
    </cfRule>
  </conditionalFormatting>
  <conditionalFormatting sqref="L3:L11">
    <cfRule type="containsText" dxfId="1" priority="8" operator="containsText" text="R+">
      <formula>NOT(ISERROR(SEARCH(("R+"),(L3))))</formula>
    </cfRule>
  </conditionalFormatting>
  <conditionalFormatting sqref="Q3:Q11">
    <cfRule type="containsText" dxfId="0" priority="9" operator="containsText" text="D+">
      <formula>NOT(ISERROR(SEARCH(("D+"),(Q3))))</formula>
    </cfRule>
  </conditionalFormatting>
  <conditionalFormatting sqref="Q3:Q11">
    <cfRule type="containsText" dxfId="1" priority="10" operator="containsText" text="R+">
      <formula>NOT(ISERROR(SEARCH(("R+"),(Q3))))</formula>
    </cfRule>
  </conditionalFormatting>
  <conditionalFormatting sqref="P3:P11">
    <cfRule type="cellIs" dxfId="1" priority="11" operator="greaterThan">
      <formula>0.5</formula>
    </cfRule>
  </conditionalFormatting>
  <conditionalFormatting sqref="V3:V11">
    <cfRule type="containsText" dxfId="0" priority="12" operator="containsText" text="D+">
      <formula>NOT(ISERROR(SEARCH(("D+"),(V3))))</formula>
    </cfRule>
  </conditionalFormatting>
  <conditionalFormatting sqref="V3:V11">
    <cfRule type="containsText" dxfId="1" priority="13" operator="containsText" text="R+">
      <formula>NOT(ISERROR(SEARCH(("R+"),(V3))))</formula>
    </cfRule>
  </conditionalFormatting>
  <conditionalFormatting sqref="U3:U11">
    <cfRule type="cellIs" dxfId="1" priority="14" operator="greaterThan">
      <formula>0.5</formula>
    </cfRule>
  </conditionalFormatting>
  <conditionalFormatting sqref="AA3:AA11">
    <cfRule type="containsText" dxfId="0" priority="15" operator="containsText" text="D+">
      <formula>NOT(ISERROR(SEARCH(("D+"),(AA3))))</formula>
    </cfRule>
  </conditionalFormatting>
  <conditionalFormatting sqref="AA3:AA11">
    <cfRule type="containsText" dxfId="1" priority="16" operator="containsText" text="R+">
      <formula>NOT(ISERROR(SEARCH(("R+"),(AA3))))</formula>
    </cfRule>
  </conditionalFormatting>
  <conditionalFormatting sqref="Z3">
    <cfRule type="cellIs" dxfId="1" priority="17" operator="greaterThan">
      <formula>0.5</formula>
    </cfRule>
  </conditionalFormatting>
  <conditionalFormatting sqref="AE3:AE11">
    <cfRule type="containsText" dxfId="0" priority="18" operator="containsText" text="D+">
      <formula>NOT(ISERROR(SEARCH(("D+"),(AE3))))</formula>
    </cfRule>
  </conditionalFormatting>
  <conditionalFormatting sqref="AE3:AE11">
    <cfRule type="containsText" dxfId="1" priority="19" operator="containsText" text="R+">
      <formula>NOT(ISERROR(SEARCH(("R+"),(AE3))))</formula>
    </cfRule>
  </conditionalFormatting>
  <conditionalFormatting sqref="AI3:AI11">
    <cfRule type="containsText" dxfId="0" priority="20" operator="containsText" text="D+">
      <formula>NOT(ISERROR(SEARCH(("D+"),(AI3))))</formula>
    </cfRule>
  </conditionalFormatting>
  <conditionalFormatting sqref="AI3:AI11">
    <cfRule type="containsText" dxfId="1" priority="21" operator="containsText" text="R+">
      <formula>NOT(ISERROR(SEARCH(("R+"),(AI3))))</formula>
    </cfRule>
  </conditionalFormatting>
  <conditionalFormatting sqref="AN3:AN11">
    <cfRule type="containsText" dxfId="0" priority="22" operator="containsText" text="D+">
      <formula>NOT(ISERROR(SEARCH(("D+"),(AN3))))</formula>
    </cfRule>
  </conditionalFormatting>
  <conditionalFormatting sqref="AN3:AN11">
    <cfRule type="containsText" dxfId="1" priority="23" operator="containsText" text="R+">
      <formula>NOT(ISERROR(SEARCH(("R+"),(AN3))))</formula>
    </cfRule>
  </conditionalFormatting>
  <conditionalFormatting sqref="AM3:AM11">
    <cfRule type="cellIs" dxfId="1" priority="24" operator="greaterThan">
      <formula>0.5</formula>
    </cfRule>
  </conditionalFormatting>
  <conditionalFormatting sqref="AR3:AR11">
    <cfRule type="containsText" dxfId="0" priority="25" operator="containsText" text="D+">
      <formula>NOT(ISERROR(SEARCH(("D+"),(AR3))))</formula>
    </cfRule>
  </conditionalFormatting>
  <conditionalFormatting sqref="AR3:AR11">
    <cfRule type="containsText" dxfId="1" priority="26" operator="containsText" text="R+">
      <formula>NOT(ISERROR(SEARCH(("R+"),(AR3))))</formula>
    </cfRule>
  </conditionalFormatting>
  <conditionalFormatting sqref="AV3:AV11">
    <cfRule type="containsText" dxfId="0" priority="27" operator="containsText" text="D+">
      <formula>NOT(ISERROR(SEARCH(("D+"),(AV3))))</formula>
    </cfRule>
  </conditionalFormatting>
  <conditionalFormatting sqref="AV3:AV11">
    <cfRule type="containsText" dxfId="1" priority="28" operator="containsText" text="R+">
      <formula>NOT(ISERROR(SEARCH(("R+"),(AV3))))</formula>
    </cfRule>
  </conditionalFormatting>
  <conditionalFormatting sqref="BA3:BA11">
    <cfRule type="containsText" dxfId="0" priority="29" operator="containsText" text="D+">
      <formula>NOT(ISERROR(SEARCH(("D+"),(BA3))))</formula>
    </cfRule>
  </conditionalFormatting>
  <conditionalFormatting sqref="BA3:BA11">
    <cfRule type="containsText" dxfId="1" priority="30" operator="containsText" text="R+">
      <formula>NOT(ISERROR(SEARCH(("R+"),(BA3))))</formula>
    </cfRule>
  </conditionalFormatting>
  <conditionalFormatting sqref="AZ3">
    <cfRule type="cellIs" dxfId="1" priority="31" operator="greaterThan">
      <formula>0.5</formula>
    </cfRule>
  </conditionalFormatting>
  <conditionalFormatting sqref="BE3:BE11">
    <cfRule type="containsText" dxfId="0" priority="32" operator="containsText" text="D+">
      <formula>NOT(ISERROR(SEARCH(("D+"),(BE3))))</formula>
    </cfRule>
  </conditionalFormatting>
  <conditionalFormatting sqref="BE3:BE11">
    <cfRule type="containsText" dxfId="1" priority="33" operator="containsText" text="R+">
      <formula>NOT(ISERROR(SEARCH(("R+"),(BE3))))</formula>
    </cfRule>
  </conditionalFormatting>
  <conditionalFormatting sqref="BJ3:BJ54">
    <cfRule type="containsText" dxfId="0" priority="34" operator="containsText" text="D+">
      <formula>NOT(ISERROR(SEARCH(("D+"),(BJ3))))</formula>
    </cfRule>
  </conditionalFormatting>
  <conditionalFormatting sqref="BJ3:BJ54">
    <cfRule type="containsText" dxfId="1" priority="35" operator="containsText" text="R+">
      <formula>NOT(ISERROR(SEARCH(("R+"),(BJ3))))</formula>
    </cfRule>
  </conditionalFormatting>
  <conditionalFormatting sqref="BI3:BI54">
    <cfRule type="cellIs" dxfId="1" priority="36" operator="greaterThan">
      <formula>0.5</formula>
    </cfRule>
  </conditionalFormatting>
  <conditionalFormatting sqref="BO3:BO54">
    <cfRule type="containsText" dxfId="0" priority="37" operator="containsText" text="D+">
      <formula>NOT(ISERROR(SEARCH(("D+"),(BO3))))</formula>
    </cfRule>
  </conditionalFormatting>
  <conditionalFormatting sqref="BO3:BO54">
    <cfRule type="containsText" dxfId="1" priority="38" operator="containsText" text="R+">
      <formula>NOT(ISERROR(SEARCH(("R+"),(BO3))))</formula>
    </cfRule>
  </conditionalFormatting>
  <conditionalFormatting sqref="BN3:BN54">
    <cfRule type="cellIs" dxfId="1" priority="39" operator="greaterThan">
      <formula>0.5</formula>
    </cfRule>
  </conditionalFormatting>
  <conditionalFormatting sqref="BS3:BS54">
    <cfRule type="containsText" dxfId="0" priority="40" operator="containsText" text="D+">
      <formula>NOT(ISERROR(SEARCH(("D+"),(BS3))))</formula>
    </cfRule>
  </conditionalFormatting>
  <conditionalFormatting sqref="BS3:BS54">
    <cfRule type="containsText" dxfId="1" priority="41" operator="containsText" text="R+">
      <formula>NOT(ISERROR(SEARCH(("R+"),(BS3))))</formula>
    </cfRule>
  </conditionalFormatting>
  <conditionalFormatting sqref="BY3:BY54">
    <cfRule type="containsText" dxfId="0" priority="42" operator="containsText" text="D+">
      <formula>NOT(ISERROR(SEARCH(("D+"),(BY3))))</formula>
    </cfRule>
  </conditionalFormatting>
  <conditionalFormatting sqref="BY3:BY54">
    <cfRule type="containsText" dxfId="1" priority="43" operator="containsText" text="R+">
      <formula>NOT(ISERROR(SEARCH(("R+"),(BY3))))</formula>
    </cfRule>
  </conditionalFormatting>
  <conditionalFormatting sqref="BW3:BX3 BW28:BX42 BX27 BW5:BX20 BX4 BW22:BX26 BX21 BW44:BX54 BX43">
    <cfRule type="cellIs" dxfId="1" priority="44" operator="greaterThan">
      <formula>0.5</formula>
    </cfRule>
  </conditionalFormatting>
  <conditionalFormatting sqref="CC3:CC54">
    <cfRule type="containsText" dxfId="0" priority="45" operator="containsText" text="D+">
      <formula>NOT(ISERROR(SEARCH(("D+"),(CC3))))</formula>
    </cfRule>
  </conditionalFormatting>
  <conditionalFormatting sqref="CC3:CC54">
    <cfRule type="containsText" dxfId="1" priority="46" operator="containsText" text="R+">
      <formula>NOT(ISERROR(SEARCH(("R+"),(CC3))))</formula>
    </cfRule>
  </conditionalFormatting>
  <conditionalFormatting sqref="CG3:CG54">
    <cfRule type="containsText" dxfId="0" priority="47" operator="containsText" text="D+">
      <formula>NOT(ISERROR(SEARCH(("D+"),(CG3))))</formula>
    </cfRule>
  </conditionalFormatting>
  <conditionalFormatting sqref="CG3:CG54">
    <cfRule type="containsText" dxfId="1" priority="48" operator="containsText" text="R+">
      <formula>NOT(ISERROR(SEARCH(("R+"),(CG3))))</formula>
    </cfRule>
  </conditionalFormatting>
  <conditionalFormatting sqref="CK3:CK54">
    <cfRule type="containsText" dxfId="0" priority="49" operator="containsText" text="D+">
      <formula>NOT(ISERROR(SEARCH(("D+"),(CK3))))</formula>
    </cfRule>
  </conditionalFormatting>
  <conditionalFormatting sqref="CK3:CK54">
    <cfRule type="containsText" dxfId="1" priority="50" operator="containsText" text="R+">
      <formula>NOT(ISERROR(SEARCH(("R+"),(CK3))))</formula>
    </cfRule>
  </conditionalFormatting>
  <conditionalFormatting sqref="CP3:CP54">
    <cfRule type="containsText" dxfId="0" priority="51" operator="containsText" text="D+">
      <formula>NOT(ISERROR(SEARCH(("D+"),(CP3))))</formula>
    </cfRule>
  </conditionalFormatting>
  <conditionalFormatting sqref="CP3:CP54">
    <cfRule type="containsText" dxfId="1" priority="52" operator="containsText" text="R+">
      <formula>NOT(ISERROR(SEARCH(("R+"),(CP3))))</formula>
    </cfRule>
  </conditionalFormatting>
  <conditionalFormatting sqref="CO3:CO54">
    <cfRule type="cellIs" dxfId="1" priority="53" operator="greaterThan">
      <formula>0.5</formula>
    </cfRule>
  </conditionalFormatting>
  <conditionalFormatting sqref="CT3:CT54">
    <cfRule type="containsText" dxfId="0" priority="54" operator="containsText" text="D+">
      <formula>NOT(ISERROR(SEARCH(("D+"),(CT3))))</formula>
    </cfRule>
  </conditionalFormatting>
  <conditionalFormatting sqref="CT3:CT54">
    <cfRule type="containsText" dxfId="1" priority="55" operator="containsText" text="R+">
      <formula>NOT(ISERROR(SEARCH(("R+"),(CT3))))</formula>
    </cfRule>
  </conditionalFormatting>
  <conditionalFormatting sqref="CY3:CY54">
    <cfRule type="containsText" dxfId="0" priority="56" operator="containsText" text="D+">
      <formula>NOT(ISERROR(SEARCH(("D+"),(CY3))))</formula>
    </cfRule>
  </conditionalFormatting>
  <conditionalFormatting sqref="CY3:CY54">
    <cfRule type="containsText" dxfId="1" priority="57" operator="containsText" text="R+">
      <formula>NOT(ISERROR(SEARCH(("R+"),(CY3))))</formula>
    </cfRule>
  </conditionalFormatting>
  <conditionalFormatting sqref="DD3:DD54">
    <cfRule type="containsText" dxfId="0" priority="58" operator="containsText" text="D+">
      <formula>NOT(ISERROR(SEARCH(("D+"),(DD3))))</formula>
    </cfRule>
  </conditionalFormatting>
  <conditionalFormatting sqref="DD3:DD54">
    <cfRule type="containsText" dxfId="1" priority="59" operator="containsText" text="R+">
      <formula>NOT(ISERROR(SEARCH(("R+"),(DD3))))</formula>
    </cfRule>
  </conditionalFormatting>
  <conditionalFormatting sqref="DC3:DC54">
    <cfRule type="cellIs" dxfId="1" priority="60" operator="greaterThan">
      <formula>0.5</formula>
    </cfRule>
  </conditionalFormatting>
  <conditionalFormatting sqref="DI3:DI54">
    <cfRule type="containsText" dxfId="0" priority="61" operator="containsText" text="D+">
      <formula>NOT(ISERROR(SEARCH(("D+"),(DI3))))</formula>
    </cfRule>
  </conditionalFormatting>
  <conditionalFormatting sqref="DI3:DI54">
    <cfRule type="containsText" dxfId="1" priority="62" operator="containsText" text="R+">
      <formula>NOT(ISERROR(SEARCH(("R+"),(DI3))))</formula>
    </cfRule>
  </conditionalFormatting>
  <conditionalFormatting sqref="DH3:DH54">
    <cfRule type="cellIs" dxfId="1" priority="63" operator="greaterThan">
      <formula>0.5</formula>
    </cfRule>
  </conditionalFormatting>
  <conditionalFormatting sqref="DO3:DO54">
    <cfRule type="containsText" dxfId="0" priority="64" operator="containsText" text="D+">
      <formula>NOT(ISERROR(SEARCH(("D+"),(DO3))))</formula>
    </cfRule>
  </conditionalFormatting>
  <conditionalFormatting sqref="DO3:DO54">
    <cfRule type="containsText" dxfId="1" priority="65" operator="containsText" text="R+">
      <formula>NOT(ISERROR(SEARCH(("R+"),(DO3))))</formula>
    </cfRule>
  </conditionalFormatting>
  <conditionalFormatting sqref="DT3:DT54">
    <cfRule type="containsText" dxfId="0" priority="66" operator="containsText" text="D+">
      <formula>NOT(ISERROR(SEARCH(("D+"),(DT3))))</formula>
    </cfRule>
  </conditionalFormatting>
  <conditionalFormatting sqref="DT3:DT54">
    <cfRule type="containsText" dxfId="1" priority="67" operator="containsText" text="R+">
      <formula>NOT(ISERROR(SEARCH(("R+"),(DT3))))</formula>
    </cfRule>
  </conditionalFormatting>
  <conditionalFormatting sqref="DS3:DS54">
    <cfRule type="cellIs" dxfId="1" priority="68" operator="greaterThan">
      <formula>0.5</formula>
    </cfRule>
  </conditionalFormatting>
  <conditionalFormatting sqref="DY3:DY54">
    <cfRule type="containsText" dxfId="0" priority="69" operator="containsText" text="D+">
      <formula>NOT(ISERROR(SEARCH(("D+"),(DY3))))</formula>
    </cfRule>
  </conditionalFormatting>
  <conditionalFormatting sqref="DY3:DY54">
    <cfRule type="containsText" dxfId="1" priority="70" operator="containsText" text="R+">
      <formula>NOT(ISERROR(SEARCH(("R+"),(DY3))))</formula>
    </cfRule>
  </conditionalFormatting>
  <conditionalFormatting sqref="DX3:DX54">
    <cfRule type="cellIs" dxfId="1" priority="71" operator="greaterThan">
      <formula>0.5</formula>
    </cfRule>
  </conditionalFormatting>
  <conditionalFormatting sqref="EC3:EC54">
    <cfRule type="containsText" dxfId="0" priority="72" operator="containsText" text="D+">
      <formula>NOT(ISERROR(SEARCH(("D+"),(EC3))))</formula>
    </cfRule>
  </conditionalFormatting>
  <conditionalFormatting sqref="EC3:EC54">
    <cfRule type="containsText" dxfId="1" priority="73" operator="containsText" text="R+">
      <formula>NOT(ISERROR(SEARCH(("R+"),(EC3))))</formula>
    </cfRule>
  </conditionalFormatting>
  <conditionalFormatting sqref="EG3:EG54">
    <cfRule type="containsText" dxfId="0" priority="74" operator="containsText" text="D+">
      <formula>NOT(ISERROR(SEARCH(("D+"),(EG3))))</formula>
    </cfRule>
  </conditionalFormatting>
  <conditionalFormatting sqref="EG3:EG54">
    <cfRule type="containsText" dxfId="1" priority="75" operator="containsText" text="R+">
      <formula>NOT(ISERROR(SEARCH(("R+"),(EG3))))</formula>
    </cfRule>
  </conditionalFormatting>
  <conditionalFormatting sqref="EL3:EL54">
    <cfRule type="containsText" dxfId="0" priority="76" operator="containsText" text="D+">
      <formula>NOT(ISERROR(SEARCH(("D+"),(EL3))))</formula>
    </cfRule>
  </conditionalFormatting>
  <conditionalFormatting sqref="EL3:EL54">
    <cfRule type="containsText" dxfId="1" priority="77" operator="containsText" text="R+">
      <formula>NOT(ISERROR(SEARCH(("R+"),(EL3))))</formula>
    </cfRule>
  </conditionalFormatting>
  <conditionalFormatting sqref="EK3:EK8 EK10:EK14 EK16:EK18 EK20:EK30 EK32:EK54">
    <cfRule type="cellIs" dxfId="1" priority="78" operator="greaterThan">
      <formula>0.5</formula>
    </cfRule>
  </conditionalFormatting>
  <conditionalFormatting sqref="EP3:EP54">
    <cfRule type="containsText" dxfId="0" priority="79" operator="containsText" text="D+">
      <formula>NOT(ISERROR(SEARCH(("D+"),(EP3))))</formula>
    </cfRule>
  </conditionalFormatting>
  <conditionalFormatting sqref="EP3:EP54">
    <cfRule type="containsText" dxfId="1" priority="80" operator="containsText" text="R+">
      <formula>NOT(ISERROR(SEARCH(("R+"),(EP3))))</formula>
    </cfRule>
  </conditionalFormatting>
  <conditionalFormatting sqref="EQ4:EQ54">
    <cfRule type="expression" dxfId="0" priority="81">
      <formula>OZ4&gt;0</formula>
    </cfRule>
  </conditionalFormatting>
  <conditionalFormatting sqref="EQ4:EQ54">
    <cfRule type="expression" dxfId="1" priority="82">
      <formula>OZ4&lt;0</formula>
    </cfRule>
  </conditionalFormatting>
  <conditionalFormatting sqref="ET3:ET54">
    <cfRule type="containsText" dxfId="0" priority="83" operator="containsText" text="D+">
      <formula>NOT(ISERROR(SEARCH(("D+"),(ET3))))</formula>
    </cfRule>
  </conditionalFormatting>
  <conditionalFormatting sqref="ET3:ET54">
    <cfRule type="containsText" dxfId="1" priority="84" operator="containsText" text="R+">
      <formula>NOT(ISERROR(SEARCH(("R+"),(ET3))))</formula>
    </cfRule>
  </conditionalFormatting>
  <conditionalFormatting sqref="EY3:EY54">
    <cfRule type="containsText" dxfId="0" priority="85" operator="containsText" text="D+">
      <formula>NOT(ISERROR(SEARCH(("D+"),(EY3))))</formula>
    </cfRule>
  </conditionalFormatting>
  <conditionalFormatting sqref="EY3:EY54">
    <cfRule type="containsText" dxfId="1" priority="86" operator="containsText" text="R+">
      <formula>NOT(ISERROR(SEARCH(("R+"),(EY3))))</formula>
    </cfRule>
  </conditionalFormatting>
  <conditionalFormatting sqref="EX3:EX54">
    <cfRule type="cellIs" dxfId="1" priority="87" operator="greaterThan">
      <formula>0.5</formula>
    </cfRule>
  </conditionalFormatting>
  <conditionalFormatting sqref="FC3:FC8 FC10:FC54">
    <cfRule type="containsText" dxfId="0" priority="88" operator="containsText" text="D+">
      <formula>NOT(ISERROR(SEARCH(("D+"),(FC3))))</formula>
    </cfRule>
  </conditionalFormatting>
  <conditionalFormatting sqref="FC3:FC8 FC10:FC54">
    <cfRule type="containsText" dxfId="1" priority="89" operator="containsText" text="R+">
      <formula>NOT(ISERROR(SEARCH(("R+"),(FC3))))</formula>
    </cfRule>
  </conditionalFormatting>
  <conditionalFormatting sqref="FG3:FG54">
    <cfRule type="containsText" dxfId="0" priority="90" operator="containsText" text="D+">
      <formula>NOT(ISERROR(SEARCH(("D+"),(FG3))))</formula>
    </cfRule>
  </conditionalFormatting>
  <conditionalFormatting sqref="FG3:FG54">
    <cfRule type="containsText" dxfId="1" priority="91" operator="containsText" text="R+">
      <formula>NOT(ISERROR(SEARCH(("R+"),(FG3))))</formula>
    </cfRule>
  </conditionalFormatting>
  <conditionalFormatting sqref="FK3:FK11 FK13:FK26 FK47:FK48 FK28:FK45 FK50:FK54">
    <cfRule type="containsText" dxfId="0" priority="92" operator="containsText" text="D+">
      <formula>NOT(ISERROR(SEARCH(("D+"),(FK3))))</formula>
    </cfRule>
  </conditionalFormatting>
  <conditionalFormatting sqref="FK3:FK11 FK13:FK26 FK47:FK48 FK28:FK45 FK50:FK54">
    <cfRule type="containsText" dxfId="1" priority="93" operator="containsText" text="R+">
      <formula>NOT(ISERROR(SEARCH(("R+"),(FK3))))</formula>
    </cfRule>
  </conditionalFormatting>
  <conditionalFormatting sqref="FW3:FW22 FW44:FW54 FW24:FW42">
    <cfRule type="cellIs" dxfId="1" priority="94" operator="greaterThan">
      <formula>0.5</formula>
    </cfRule>
  </conditionalFormatting>
  <conditionalFormatting sqref="FZ44:FZ54 FZ3:FZ42">
    <cfRule type="cellIs" dxfId="2" priority="95" operator="greaterThan">
      <formula>0.5</formula>
    </cfRule>
  </conditionalFormatting>
  <conditionalFormatting sqref="EM4:EM54">
    <cfRule type="expression" dxfId="0" priority="96">
      <formula>OY4&gt;0</formula>
    </cfRule>
  </conditionalFormatting>
  <conditionalFormatting sqref="EM4:EM54">
    <cfRule type="expression" dxfId="1" priority="97">
      <formula>OY4&lt;0</formula>
    </cfRule>
  </conditionalFormatting>
  <conditionalFormatting sqref="EH4:EH54">
    <cfRule type="expression" dxfId="0" priority="98">
      <formula>OX4&gt;0</formula>
    </cfRule>
  </conditionalFormatting>
  <conditionalFormatting sqref="EH4:EH54">
    <cfRule type="expression" dxfId="1" priority="99">
      <formula>OX4&lt;0</formula>
    </cfRule>
  </conditionalFormatting>
  <conditionalFormatting sqref="ED4:ED54">
    <cfRule type="expression" dxfId="0" priority="100">
      <formula>OW4&gt;0</formula>
    </cfRule>
  </conditionalFormatting>
  <conditionalFormatting sqref="ED4:ED54">
    <cfRule type="expression" dxfId="1" priority="101">
      <formula>OW4&lt;0</formula>
    </cfRule>
  </conditionalFormatting>
  <conditionalFormatting sqref="DZ4:DZ54">
    <cfRule type="expression" dxfId="0" priority="102">
      <formula>OV4&gt;0</formula>
    </cfRule>
  </conditionalFormatting>
  <conditionalFormatting sqref="DZ4:DZ54">
    <cfRule type="expression" dxfId="1" priority="103">
      <formula>OV4&lt;0</formula>
    </cfRule>
  </conditionalFormatting>
  <conditionalFormatting sqref="DU4:DU54">
    <cfRule type="expression" dxfId="0" priority="104">
      <formula>OU4&gt;0</formula>
    </cfRule>
  </conditionalFormatting>
  <conditionalFormatting sqref="DU4:DU54">
    <cfRule type="expression" dxfId="1" priority="105">
      <formula>OU4&lt;0</formula>
    </cfRule>
  </conditionalFormatting>
  <conditionalFormatting sqref="DP4:DP54">
    <cfRule type="expression" dxfId="0" priority="106">
      <formula>OT4&gt;0</formula>
    </cfRule>
  </conditionalFormatting>
  <conditionalFormatting sqref="DP4:DP54">
    <cfRule type="expression" dxfId="1" priority="107">
      <formula>OT4&lt;0</formula>
    </cfRule>
  </conditionalFormatting>
  <conditionalFormatting sqref="DJ4:DJ54">
    <cfRule type="expression" dxfId="0" priority="108">
      <formula>OS4&gt;0</formula>
    </cfRule>
  </conditionalFormatting>
  <conditionalFormatting sqref="DJ4:DJ54">
    <cfRule type="expression" dxfId="1" priority="109">
      <formula>OS4&lt;0</formula>
    </cfRule>
  </conditionalFormatting>
  <conditionalFormatting sqref="DE4:DE54">
    <cfRule type="expression" dxfId="0" priority="110">
      <formula>OR4&gt;0</formula>
    </cfRule>
  </conditionalFormatting>
  <conditionalFormatting sqref="DE4:DE54">
    <cfRule type="expression" dxfId="1" priority="111">
      <formula>OR4&lt;0</formula>
    </cfRule>
  </conditionalFormatting>
  <conditionalFormatting sqref="CZ4:CZ54">
    <cfRule type="expression" dxfId="0" priority="112">
      <formula>OQ4&gt;0</formula>
    </cfRule>
  </conditionalFormatting>
  <conditionalFormatting sqref="CZ4:CZ54">
    <cfRule type="expression" dxfId="1" priority="113">
      <formula>OQ4&lt;0</formula>
    </cfRule>
  </conditionalFormatting>
  <conditionalFormatting sqref="CU4:CU54">
    <cfRule type="expression" dxfId="0" priority="114">
      <formula>OP4&gt;0</formula>
    </cfRule>
  </conditionalFormatting>
  <conditionalFormatting sqref="CU4:CU54">
    <cfRule type="expression" dxfId="1" priority="115">
      <formula>OP4&lt;0</formula>
    </cfRule>
  </conditionalFormatting>
  <conditionalFormatting sqref="CQ4:CQ54">
    <cfRule type="expression" dxfId="0" priority="116">
      <formula>OO4&gt;0</formula>
    </cfRule>
  </conditionalFormatting>
  <conditionalFormatting sqref="CQ4:CQ54">
    <cfRule type="expression" dxfId="1" priority="117">
      <formula>OO4&lt;0</formula>
    </cfRule>
  </conditionalFormatting>
  <conditionalFormatting sqref="CL4:CL54">
    <cfRule type="expression" dxfId="0" priority="118">
      <formula>ON4&gt;0</formula>
    </cfRule>
  </conditionalFormatting>
  <conditionalFormatting sqref="CL4:CL54">
    <cfRule type="expression" dxfId="1" priority="119">
      <formula>ON4&lt;0</formula>
    </cfRule>
  </conditionalFormatting>
  <conditionalFormatting sqref="CH4:CH54">
    <cfRule type="expression" dxfId="0" priority="120">
      <formula>OM4&gt;0</formula>
    </cfRule>
  </conditionalFormatting>
  <conditionalFormatting sqref="CH4:CH54">
    <cfRule type="expression" dxfId="1" priority="121">
      <formula>OM4&lt;0</formula>
    </cfRule>
  </conditionalFormatting>
  <conditionalFormatting sqref="CD4:CD54">
    <cfRule type="expression" dxfId="0" priority="122">
      <formula>OL4&gt;0</formula>
    </cfRule>
  </conditionalFormatting>
  <conditionalFormatting sqref="CD4:CD54">
    <cfRule type="expression" dxfId="1" priority="123">
      <formula>OL4&lt;0</formula>
    </cfRule>
  </conditionalFormatting>
  <conditionalFormatting sqref="BZ4:BZ54">
    <cfRule type="expression" dxfId="0" priority="124">
      <formula>OK4&gt;0</formula>
    </cfRule>
  </conditionalFormatting>
  <conditionalFormatting sqref="BZ4:BZ54">
    <cfRule type="expression" dxfId="1" priority="125">
      <formula>OK4&lt;0</formula>
    </cfRule>
  </conditionalFormatting>
  <conditionalFormatting sqref="BT4:BT54">
    <cfRule type="expression" dxfId="0" priority="126">
      <formula>OJ4&gt;0</formula>
    </cfRule>
  </conditionalFormatting>
  <conditionalFormatting sqref="BT4:BT54">
    <cfRule type="expression" dxfId="1" priority="127">
      <formula>OJ4&lt;0</formula>
    </cfRule>
  </conditionalFormatting>
  <conditionalFormatting sqref="BP4:BP54">
    <cfRule type="expression" dxfId="0" priority="128">
      <formula>OI4&gt;0</formula>
    </cfRule>
  </conditionalFormatting>
  <conditionalFormatting sqref="BP4:BP54">
    <cfRule type="expression" dxfId="1" priority="129">
      <formula>OI4&lt;0</formula>
    </cfRule>
  </conditionalFormatting>
  <conditionalFormatting sqref="BK4:BK54">
    <cfRule type="expression" dxfId="0" priority="130">
      <formula>OH4&gt;0</formula>
    </cfRule>
  </conditionalFormatting>
  <conditionalFormatting sqref="BK4:BK54">
    <cfRule type="expression" dxfId="1" priority="131">
      <formula>OH4&lt;0</formula>
    </cfRule>
  </conditionalFormatting>
  <conditionalFormatting sqref="BF4:BF54">
    <cfRule type="expression" dxfId="0" priority="132">
      <formula>OG4&gt;0</formula>
    </cfRule>
  </conditionalFormatting>
  <conditionalFormatting sqref="BF4:BF54">
    <cfRule type="expression" dxfId="1" priority="133">
      <formula>OG4&lt;0</formula>
    </cfRule>
  </conditionalFormatting>
  <conditionalFormatting sqref="BB4:BB54">
    <cfRule type="expression" dxfId="0" priority="134">
      <formula>OF4&gt;0</formula>
    </cfRule>
  </conditionalFormatting>
  <conditionalFormatting sqref="BB4:BB54">
    <cfRule type="expression" dxfId="1" priority="135">
      <formula>OF4&lt;0</formula>
    </cfRule>
  </conditionalFormatting>
  <conditionalFormatting sqref="AW4:AW54">
    <cfRule type="expression" dxfId="0" priority="136">
      <formula>OE4&gt;0</formula>
    </cfRule>
  </conditionalFormatting>
  <conditionalFormatting sqref="AW4:AW54">
    <cfRule type="expression" dxfId="1" priority="137">
      <formula>OE4&lt;0</formula>
    </cfRule>
  </conditionalFormatting>
  <conditionalFormatting sqref="AS4:AS54">
    <cfRule type="expression" dxfId="0" priority="138">
      <formula>OD4&gt;0</formula>
    </cfRule>
  </conditionalFormatting>
  <conditionalFormatting sqref="AS4:AS54">
    <cfRule type="expression" dxfId="1" priority="139">
      <formula>OD4&lt;0</formula>
    </cfRule>
  </conditionalFormatting>
  <conditionalFormatting sqref="AO4:AO54">
    <cfRule type="expression" dxfId="0" priority="140">
      <formula>OC4&gt;0</formula>
    </cfRule>
  </conditionalFormatting>
  <conditionalFormatting sqref="AO4:AO54">
    <cfRule type="expression" dxfId="1" priority="141">
      <formula>OC4&lt;0</formula>
    </cfRule>
  </conditionalFormatting>
  <conditionalFormatting sqref="AJ4:AJ54">
    <cfRule type="expression" dxfId="0" priority="142">
      <formula>OB4&gt;0</formula>
    </cfRule>
  </conditionalFormatting>
  <conditionalFormatting sqref="AJ4:AJ54">
    <cfRule type="expression" dxfId="1" priority="143">
      <formula>OB4&lt;0</formula>
    </cfRule>
  </conditionalFormatting>
  <conditionalFormatting sqref="AF4:AF54">
    <cfRule type="expression" dxfId="0" priority="144">
      <formula>OA4&gt;0</formula>
    </cfRule>
  </conditionalFormatting>
  <conditionalFormatting sqref="AF4:AF54">
    <cfRule type="expression" dxfId="1" priority="145">
      <formula>OA4&lt;0</formula>
    </cfRule>
  </conditionalFormatting>
  <conditionalFormatting sqref="AB4:AB54">
    <cfRule type="expression" dxfId="0" priority="146">
      <formula>NZ4&gt;0</formula>
    </cfRule>
  </conditionalFormatting>
  <conditionalFormatting sqref="AB4:AB54">
    <cfRule type="expression" dxfId="1" priority="147">
      <formula>NZ4&lt;0</formula>
    </cfRule>
  </conditionalFormatting>
  <conditionalFormatting sqref="W4:W54">
    <cfRule type="expression" dxfId="0" priority="148">
      <formula>NY4&gt;0</formula>
    </cfRule>
  </conditionalFormatting>
  <conditionalFormatting sqref="W4:W54">
    <cfRule type="expression" dxfId="1" priority="149">
      <formula>NY4&lt;0</formula>
    </cfRule>
  </conditionalFormatting>
  <conditionalFormatting sqref="R4:R54">
    <cfRule type="expression" dxfId="0" priority="150">
      <formula>NX4&gt;0</formula>
    </cfRule>
  </conditionalFormatting>
  <conditionalFormatting sqref="R4:R54">
    <cfRule type="expression" dxfId="1" priority="151">
      <formula>NX4&lt;0</formula>
    </cfRule>
  </conditionalFormatting>
  <conditionalFormatting sqref="M4:M54">
    <cfRule type="expression" dxfId="0" priority="152">
      <formula>NW4&gt;0</formula>
    </cfRule>
  </conditionalFormatting>
  <conditionalFormatting sqref="M4:M54">
    <cfRule type="expression" dxfId="1" priority="153">
      <formula>NW4&lt;0</formula>
    </cfRule>
  </conditionalFormatting>
  <conditionalFormatting sqref="I4:I54">
    <cfRule type="expression" dxfId="0" priority="154">
      <formula>NV4&gt;0</formula>
    </cfRule>
  </conditionalFormatting>
  <conditionalFormatting sqref="I4:I54">
    <cfRule type="expression" dxfId="1" priority="155">
      <formula>NV4&lt;0</formula>
    </cfRule>
  </conditionalFormatting>
  <conditionalFormatting sqref="E4:E54">
    <cfRule type="expression" dxfId="0" priority="156">
      <formula>NU4&gt;0</formula>
    </cfRule>
  </conditionalFormatting>
  <conditionalFormatting sqref="E4:E54">
    <cfRule type="expression" dxfId="1" priority="157">
      <formula>NU4&lt;0</formula>
    </cfRule>
  </conditionalFormatting>
  <conditionalFormatting sqref="FL4:FL11 FL13:FL26 FL47:FL48 FL28:FL45 FL50:FL54">
    <cfRule type="expression" dxfId="0" priority="158">
      <formula>PE4&gt;0</formula>
    </cfRule>
  </conditionalFormatting>
  <conditionalFormatting sqref="FL4:FL11 FL13:FL26 FL47:FL48 FL28:FL45 FL50:FL54">
    <cfRule type="expression" dxfId="1" priority="159">
      <formula>PE4&lt;0</formula>
    </cfRule>
  </conditionalFormatting>
  <conditionalFormatting sqref="FH4:FH54">
    <cfRule type="expression" dxfId="0" priority="160">
      <formula>PD4&gt;0</formula>
    </cfRule>
  </conditionalFormatting>
  <conditionalFormatting sqref="FH4:FH54">
    <cfRule type="expression" dxfId="1" priority="161">
      <formula>PD4&lt;0</formula>
    </cfRule>
  </conditionalFormatting>
  <conditionalFormatting sqref="FD4:FD8 FD10:FD54">
    <cfRule type="expression" dxfId="0" priority="162">
      <formula>PC4&gt;0</formula>
    </cfRule>
  </conditionalFormatting>
  <conditionalFormatting sqref="FD4:FD8 FD10:FD54">
    <cfRule type="expression" dxfId="1" priority="163">
      <formula>PC4&lt;0</formula>
    </cfRule>
  </conditionalFormatting>
  <conditionalFormatting sqref="EZ4:EZ54">
    <cfRule type="expression" dxfId="0" priority="164">
      <formula>PB4&gt;0</formula>
    </cfRule>
  </conditionalFormatting>
  <conditionalFormatting sqref="EZ4:EZ54">
    <cfRule type="expression" dxfId="1" priority="165">
      <formula>PB4&lt;0</formula>
    </cfRule>
  </conditionalFormatting>
  <conditionalFormatting sqref="EU4:EU54">
    <cfRule type="expression" dxfId="0" priority="166">
      <formula>PA4&gt;0</formula>
    </cfRule>
  </conditionalFormatting>
  <conditionalFormatting sqref="EU4:EU54">
    <cfRule type="expression" dxfId="1" priority="167">
      <formula>PA4&lt;0</formula>
    </cfRule>
  </conditionalFormatting>
  <conditionalFormatting sqref="GE3:GE42 GE44:GE54">
    <cfRule type="cellIs" dxfId="2" priority="168" operator="greaterThan">
      <formula>0.5</formula>
    </cfRule>
  </conditionalFormatting>
  <conditionalFormatting sqref="GJ3:GJ42 GJ44:GJ54">
    <cfRule type="cellIs" dxfId="2" priority="169" operator="greaterThan">
      <formula>0.5</formula>
    </cfRule>
  </conditionalFormatting>
  <conditionalFormatting sqref="GS3:GT42 GS44:GT54">
    <cfRule type="cellIs" dxfId="2" priority="170" operator="greaterThan">
      <formula>0.5</formula>
    </cfRule>
  </conditionalFormatting>
  <conditionalFormatting sqref="GY3:GY42 GY44:GY54">
    <cfRule type="cellIs" dxfId="3" priority="171" operator="greaterThan">
      <formula>0.5</formula>
    </cfRule>
  </conditionalFormatting>
  <conditionalFormatting sqref="F3:F54">
    <cfRule type="expression" dxfId="0" priority="172">
      <formula>F3&gt;G3</formula>
    </cfRule>
  </conditionalFormatting>
  <conditionalFormatting sqref="G3:G54">
    <cfRule type="expression" dxfId="1" priority="173">
      <formula>G3&gt;F3</formula>
    </cfRule>
  </conditionalFormatting>
  <conditionalFormatting sqref="J3:J54">
    <cfRule type="expression" dxfId="0" priority="174">
      <formula>J3&gt;K3</formula>
    </cfRule>
  </conditionalFormatting>
  <conditionalFormatting sqref="K3:K54">
    <cfRule type="expression" dxfId="1" priority="175">
      <formula>K3&gt;J3</formula>
    </cfRule>
  </conditionalFormatting>
  <conditionalFormatting sqref="N3:N54">
    <cfRule type="expression" dxfId="0" priority="176">
      <formula>N3&gt;O3</formula>
    </cfRule>
  </conditionalFormatting>
  <conditionalFormatting sqref="O3:O54">
    <cfRule type="expression" dxfId="1" priority="177">
      <formula>O3&gt;N3</formula>
    </cfRule>
  </conditionalFormatting>
  <conditionalFormatting sqref="S3:S54">
    <cfRule type="expression" dxfId="0" priority="178">
      <formula>S3&gt;T3</formula>
    </cfRule>
  </conditionalFormatting>
  <conditionalFormatting sqref="T3:T54">
    <cfRule type="expression" dxfId="1" priority="179">
      <formula>T3&gt;S3</formula>
    </cfRule>
  </conditionalFormatting>
  <conditionalFormatting sqref="X3:X54">
    <cfRule type="expression" dxfId="0" priority="180">
      <formula>X3&gt;Y3</formula>
    </cfRule>
  </conditionalFormatting>
  <conditionalFormatting sqref="Y3:Y54">
    <cfRule type="expression" dxfId="1" priority="181">
      <formula>Y3&gt;X3</formula>
    </cfRule>
  </conditionalFormatting>
  <conditionalFormatting sqref="AC3:AC54">
    <cfRule type="expression" dxfId="0" priority="182">
      <formula>AC3&gt;AD3</formula>
    </cfRule>
  </conditionalFormatting>
  <conditionalFormatting sqref="AD3:AD54">
    <cfRule type="expression" dxfId="1" priority="183">
      <formula>AD3&gt;AC3</formula>
    </cfRule>
  </conditionalFormatting>
  <conditionalFormatting sqref="AG3:AG54">
    <cfRule type="expression" dxfId="0" priority="184">
      <formula>AG3&gt;AH3</formula>
    </cfRule>
  </conditionalFormatting>
  <conditionalFormatting sqref="AH3:AH54">
    <cfRule type="expression" dxfId="1" priority="185">
      <formula>AH3&gt;AG3</formula>
    </cfRule>
  </conditionalFormatting>
  <conditionalFormatting sqref="AK3:AK54">
    <cfRule type="expression" dxfId="0" priority="186">
      <formula>AK3&gt;AL3</formula>
    </cfRule>
  </conditionalFormatting>
  <conditionalFormatting sqref="AL3:AL54">
    <cfRule type="expression" dxfId="1" priority="187">
      <formula>AL3&gt;AK3</formula>
    </cfRule>
  </conditionalFormatting>
  <conditionalFormatting sqref="AP3:AP54">
    <cfRule type="expression" dxfId="0" priority="188">
      <formula>AP3&gt;AQ3</formula>
    </cfRule>
  </conditionalFormatting>
  <conditionalFormatting sqref="AQ3:AQ54">
    <cfRule type="expression" dxfId="1" priority="189">
      <formula>AQ3&gt;AP3</formula>
    </cfRule>
  </conditionalFormatting>
  <conditionalFormatting sqref="AT3:AT54">
    <cfRule type="expression" dxfId="0" priority="190">
      <formula>AT3&gt;AU3</formula>
    </cfRule>
  </conditionalFormatting>
  <conditionalFormatting sqref="AU3:AU54">
    <cfRule type="expression" dxfId="1" priority="191">
      <formula>AU3&gt;AT3</formula>
    </cfRule>
  </conditionalFormatting>
  <conditionalFormatting sqref="AX3 AX28:AX54 AX22:AX26 AX5:AX20">
    <cfRule type="expression" dxfId="0" priority="192">
      <formula>AX3&gt;AY3</formula>
    </cfRule>
  </conditionalFormatting>
  <conditionalFormatting sqref="AY3:AY6 AY14:AY54 AY8:AY12">
    <cfRule type="expression" dxfId="1" priority="193">
      <formula>AY3&gt;AX3</formula>
    </cfRule>
  </conditionalFormatting>
  <conditionalFormatting sqref="BC3:BC54">
    <cfRule type="expression" dxfId="0" priority="194">
      <formula>BC3&gt;BD3</formula>
    </cfRule>
  </conditionalFormatting>
  <conditionalFormatting sqref="BD3:BD54">
    <cfRule type="expression" dxfId="1" priority="195">
      <formula>BD3&gt;BC3</formula>
    </cfRule>
  </conditionalFormatting>
  <conditionalFormatting sqref="BG3:BG26 BG28:BG54">
    <cfRule type="expression" dxfId="0" priority="196">
      <formula>BG3&gt;BH3</formula>
    </cfRule>
  </conditionalFormatting>
  <conditionalFormatting sqref="BH3:BH54">
    <cfRule type="expression" dxfId="1" priority="197">
      <formula>BH3&gt;BG3</formula>
    </cfRule>
  </conditionalFormatting>
  <conditionalFormatting sqref="BL3:BL54">
    <cfRule type="expression" dxfId="0" priority="198">
      <formula>BL3&gt;BM3</formula>
    </cfRule>
  </conditionalFormatting>
  <conditionalFormatting sqref="BM3:BM54">
    <cfRule type="expression" dxfId="1" priority="199">
      <formula>BM3&gt;BL3</formula>
    </cfRule>
  </conditionalFormatting>
  <conditionalFormatting sqref="BQ3:BQ54">
    <cfRule type="expression" dxfId="0" priority="200">
      <formula>BQ3&gt;BR3</formula>
    </cfRule>
  </conditionalFormatting>
  <conditionalFormatting sqref="BR3:BR54">
    <cfRule type="expression" dxfId="1" priority="201">
      <formula>BR3&gt;BQ3</formula>
    </cfRule>
  </conditionalFormatting>
  <conditionalFormatting sqref="BU3:BU20 BU44:BU54 BU28:BU42 BU22:BU26">
    <cfRule type="expression" dxfId="0" priority="202">
      <formula>BU3&gt;BV3</formula>
    </cfRule>
  </conditionalFormatting>
  <conditionalFormatting sqref="BV3 BV5:BV54">
    <cfRule type="expression" dxfId="1" priority="203">
      <formula>BV3&gt;BU3</formula>
    </cfRule>
  </conditionalFormatting>
  <conditionalFormatting sqref="CA3:CA54">
    <cfRule type="expression" dxfId="0" priority="204">
      <formula>CA3&gt;CB3</formula>
    </cfRule>
  </conditionalFormatting>
  <conditionalFormatting sqref="CB3:CB54">
    <cfRule type="expression" dxfId="1" priority="205">
      <formula>CB3&gt;CA3</formula>
    </cfRule>
  </conditionalFormatting>
  <conditionalFormatting sqref="CE3:CE54">
    <cfRule type="expression" dxfId="0" priority="206">
      <formula>CE3&gt;CF3</formula>
    </cfRule>
  </conditionalFormatting>
  <conditionalFormatting sqref="CF3:CF54">
    <cfRule type="expression" dxfId="1" priority="207">
      <formula>CF3&gt;CE3</formula>
    </cfRule>
  </conditionalFormatting>
  <conditionalFormatting sqref="CI3:CI54">
    <cfRule type="expression" dxfId="0" priority="208">
      <formula>CI3&gt;CJ3</formula>
    </cfRule>
  </conditionalFormatting>
  <conditionalFormatting sqref="CJ3:CJ54">
    <cfRule type="expression" dxfId="1" priority="209">
      <formula>CJ3&gt;CI3</formula>
    </cfRule>
  </conditionalFormatting>
  <conditionalFormatting sqref="CM3:CM54">
    <cfRule type="expression" dxfId="0" priority="210">
      <formula>CM3&gt;CN3</formula>
    </cfRule>
  </conditionalFormatting>
  <conditionalFormatting sqref="CN3:CN54">
    <cfRule type="expression" dxfId="1" priority="211">
      <formula>CN3&gt;CM3</formula>
    </cfRule>
  </conditionalFormatting>
  <conditionalFormatting sqref="CR3:CR54">
    <cfRule type="expression" dxfId="0" priority="212">
      <formula>CR3&gt;CS3</formula>
    </cfRule>
  </conditionalFormatting>
  <conditionalFormatting sqref="CS3:CS54">
    <cfRule type="expression" dxfId="1" priority="213">
      <formula>CS3&gt;CR3</formula>
    </cfRule>
  </conditionalFormatting>
  <conditionalFormatting sqref="CV3:CV54">
    <cfRule type="expression" dxfId="0" priority="214">
      <formula>CV3&gt;CW3</formula>
    </cfRule>
  </conditionalFormatting>
  <conditionalFormatting sqref="CW3:CW51 CW53:CW54">
    <cfRule type="expression" dxfId="1" priority="215">
      <formula>CW3&gt;CV3</formula>
    </cfRule>
  </conditionalFormatting>
  <conditionalFormatting sqref="DA3:DA54">
    <cfRule type="expression" dxfId="0" priority="216">
      <formula>DA3&gt;DB3</formula>
    </cfRule>
  </conditionalFormatting>
  <conditionalFormatting sqref="DB3:DB54">
    <cfRule type="expression" dxfId="1" priority="217">
      <formula>DB3&gt;DA3</formula>
    </cfRule>
  </conditionalFormatting>
  <conditionalFormatting sqref="DF3:DF54">
    <cfRule type="expression" dxfId="0" priority="218">
      <formula>DF3&gt;DG3</formula>
    </cfRule>
  </conditionalFormatting>
  <conditionalFormatting sqref="DG3:DG54">
    <cfRule type="expression" dxfId="1" priority="219">
      <formula>DG3&gt;DF3</formula>
    </cfRule>
  </conditionalFormatting>
  <conditionalFormatting sqref="DK3:DK7 DK9:DK25 DK27:DK40 DK42:DK43 DK45:DK49 DK51:DK54">
    <cfRule type="expression" dxfId="0" priority="220">
      <formula>DK3&gt;DL3</formula>
    </cfRule>
  </conditionalFormatting>
  <conditionalFormatting sqref="DL3:DL24 DL26:DL54">
    <cfRule type="expression" dxfId="1" priority="221">
      <formula>DL3&gt;DK3</formula>
    </cfRule>
  </conditionalFormatting>
  <conditionalFormatting sqref="DQ3:DQ54">
    <cfRule type="expression" dxfId="0" priority="222">
      <formula>DQ3&gt;DR3</formula>
    </cfRule>
  </conditionalFormatting>
  <conditionalFormatting sqref="DR3:DR54">
    <cfRule type="expression" dxfId="1" priority="223">
      <formula>DR3&gt;DQ3</formula>
    </cfRule>
  </conditionalFormatting>
  <conditionalFormatting sqref="DV3:DV54">
    <cfRule type="expression" dxfId="0" priority="224">
      <formula>DV3&gt;DW3</formula>
    </cfRule>
  </conditionalFormatting>
  <conditionalFormatting sqref="DW3:DW54">
    <cfRule type="expression" dxfId="1" priority="225">
      <formula>DW3&gt;DV3</formula>
    </cfRule>
  </conditionalFormatting>
  <conditionalFormatting sqref="EA3:EA54">
    <cfRule type="expression" dxfId="0" priority="226">
      <formula>EA3&gt;EB3</formula>
    </cfRule>
  </conditionalFormatting>
  <conditionalFormatting sqref="EB3:EB54">
    <cfRule type="expression" dxfId="1" priority="227">
      <formula>EB3&gt;EA3</formula>
    </cfRule>
  </conditionalFormatting>
  <conditionalFormatting sqref="EE3:EE54">
    <cfRule type="expression" dxfId="0" priority="228">
      <formula>EE3&gt;EF3</formula>
    </cfRule>
  </conditionalFormatting>
  <conditionalFormatting sqref="EF3:EF54">
    <cfRule type="expression" dxfId="1" priority="229">
      <formula>EF3&gt;EE3</formula>
    </cfRule>
  </conditionalFormatting>
  <conditionalFormatting sqref="EI3:EI54">
    <cfRule type="expression" dxfId="0" priority="230">
      <formula>EI3&gt;EJ3</formula>
    </cfRule>
  </conditionalFormatting>
  <conditionalFormatting sqref="EJ3:EJ8 EJ10:EJ14 EJ16:EJ18 EJ20:EJ30 EJ32:EJ36 EJ38:EJ54">
    <cfRule type="expression" dxfId="1" priority="231">
      <formula>EJ3&gt;EI3</formula>
    </cfRule>
  </conditionalFormatting>
  <conditionalFormatting sqref="EN3:EN54">
    <cfRule type="expression" dxfId="0" priority="232">
      <formula>EN3&gt;EO3</formula>
    </cfRule>
  </conditionalFormatting>
  <conditionalFormatting sqref="EO3:EO54">
    <cfRule type="expression" dxfId="1" priority="233">
      <formula>EO3&gt;EN3</formula>
    </cfRule>
  </conditionalFormatting>
  <conditionalFormatting sqref="ER3:ER54">
    <cfRule type="expression" dxfId="0" priority="234">
      <formula>ER3&gt;ES3</formula>
    </cfRule>
  </conditionalFormatting>
  <conditionalFormatting sqref="ES3:ES54">
    <cfRule type="expression" dxfId="1" priority="235">
      <formula>ES3&gt;ER3</formula>
    </cfRule>
  </conditionalFormatting>
  <conditionalFormatting sqref="EV3:EV54">
    <cfRule type="expression" dxfId="0" priority="236">
      <formula>EV3&gt;EW3</formula>
    </cfRule>
  </conditionalFormatting>
  <conditionalFormatting sqref="EW3:EW54">
    <cfRule type="expression" dxfId="1" priority="237">
      <formula>EW3&gt;EV3</formula>
    </cfRule>
  </conditionalFormatting>
  <conditionalFormatting sqref="FA3:FA8 FA10:FA54">
    <cfRule type="expression" dxfId="0" priority="238">
      <formula>FA3&gt;FB3</formula>
    </cfRule>
  </conditionalFormatting>
  <conditionalFormatting sqref="FB3:FB8 FB10:FB54">
    <cfRule type="expression" dxfId="1" priority="239">
      <formula>FB3&gt;FA3</formula>
    </cfRule>
  </conditionalFormatting>
  <conditionalFormatting sqref="FE3:FE54">
    <cfRule type="expression" dxfId="0" priority="240">
      <formula>FE3&gt;FF3</formula>
    </cfRule>
  </conditionalFormatting>
  <conditionalFormatting sqref="FF3:FF54">
    <cfRule type="expression" dxfId="1" priority="241">
      <formula>FF3&gt;FE3</formula>
    </cfRule>
  </conditionalFormatting>
  <conditionalFormatting sqref="FI3:FI11 FI13:FI26 FI47:FI48 FI28:FI45 FI50:FI54">
    <cfRule type="expression" dxfId="0" priority="242">
      <formula>FI3&gt;FJ3</formula>
    </cfRule>
  </conditionalFormatting>
  <conditionalFormatting sqref="FJ3:FJ11 FJ13:FJ26 FJ47:FJ48 FJ28:FJ45 FJ50:FJ54">
    <cfRule type="expression" dxfId="1" priority="243">
      <formula>FJ3&gt;FI3</formula>
    </cfRule>
  </conditionalFormatting>
  <conditionalFormatting sqref="FM3 FM5 FM8:FM11 FM14:FM20 FM22:FM26 FM28:FM35 FM37:FM42 FM44 FM47:FM48 FM50:FM54">
    <cfRule type="expression" dxfId="0" priority="244">
      <formula>FM3&gt;FN3</formula>
    </cfRule>
  </conditionalFormatting>
  <conditionalFormatting sqref="FN3 FN5 FN8:FN11 FN14:FN20 FN22:FN26 FN28:FN35 FN37:FN42 FN44 FN47:FN48 FN50:FN54">
    <cfRule type="expression" dxfId="1" priority="245">
      <formula>FN3&gt;FM3</formula>
    </cfRule>
  </conditionalFormatting>
  <conditionalFormatting sqref="FQ3 FQ50:FQ54 FQ46:FQ48 FQ37:FQ42 FQ28:FQ35 FQ24:FQ26 FQ22 FQ14:FQ19 FQ8:FQ11 FQ5:FQ6 FQ44">
    <cfRule type="expression" dxfId="0" priority="246">
      <formula>FQ3&gt;FR3</formula>
    </cfRule>
  </conditionalFormatting>
  <conditionalFormatting sqref="FR3:FR10 FR12:FR42 FR44:FR54">
    <cfRule type="expression" dxfId="1" priority="247">
      <formula>FR3&gt;FQ3</formula>
    </cfRule>
  </conditionalFormatting>
  <conditionalFormatting sqref="FS4:FS7 FS53:FS54 FS49:FS51 FS42 FS33:FS39 FS27:FS31 FS23:FS24 FS18:FS21 FS11:FS16 FS9 FS44:FS47">
    <cfRule type="expression" dxfId="4" priority="248">
      <formula>FS4&gt;FT4</formula>
    </cfRule>
  </conditionalFormatting>
  <conditionalFormatting sqref="FT3:FT15 FT39:FT42 FT29:FT37 FT25:FT27 FT19 FT17 FT50:FT54 FT46:FT48 FT21:FT23 FT44">
    <cfRule type="expression" dxfId="1" priority="249">
      <formula>FT3&gt;FS3</formula>
    </cfRule>
  </conditionalFormatting>
  <conditionalFormatting sqref="FU3:FU22 FU24:FU54">
    <cfRule type="expression" dxfId="0" priority="250">
      <formula>FU3&gt;FV3</formula>
    </cfRule>
  </conditionalFormatting>
  <conditionalFormatting sqref="FV3:FV42 FV44:FV54">
    <cfRule type="expression" dxfId="1" priority="251">
      <formula>FV3&gt;FU3</formula>
    </cfRule>
  </conditionalFormatting>
  <conditionalFormatting sqref="FX3:FX42 FX44:FX54">
    <cfRule type="expression" dxfId="0" priority="252">
      <formula>FX3&gt;FY3</formula>
    </cfRule>
  </conditionalFormatting>
  <conditionalFormatting sqref="FY3:FY42 FY44:FY54">
    <cfRule type="expression" dxfId="2" priority="253">
      <formula>FY3&gt;FX3</formula>
    </cfRule>
  </conditionalFormatting>
  <conditionalFormatting sqref="GX3:GX42 GX44:GX54">
    <cfRule type="expression" dxfId="3" priority="254">
      <formula>GX3&gt;GW3</formula>
    </cfRule>
  </conditionalFormatting>
  <conditionalFormatting sqref="GC3:GC42 GC44:GC54">
    <cfRule type="expression" dxfId="0" priority="255">
      <formula>GC3&gt;GD3</formula>
    </cfRule>
  </conditionalFormatting>
  <conditionalFormatting sqref="GD3:GD42 GD44:GD54">
    <cfRule type="expression" dxfId="2" priority="256">
      <formula>GD3&gt;GC3</formula>
    </cfRule>
  </conditionalFormatting>
  <conditionalFormatting sqref="GH3:GH42 GH44:GH54">
    <cfRule type="expression" dxfId="0" priority="257">
      <formula>GH3&gt;GI3</formula>
    </cfRule>
  </conditionalFormatting>
  <conditionalFormatting sqref="GI3:GI42 GI44:GI54">
    <cfRule type="expression" dxfId="2" priority="258">
      <formula>GI3&gt;GH3</formula>
    </cfRule>
  </conditionalFormatting>
  <conditionalFormatting sqref="GM3:GM54">
    <cfRule type="expression" dxfId="0" priority="259">
      <formula>GM3&gt;GN3</formula>
    </cfRule>
  </conditionalFormatting>
  <conditionalFormatting sqref="GN3:GN42 GN44:GN54">
    <cfRule type="expression" dxfId="2" priority="260">
      <formula>GN3&gt;GM3</formula>
    </cfRule>
  </conditionalFormatting>
  <conditionalFormatting sqref="GQ3:GQ12 GQ44 GQ46:GQ54 GQ25:GQ42 GQ14:GQ23">
    <cfRule type="expression" dxfId="0" priority="261">
      <formula>GQ3&gt;GR3</formula>
    </cfRule>
  </conditionalFormatting>
  <conditionalFormatting sqref="GR3:GR42 GR44:GR54">
    <cfRule type="expression" dxfId="2" priority="262">
      <formula>GR3&gt;GQ3</formula>
    </cfRule>
  </conditionalFormatting>
  <conditionalFormatting sqref="GW3:GW54">
    <cfRule type="expression" dxfId="0" priority="263">
      <formula>GW3&gt;GX3</formula>
    </cfRule>
  </conditionalFormatting>
  <conditionalFormatting sqref="HC3:HC10 HC44:HC54 HC12:HC42">
    <cfRule type="expression" dxfId="3" priority="264">
      <formula>HC3&gt;HB3</formula>
    </cfRule>
  </conditionalFormatting>
  <conditionalFormatting sqref="HB3:HB42 HB44:HB54">
    <cfRule type="expression" dxfId="0" priority="265">
      <formula>HB3&gt;HC3</formula>
    </cfRule>
  </conditionalFormatting>
  <conditionalFormatting sqref="FM6">
    <cfRule type="expression" dxfId="0" priority="266">
      <formula>FM6&gt;FN6</formula>
    </cfRule>
  </conditionalFormatting>
  <conditionalFormatting sqref="FN6">
    <cfRule type="expression" dxfId="1" priority="267">
      <formula>FN6&gt;FM6</formula>
    </cfRule>
  </conditionalFormatting>
  <conditionalFormatting sqref="FX43">
    <cfRule type="expression" dxfId="0" priority="268">
      <formula>FX43&gt;FY43</formula>
    </cfRule>
  </conditionalFormatting>
  <conditionalFormatting sqref="HB43">
    <cfRule type="expression" dxfId="0" priority="269">
      <formula>HB43&gt;HC43</formula>
    </cfRule>
  </conditionalFormatting>
  <conditionalFormatting sqref="GA3:GA42 GA44:GA54">
    <cfRule type="containsText" dxfId="0" priority="270" operator="containsText" text="D+">
      <formula>NOT(ISERROR(SEARCH(("D+"),(GA3))))</formula>
    </cfRule>
  </conditionalFormatting>
  <conditionalFormatting sqref="GA3:GA42 GA44:GA54">
    <cfRule type="containsText" dxfId="2" priority="271" operator="containsText" text="W+">
      <formula>NOT(ISERROR(SEARCH(("W+"),(GA3))))</formula>
    </cfRule>
  </conditionalFormatting>
  <conditionalFormatting sqref="GB4:GB42 GB44:GB54">
    <cfRule type="expression" dxfId="0" priority="272">
      <formula>PG4&gt;0</formula>
    </cfRule>
  </conditionalFormatting>
  <conditionalFormatting sqref="GB4:GB42 GB44:GB54">
    <cfRule type="expression" dxfId="2" priority="273">
      <formula>PG4&lt;0</formula>
    </cfRule>
  </conditionalFormatting>
  <conditionalFormatting sqref="GF3:GF42 GF44:GF54">
    <cfRule type="containsText" dxfId="0" priority="274" operator="containsText" text="D+">
      <formula>NOT(ISERROR(SEARCH(("D+"),(GF3))))</formula>
    </cfRule>
  </conditionalFormatting>
  <conditionalFormatting sqref="GF3:GF42 GF44:GF54">
    <cfRule type="containsText" dxfId="2" priority="275" operator="containsText" text="W+">
      <formula>NOT(ISERROR(SEARCH(("W+"),(GF3))))</formula>
    </cfRule>
  </conditionalFormatting>
  <conditionalFormatting sqref="GG4:GG42 GG44:GG54">
    <cfRule type="expression" dxfId="0" priority="276">
      <formula>PH4&gt;0</formula>
    </cfRule>
  </conditionalFormatting>
  <conditionalFormatting sqref="GG4:GG42 GG44:GG54">
    <cfRule type="expression" dxfId="2" priority="277">
      <formula>PH4&lt;0</formula>
    </cfRule>
  </conditionalFormatting>
  <conditionalFormatting sqref="GK3:GK42 GK44:GK54">
    <cfRule type="containsText" dxfId="0" priority="278" operator="containsText" text="D+">
      <formula>NOT(ISERROR(SEARCH(("D+"),(GK3))))</formula>
    </cfRule>
  </conditionalFormatting>
  <conditionalFormatting sqref="GK3:GK42 GK44:GK54">
    <cfRule type="containsText" dxfId="2" priority="279" operator="containsText" text="W+">
      <formula>NOT(ISERROR(SEARCH(("W+"),(GK3))))</formula>
    </cfRule>
  </conditionalFormatting>
  <conditionalFormatting sqref="GL4:GL42 GL44:GL54">
    <cfRule type="expression" dxfId="0" priority="280">
      <formula>PI4&gt;0</formula>
    </cfRule>
  </conditionalFormatting>
  <conditionalFormatting sqref="GL4:GL42 GL44:GL54">
    <cfRule type="expression" dxfId="2" priority="281">
      <formula>PI4&lt;0</formula>
    </cfRule>
  </conditionalFormatting>
  <conditionalFormatting sqref="GO3:GO42 GO44:GO54">
    <cfRule type="containsText" dxfId="0" priority="282" operator="containsText" text="D+">
      <formula>NOT(ISERROR(SEARCH(("D+"),(GO3))))</formula>
    </cfRule>
  </conditionalFormatting>
  <conditionalFormatting sqref="GO3:GO42 GO44:GO54">
    <cfRule type="containsText" dxfId="2" priority="283" operator="containsText" text="W+">
      <formula>NOT(ISERROR(SEARCH(("W+"),(GO3))))</formula>
    </cfRule>
  </conditionalFormatting>
  <conditionalFormatting sqref="GP4:GP42 GP44:GP54">
    <cfRule type="expression" dxfId="0" priority="284">
      <formula>PJ4&gt;0</formula>
    </cfRule>
  </conditionalFormatting>
  <conditionalFormatting sqref="GP4:GP42 GP44:GP54">
    <cfRule type="expression" dxfId="2" priority="285">
      <formula>PJ4&lt;0</formula>
    </cfRule>
  </conditionalFormatting>
  <conditionalFormatting sqref="GU3:GU42 GU44:GU54">
    <cfRule type="containsText" dxfId="0" priority="286" operator="containsText" text="D+">
      <formula>NOT(ISERROR(SEARCH(("D+"),(GU3))))</formula>
    </cfRule>
  </conditionalFormatting>
  <conditionalFormatting sqref="GU3:GU42 GU44:GU54">
    <cfRule type="containsText" dxfId="2" priority="287" operator="containsText" text="W+">
      <formula>NOT(ISERROR(SEARCH(("W+"),(GU3))))</formula>
    </cfRule>
  </conditionalFormatting>
  <conditionalFormatting sqref="GV4:GV42 GV44:GV54">
    <cfRule type="expression" dxfId="0" priority="288">
      <formula>PK4&gt;0</formula>
    </cfRule>
  </conditionalFormatting>
  <conditionalFormatting sqref="GV4:GV42 GV44:GV54">
    <cfRule type="expression" dxfId="2" priority="289">
      <formula>PK4&lt;0</formula>
    </cfRule>
  </conditionalFormatting>
  <conditionalFormatting sqref="GZ3:GZ42 GZ44:GZ54">
    <cfRule type="containsText" dxfId="0" priority="290" operator="containsText" text="D+">
      <formula>NOT(ISERROR(SEARCH(("D+"),(GZ3))))</formula>
    </cfRule>
  </conditionalFormatting>
  <conditionalFormatting sqref="GZ3:GZ42 GZ44:GZ54">
    <cfRule type="containsText" dxfId="3" priority="291" operator="containsText" text="R+">
      <formula>NOT(ISERROR(SEARCH(("R+"),(GZ3))))</formula>
    </cfRule>
  </conditionalFormatting>
  <conditionalFormatting sqref="HA4:HA42 HA44:HA54">
    <cfRule type="expression" dxfId="0" priority="292">
      <formula>PL4&gt;0</formula>
    </cfRule>
  </conditionalFormatting>
  <conditionalFormatting sqref="HA4:HA42 HA44:HA54">
    <cfRule type="expression" dxfId="3" priority="293">
      <formula>PL4&lt;0</formula>
    </cfRule>
  </conditionalFormatting>
  <conditionalFormatting sqref="HD3:HD10 HD12:HD42 HD44:HD54">
    <cfRule type="containsText" dxfId="0" priority="294" operator="containsText" text="D+">
      <formula>NOT(ISERROR(SEARCH(("D+"),(HD3))))</formula>
    </cfRule>
  </conditionalFormatting>
  <conditionalFormatting sqref="HD3:HD10 HD12:HD42 HD44:HD54">
    <cfRule type="containsText" dxfId="3" priority="295" operator="containsText" text="R+">
      <formula>NOT(ISERROR(SEARCH(("R+"),(HD3))))</formula>
    </cfRule>
  </conditionalFormatting>
  <conditionalFormatting sqref="HE4:HE10 HE12:HE42 HE44:HE54">
    <cfRule type="expression" dxfId="0" priority="296">
      <formula>PM4&gt;0</formula>
    </cfRule>
  </conditionalFormatting>
  <conditionalFormatting sqref="HE4:HE10 HE12:HE42 HE44:HE54">
    <cfRule type="expression" dxfId="3" priority="297">
      <formula>PM4&lt;0</formula>
    </cfRule>
  </conditionalFormatting>
  <conditionalFormatting sqref="GC43">
    <cfRule type="expression" dxfId="0" priority="298">
      <formula>GC43&gt;GD43</formula>
    </cfRule>
  </conditionalFormatting>
  <conditionalFormatting sqref="GH43">
    <cfRule type="expression" dxfId="0" priority="299">
      <formula>GH43&gt;GI43</formula>
    </cfRule>
  </conditionalFormatting>
  <conditionalFormatting sqref="FO8:FO11 FO50:FO52 FO47:FO48 FO44 FO37:FO42 FO28:FO35 FO22:FO26 FO14:FO20">
    <cfRule type="containsText" dxfId="1" priority="300" operator="containsText" text="R+">
      <formula>NOT(ISERROR(SEARCH(("R+"),(FO8))))</formula>
    </cfRule>
  </conditionalFormatting>
  <conditionalFormatting sqref="FO8:FO11 FO50:FO52 FO47:FO48 FO44 FO37:FO42 FO28:FO35 FO22:FO26 FO14:FO20">
    <cfRule type="containsText" dxfId="0" priority="301" operator="containsText" text="D+">
      <formula>NOT(ISERROR(SEARCH(("D+"),(FO8))))</formula>
    </cfRule>
  </conditionalFormatting>
  <conditionalFormatting sqref="FP8:FP11 FP50:FP52 FP47:FP48 FP44 FP37:FP42 FP28:FP35 FP22:FP26 FP14:FP20">
    <cfRule type="expression" dxfId="1" priority="302">
      <formula>PF8&lt;0</formula>
    </cfRule>
  </conditionalFormatting>
  <conditionalFormatting sqref="FP8:FP11 FP50:FP52 FP47:FP48 FP44 FP37:FP42 FP28:FP35 FP22:FP26 FP14:FP20">
    <cfRule type="expression" dxfId="0" priority="303">
      <formula>PF8&gt;0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5.13" defaultRowHeight="15.75"/>
  <cols>
    <col customWidth="1" min="1" max="1" width="12.5"/>
    <col customWidth="1" min="2" max="3" width="6.25"/>
    <col customWidth="1" min="4" max="5" width="2.38"/>
    <col customWidth="1" min="6" max="7" width="6.25"/>
    <col customWidth="1" min="8" max="9" width="2.38"/>
    <col customWidth="1" min="10" max="11" width="6.25"/>
    <col customWidth="1" min="12" max="13" width="2.38"/>
    <col customWidth="1" min="14" max="15" width="6.25"/>
    <col customWidth="1" min="16" max="17" width="2.38"/>
    <col customWidth="1" min="18" max="19" width="6.25"/>
    <col customWidth="1" min="20" max="21" width="2.38"/>
    <col customWidth="1" min="22" max="23" width="6.25"/>
    <col customWidth="1" min="24" max="25" width="2.38"/>
    <col customWidth="1" min="26" max="27" width="6.25"/>
    <col customWidth="1" min="28" max="29" width="2.38"/>
    <col customWidth="1" min="30" max="31" width="6.25"/>
    <col customWidth="1" min="32" max="33" width="2.38"/>
    <col customWidth="1" min="34" max="35" width="6.25"/>
    <col customWidth="1" min="36" max="37" width="2.38"/>
    <col customWidth="1" min="38" max="39" width="6.25"/>
    <col customWidth="1" min="40" max="41" width="2.38"/>
    <col customWidth="1" min="42" max="43" width="6.25"/>
    <col customWidth="1" min="44" max="45" width="2.38"/>
    <col customWidth="1" min="46" max="47" width="6.25"/>
    <col customWidth="1" min="48" max="49" width="2.38"/>
    <col customWidth="1" min="50" max="51" width="6.25"/>
    <col customWidth="1" min="52" max="53" width="2.38"/>
    <col customWidth="1" min="54" max="55" width="6.25"/>
    <col customWidth="1" min="56" max="57" width="2.38"/>
    <col customWidth="1" min="58" max="59" width="6.25"/>
    <col customWidth="1" min="60" max="61" width="2.38"/>
    <col customWidth="1" min="62" max="63" width="6.25"/>
    <col customWidth="1" min="64" max="65" width="2.38"/>
    <col customWidth="1" min="66" max="67" width="6.25"/>
    <col customWidth="1" min="68" max="69" width="2.38"/>
    <col customWidth="1" min="70" max="71" width="6.25"/>
    <col customWidth="1" min="72" max="73" width="2.38"/>
    <col customWidth="1" min="74" max="75" width="6.25"/>
    <col customWidth="1" min="76" max="77" width="2.38"/>
    <col customWidth="1" min="78" max="79" width="6.25"/>
    <col customWidth="1" min="80" max="81" width="2.38"/>
    <col customWidth="1" min="82" max="83" width="6.25"/>
    <col customWidth="1" min="84" max="85" width="2.38"/>
    <col customWidth="1" min="86" max="87" width="6.25"/>
    <col customWidth="1" min="88" max="89" width="2.38"/>
    <col customWidth="1" min="90" max="91" width="6.25"/>
    <col customWidth="1" min="92" max="93" width="2.38"/>
    <col customWidth="1" min="94" max="95" width="6.25"/>
    <col customWidth="1" min="96" max="97" width="2.38"/>
    <col customWidth="1" min="98" max="99" width="6.25"/>
    <col customWidth="1" min="100" max="101" width="2.38"/>
    <col customWidth="1" min="102" max="103" width="6.25"/>
    <col customWidth="1" min="104" max="105" width="2.38"/>
    <col customWidth="1" min="106" max="107" width="6.25"/>
    <col customWidth="1" min="108" max="109" width="2.38"/>
    <col customWidth="1" min="110" max="111" width="6.25"/>
    <col customWidth="1" min="112" max="113" width="2.38"/>
    <col customWidth="1" min="114" max="115" width="6.25"/>
    <col customWidth="1" min="116" max="117" width="2.38"/>
    <col customWidth="1" min="118" max="119" width="6.25"/>
    <col customWidth="1" min="120" max="121" width="2.38"/>
    <col customWidth="1" min="122" max="123" width="6.25"/>
    <col customWidth="1" min="124" max="125" width="2.38"/>
    <col customWidth="1" min="126" max="127" width="6.25"/>
    <col customWidth="1" min="128" max="129" width="2.38"/>
    <col customWidth="1" min="130" max="131" width="6.25"/>
    <col customWidth="1" min="132" max="133" width="2.38"/>
    <col customWidth="1" min="134" max="135" width="6.25"/>
    <col customWidth="1" min="136" max="136" width="2.88"/>
    <col customWidth="1" min="137" max="137" width="2.38"/>
    <col customWidth="1" min="138" max="139" width="6.25"/>
    <col customWidth="1" min="140" max="140" width="2.88"/>
    <col customWidth="1" min="141" max="141" width="2.38"/>
    <col customWidth="1" min="142" max="143" width="6.25"/>
    <col customWidth="1" min="144" max="144" width="2.88"/>
    <col customWidth="1" min="145" max="145" width="2.38"/>
    <col customWidth="1" min="146" max="147" width="6.25"/>
    <col customWidth="1" min="148" max="148" width="2.88"/>
    <col customWidth="1" min="149" max="149" width="2.38"/>
    <col customWidth="1" min="150" max="151" width="6.25"/>
    <col customWidth="1" min="152" max="152" width="2.88"/>
    <col customWidth="1" min="153" max="153" width="2.38"/>
    <col customWidth="1" min="154" max="155" width="6.25"/>
    <col customWidth="1" min="156" max="157" width="2.38"/>
    <col customWidth="1" min="158" max="159" width="6.25"/>
    <col customWidth="1" min="160" max="161" width="2.38"/>
    <col customWidth="1" min="162" max="162" width="8.0"/>
    <col customWidth="1" min="163" max="163" width="8.5"/>
    <col customWidth="1" min="164" max="165" width="8.0"/>
    <col customWidth="1" min="166" max="166" width="8.5"/>
    <col customWidth="1" min="167" max="168" width="8.0"/>
    <col customWidth="1" min="169" max="169" width="8.5"/>
    <col customWidth="1" min="170" max="171" width="8.0"/>
    <col customWidth="1" min="172" max="172" width="8.5"/>
    <col customWidth="1" min="173" max="330" width="8.0"/>
    <col customWidth="1" min="331" max="374" width="8.25"/>
    <col customWidth="1" min="375" max="375" width="8.0"/>
  </cols>
  <sheetData>
    <row r="1" ht="15.0" customHeight="1">
      <c r="A1" s="1" t="s">
        <v>0</v>
      </c>
      <c r="B1" s="3">
        <v>2012.0</v>
      </c>
      <c r="F1" s="3">
        <v>2008.0</v>
      </c>
      <c r="J1" s="4">
        <v>2004.0</v>
      </c>
      <c r="K1" s="6"/>
      <c r="L1" s="6"/>
      <c r="M1" s="6"/>
      <c r="N1" s="4">
        <v>2000.0</v>
      </c>
      <c r="O1" s="6"/>
      <c r="P1" s="6"/>
      <c r="Q1" s="6"/>
      <c r="R1" s="4">
        <v>1996.0</v>
      </c>
      <c r="S1" s="6"/>
      <c r="T1" s="6"/>
      <c r="U1" s="6"/>
      <c r="V1" s="4">
        <v>1992.0</v>
      </c>
      <c r="W1" s="6"/>
      <c r="X1" s="6"/>
      <c r="Y1" s="6"/>
      <c r="Z1" s="4">
        <v>1988.0</v>
      </c>
      <c r="AA1" s="6"/>
      <c r="AB1" s="6"/>
      <c r="AC1" s="6"/>
      <c r="AD1" s="4">
        <v>1984.0</v>
      </c>
      <c r="AE1" s="6"/>
      <c r="AF1" s="6"/>
      <c r="AG1" s="6"/>
      <c r="AH1" s="4">
        <v>1980.0</v>
      </c>
      <c r="AI1" s="6"/>
      <c r="AJ1" s="6"/>
      <c r="AK1" s="6"/>
      <c r="AL1" s="4">
        <v>1976.0</v>
      </c>
      <c r="AM1" s="6"/>
      <c r="AN1" s="6"/>
      <c r="AO1" s="6"/>
      <c r="AP1" s="4">
        <v>1972.0</v>
      </c>
      <c r="AQ1" s="6"/>
      <c r="AR1" s="6"/>
      <c r="AS1" s="6"/>
      <c r="AT1" s="4">
        <v>1964.0</v>
      </c>
      <c r="AU1" s="6"/>
      <c r="AV1" s="6"/>
      <c r="AW1" s="6"/>
      <c r="AX1" s="3">
        <v>1960.0</v>
      </c>
      <c r="BB1" s="3">
        <v>1956.0</v>
      </c>
      <c r="BF1" s="3">
        <v>1952.0</v>
      </c>
      <c r="BJ1" s="3">
        <v>1944.0</v>
      </c>
      <c r="BN1" s="3">
        <v>1940.0</v>
      </c>
      <c r="BR1" s="3">
        <v>1936.0</v>
      </c>
      <c r="BV1" s="3">
        <v>1932.0</v>
      </c>
      <c r="BZ1" s="3">
        <v>1928.0</v>
      </c>
      <c r="CD1" s="3">
        <v>1920.0</v>
      </c>
      <c r="CH1" s="3">
        <v>1916.0</v>
      </c>
      <c r="CL1" s="3">
        <v>1908.0</v>
      </c>
      <c r="CP1" s="3">
        <v>1904.0</v>
      </c>
      <c r="CT1" s="3">
        <v>1900.0</v>
      </c>
      <c r="CX1" s="3">
        <v>1896.0</v>
      </c>
      <c r="DB1" s="3">
        <v>1888.0</v>
      </c>
      <c r="DF1" s="3">
        <v>1884.0</v>
      </c>
      <c r="DJ1" s="3">
        <v>1880.0</v>
      </c>
      <c r="DN1" s="3">
        <v>1876.0</v>
      </c>
      <c r="DR1" s="3">
        <v>1872.0</v>
      </c>
      <c r="DV1" s="3">
        <v>1868.0</v>
      </c>
      <c r="DZ1" s="3">
        <v>1864.0</v>
      </c>
      <c r="ED1" s="4">
        <v>1852.0</v>
      </c>
      <c r="EE1" s="6"/>
      <c r="EF1" s="6"/>
      <c r="EG1" s="6"/>
      <c r="EH1" s="4">
        <v>1848.0</v>
      </c>
      <c r="EI1" s="6"/>
      <c r="EJ1" s="6"/>
      <c r="EK1" s="6"/>
      <c r="EL1" s="4">
        <v>1844.0</v>
      </c>
      <c r="EM1" s="6"/>
      <c r="EN1" s="6"/>
      <c r="EO1" s="6"/>
      <c r="EP1" s="4">
        <v>1840.0</v>
      </c>
      <c r="EQ1" s="6"/>
      <c r="ER1" s="6"/>
      <c r="ES1" s="6"/>
      <c r="ET1" s="4">
        <v>1836.0</v>
      </c>
      <c r="EU1" s="6"/>
      <c r="EV1" s="6"/>
      <c r="EW1" s="6"/>
      <c r="EX1" s="4">
        <v>1832.0</v>
      </c>
      <c r="EY1" s="6"/>
      <c r="EZ1" s="6"/>
      <c r="FA1" s="6"/>
      <c r="FB1" s="4">
        <v>1828.0</v>
      </c>
      <c r="FC1" s="6"/>
      <c r="FD1" s="6"/>
      <c r="FE1" s="6"/>
      <c r="FF1" s="7"/>
      <c r="FG1" s="3">
        <v>2012.0</v>
      </c>
      <c r="FJ1" s="3">
        <v>2008.0</v>
      </c>
      <c r="FM1" s="3">
        <v>2004.0</v>
      </c>
      <c r="FP1" s="3">
        <v>2000.0</v>
      </c>
      <c r="FT1" s="3">
        <v>1996.0</v>
      </c>
      <c r="FX1" s="3">
        <v>1992.0</v>
      </c>
      <c r="GB1" s="3">
        <v>1988.0</v>
      </c>
      <c r="GE1" s="3">
        <v>1984.0</v>
      </c>
      <c r="GH1" s="3">
        <v>1980.0</v>
      </c>
      <c r="GL1" s="3">
        <v>1976.0</v>
      </c>
      <c r="GO1" s="3">
        <v>1972.0</v>
      </c>
      <c r="GR1" s="3">
        <v>1968.0</v>
      </c>
      <c r="GV1" s="3">
        <v>1964.0</v>
      </c>
      <c r="GY1" s="3">
        <v>1960.0</v>
      </c>
      <c r="HC1" s="3">
        <v>1956.0</v>
      </c>
      <c r="HG1" s="3">
        <v>1952.0</v>
      </c>
      <c r="HJ1" s="3">
        <v>1948.0</v>
      </c>
      <c r="HO1" s="3">
        <v>1944.0</v>
      </c>
      <c r="HR1" s="3">
        <v>1940.0</v>
      </c>
      <c r="HU1" s="3">
        <v>1936.0</v>
      </c>
      <c r="HX1" s="3">
        <v>1932.0</v>
      </c>
      <c r="IB1" s="3">
        <v>1928.0</v>
      </c>
      <c r="IE1" s="3">
        <v>1924.0</v>
      </c>
      <c r="II1" s="3">
        <v>1920.0</v>
      </c>
      <c r="IM1" s="3">
        <v>1916.0</v>
      </c>
      <c r="IQ1" s="3">
        <v>1912.0</v>
      </c>
      <c r="IV1" s="3">
        <v>1908.0</v>
      </c>
      <c r="IZ1" s="3">
        <v>1904.0</v>
      </c>
      <c r="JD1" s="3">
        <v>1900.0</v>
      </c>
      <c r="JG1" s="3">
        <v>1896.0</v>
      </c>
      <c r="JJ1" s="3">
        <v>1892.0</v>
      </c>
      <c r="JN1" s="3">
        <v>1888.0</v>
      </c>
      <c r="JQ1" s="3">
        <v>1884.0</v>
      </c>
      <c r="JT1" s="3">
        <v>1880.0</v>
      </c>
      <c r="JX1" s="3">
        <v>1876.0</v>
      </c>
      <c r="KA1" s="3">
        <v>1872.0</v>
      </c>
      <c r="KD1" s="3">
        <v>1868.0</v>
      </c>
      <c r="KG1" s="3">
        <v>1864.0</v>
      </c>
      <c r="KJ1" s="3">
        <v>1860.0</v>
      </c>
      <c r="KO1" s="3">
        <v>1856.0</v>
      </c>
      <c r="KS1" s="3">
        <v>1852.0</v>
      </c>
      <c r="KW1" s="3">
        <v>1848.0</v>
      </c>
      <c r="LA1" s="3">
        <v>1844.0</v>
      </c>
      <c r="LE1" s="3">
        <v>1840.0</v>
      </c>
      <c r="LH1" s="3">
        <v>1836.0</v>
      </c>
      <c r="LK1" s="3">
        <v>1832.0</v>
      </c>
      <c r="LO1" s="3">
        <v>1828.0</v>
      </c>
      <c r="LR1" s="7"/>
      <c r="LS1" s="8" t="s">
        <v>1</v>
      </c>
      <c r="LT1" s="8" t="s">
        <v>1</v>
      </c>
      <c r="LU1" s="8" t="s">
        <v>1</v>
      </c>
      <c r="LV1" s="8" t="s">
        <v>1</v>
      </c>
      <c r="LW1" s="8" t="s">
        <v>1</v>
      </c>
      <c r="LX1" s="8" t="s">
        <v>1</v>
      </c>
      <c r="LY1" s="8" t="s">
        <v>1</v>
      </c>
      <c r="LZ1" s="8" t="s">
        <v>1</v>
      </c>
      <c r="MA1" s="8" t="s">
        <v>1</v>
      </c>
      <c r="MB1" s="8" t="s">
        <v>1</v>
      </c>
      <c r="MC1" s="8" t="s">
        <v>1</v>
      </c>
      <c r="MD1" s="8" t="s">
        <v>1</v>
      </c>
      <c r="ME1" s="8" t="s">
        <v>1</v>
      </c>
      <c r="MF1" s="8" t="s">
        <v>1</v>
      </c>
      <c r="MG1" s="8" t="s">
        <v>1</v>
      </c>
      <c r="MH1" s="8" t="s">
        <v>1</v>
      </c>
      <c r="MI1" s="8" t="s">
        <v>1</v>
      </c>
      <c r="MJ1" s="8" t="s">
        <v>1</v>
      </c>
      <c r="MK1" s="8" t="s">
        <v>1</v>
      </c>
      <c r="ML1" s="8" t="s">
        <v>1</v>
      </c>
      <c r="MM1" s="8" t="s">
        <v>1</v>
      </c>
      <c r="MN1" s="8" t="s">
        <v>1</v>
      </c>
      <c r="MO1" s="8" t="s">
        <v>1</v>
      </c>
      <c r="MP1" s="8" t="s">
        <v>1</v>
      </c>
      <c r="MQ1" s="8" t="s">
        <v>1</v>
      </c>
      <c r="MR1" s="8" t="s">
        <v>1</v>
      </c>
      <c r="MS1" s="8" t="s">
        <v>1</v>
      </c>
      <c r="MT1" s="8" t="s">
        <v>1</v>
      </c>
      <c r="MU1" s="8" t="s">
        <v>1</v>
      </c>
      <c r="MV1" s="8" t="s">
        <v>1</v>
      </c>
      <c r="MW1" s="8" t="s">
        <v>1</v>
      </c>
      <c r="MX1" s="8" t="s">
        <v>1</v>
      </c>
      <c r="MY1" s="8" t="s">
        <v>1</v>
      </c>
      <c r="MZ1" s="8" t="s">
        <v>1</v>
      </c>
      <c r="NA1" s="8" t="s">
        <v>1</v>
      </c>
      <c r="NB1" s="8" t="s">
        <v>1</v>
      </c>
      <c r="NC1" s="8" t="s">
        <v>1</v>
      </c>
      <c r="ND1" s="8" t="s">
        <v>1</v>
      </c>
      <c r="NE1" s="8" t="s">
        <v>1</v>
      </c>
      <c r="NF1" s="8" t="s">
        <v>1</v>
      </c>
      <c r="NG1" s="8" t="s">
        <v>1</v>
      </c>
      <c r="NH1" s="8" t="s">
        <v>1</v>
      </c>
      <c r="NI1" s="8" t="s">
        <v>1</v>
      </c>
      <c r="NJ1" s="8" t="s">
        <v>1</v>
      </c>
      <c r="NK1" s="3" t="s">
        <v>1</v>
      </c>
    </row>
    <row r="2" ht="15.0" customHeight="1">
      <c r="A2" s="9" t="s">
        <v>2</v>
      </c>
      <c r="B2" s="10" t="s">
        <v>3</v>
      </c>
      <c r="C2" s="11" t="s">
        <v>4</v>
      </c>
      <c r="D2" s="13" t="s">
        <v>1</v>
      </c>
      <c r="E2" s="14"/>
      <c r="F2" s="15" t="s">
        <v>3</v>
      </c>
      <c r="G2" s="11" t="s">
        <v>5</v>
      </c>
      <c r="H2" s="13" t="s">
        <v>1</v>
      </c>
      <c r="I2" s="14"/>
      <c r="J2" s="15" t="s">
        <v>6</v>
      </c>
      <c r="K2" s="17" t="s">
        <v>7</v>
      </c>
      <c r="L2" s="13" t="s">
        <v>1</v>
      </c>
      <c r="M2" s="14"/>
      <c r="N2" s="15" t="s">
        <v>8</v>
      </c>
      <c r="O2" s="11" t="s">
        <v>7</v>
      </c>
      <c r="P2" s="13" t="s">
        <v>1</v>
      </c>
      <c r="Q2" s="14"/>
      <c r="R2" s="10" t="s">
        <v>9</v>
      </c>
      <c r="S2" s="11" t="s">
        <v>10</v>
      </c>
      <c r="T2" s="13" t="s">
        <v>1</v>
      </c>
      <c r="U2" s="14"/>
      <c r="V2" s="15" t="s">
        <v>9</v>
      </c>
      <c r="W2" s="17" t="s">
        <v>11</v>
      </c>
      <c r="X2" s="13" t="s">
        <v>1</v>
      </c>
      <c r="Y2" s="14"/>
      <c r="Z2" s="15" t="s">
        <v>12</v>
      </c>
      <c r="AA2" s="11" t="s">
        <v>11</v>
      </c>
      <c r="AB2" s="13" t="s">
        <v>1</v>
      </c>
      <c r="AC2" s="14"/>
      <c r="AD2" s="15" t="s">
        <v>14</v>
      </c>
      <c r="AE2" s="17" t="s">
        <v>15</v>
      </c>
      <c r="AF2" s="13" t="s">
        <v>1</v>
      </c>
      <c r="AG2" s="14"/>
      <c r="AH2" s="10" t="s">
        <v>16</v>
      </c>
      <c r="AI2" s="11" t="s">
        <v>15</v>
      </c>
      <c r="AJ2" s="13" t="s">
        <v>1</v>
      </c>
      <c r="AK2" s="14"/>
      <c r="AL2" s="15" t="s">
        <v>16</v>
      </c>
      <c r="AM2" s="17" t="s">
        <v>18</v>
      </c>
      <c r="AN2" s="13" t="s">
        <v>1</v>
      </c>
      <c r="AO2" s="14"/>
      <c r="AP2" s="15" t="s">
        <v>20</v>
      </c>
      <c r="AQ2" s="17" t="s">
        <v>21</v>
      </c>
      <c r="AR2" s="13" t="s">
        <v>1</v>
      </c>
      <c r="AS2" s="14"/>
      <c r="AT2" s="10" t="s">
        <v>22</v>
      </c>
      <c r="AU2" s="11" t="s">
        <v>23</v>
      </c>
      <c r="AV2" s="13" t="s">
        <v>1</v>
      </c>
      <c r="AW2" s="14"/>
      <c r="AX2" s="15" t="s">
        <v>24</v>
      </c>
      <c r="AY2" s="11" t="s">
        <v>21</v>
      </c>
      <c r="AZ2" s="13" t="s">
        <v>1</v>
      </c>
      <c r="BA2" s="14"/>
      <c r="BB2" s="15" t="s">
        <v>25</v>
      </c>
      <c r="BC2" s="17" t="s">
        <v>26</v>
      </c>
      <c r="BD2" s="13" t="s">
        <v>1</v>
      </c>
      <c r="BE2" s="14"/>
      <c r="BF2" s="15" t="s">
        <v>25</v>
      </c>
      <c r="BG2" s="11" t="s">
        <v>26</v>
      </c>
      <c r="BH2" s="13" t="s">
        <v>1</v>
      </c>
      <c r="BI2" s="14"/>
      <c r="BJ2" s="10" t="s">
        <v>28</v>
      </c>
      <c r="BK2" s="11" t="s">
        <v>29</v>
      </c>
      <c r="BL2" s="13" t="s">
        <v>1</v>
      </c>
      <c r="BM2" s="14"/>
      <c r="BN2" s="10" t="s">
        <v>28</v>
      </c>
      <c r="BO2" s="11" t="s">
        <v>31</v>
      </c>
      <c r="BP2" s="13" t="s">
        <v>1</v>
      </c>
      <c r="BQ2" s="14"/>
      <c r="BR2" s="10" t="s">
        <v>28</v>
      </c>
      <c r="BS2" s="11" t="s">
        <v>33</v>
      </c>
      <c r="BT2" s="13" t="s">
        <v>1</v>
      </c>
      <c r="BU2" s="14"/>
      <c r="BV2" s="15" t="s">
        <v>28</v>
      </c>
      <c r="BW2" s="17" t="s">
        <v>34</v>
      </c>
      <c r="BX2" s="13" t="s">
        <v>1</v>
      </c>
      <c r="BY2" s="14"/>
      <c r="BZ2" s="15" t="s">
        <v>36</v>
      </c>
      <c r="CA2" s="11" t="s">
        <v>34</v>
      </c>
      <c r="CB2" s="13" t="s">
        <v>1</v>
      </c>
      <c r="CC2" s="14"/>
      <c r="CD2" s="15" t="s">
        <v>37</v>
      </c>
      <c r="CE2" s="11" t="s">
        <v>38</v>
      </c>
      <c r="CF2" s="13" t="s">
        <v>1</v>
      </c>
      <c r="CG2" s="14"/>
      <c r="CH2" s="10" t="s">
        <v>40</v>
      </c>
      <c r="CI2" s="11" t="s">
        <v>41</v>
      </c>
      <c r="CJ2" s="13" t="s">
        <v>1</v>
      </c>
      <c r="CK2" s="14"/>
      <c r="CL2" s="15" t="s">
        <v>42</v>
      </c>
      <c r="CM2" s="11" t="s">
        <v>43</v>
      </c>
      <c r="CN2" s="13" t="s">
        <v>1</v>
      </c>
      <c r="CO2" s="14"/>
      <c r="CP2" s="15" t="s">
        <v>44</v>
      </c>
      <c r="CQ2" s="17" t="s">
        <v>45</v>
      </c>
      <c r="CR2" s="13" t="s">
        <v>1</v>
      </c>
      <c r="CS2" s="14"/>
      <c r="CT2" s="15" t="s">
        <v>42</v>
      </c>
      <c r="CU2" s="17" t="s">
        <v>46</v>
      </c>
      <c r="CV2" s="13" t="s">
        <v>1</v>
      </c>
      <c r="CW2" s="14"/>
      <c r="CX2" s="15" t="s">
        <v>42</v>
      </c>
      <c r="CY2" s="11" t="s">
        <v>46</v>
      </c>
      <c r="CZ2" s="13" t="s">
        <v>1</v>
      </c>
      <c r="DA2" s="14"/>
      <c r="DB2" s="10" t="s">
        <v>50</v>
      </c>
      <c r="DC2" s="11" t="s">
        <v>51</v>
      </c>
      <c r="DD2" s="13" t="s">
        <v>1</v>
      </c>
      <c r="DE2" s="14"/>
      <c r="DF2" s="15" t="s">
        <v>50</v>
      </c>
      <c r="DG2" s="11" t="s">
        <v>52</v>
      </c>
      <c r="DH2" s="13" t="s">
        <v>1</v>
      </c>
      <c r="DI2" s="14"/>
      <c r="DJ2" s="15" t="s">
        <v>53</v>
      </c>
      <c r="DK2" s="11" t="s">
        <v>54</v>
      </c>
      <c r="DL2" s="13" t="s">
        <v>1</v>
      </c>
      <c r="DM2" s="14"/>
      <c r="DN2" s="15" t="s">
        <v>55</v>
      </c>
      <c r="DO2" s="11" t="s">
        <v>56</v>
      </c>
      <c r="DP2" s="13" t="s">
        <v>1</v>
      </c>
      <c r="DQ2" s="14"/>
      <c r="DR2" s="15" t="s">
        <v>58</v>
      </c>
      <c r="DS2" s="17" t="s">
        <v>59</v>
      </c>
      <c r="DT2" s="13" t="s">
        <v>1</v>
      </c>
      <c r="DU2" s="14"/>
      <c r="DV2" s="15" t="s">
        <v>60</v>
      </c>
      <c r="DW2" s="11" t="s">
        <v>59</v>
      </c>
      <c r="DX2" s="13" t="s">
        <v>1</v>
      </c>
      <c r="DY2" s="14"/>
      <c r="DZ2" s="15" t="s">
        <v>61</v>
      </c>
      <c r="EA2" s="17" t="s">
        <v>62</v>
      </c>
      <c r="EB2" s="13" t="s">
        <v>1</v>
      </c>
      <c r="EC2" s="14"/>
      <c r="ED2" s="15" t="s">
        <v>66</v>
      </c>
      <c r="EE2" s="11" t="s">
        <v>67</v>
      </c>
      <c r="EF2" s="13" t="s">
        <v>1</v>
      </c>
      <c r="EG2" s="14"/>
      <c r="EH2" s="15" t="s">
        <v>68</v>
      </c>
      <c r="EI2" s="11" t="s">
        <v>69</v>
      </c>
      <c r="EJ2" s="13" t="s">
        <v>1</v>
      </c>
      <c r="EK2" s="14"/>
      <c r="EL2" s="15" t="s">
        <v>71</v>
      </c>
      <c r="EM2" s="11" t="s">
        <v>73</v>
      </c>
      <c r="EN2" s="13" t="s">
        <v>1</v>
      </c>
      <c r="EO2" s="14"/>
      <c r="EP2" s="10" t="s">
        <v>74</v>
      </c>
      <c r="EQ2" s="11" t="s">
        <v>75</v>
      </c>
      <c r="ER2" s="13" t="s">
        <v>1</v>
      </c>
      <c r="ES2" s="14"/>
      <c r="ET2" s="15" t="s">
        <v>74</v>
      </c>
      <c r="EU2" s="13" t="s">
        <v>77</v>
      </c>
      <c r="EV2" s="13" t="s">
        <v>1</v>
      </c>
      <c r="EW2" s="14"/>
      <c r="EX2" s="10" t="s">
        <v>78</v>
      </c>
      <c r="EY2" s="11" t="s">
        <v>79</v>
      </c>
      <c r="EZ2" s="13" t="s">
        <v>1</v>
      </c>
      <c r="FA2" s="14"/>
      <c r="FB2" s="15" t="s">
        <v>78</v>
      </c>
      <c r="FC2" s="11" t="s">
        <v>80</v>
      </c>
      <c r="FD2" s="13" t="s">
        <v>1</v>
      </c>
      <c r="FE2" s="14"/>
      <c r="FF2" s="7"/>
      <c r="FG2" s="4" t="s">
        <v>81</v>
      </c>
      <c r="FH2" s="19" t="s">
        <v>3</v>
      </c>
      <c r="FI2" s="20" t="s">
        <v>4</v>
      </c>
      <c r="FJ2" s="4" t="s">
        <v>81</v>
      </c>
      <c r="FK2" s="19" t="s">
        <v>3</v>
      </c>
      <c r="FL2" s="20" t="s">
        <v>5</v>
      </c>
      <c r="FM2" s="4" t="s">
        <v>81</v>
      </c>
      <c r="FN2" s="19" t="s">
        <v>6</v>
      </c>
      <c r="FO2" s="20" t="s">
        <v>7</v>
      </c>
      <c r="FP2" s="4" t="s">
        <v>81</v>
      </c>
      <c r="FQ2" s="19" t="s">
        <v>8</v>
      </c>
      <c r="FR2" s="19" t="s">
        <v>7</v>
      </c>
      <c r="FS2" s="20" t="s">
        <v>13</v>
      </c>
      <c r="FT2" s="4" t="s">
        <v>81</v>
      </c>
      <c r="FU2" s="19" t="s">
        <v>9</v>
      </c>
      <c r="FV2" s="19" t="s">
        <v>10</v>
      </c>
      <c r="FW2" s="20" t="s">
        <v>17</v>
      </c>
      <c r="FX2" s="4" t="s">
        <v>81</v>
      </c>
      <c r="FY2" s="19" t="s">
        <v>9</v>
      </c>
      <c r="FZ2" s="19" t="s">
        <v>11</v>
      </c>
      <c r="GA2" s="20" t="s">
        <v>19</v>
      </c>
      <c r="GB2" s="4" t="s">
        <v>81</v>
      </c>
      <c r="GC2" s="19" t="s">
        <v>12</v>
      </c>
      <c r="GD2" s="20" t="s">
        <v>11</v>
      </c>
      <c r="GE2" s="4" t="s">
        <v>81</v>
      </c>
      <c r="GF2" s="19" t="s">
        <v>14</v>
      </c>
      <c r="GG2" s="20" t="s">
        <v>15</v>
      </c>
      <c r="GH2" s="4" t="s">
        <v>81</v>
      </c>
      <c r="GI2" s="19" t="s">
        <v>16</v>
      </c>
      <c r="GJ2" s="19" t="s">
        <v>15</v>
      </c>
      <c r="GK2" s="20" t="s">
        <v>27</v>
      </c>
      <c r="GL2" s="4" t="s">
        <v>81</v>
      </c>
      <c r="GM2" s="19" t="s">
        <v>16</v>
      </c>
      <c r="GN2" s="20" t="s">
        <v>18</v>
      </c>
      <c r="GO2" s="4" t="s">
        <v>81</v>
      </c>
      <c r="GP2" s="19" t="s">
        <v>20</v>
      </c>
      <c r="GQ2" s="20" t="s">
        <v>21</v>
      </c>
      <c r="GR2" s="4" t="s">
        <v>81</v>
      </c>
      <c r="GS2" s="19" t="s">
        <v>30</v>
      </c>
      <c r="GT2" s="19" t="s">
        <v>21</v>
      </c>
      <c r="GU2" s="20" t="s">
        <v>32</v>
      </c>
      <c r="GV2" s="4" t="s">
        <v>81</v>
      </c>
      <c r="GW2" s="19" t="s">
        <v>22</v>
      </c>
      <c r="GX2" s="20" t="s">
        <v>23</v>
      </c>
      <c r="GY2" s="4" t="s">
        <v>81</v>
      </c>
      <c r="GZ2" s="19" t="s">
        <v>24</v>
      </c>
      <c r="HA2" s="19" t="s">
        <v>21</v>
      </c>
      <c r="HB2" s="20" t="s">
        <v>35</v>
      </c>
      <c r="HC2" s="4" t="s">
        <v>81</v>
      </c>
      <c r="HD2" s="19" t="s">
        <v>25</v>
      </c>
      <c r="HE2" s="19" t="s">
        <v>26</v>
      </c>
      <c r="HF2" s="20" t="s">
        <v>39</v>
      </c>
      <c r="HG2" s="4" t="s">
        <v>81</v>
      </c>
      <c r="HH2" s="19" t="s">
        <v>25</v>
      </c>
      <c r="HI2" s="20" t="s">
        <v>26</v>
      </c>
      <c r="HJ2" s="4" t="s">
        <v>81</v>
      </c>
      <c r="HK2" s="19" t="s">
        <v>47</v>
      </c>
      <c r="HL2" s="19" t="s">
        <v>29</v>
      </c>
      <c r="HM2" s="19" t="s">
        <v>48</v>
      </c>
      <c r="HN2" s="20" t="s">
        <v>49</v>
      </c>
      <c r="HO2" s="4" t="s">
        <v>81</v>
      </c>
      <c r="HP2" s="19" t="s">
        <v>28</v>
      </c>
      <c r="HQ2" s="20" t="s">
        <v>29</v>
      </c>
      <c r="HR2" s="4" t="s">
        <v>81</v>
      </c>
      <c r="HS2" s="19" t="s">
        <v>28</v>
      </c>
      <c r="HT2" s="20" t="s">
        <v>31</v>
      </c>
      <c r="HU2" s="4" t="s">
        <v>81</v>
      </c>
      <c r="HV2" s="19" t="s">
        <v>28</v>
      </c>
      <c r="HW2" s="20" t="s">
        <v>33</v>
      </c>
      <c r="HX2" s="4" t="s">
        <v>81</v>
      </c>
      <c r="HY2" s="19" t="s">
        <v>28</v>
      </c>
      <c r="HZ2" s="19" t="s">
        <v>34</v>
      </c>
      <c r="IA2" s="20" t="s">
        <v>57</v>
      </c>
      <c r="IB2" s="4" t="s">
        <v>81</v>
      </c>
      <c r="IC2" s="19" t="s">
        <v>36</v>
      </c>
      <c r="ID2" s="20" t="s">
        <v>34</v>
      </c>
      <c r="IE2" s="4" t="s">
        <v>81</v>
      </c>
      <c r="IF2" s="19" t="s">
        <v>63</v>
      </c>
      <c r="IG2" s="19" t="s">
        <v>64</v>
      </c>
      <c r="IH2" s="20" t="s">
        <v>65</v>
      </c>
      <c r="II2" s="4" t="s">
        <v>81</v>
      </c>
      <c r="IJ2" s="19" t="s">
        <v>37</v>
      </c>
      <c r="IK2" s="19" t="s">
        <v>38</v>
      </c>
      <c r="IL2" s="20" t="s">
        <v>70</v>
      </c>
      <c r="IM2" s="4" t="s">
        <v>81</v>
      </c>
      <c r="IN2" s="19" t="s">
        <v>40</v>
      </c>
      <c r="IO2" s="19" t="s">
        <v>41</v>
      </c>
      <c r="IP2" s="20" t="s">
        <v>72</v>
      </c>
      <c r="IQ2" s="4" t="s">
        <v>81</v>
      </c>
      <c r="IR2" s="19" t="s">
        <v>40</v>
      </c>
      <c r="IS2" s="19" t="s">
        <v>43</v>
      </c>
      <c r="IT2" s="19" t="s">
        <v>76</v>
      </c>
      <c r="IU2" s="20" t="s">
        <v>70</v>
      </c>
      <c r="IV2" s="22" t="s">
        <v>81</v>
      </c>
      <c r="IW2" s="19" t="s">
        <v>42</v>
      </c>
      <c r="IX2" s="19" t="s">
        <v>43</v>
      </c>
      <c r="IY2" s="20" t="s">
        <v>70</v>
      </c>
      <c r="IZ2" s="4" t="s">
        <v>81</v>
      </c>
      <c r="JA2" s="19" t="s">
        <v>44</v>
      </c>
      <c r="JB2" s="19" t="s">
        <v>45</v>
      </c>
      <c r="JC2" s="20" t="s">
        <v>70</v>
      </c>
      <c r="JD2" s="4" t="s">
        <v>81</v>
      </c>
      <c r="JE2" s="19" t="s">
        <v>42</v>
      </c>
      <c r="JF2" s="20" t="s">
        <v>46</v>
      </c>
      <c r="JG2" s="4" t="s">
        <v>81</v>
      </c>
      <c r="JH2" s="19" t="s">
        <v>42</v>
      </c>
      <c r="JI2" s="20" t="s">
        <v>46</v>
      </c>
      <c r="JJ2" s="4" t="s">
        <v>81</v>
      </c>
      <c r="JK2" s="19" t="s">
        <v>50</v>
      </c>
      <c r="JL2" s="19" t="s">
        <v>51</v>
      </c>
      <c r="JM2" s="20" t="s">
        <v>82</v>
      </c>
      <c r="JN2" s="4" t="s">
        <v>81</v>
      </c>
      <c r="JO2" s="19" t="s">
        <v>50</v>
      </c>
      <c r="JP2" s="20" t="s">
        <v>51</v>
      </c>
      <c r="JQ2" s="4" t="s">
        <v>81</v>
      </c>
      <c r="JR2" s="19" t="s">
        <v>50</v>
      </c>
      <c r="JS2" s="20" t="s">
        <v>52</v>
      </c>
      <c r="JT2" s="4" t="s">
        <v>81</v>
      </c>
      <c r="JU2" s="19" t="s">
        <v>53</v>
      </c>
      <c r="JV2" s="19" t="s">
        <v>54</v>
      </c>
      <c r="JW2" s="20" t="s">
        <v>83</v>
      </c>
      <c r="JX2" s="4" t="s">
        <v>81</v>
      </c>
      <c r="JY2" s="19" t="s">
        <v>55</v>
      </c>
      <c r="JZ2" s="20" t="s">
        <v>56</v>
      </c>
      <c r="KA2" s="4" t="s">
        <v>81</v>
      </c>
      <c r="KB2" s="19" t="s">
        <v>58</v>
      </c>
      <c r="KC2" s="20" t="s">
        <v>59</v>
      </c>
      <c r="KD2" s="4" t="s">
        <v>81</v>
      </c>
      <c r="KE2" s="19" t="s">
        <v>60</v>
      </c>
      <c r="KF2" s="20" t="s">
        <v>59</v>
      </c>
      <c r="KG2" s="4" t="s">
        <v>81</v>
      </c>
      <c r="KH2" s="19" t="s">
        <v>61</v>
      </c>
      <c r="KI2" s="20" t="s">
        <v>62</v>
      </c>
      <c r="KJ2" s="4" t="s">
        <v>81</v>
      </c>
      <c r="KK2" s="19" t="s">
        <v>84</v>
      </c>
      <c r="KL2" s="19" t="s">
        <v>85</v>
      </c>
      <c r="KM2" s="19" t="s">
        <v>86</v>
      </c>
      <c r="KN2" s="20" t="s">
        <v>87</v>
      </c>
      <c r="KO2" s="4" t="s">
        <v>81</v>
      </c>
      <c r="KP2" s="19" t="s">
        <v>88</v>
      </c>
      <c r="KQ2" s="19" t="s">
        <v>89</v>
      </c>
      <c r="KR2" s="20" t="s">
        <v>90</v>
      </c>
      <c r="KS2" s="4" t="s">
        <v>81</v>
      </c>
      <c r="KT2" s="19" t="s">
        <v>66</v>
      </c>
      <c r="KU2" s="19" t="s">
        <v>67</v>
      </c>
      <c r="KV2" s="20" t="s">
        <v>91</v>
      </c>
      <c r="KW2" s="4" t="s">
        <v>81</v>
      </c>
      <c r="KX2" s="19" t="s">
        <v>68</v>
      </c>
      <c r="KY2" s="19" t="s">
        <v>69</v>
      </c>
      <c r="KZ2" s="20" t="s">
        <v>92</v>
      </c>
      <c r="LA2" s="4" t="s">
        <v>81</v>
      </c>
      <c r="LB2" s="19" t="s">
        <v>71</v>
      </c>
      <c r="LC2" s="19" t="s">
        <v>73</v>
      </c>
      <c r="LD2" s="20" t="s">
        <v>93</v>
      </c>
      <c r="LE2" s="4" t="s">
        <v>81</v>
      </c>
      <c r="LF2" s="19" t="s">
        <v>74</v>
      </c>
      <c r="LG2" s="20" t="s">
        <v>75</v>
      </c>
      <c r="LH2" s="4" t="s">
        <v>81</v>
      </c>
      <c r="LI2" s="19" t="s">
        <v>74</v>
      </c>
      <c r="LJ2" s="19" t="s">
        <v>75</v>
      </c>
      <c r="LK2" s="4" t="s">
        <v>81</v>
      </c>
      <c r="LL2" s="19" t="s">
        <v>78</v>
      </c>
      <c r="LM2" s="19" t="s">
        <v>79</v>
      </c>
      <c r="LN2" s="20" t="s">
        <v>96</v>
      </c>
      <c r="LO2" s="4" t="s">
        <v>81</v>
      </c>
      <c r="LP2" s="19" t="s">
        <v>78</v>
      </c>
      <c r="LQ2" s="20" t="s">
        <v>80</v>
      </c>
      <c r="LR2" s="7"/>
      <c r="LS2" s="23" t="s">
        <v>97</v>
      </c>
      <c r="LT2" s="23" t="s">
        <v>98</v>
      </c>
      <c r="LU2" s="23" t="s">
        <v>99</v>
      </c>
      <c r="LV2" s="23" t="s">
        <v>100</v>
      </c>
      <c r="LW2" s="23" t="s">
        <v>101</v>
      </c>
      <c r="LX2" s="23" t="s">
        <v>102</v>
      </c>
      <c r="LY2" s="23" t="s">
        <v>103</v>
      </c>
      <c r="LZ2" s="23" t="s">
        <v>104</v>
      </c>
      <c r="MA2" s="23" t="s">
        <v>105</v>
      </c>
      <c r="MB2" s="23" t="s">
        <v>106</v>
      </c>
      <c r="MC2" s="23" t="s">
        <v>107</v>
      </c>
      <c r="MD2" s="23" t="s">
        <v>108</v>
      </c>
      <c r="ME2" s="23" t="s">
        <v>109</v>
      </c>
      <c r="MF2" s="23" t="s">
        <v>110</v>
      </c>
      <c r="MG2" s="23" t="s">
        <v>111</v>
      </c>
      <c r="MH2" s="23" t="s">
        <v>112</v>
      </c>
      <c r="MI2" s="23" t="s">
        <v>113</v>
      </c>
      <c r="MJ2" s="23" t="s">
        <v>114</v>
      </c>
      <c r="MK2" s="23" t="s">
        <v>115</v>
      </c>
      <c r="ML2" s="23" t="s">
        <v>116</v>
      </c>
      <c r="MM2" s="23" t="s">
        <v>117</v>
      </c>
      <c r="MN2" s="23" t="s">
        <v>118</v>
      </c>
      <c r="MO2" s="23" t="s">
        <v>119</v>
      </c>
      <c r="MP2" s="23" t="s">
        <v>120</v>
      </c>
      <c r="MQ2" s="23" t="s">
        <v>121</v>
      </c>
      <c r="MR2" s="23" t="s">
        <v>122</v>
      </c>
      <c r="MS2" s="23" t="s">
        <v>123</v>
      </c>
      <c r="MT2" s="23" t="s">
        <v>124</v>
      </c>
      <c r="MU2" s="23" t="s">
        <v>125</v>
      </c>
      <c r="MV2" s="23" t="s">
        <v>126</v>
      </c>
      <c r="MW2" s="23" t="s">
        <v>127</v>
      </c>
      <c r="MX2" s="23" t="s">
        <v>128</v>
      </c>
      <c r="MY2" s="23" t="s">
        <v>129</v>
      </c>
      <c r="MZ2" s="23" t="s">
        <v>130</v>
      </c>
      <c r="NA2" s="23" t="s">
        <v>131</v>
      </c>
      <c r="NB2" s="23" t="s">
        <v>132</v>
      </c>
      <c r="NC2" s="23" t="s">
        <v>133</v>
      </c>
      <c r="ND2" s="23" t="s">
        <v>134</v>
      </c>
      <c r="NE2" s="23" t="s">
        <v>135</v>
      </c>
      <c r="NF2" s="23" t="s">
        <v>136</v>
      </c>
      <c r="NG2" s="23" t="s">
        <v>137</v>
      </c>
      <c r="NH2" s="23" t="s">
        <v>138</v>
      </c>
      <c r="NI2" s="23" t="s">
        <v>139</v>
      </c>
      <c r="NJ2" s="23" t="s">
        <v>140</v>
      </c>
      <c r="NK2" s="4" t="s">
        <v>141</v>
      </c>
    </row>
    <row r="3" ht="15.0" customHeight="1">
      <c r="A3" s="9" t="s">
        <v>142</v>
      </c>
      <c r="B3" s="24">
        <f t="shared" ref="B3:B54" si="47">FH3/FG3</f>
        <v>0.5196451932</v>
      </c>
      <c r="C3" s="25">
        <f t="shared" ref="C3:C54" si="48">FI3/FG3</f>
        <v>0.4803548068</v>
      </c>
      <c r="D3" s="13" t="s">
        <v>143</v>
      </c>
      <c r="E3" s="14"/>
      <c r="F3" s="24">
        <f t="shared" ref="F3:F54" si="49">FK3/FJ3</f>
        <v>0.5368834429</v>
      </c>
      <c r="G3" s="25">
        <f t="shared" ref="G3:G54" si="50">FL3/FJ3</f>
        <v>0.4631165571</v>
      </c>
      <c r="H3" s="13" t="s">
        <v>143</v>
      </c>
      <c r="I3" s="14"/>
      <c r="J3" s="24">
        <f t="shared" ref="J3:J54" si="51">FN3/FM3</f>
        <v>0.4875586874</v>
      </c>
      <c r="K3" s="25">
        <f t="shared" ref="K3:K54" si="52">FO3/FM3</f>
        <v>0.5124413126</v>
      </c>
      <c r="L3" s="13" t="s">
        <v>143</v>
      </c>
      <c r="M3" s="14"/>
      <c r="N3" s="24">
        <f t="shared" ref="N3:N54" si="53">FQ3/FP3</f>
        <v>0.50269728</v>
      </c>
      <c r="O3" s="25">
        <f t="shared" ref="O3:O54" si="54">FR3/FP3</f>
        <v>0.49730272</v>
      </c>
      <c r="P3" s="13" t="s">
        <v>143</v>
      </c>
      <c r="Q3" s="14"/>
      <c r="R3" s="24">
        <f t="shared" ref="R3:R54" si="55">FU3/FT3</f>
        <v>0.5473526332</v>
      </c>
      <c r="S3" s="25">
        <f t="shared" ref="S3:S54" si="56">FV3/FT3</f>
        <v>0.4526473668</v>
      </c>
      <c r="T3" s="13" t="s">
        <v>143</v>
      </c>
      <c r="U3" s="14"/>
      <c r="V3" s="24">
        <f t="shared" ref="V3:V54" si="57">FY3/FX3</f>
        <v>0.5345491906</v>
      </c>
      <c r="W3" s="25">
        <f t="shared" ref="W3:W54" si="58">FZ3/FX3</f>
        <v>0.4654508094</v>
      </c>
      <c r="X3" s="13" t="s">
        <v>143</v>
      </c>
      <c r="Y3" s="14"/>
      <c r="Z3" s="24">
        <f t="shared" ref="Z3:Z54" si="59">GC3/GB3</f>
        <v>0.4609844133</v>
      </c>
      <c r="AA3" s="25">
        <f t="shared" ref="AA3:AA54" si="60">GD3/GB3</f>
        <v>0.5390155867</v>
      </c>
      <c r="AB3" s="13" t="s">
        <v>143</v>
      </c>
      <c r="AC3" s="14"/>
      <c r="AD3" s="24">
        <f t="shared" ref="AD3:AD54" si="61">GF3/GE3</f>
        <v>0.4083038026</v>
      </c>
      <c r="AE3" s="25">
        <f t="shared" ref="AE3:AE54" si="62">GG3/GE3</f>
        <v>0.5916961974</v>
      </c>
      <c r="AF3" s="13" t="s">
        <v>143</v>
      </c>
      <c r="AG3" s="14"/>
      <c r="AH3" s="24">
        <f t="shared" ref="AH3:AH54" si="63">GI3/GH3</f>
        <v>0.4469465856</v>
      </c>
      <c r="AI3" s="25">
        <f t="shared" ref="AI3:AI54" si="64">GJ3/GH3</f>
        <v>0.5530534144</v>
      </c>
      <c r="AJ3" s="13" t="s">
        <v>143</v>
      </c>
      <c r="AK3" s="14"/>
      <c r="AL3" s="24">
        <f t="shared" ref="AL3:AL54" si="65">GM3/GL3</f>
        <v>0.5105228567</v>
      </c>
      <c r="AM3" s="25">
        <f t="shared" ref="AM3:AM54" si="66">GN3/GL3</f>
        <v>0.4894771433</v>
      </c>
      <c r="AN3" s="13" t="s">
        <v>143</v>
      </c>
      <c r="AO3" s="14"/>
      <c r="AP3" s="24">
        <f t="shared" ref="AP3:AP54" si="67">GP3/GO3</f>
        <v>0.3821389011</v>
      </c>
      <c r="AQ3" s="25">
        <f t="shared" ref="AQ3:AQ54" si="68">GQ3/GO3</f>
        <v>0.6178610989</v>
      </c>
      <c r="AR3" s="13" t="s">
        <v>143</v>
      </c>
      <c r="AS3" s="14"/>
      <c r="AT3" s="24">
        <f>GW3/GV3</f>
        <v>0.6134580239</v>
      </c>
      <c r="AU3" s="25">
        <f t="shared" ref="AU3:AU54" si="69">GX3/GV3</f>
        <v>0.3865419761</v>
      </c>
      <c r="AV3" s="13" t="s">
        <v>143</v>
      </c>
      <c r="AW3" s="14"/>
      <c r="AX3" s="24">
        <f t="shared" ref="AX3:AX53" si="70">GZ3/GY3</f>
        <v>0.5008256141</v>
      </c>
      <c r="AY3" s="25">
        <f t="shared" ref="AY3:AY53" si="71">HA3/GY3</f>
        <v>0.4991743859</v>
      </c>
      <c r="AZ3" s="13" t="s">
        <v>143</v>
      </c>
      <c r="BA3" s="14"/>
      <c r="BB3" s="24">
        <f t="shared" ref="BB3:BB4" si="72">HD3/HC3</f>
        <v>0.422483486</v>
      </c>
      <c r="BC3" s="25">
        <f t="shared" ref="BC3:BC4" si="73">HE3/HC3</f>
        <v>0.577516514</v>
      </c>
      <c r="BD3" s="13" t="s">
        <v>143</v>
      </c>
      <c r="BE3" s="14"/>
      <c r="BF3" s="24">
        <f t="shared" ref="BF3:BF4" si="74">HH3/HG3</f>
        <v>0.4454811106</v>
      </c>
      <c r="BG3" s="25">
        <f t="shared" ref="BG3:BG4" si="75">HI3/HG3</f>
        <v>0.5545188894</v>
      </c>
      <c r="BH3" s="13" t="s">
        <v>143</v>
      </c>
      <c r="BI3" s="14"/>
      <c r="BJ3" s="24">
        <f t="shared" ref="BJ3:BJ4" si="76">HP3/HO3</f>
        <v>0.5377380141</v>
      </c>
      <c r="BK3" s="25">
        <f t="shared" ref="BK3:BK4" si="77">HQ3/HO3</f>
        <v>0.4622619859</v>
      </c>
      <c r="BL3" s="13" t="s">
        <v>143</v>
      </c>
      <c r="BM3" s="14"/>
      <c r="BN3" s="24">
        <f t="shared" ref="BN3:BN4" si="78">HS3/HR3</f>
        <v>0.5499982562</v>
      </c>
      <c r="BO3" s="25">
        <f t="shared" ref="BO3:BO4" si="79">HT3/HR3</f>
        <v>0.4500017438</v>
      </c>
      <c r="BP3" s="13" t="s">
        <v>143</v>
      </c>
      <c r="BQ3" s="14"/>
      <c r="BR3" s="24">
        <f t="shared" ref="BR3:BR4" si="80">HV3/HU3</f>
        <v>0.624590533</v>
      </c>
      <c r="BS3" s="25">
        <f t="shared" ref="BS3:BS4" si="81">HW3/HU3</f>
        <v>0.375409467</v>
      </c>
      <c r="BT3" s="13" t="s">
        <v>143</v>
      </c>
      <c r="BU3" s="14"/>
      <c r="BV3" s="24">
        <f t="shared" ref="BV3:BV4" si="82">HY3/HX3</f>
        <v>0.5914907183</v>
      </c>
      <c r="BW3" s="25">
        <f t="shared" ref="BW3:BW4" si="83">HZ3/HX3</f>
        <v>0.4085092817</v>
      </c>
      <c r="BX3" s="13" t="s">
        <v>143</v>
      </c>
      <c r="BY3" s="14"/>
      <c r="BZ3" s="24">
        <f t="shared" ref="BZ3:BZ4" si="84">IC3/IB3</f>
        <v>0.4120206022</v>
      </c>
      <c r="CA3" s="25">
        <f t="shared" ref="CA3:CA4" si="85">ID3/IB3</f>
        <v>0.5879793978</v>
      </c>
      <c r="CB3" s="13" t="s">
        <v>143</v>
      </c>
      <c r="CC3" s="14"/>
      <c r="CD3" s="24">
        <f t="shared" ref="CD3:CD4" si="86">IJ3/II3</f>
        <v>0.361183831</v>
      </c>
      <c r="CE3" s="25">
        <f t="shared" ref="CE3:CE4" si="87">IK3/II3</f>
        <v>0.638816169</v>
      </c>
      <c r="CF3" s="13" t="s">
        <v>143</v>
      </c>
      <c r="CG3" s="14"/>
      <c r="CH3" s="24">
        <f t="shared" ref="CH3:CH4" si="88">IN3/IM3</f>
        <v>0.5164350271</v>
      </c>
      <c r="CI3" s="25">
        <f t="shared" ref="CI3:CI4" si="89">IO3/IM3</f>
        <v>0.4835649729</v>
      </c>
      <c r="CJ3" s="13" t="s">
        <v>143</v>
      </c>
      <c r="CK3" s="14"/>
      <c r="CL3" s="24">
        <f t="shared" ref="CL3:CL4" si="90">IW3/IV3</f>
        <v>0.4549468408</v>
      </c>
      <c r="CM3" s="25">
        <f t="shared" ref="CM3:CM4" si="91">IX3/IV3</f>
        <v>0.5450531592</v>
      </c>
      <c r="CN3" s="13" t="s">
        <v>143</v>
      </c>
      <c r="CO3" s="14"/>
      <c r="CP3" s="24">
        <f t="shared" ref="CP3:CP4" si="92">JA3/IZ3</f>
        <v>0.3998509726</v>
      </c>
      <c r="CQ3" s="25">
        <f t="shared" ref="CQ3:CQ4" si="93">JB3/IZ3</f>
        <v>0.6001490274</v>
      </c>
      <c r="CR3" s="13" t="s">
        <v>143</v>
      </c>
      <c r="CS3" s="14"/>
      <c r="CT3" s="24">
        <f t="shared" ref="CT3:CT4" si="94">JE3/JD3</f>
        <v>0.4684579092</v>
      </c>
      <c r="CU3" s="25">
        <f t="shared" ref="CU3:CU4" si="95">JF3/JD3</f>
        <v>0.5315420908</v>
      </c>
      <c r="CV3" s="13" t="s">
        <v>143</v>
      </c>
      <c r="CW3" s="14"/>
      <c r="CX3" s="24">
        <f t="shared" ref="CX3:CX4" si="96">JH3/JG3</f>
        <v>0.4779294785</v>
      </c>
      <c r="CY3" s="25">
        <f t="shared" ref="CY3:CY4" si="97">JI3/JG3</f>
        <v>0.5220705215</v>
      </c>
      <c r="CZ3" s="13" t="s">
        <v>143</v>
      </c>
      <c r="DA3" s="14"/>
      <c r="DB3" s="24">
        <f t="shared" ref="DB3:DB4" si="98">JO3/JN3</f>
        <v>0.5043039408</v>
      </c>
      <c r="DC3" s="25">
        <f t="shared" ref="DC3:DC4" si="99">JP3/JN3</f>
        <v>0.4956960592</v>
      </c>
      <c r="DD3" s="13" t="s">
        <v>143</v>
      </c>
      <c r="DE3" s="14"/>
      <c r="DF3" s="24">
        <f t="shared" ref="DF3:DF4" si="100">JR3/JQ3</f>
        <v>0.502946307</v>
      </c>
      <c r="DG3" s="25">
        <f t="shared" ref="DG3:DG4" si="101">JS3/JQ3</f>
        <v>0.497053693</v>
      </c>
      <c r="DH3" s="13" t="s">
        <v>143</v>
      </c>
      <c r="DI3" s="14"/>
      <c r="DJ3" s="24">
        <f t="shared" ref="DJ3:DJ4" si="102">JU3/JT3</f>
        <v>0.4994903122</v>
      </c>
      <c r="DK3" s="25">
        <f t="shared" ref="DK3:DK4" si="103">JV3/JT3</f>
        <v>0.5005096878</v>
      </c>
      <c r="DL3" s="13" t="s">
        <v>143</v>
      </c>
      <c r="DM3" s="14"/>
      <c r="DN3" s="24">
        <f t="shared" ref="DN3:DN4" si="104">JY3/JX3</f>
        <v>0.5151825212</v>
      </c>
      <c r="DO3" s="25">
        <f t="shared" ref="DO3:DO4" si="105">JZ3/JX3</f>
        <v>0.4848174788</v>
      </c>
      <c r="DP3" s="13" t="s">
        <v>143</v>
      </c>
      <c r="DQ3" s="14"/>
      <c r="DR3" s="24">
        <f t="shared" ref="DR3:DR4" si="106">KB3/KA3</f>
        <v>0.4406226632</v>
      </c>
      <c r="DS3" s="25">
        <f t="shared" ref="DS3:DS4" si="107">KC3/KA3</f>
        <v>0.5593773368</v>
      </c>
      <c r="DT3" s="13" t="s">
        <v>143</v>
      </c>
      <c r="DU3" s="14"/>
      <c r="DV3" s="24">
        <f t="shared" ref="DV3:DV4" si="108">KE3/KD3</f>
        <v>0.4733686659</v>
      </c>
      <c r="DW3" s="25">
        <f t="shared" ref="DW3:DW4" si="109">KF3/KD3</f>
        <v>0.5266313341</v>
      </c>
      <c r="DX3" s="13" t="s">
        <v>143</v>
      </c>
      <c r="DY3" s="14"/>
      <c r="DZ3" s="24">
        <f>KH3/KG3</f>
        <v>0.4495848708</v>
      </c>
      <c r="EA3" s="25">
        <f>KI3/KG3</f>
        <v>0.5504151292</v>
      </c>
      <c r="EB3" s="13" t="s">
        <v>143</v>
      </c>
      <c r="EC3" s="14"/>
      <c r="ED3" s="24">
        <f t="shared" ref="ED3:ED4" si="110">KT3/KS3</f>
        <v>0.5366809018</v>
      </c>
      <c r="EE3" s="25">
        <f t="shared" ref="EE3:EE4" si="111">KU3/KS3</f>
        <v>0.4633190982</v>
      </c>
      <c r="EF3" s="13" t="s">
        <v>143</v>
      </c>
      <c r="EG3" s="14"/>
      <c r="EH3" s="24">
        <f t="shared" ref="EH3:EH4" si="112">KX3/KW3</f>
        <v>0.4733054595</v>
      </c>
      <c r="EI3" s="25">
        <f t="shared" ref="EI3:EI4" si="113">KY3/KW3</f>
        <v>0.5266945405</v>
      </c>
      <c r="EJ3" s="13" t="s">
        <v>143</v>
      </c>
      <c r="EK3" s="14"/>
      <c r="EL3" s="24">
        <f t="shared" ref="EL3:EL4" si="114">LB3/LA3</f>
        <v>0.5074653553</v>
      </c>
      <c r="EM3" s="25">
        <f t="shared" ref="EM3:EM4" si="115">LC3/LA3</f>
        <v>0.4925346447</v>
      </c>
      <c r="EN3" s="13" t="s">
        <v>143</v>
      </c>
      <c r="EO3" s="14"/>
      <c r="EP3" s="24">
        <f t="shared" ref="EP3:EP4" si="116">LF3/LE3</f>
        <v>0.4696623355</v>
      </c>
      <c r="EQ3" s="25">
        <f t="shared" ref="EQ3:EQ4" si="117">LG3/LE3</f>
        <v>0.5303376645</v>
      </c>
      <c r="ER3" s="13" t="s">
        <v>143</v>
      </c>
      <c r="ES3" s="14"/>
      <c r="ET3" s="24">
        <f t="shared" ref="ET3:ET4" si="118">LI3/LH3</f>
        <v>0.5086890689</v>
      </c>
      <c r="EU3" s="25">
        <f>LJ3/LH3</f>
        <v>0.4913109311</v>
      </c>
      <c r="EV3" s="13" t="s">
        <v>143</v>
      </c>
      <c r="EW3" s="14"/>
      <c r="EX3" s="24">
        <f t="shared" ref="EX3:EX4" si="119">LL3/LK3</f>
        <v>0.5971362341</v>
      </c>
      <c r="EY3" s="25">
        <f t="shared" ref="EY3:EY4" si="120">LM3/LK3</f>
        <v>0.4028637659</v>
      </c>
      <c r="EZ3" s="13" t="s">
        <v>143</v>
      </c>
      <c r="FA3" s="14"/>
      <c r="FB3" s="24">
        <f t="shared" ref="FB3:FB4" si="121">LP3/LO3</f>
        <v>0.5615139421</v>
      </c>
      <c r="FC3" s="25">
        <f t="shared" ref="FC3:FC4" si="122">LQ3/LO3</f>
        <v>0.4384860579</v>
      </c>
      <c r="FD3" s="13" t="s">
        <v>143</v>
      </c>
      <c r="FE3" s="14"/>
      <c r="FF3" s="7"/>
      <c r="FG3" s="28">
        <f t="shared" ref="FG3:FG54" si="123">FH3+FI3</f>
        <v>126852914</v>
      </c>
      <c r="FH3" s="29">
        <f t="shared" ref="FH3:FI3" si="1">SUM(FH4:FH54)</f>
        <v>65918507</v>
      </c>
      <c r="FI3" s="30">
        <f t="shared" si="1"/>
        <v>60934407</v>
      </c>
      <c r="FJ3" s="28">
        <f t="shared" ref="FJ3:FJ54" si="124">FK3+FL3</f>
        <v>129449751</v>
      </c>
      <c r="FK3" s="29">
        <f t="shared" ref="FK3:FL3" si="2">SUM(FK4:FK54)</f>
        <v>69499428</v>
      </c>
      <c r="FL3" s="30">
        <f t="shared" si="2"/>
        <v>59950323</v>
      </c>
      <c r="FM3" s="28">
        <f t="shared" ref="FM3:FM54" si="125">FN3+FO3</f>
        <v>121066687</v>
      </c>
      <c r="FN3" s="29">
        <f t="shared" ref="FN3:FO3" si="3">SUM(FN4:FN54)</f>
        <v>59027115</v>
      </c>
      <c r="FO3" s="30">
        <f t="shared" si="3"/>
        <v>62039572</v>
      </c>
      <c r="FP3" s="28">
        <f t="shared" ref="FP3:FP54" si="126">FQ3+FR3</f>
        <v>101472222</v>
      </c>
      <c r="FQ3" s="29">
        <f t="shared" ref="FQ3:FS3" si="4">SUM(FQ4:FQ54)</f>
        <v>51009810</v>
      </c>
      <c r="FR3" s="29">
        <f t="shared" si="4"/>
        <v>50462412</v>
      </c>
      <c r="FS3" s="30">
        <f t="shared" si="4"/>
        <v>2883443</v>
      </c>
      <c r="FT3" s="28">
        <f t="shared" ref="FT3:FT54" si="127">FU3+FV3</f>
        <v>86598880</v>
      </c>
      <c r="FU3" s="29">
        <f t="shared" ref="FU3:FW3" si="5">SUM(FU4:FU54)</f>
        <v>47400125</v>
      </c>
      <c r="FV3" s="29">
        <f t="shared" si="5"/>
        <v>39198755</v>
      </c>
      <c r="FW3" s="30">
        <f t="shared" si="5"/>
        <v>8085402</v>
      </c>
      <c r="FX3" s="28">
        <f t="shared" ref="FX3:FX54" si="128">FY3+FZ3</f>
        <v>84014356</v>
      </c>
      <c r="FY3" s="29">
        <f t="shared" ref="FY3:GA3" si="6">SUM(FY4:FY54)</f>
        <v>44909806</v>
      </c>
      <c r="FZ3" s="29">
        <f t="shared" si="6"/>
        <v>39104550</v>
      </c>
      <c r="GA3" s="30">
        <f t="shared" si="6"/>
        <v>19743821</v>
      </c>
      <c r="GB3" s="28">
        <f t="shared" ref="GB3:GB54" si="129">GC3+GD3</f>
        <v>90696073</v>
      </c>
      <c r="GC3" s="29">
        <f t="shared" ref="GC3:GD3" si="7">SUM(GC4:GC54)</f>
        <v>41809476</v>
      </c>
      <c r="GD3" s="30">
        <f t="shared" si="7"/>
        <v>48886597</v>
      </c>
      <c r="GE3" s="28">
        <f t="shared" ref="GE3:GE54" si="130">GF3+GG3</f>
        <v>92032824</v>
      </c>
      <c r="GF3" s="29">
        <f t="shared" ref="GF3:GG3" si="8">SUM(GF4:GF54)</f>
        <v>37577352</v>
      </c>
      <c r="GG3" s="30">
        <f t="shared" si="8"/>
        <v>54455472</v>
      </c>
      <c r="GH3" s="28">
        <f t="shared" ref="GH3:GH54" si="131">GI3+GJ3</f>
        <v>79383345</v>
      </c>
      <c r="GI3" s="29">
        <f t="shared" ref="GI3:GK3" si="9">SUM(GI4:GI54)</f>
        <v>35480115</v>
      </c>
      <c r="GJ3" s="29">
        <f t="shared" si="9"/>
        <v>43903230</v>
      </c>
      <c r="GK3" s="30">
        <f t="shared" si="9"/>
        <v>5719850</v>
      </c>
      <c r="GL3" s="28">
        <f t="shared" ref="GL3:GL54" si="132">GM3+GN3</f>
        <v>79980515</v>
      </c>
      <c r="GM3" s="29">
        <f t="shared" ref="GM3:GN3" si="10">SUM(GM4:GM54)</f>
        <v>40831881</v>
      </c>
      <c r="GN3" s="30">
        <f t="shared" si="10"/>
        <v>39148634</v>
      </c>
      <c r="GO3" s="28">
        <f t="shared" ref="GO3:GO54" si="133">GP3+GQ3</f>
        <v>76341932</v>
      </c>
      <c r="GP3" s="29">
        <f t="shared" ref="GP3:GQ3" si="11">SUM(GP4:GP54)</f>
        <v>29173222</v>
      </c>
      <c r="GQ3" s="30">
        <f t="shared" si="11"/>
        <v>47168710</v>
      </c>
      <c r="GR3" s="28">
        <f t="shared" ref="GR3:GR54" si="134">GS3+GT3</f>
        <v>63055622</v>
      </c>
      <c r="GS3" s="29">
        <f t="shared" ref="GS3:GU3" si="12">SUM(GS4:GS54)</f>
        <v>31271839</v>
      </c>
      <c r="GT3" s="29">
        <f t="shared" si="12"/>
        <v>31783783</v>
      </c>
      <c r="GU3" s="30">
        <f t="shared" si="12"/>
        <v>9901118</v>
      </c>
      <c r="GV3" s="28">
        <f t="shared" ref="GV3:GV54" si="135">GW3+GX3</f>
        <v>70304794</v>
      </c>
      <c r="GW3" s="29">
        <f t="shared" ref="GW3:GX3" si="13">SUM(GW4:GW54)</f>
        <v>43129040</v>
      </c>
      <c r="GX3" s="30">
        <f t="shared" si="13"/>
        <v>27175754</v>
      </c>
      <c r="GY3" s="28">
        <f t="shared" ref="GY3:GY54" si="136">GZ3+HA3</f>
        <v>68329141</v>
      </c>
      <c r="GZ3" s="29">
        <f t="shared" ref="GZ3:HB3" si="14">SUM(GZ4:GZ54)</f>
        <v>34220984</v>
      </c>
      <c r="HA3" s="29">
        <f t="shared" si="14"/>
        <v>34108157</v>
      </c>
      <c r="HB3" s="30">
        <f t="shared" si="14"/>
        <v>503342</v>
      </c>
      <c r="HC3" s="28">
        <f t="shared" ref="HC3:HC54" si="137">HD3+HE3</f>
        <v>61607208</v>
      </c>
      <c r="HD3" s="29">
        <f t="shared" ref="HD3:HF3" si="15">SUM(HD4:HD54)</f>
        <v>26028028</v>
      </c>
      <c r="HE3" s="29">
        <f t="shared" si="15"/>
        <v>35579180</v>
      </c>
      <c r="HF3" s="30">
        <f t="shared" si="15"/>
        <v>414771</v>
      </c>
      <c r="HG3" s="28">
        <f t="shared" ref="HG3:HG54" si="138">HH3+HI3</f>
        <v>61450619</v>
      </c>
      <c r="HH3" s="29">
        <f t="shared" ref="HH3:HI3" si="16">SUM(HH4:HH54)</f>
        <v>27375090</v>
      </c>
      <c r="HI3" s="30">
        <f t="shared" si="16"/>
        <v>34075529</v>
      </c>
      <c r="HJ3" s="28">
        <f t="shared" ref="HJ3:HJ54" si="139">HK3+HL3</f>
        <v>46170639</v>
      </c>
      <c r="HK3" s="31">
        <f t="shared" ref="HK3:HN3" si="17">SUM(HK4:HK54)</f>
        <v>24179347</v>
      </c>
      <c r="HL3" s="29">
        <f t="shared" si="17"/>
        <v>21991292</v>
      </c>
      <c r="HM3" s="29">
        <f t="shared" si="17"/>
        <v>1175946</v>
      </c>
      <c r="HN3" s="30">
        <f t="shared" si="17"/>
        <v>1157328</v>
      </c>
      <c r="HO3" s="28">
        <f t="shared" ref="HO3:HO54" si="140">HP3+HQ3</f>
        <v>47630845</v>
      </c>
      <c r="HP3" s="29">
        <f t="shared" ref="HP3:HQ3" si="18">SUM(HP4:HP54)</f>
        <v>25612916</v>
      </c>
      <c r="HQ3" s="30">
        <f t="shared" si="18"/>
        <v>22017929</v>
      </c>
      <c r="HR3" s="28">
        <f t="shared" ref="HR3:HR54" si="141">HS3+HT3</f>
        <v>49662792</v>
      </c>
      <c r="HS3" s="29">
        <f t="shared" ref="HS3:HT3" si="19">SUM(HS4:HS54)</f>
        <v>27314449</v>
      </c>
      <c r="HT3" s="30">
        <f t="shared" si="19"/>
        <v>22348343</v>
      </c>
      <c r="HU3" s="28">
        <f t="shared" ref="HU3:HU54" si="142">HV3+HW3</f>
        <v>44441005</v>
      </c>
      <c r="HV3" s="29">
        <f t="shared" ref="HV3:HW3" si="20">SUM(HV4:HV54)</f>
        <v>27757431</v>
      </c>
      <c r="HW3" s="30">
        <f t="shared" si="20"/>
        <v>16683574</v>
      </c>
      <c r="HX3" s="28">
        <f t="shared" ref="HX3:HX54" si="143">HY3+HZ3</f>
        <v>38583045</v>
      </c>
      <c r="HY3" s="29">
        <f t="shared" ref="HY3:IA3" si="21">SUM(HY4:HY54)</f>
        <v>22821513</v>
      </c>
      <c r="HZ3" s="29">
        <f t="shared" si="21"/>
        <v>15761532</v>
      </c>
      <c r="IA3" s="30">
        <f t="shared" si="21"/>
        <v>884895</v>
      </c>
      <c r="IB3" s="28">
        <f t="shared" ref="IB3:IB54" si="144">IC3+ID3</f>
        <v>36444447</v>
      </c>
      <c r="IC3" s="29">
        <f t="shared" ref="IC3:ID3" si="22">SUM(IC4:IC54)</f>
        <v>15015863</v>
      </c>
      <c r="ID3" s="30">
        <f t="shared" si="22"/>
        <v>21428584</v>
      </c>
      <c r="IE3" s="28">
        <f t="shared" ref="IE3:IE54" si="145">IF3+IG3</f>
        <v>24103409</v>
      </c>
      <c r="IF3" s="29">
        <f t="shared" ref="IF3:IH3" si="23">SUM(IF4:IF54)</f>
        <v>8384341</v>
      </c>
      <c r="IG3" s="29">
        <f t="shared" si="23"/>
        <v>15719068</v>
      </c>
      <c r="IH3" s="30">
        <f t="shared" si="23"/>
        <v>4833821</v>
      </c>
      <c r="II3" s="28">
        <f t="shared" ref="II3:II54" si="146">IJ3+IK3</f>
        <v>25306382</v>
      </c>
      <c r="IJ3" s="29">
        <f t="shared" ref="IJ3:IL3" si="24">SUM(IJ4:IJ54)</f>
        <v>9140256</v>
      </c>
      <c r="IK3" s="29">
        <f t="shared" si="24"/>
        <v>16166126</v>
      </c>
      <c r="IL3" s="30">
        <f t="shared" si="24"/>
        <v>914191</v>
      </c>
      <c r="IM3" s="28">
        <f t="shared" ref="IM3:IM54" si="147">IN3+IO3</f>
        <v>17680561</v>
      </c>
      <c r="IN3" s="29">
        <f t="shared" ref="IN3:IP3" si="25">SUM(IN4:IN54)</f>
        <v>9130861</v>
      </c>
      <c r="IO3" s="29">
        <f t="shared" si="25"/>
        <v>8549700</v>
      </c>
      <c r="IP3" s="30">
        <f t="shared" si="25"/>
        <v>590190</v>
      </c>
      <c r="IQ3" s="28">
        <f t="shared" ref="IQ3:IQ54" si="148">IR3+IS3</f>
        <v>9782221</v>
      </c>
      <c r="IR3" s="31">
        <f t="shared" ref="IR3:IU3" si="26">SUM(IR4:IR54)</f>
        <v>6294284</v>
      </c>
      <c r="IS3" s="29">
        <f t="shared" si="26"/>
        <v>3487937</v>
      </c>
      <c r="IT3" s="29">
        <f t="shared" si="26"/>
        <v>4120609</v>
      </c>
      <c r="IU3" s="30">
        <f t="shared" si="26"/>
        <v>900742</v>
      </c>
      <c r="IV3" s="28">
        <f t="shared" ref="IV3:IV54" si="149">IW3+IX3</f>
        <v>14087314</v>
      </c>
      <c r="IW3" s="33">
        <f t="shared" ref="IW3:IY3" si="27">SUM(IW4:IW54)</f>
        <v>6408979</v>
      </c>
      <c r="IX3" s="33">
        <f t="shared" si="27"/>
        <v>7678335</v>
      </c>
      <c r="IY3" s="34">
        <f t="shared" si="27"/>
        <v>420852</v>
      </c>
      <c r="IZ3" s="28">
        <f t="shared" ref="IZ3:IZ54" si="150">JA3+JB3</f>
        <v>12714437</v>
      </c>
      <c r="JA3" s="33">
        <f t="shared" ref="JA3:JC3" si="28">SUM(JA4:JA54)</f>
        <v>5083880</v>
      </c>
      <c r="JB3" s="33">
        <f t="shared" si="28"/>
        <v>7630557</v>
      </c>
      <c r="JC3" s="34">
        <f t="shared" si="28"/>
        <v>402810</v>
      </c>
      <c r="JD3" s="28">
        <f t="shared" ref="JD3:JD54" si="151">JE3+JF3</f>
        <v>13599796</v>
      </c>
      <c r="JE3" s="33">
        <f t="shared" ref="JE3:JF3" si="29">SUM(JE4:JE54)</f>
        <v>6370932</v>
      </c>
      <c r="JF3" s="34">
        <f t="shared" si="29"/>
        <v>7228864</v>
      </c>
      <c r="JG3" s="28">
        <f t="shared" ref="JG3:JG54" si="152">JH3+JI3</f>
        <v>13622945</v>
      </c>
      <c r="JH3" s="33">
        <f t="shared" ref="JH3:JI3" si="30">SUM(JH4:JH54)</f>
        <v>6510807</v>
      </c>
      <c r="JI3" s="34">
        <f t="shared" si="30"/>
        <v>7112138</v>
      </c>
      <c r="JJ3" s="28">
        <f t="shared" ref="JJ3:JJ54" si="153">JK3+JL3</f>
        <v>10744697</v>
      </c>
      <c r="JK3" s="33">
        <f t="shared" ref="JK3:JM3" si="31">SUM(JK4:JK54)</f>
        <v>5553898</v>
      </c>
      <c r="JL3" s="33">
        <f t="shared" si="31"/>
        <v>5190799</v>
      </c>
      <c r="JM3" s="34">
        <f t="shared" si="31"/>
        <v>1026595</v>
      </c>
      <c r="JN3" s="28">
        <f t="shared" ref="JN3:JN54" si="154">JO3+JP3</f>
        <v>10981796</v>
      </c>
      <c r="JO3" s="33">
        <f t="shared" ref="JO3:JP3" si="32">SUM(JO4:JO54)</f>
        <v>5538163</v>
      </c>
      <c r="JP3" s="34">
        <f t="shared" si="32"/>
        <v>5443633</v>
      </c>
      <c r="JQ3" s="28">
        <f t="shared" ref="JQ3:JQ54" si="155">JR3+JS3</f>
        <v>9771385</v>
      </c>
      <c r="JR3" s="33">
        <f t="shared" ref="JR3:JS3" si="33">SUM(JR4:JR54)</f>
        <v>4914482</v>
      </c>
      <c r="JS3" s="34">
        <f t="shared" si="33"/>
        <v>4856903</v>
      </c>
      <c r="JT3" s="28">
        <f t="shared" ref="JT3:JT54" si="156">JU3+JV3</f>
        <v>8897604</v>
      </c>
      <c r="JU3" s="33">
        <f t="shared" ref="JU3:JW3" si="34">SUM(JU4:JU54)</f>
        <v>4444267</v>
      </c>
      <c r="JV3" s="33">
        <f t="shared" si="34"/>
        <v>4453337</v>
      </c>
      <c r="JW3" s="34">
        <f t="shared" si="34"/>
        <v>306135</v>
      </c>
      <c r="JX3" s="28">
        <f t="shared" ref="JX3:JX54" si="157">JY3+JZ3</f>
        <v>8320950</v>
      </c>
      <c r="JY3" s="33">
        <f t="shared" ref="JY3:JZ3" si="35">SUM(JY4:JY54)</f>
        <v>4286808</v>
      </c>
      <c r="JZ3" s="34">
        <f t="shared" si="35"/>
        <v>4034142</v>
      </c>
      <c r="KA3" s="28">
        <f t="shared" ref="KA3:KA54" si="158">KB3+KC3</f>
        <v>6431149</v>
      </c>
      <c r="KB3" s="33">
        <f t="shared" ref="KB3:KC3" si="36">SUM(KB4:KB54)</f>
        <v>2833710</v>
      </c>
      <c r="KC3" s="34">
        <f t="shared" si="36"/>
        <v>3597439</v>
      </c>
      <c r="KD3" s="28">
        <f t="shared" ref="KD3:KD54" si="159">KE3+KF3</f>
        <v>5722770</v>
      </c>
      <c r="KE3" s="33">
        <f t="shared" ref="KE3:KF3" si="37">SUM(KE4:KE54)</f>
        <v>2708980</v>
      </c>
      <c r="KF3" s="34">
        <f t="shared" si="37"/>
        <v>3013790</v>
      </c>
      <c r="KG3" s="28">
        <f t="shared" ref="KG3:KG54" si="160">KH3+KI3</f>
        <v>4017544</v>
      </c>
      <c r="KH3" s="33">
        <f t="shared" ref="KH3:KI3" si="38">SUM(KH4:KH54)</f>
        <v>1806227</v>
      </c>
      <c r="KI3" s="34">
        <f t="shared" si="38"/>
        <v>2211317</v>
      </c>
      <c r="KJ3" s="28">
        <f t="shared" ref="KJ3:KJ54" si="161">KK3+KL3</f>
        <v>3237937</v>
      </c>
      <c r="KK3" s="33">
        <f t="shared" ref="KK3:KN3" si="39">SUM(KK4:KK54)</f>
        <v>1381944</v>
      </c>
      <c r="KL3" s="33">
        <f t="shared" si="39"/>
        <v>1855993</v>
      </c>
      <c r="KM3" s="33">
        <f t="shared" si="39"/>
        <v>851844</v>
      </c>
      <c r="KN3" s="34">
        <f t="shared" si="39"/>
        <v>590946</v>
      </c>
      <c r="KO3" s="28">
        <f t="shared" ref="KO3:KO54" si="162">KP3+KQ3</f>
        <v>3175808</v>
      </c>
      <c r="KP3" s="33">
        <f t="shared" ref="KP3:KR3" si="40">SUM(KP4:KP54)</f>
        <v>1835140</v>
      </c>
      <c r="KQ3" s="33">
        <f t="shared" si="40"/>
        <v>1340668</v>
      </c>
      <c r="KR3" s="34">
        <f t="shared" si="40"/>
        <v>872703</v>
      </c>
      <c r="KS3" s="28">
        <f t="shared" ref="KS3:KS54" si="163">KT3+KU3</f>
        <v>2992361</v>
      </c>
      <c r="KT3" s="33">
        <f t="shared" ref="KT3:KV3" si="41">SUM(KT4:KT54)</f>
        <v>1605943</v>
      </c>
      <c r="KU3" s="33">
        <f t="shared" si="41"/>
        <v>1386418</v>
      </c>
      <c r="KV3" s="34">
        <f t="shared" si="41"/>
        <v>155799</v>
      </c>
      <c r="KW3" s="28">
        <f t="shared" ref="KW3:KW54" si="164">KX3+KY3</f>
        <v>2582588</v>
      </c>
      <c r="KX3" s="33">
        <f t="shared" ref="KX3:KZ3" si="42">SUM(KX4:KX54)</f>
        <v>1222353</v>
      </c>
      <c r="KY3" s="33">
        <f t="shared" si="42"/>
        <v>1360235</v>
      </c>
      <c r="KZ3" s="34">
        <f t="shared" si="42"/>
        <v>291475</v>
      </c>
      <c r="LA3" s="28">
        <f t="shared" ref="LA3:LA54" si="165">LB3+LC3</f>
        <v>2639727</v>
      </c>
      <c r="LB3" s="33">
        <f t="shared" ref="LB3:LD3" si="43">SUM(LB4:LB54)</f>
        <v>1339570</v>
      </c>
      <c r="LC3" s="33">
        <f t="shared" si="43"/>
        <v>1300157</v>
      </c>
      <c r="LD3" s="34">
        <f t="shared" si="43"/>
        <v>62054</v>
      </c>
      <c r="LE3" s="28">
        <f t="shared" ref="LE3:LE54" si="166">LF3+LG3</f>
        <v>2405228</v>
      </c>
      <c r="LF3" s="33">
        <f t="shared" ref="LF3:LG3" si="44">SUM(LF4:LF54)</f>
        <v>1129645</v>
      </c>
      <c r="LG3" s="34">
        <f t="shared" si="44"/>
        <v>1275583</v>
      </c>
      <c r="LH3" s="28">
        <f t="shared" ref="LH3:LH54" si="167">LI3+LJ3</f>
        <v>1500506</v>
      </c>
      <c r="LI3" s="29">
        <f>SUM(LI4:LI54)</f>
        <v>763291</v>
      </c>
      <c r="LJ3" s="29">
        <v>737215.0</v>
      </c>
      <c r="LK3" s="28">
        <f t="shared" ref="LK3:LK54" si="168">LL3+LM3</f>
        <v>1176842</v>
      </c>
      <c r="LL3" s="29">
        <f t="shared" ref="LL3:LN3" si="45">SUM(LL4:LL54)</f>
        <v>702735</v>
      </c>
      <c r="LM3" s="29">
        <f t="shared" si="45"/>
        <v>474107</v>
      </c>
      <c r="LN3" s="29">
        <f t="shared" si="45"/>
        <v>99817</v>
      </c>
      <c r="LO3" s="37">
        <f t="shared" ref="LO3:LO54" si="169">LP3+LQ3</f>
        <v>1144773</v>
      </c>
      <c r="LP3" s="33">
        <f t="shared" ref="LP3:LQ3" si="46">SUM(LP4:LP54)</f>
        <v>642806</v>
      </c>
      <c r="LQ3" s="34">
        <f t="shared" si="46"/>
        <v>501967</v>
      </c>
      <c r="LR3" s="7"/>
      <c r="LS3" s="38">
        <v>0.0</v>
      </c>
      <c r="LT3" s="38">
        <v>0.0</v>
      </c>
      <c r="LU3" s="38">
        <v>0.0</v>
      </c>
      <c r="LV3" s="38">
        <v>0.0</v>
      </c>
      <c r="LW3" s="38">
        <v>0.0</v>
      </c>
      <c r="LX3" s="38">
        <v>0.0</v>
      </c>
      <c r="LY3" s="38">
        <v>0.0</v>
      </c>
      <c r="LZ3" s="38">
        <v>0.0</v>
      </c>
      <c r="MA3" s="38">
        <v>0.0</v>
      </c>
      <c r="MB3" s="38">
        <v>0.0</v>
      </c>
      <c r="MC3" s="38">
        <v>0.0</v>
      </c>
      <c r="MD3" s="38">
        <v>0.0</v>
      </c>
      <c r="ME3" s="38">
        <v>0.0</v>
      </c>
      <c r="MF3" s="38">
        <v>0.0</v>
      </c>
      <c r="MG3" s="38">
        <v>0.0</v>
      </c>
      <c r="MH3" s="38">
        <v>0.0</v>
      </c>
      <c r="MI3" s="38">
        <v>0.0</v>
      </c>
      <c r="MJ3" s="38">
        <v>0.0</v>
      </c>
      <c r="MK3" s="38">
        <v>0.0</v>
      </c>
      <c r="ML3" s="38">
        <v>0.0</v>
      </c>
      <c r="MM3" s="38">
        <v>0.0</v>
      </c>
      <c r="MN3" s="38">
        <v>0.0</v>
      </c>
      <c r="MO3" s="38">
        <v>0.0</v>
      </c>
      <c r="MP3" s="38">
        <v>0.0</v>
      </c>
      <c r="MQ3" s="38">
        <v>0.0</v>
      </c>
      <c r="MR3" s="38">
        <v>0.0</v>
      </c>
      <c r="MS3" s="38">
        <v>0.0</v>
      </c>
      <c r="MT3" s="38">
        <v>0.0</v>
      </c>
      <c r="MU3" s="38">
        <v>0.0</v>
      </c>
      <c r="MV3" s="38">
        <v>0.0</v>
      </c>
      <c r="MW3" s="38">
        <v>0.0</v>
      </c>
      <c r="MX3" s="38">
        <v>0.0</v>
      </c>
      <c r="MY3" s="38">
        <v>0.0</v>
      </c>
      <c r="MZ3" s="38">
        <v>0.0</v>
      </c>
      <c r="NA3" s="38">
        <v>0.0</v>
      </c>
      <c r="NB3" s="38">
        <v>0.0</v>
      </c>
      <c r="NC3" s="38">
        <v>0.0</v>
      </c>
      <c r="ND3" s="38">
        <v>0.0</v>
      </c>
      <c r="NE3" s="38">
        <v>0.0</v>
      </c>
      <c r="NF3" s="38">
        <v>0.0</v>
      </c>
      <c r="NG3" s="38">
        <v>0.0</v>
      </c>
      <c r="NH3" s="38">
        <v>0.0</v>
      </c>
      <c r="NI3" s="38">
        <v>0.0</v>
      </c>
      <c r="NJ3" s="38">
        <v>0.0</v>
      </c>
      <c r="NK3" s="39">
        <v>0.0</v>
      </c>
    </row>
    <row r="4" ht="15.0" customHeight="1">
      <c r="A4" s="40" t="s">
        <v>144</v>
      </c>
      <c r="B4" s="41">
        <f t="shared" si="47"/>
        <v>0.3878377147</v>
      </c>
      <c r="C4" s="42">
        <f t="shared" si="48"/>
        <v>0.6121622853</v>
      </c>
      <c r="D4" s="31" t="str">
        <f t="shared" ref="D4:D54" si="170">IF(LS4&gt;0,"D+","R+")</f>
        <v>R+</v>
      </c>
      <c r="E4" s="43">
        <f t="shared" ref="E4:E54" si="171">ABS(LS4)</f>
        <v>13.18074785</v>
      </c>
      <c r="F4" s="41">
        <f t="shared" si="49"/>
        <v>0.3910909725</v>
      </c>
      <c r="G4" s="42">
        <f t="shared" si="50"/>
        <v>0.6089090275</v>
      </c>
      <c r="H4" s="31" t="str">
        <f t="shared" ref="H4:H54" si="172">IF(LT4&gt;0,"D+","R+")</f>
        <v>R+</v>
      </c>
      <c r="I4" s="43">
        <f t="shared" ref="I4:I54" si="173">ABS(LT4)</f>
        <v>14.57924704</v>
      </c>
      <c r="J4" s="41">
        <f t="shared" si="51"/>
        <v>0.3710222865</v>
      </c>
      <c r="K4" s="42">
        <f t="shared" si="52"/>
        <v>0.6289777135</v>
      </c>
      <c r="L4" s="31" t="str">
        <f t="shared" ref="L4:L54" si="174">IF(LU4&gt;0,"D+","R+")</f>
        <v>R+</v>
      </c>
      <c r="M4" s="43">
        <f t="shared" ref="M4:M54" si="175">ABS(LU4)</f>
        <v>11.65364009</v>
      </c>
      <c r="N4" s="41">
        <f t="shared" si="53"/>
        <v>0.4241447161</v>
      </c>
      <c r="O4" s="42">
        <f t="shared" si="54"/>
        <v>0.5758552839</v>
      </c>
      <c r="P4" s="31" t="str">
        <f t="shared" ref="P4:P54" si="176">IF(LV4&gt;0,"D+","R+")</f>
        <v>R+</v>
      </c>
      <c r="Q4" s="43">
        <f t="shared" ref="Q4:Q54" si="177">ABS(LV4)</f>
        <v>7.855256395</v>
      </c>
      <c r="R4" s="41">
        <f t="shared" si="55"/>
        <v>0.4626612885</v>
      </c>
      <c r="S4" s="42">
        <f t="shared" si="56"/>
        <v>0.5373387115</v>
      </c>
      <c r="T4" s="31" t="str">
        <f t="shared" ref="T4:T54" si="178">IF(LW4&gt;0,"D+","R+")</f>
        <v>R+</v>
      </c>
      <c r="U4" s="43">
        <f t="shared" ref="U4:U54" si="179">ABS(LW4)</f>
        <v>8.469134473</v>
      </c>
      <c r="V4" s="41">
        <f t="shared" si="57"/>
        <v>0.4617887354</v>
      </c>
      <c r="W4" s="42">
        <f t="shared" si="58"/>
        <v>0.5382112646</v>
      </c>
      <c r="X4" s="31" t="str">
        <f t="shared" ref="X4:X54" si="180">IF(LX4&gt;0,"D+","R+")</f>
        <v>R+</v>
      </c>
      <c r="Y4" s="43">
        <f t="shared" ref="Y4:Y54" si="181">ABS(LX4)</f>
        <v>7.276045522</v>
      </c>
      <c r="Z4" s="41">
        <f t="shared" si="59"/>
        <v>0.402544316</v>
      </c>
      <c r="AA4" s="42">
        <f t="shared" si="60"/>
        <v>0.597455684</v>
      </c>
      <c r="AB4" s="31" t="str">
        <f t="shared" ref="AB4:AB54" si="182">IF(LY4&gt;0,"D+","R+")</f>
        <v>R+</v>
      </c>
      <c r="AC4" s="43">
        <f t="shared" ref="AC4:AC54" si="183">ABS(LY4)</f>
        <v>5.844009728</v>
      </c>
      <c r="AD4" s="41">
        <f t="shared" si="61"/>
        <v>0.3873660465</v>
      </c>
      <c r="AE4" s="42">
        <f t="shared" si="62"/>
        <v>0.6126339535</v>
      </c>
      <c r="AF4" s="31" t="str">
        <f t="shared" ref="AF4:AF54" si="184">IF(LZ4&gt;0,"D+","R+")</f>
        <v>R+</v>
      </c>
      <c r="AG4" s="43">
        <f t="shared" ref="AG4:AG54" si="185">ABS(LZ4)</f>
        <v>2.093775608</v>
      </c>
      <c r="AH4" s="41">
        <f t="shared" si="63"/>
        <v>0.4932366169</v>
      </c>
      <c r="AI4" s="42">
        <f t="shared" si="64"/>
        <v>0.5067633831</v>
      </c>
      <c r="AJ4" s="31" t="str">
        <f t="shared" ref="AJ4:AJ54" si="186">IF(MA4&gt;0,"D+","R+")</f>
        <v>D+</v>
      </c>
      <c r="AK4" s="43">
        <f t="shared" ref="AK4:AK54" si="187">ABS(MA4)</f>
        <v>4.629003135</v>
      </c>
      <c r="AL4" s="41">
        <f t="shared" si="65"/>
        <v>0.5666672398</v>
      </c>
      <c r="AM4" s="42">
        <f t="shared" si="66"/>
        <v>0.4333327602</v>
      </c>
      <c r="AN4" s="31" t="str">
        <f t="shared" ref="AN4:AN54" si="188">IF(MB4&gt;0,"D+","R+")</f>
        <v>D+</v>
      </c>
      <c r="AO4" s="43">
        <f t="shared" ref="AO4:AO54" si="189">ABS(MB4)</f>
        <v>5.614438306</v>
      </c>
      <c r="AP4" s="41">
        <f t="shared" si="67"/>
        <v>0.2606703976</v>
      </c>
      <c r="AQ4" s="42">
        <f t="shared" si="68"/>
        <v>0.7393296024</v>
      </c>
      <c r="AR4" s="31" t="str">
        <f t="shared" ref="AR4:AR54" si="190">IF(MC4&gt;0,"D+","R+")</f>
        <v>R+</v>
      </c>
      <c r="AS4" s="43">
        <f t="shared" ref="AS4:AS54" si="191">ABS(MC4)</f>
        <v>12.14685034</v>
      </c>
      <c r="AT4" s="45"/>
      <c r="AU4" s="46">
        <f t="shared" si="69"/>
        <v>1</v>
      </c>
      <c r="AV4" s="31" t="str">
        <f t="shared" ref="AV4:AV54" si="192">IF(ME4&gt;0,"D+","R+")</f>
        <v>R+</v>
      </c>
      <c r="AW4" s="43">
        <f t="shared" ref="AW4:AW54" si="193">ABS(ME4)</f>
        <v>61.34580239</v>
      </c>
      <c r="AX4" s="41">
        <f t="shared" si="70"/>
        <v>0.5721951377</v>
      </c>
      <c r="AY4" s="42">
        <f t="shared" si="71"/>
        <v>0.4278048623</v>
      </c>
      <c r="AZ4" s="31" t="str">
        <f t="shared" ref="AZ4:AZ53" si="194">IF(MF4&gt;0,"D+","R+")</f>
        <v>D+</v>
      </c>
      <c r="BA4" s="43">
        <f t="shared" ref="BA4:BA53" si="195">ABS(MF4)</f>
        <v>7.136952367</v>
      </c>
      <c r="BB4" s="41">
        <f t="shared" si="72"/>
        <v>0.589342298</v>
      </c>
      <c r="BC4" s="42">
        <f t="shared" si="73"/>
        <v>0.410657702</v>
      </c>
      <c r="BD4" s="31" t="str">
        <f>IF(MG4&gt;0,"D+","R+")</f>
        <v>D+</v>
      </c>
      <c r="BE4" s="43">
        <f>ABS(MG4)</f>
        <v>16.6858812</v>
      </c>
      <c r="BF4" s="41">
        <f t="shared" si="74"/>
        <v>0.64829392</v>
      </c>
      <c r="BG4" s="42">
        <f t="shared" si="75"/>
        <v>0.35170608</v>
      </c>
      <c r="BH4" s="31" t="str">
        <f>IF(MH4&gt;0,"D+","R+")</f>
        <v>D+</v>
      </c>
      <c r="BI4" s="43">
        <f>ABS(MH4)</f>
        <v>20.28128093</v>
      </c>
      <c r="BJ4" s="41">
        <f t="shared" si="76"/>
        <v>0.8170526333</v>
      </c>
      <c r="BK4" s="42">
        <f t="shared" si="77"/>
        <v>0.1829473667</v>
      </c>
      <c r="BL4" s="31" t="str">
        <f>IF(MJ4&gt;0,"D+","R+")</f>
        <v>D+</v>
      </c>
      <c r="BM4" s="43">
        <f>ABS(MJ4)</f>
        <v>27.93146192</v>
      </c>
      <c r="BN4" s="41">
        <f t="shared" si="78"/>
        <v>0.8559830665</v>
      </c>
      <c r="BO4" s="42">
        <f t="shared" si="79"/>
        <v>0.1440169335</v>
      </c>
      <c r="BP4" s="31" t="str">
        <f>IF(MK4&gt;0,"D+","R+")</f>
        <v>D+</v>
      </c>
      <c r="BQ4" s="43">
        <f>ABS(MK4)</f>
        <v>30.59848102</v>
      </c>
      <c r="BR4" s="41">
        <f t="shared" si="80"/>
        <v>0.8707458125</v>
      </c>
      <c r="BS4" s="42">
        <f t="shared" si="81"/>
        <v>0.1292541875</v>
      </c>
      <c r="BT4" s="31" t="str">
        <f>IF(ML4&gt;0,"D+","R+")</f>
        <v>D+</v>
      </c>
      <c r="BU4" s="43">
        <f>ABS(ML4)</f>
        <v>24.61552795</v>
      </c>
      <c r="BV4" s="41">
        <f t="shared" si="82"/>
        <v>0.8570604118</v>
      </c>
      <c r="BW4" s="42">
        <f t="shared" si="83"/>
        <v>0.1429395882</v>
      </c>
      <c r="BX4" s="31" t="str">
        <f>IF(MM4&gt;0,"D+","R+")</f>
        <v>D+</v>
      </c>
      <c r="BY4" s="43">
        <f>ABS(MM4)</f>
        <v>26.55696935</v>
      </c>
      <c r="BZ4" s="41">
        <f t="shared" si="84"/>
        <v>0.514226162</v>
      </c>
      <c r="CA4" s="42">
        <f t="shared" si="85"/>
        <v>0.485773838</v>
      </c>
      <c r="CB4" s="31" t="str">
        <f>IF(MN4&gt;0,"D+","R+")</f>
        <v>D+</v>
      </c>
      <c r="CC4" s="43">
        <f>ABS(MN4)</f>
        <v>10.22055598</v>
      </c>
      <c r="CD4" s="41">
        <f t="shared" si="86"/>
        <v>0.6243850841</v>
      </c>
      <c r="CE4" s="42">
        <f t="shared" si="87"/>
        <v>0.3756149159</v>
      </c>
      <c r="CF4" s="31" t="str">
        <f>IF(MP4&gt;0,"D+","R+")</f>
        <v>D+</v>
      </c>
      <c r="CG4" s="43">
        <f>ABS(MP4)</f>
        <v>26.32012531</v>
      </c>
      <c r="CH4" s="41">
        <f t="shared" si="88"/>
        <v>0.7762022628</v>
      </c>
      <c r="CI4" s="42">
        <f t="shared" si="89"/>
        <v>0.2237977372</v>
      </c>
      <c r="CJ4" s="31" t="str">
        <f>IF(MQ4&gt;0,"D+","R+")</f>
        <v>D+</v>
      </c>
      <c r="CK4" s="43">
        <f>ABS(MQ4)</f>
        <v>25.97672357</v>
      </c>
      <c r="CL4" s="41">
        <f t="shared" si="90"/>
        <v>0.7442672483</v>
      </c>
      <c r="CM4" s="42">
        <f t="shared" si="91"/>
        <v>0.2557327517</v>
      </c>
      <c r="CN4" s="31" t="str">
        <f>IF(MS4&gt;0,"D+","R+")</f>
        <v>D+</v>
      </c>
      <c r="CO4" s="43">
        <f>ABS(MS4)</f>
        <v>28.93204075</v>
      </c>
      <c r="CP4" s="41">
        <f t="shared" si="92"/>
        <v>0.7802657697</v>
      </c>
      <c r="CQ4" s="42">
        <f t="shared" si="93"/>
        <v>0.2197342303</v>
      </c>
      <c r="CR4" s="31" t="str">
        <f>IF(MT4&gt;0,"D+","R+")</f>
        <v>D+</v>
      </c>
      <c r="CS4" s="43">
        <f>ABS(MT4)</f>
        <v>38.04147971</v>
      </c>
      <c r="CT4" s="41">
        <f t="shared" si="94"/>
        <v>0.6359065346</v>
      </c>
      <c r="CU4" s="42">
        <f t="shared" si="95"/>
        <v>0.3640934654</v>
      </c>
      <c r="CV4" s="31" t="str">
        <f>IF(MU4&gt;0,"D+","R+")</f>
        <v>D+</v>
      </c>
      <c r="CW4" s="43">
        <f>ABS(MU4)</f>
        <v>16.74486254</v>
      </c>
      <c r="CX4" s="41">
        <f t="shared" si="96"/>
        <v>0.7006361207</v>
      </c>
      <c r="CY4" s="42">
        <f t="shared" si="97"/>
        <v>0.2993638793</v>
      </c>
      <c r="CZ4" s="31" t="str">
        <f>IF(MV4&gt;0,"D+","R+")</f>
        <v>D+</v>
      </c>
      <c r="DA4" s="43">
        <f>ABS(MV4)</f>
        <v>22.27066421</v>
      </c>
      <c r="DB4" s="41">
        <f t="shared" si="98"/>
        <v>0.6723212085</v>
      </c>
      <c r="DC4" s="42">
        <f t="shared" si="99"/>
        <v>0.3276787915</v>
      </c>
      <c r="DD4" s="31" t="str">
        <f>IF(MX4&gt;0,"D+","R+")</f>
        <v>D+</v>
      </c>
      <c r="DE4" s="43">
        <f>ABS(MX4)</f>
        <v>16.80172677</v>
      </c>
      <c r="DF4" s="41">
        <f t="shared" si="100"/>
        <v>0.6093836247</v>
      </c>
      <c r="DG4" s="42">
        <f t="shared" si="101"/>
        <v>0.3906163753</v>
      </c>
      <c r="DH4" s="31" t="str">
        <f>IF(MY4&gt;0,"D+","R+")</f>
        <v>D+</v>
      </c>
      <c r="DI4" s="43">
        <f>ABS(MY4)</f>
        <v>10.64373177</v>
      </c>
      <c r="DJ4" s="41">
        <f t="shared" si="102"/>
        <v>0.6179142935</v>
      </c>
      <c r="DK4" s="42">
        <f t="shared" si="103"/>
        <v>0.3820857065</v>
      </c>
      <c r="DL4" s="31" t="str">
        <f>IF(MZ4&gt;0,"D+","R+")</f>
        <v>D+</v>
      </c>
      <c r="DM4" s="43">
        <f>ABS(MZ4)</f>
        <v>11.84239812</v>
      </c>
      <c r="DN4" s="41">
        <f t="shared" si="104"/>
        <v>0.599829933</v>
      </c>
      <c r="DO4" s="42">
        <f t="shared" si="105"/>
        <v>0.400170067</v>
      </c>
      <c r="DP4" s="31" t="str">
        <f>IF(NA4&gt;0,"D+","R+")</f>
        <v>D+</v>
      </c>
      <c r="DQ4" s="43">
        <f>ABS(NA4)</f>
        <v>8.464741174</v>
      </c>
      <c r="DR4" s="41">
        <f t="shared" si="106"/>
        <v>0.4680996488</v>
      </c>
      <c r="DS4" s="42">
        <f t="shared" si="107"/>
        <v>0.5319003512</v>
      </c>
      <c r="DT4" s="31" t="str">
        <f>IF(NB4&gt;0,"D+","R+")</f>
        <v>D+</v>
      </c>
      <c r="DU4" s="43">
        <f>ABS(NB4)</f>
        <v>2.74769856</v>
      </c>
      <c r="DV4" s="41">
        <f t="shared" si="108"/>
        <v>0.4874789422</v>
      </c>
      <c r="DW4" s="42">
        <f t="shared" si="109"/>
        <v>0.5125210578</v>
      </c>
      <c r="DX4" s="31" t="str">
        <f>IF(NC4&gt;0,"D+","R+")</f>
        <v>D+</v>
      </c>
      <c r="DY4" s="43">
        <f>ABS(NC4)</f>
        <v>1.411027629</v>
      </c>
      <c r="DZ4" s="50" t="s">
        <v>145</v>
      </c>
      <c r="EA4" s="52"/>
      <c r="EB4" s="52"/>
      <c r="EC4" s="53"/>
      <c r="ED4" s="41">
        <f t="shared" si="110"/>
        <v>0.6409088742</v>
      </c>
      <c r="EE4" s="42">
        <f t="shared" si="111"/>
        <v>0.3590911258</v>
      </c>
      <c r="EF4" s="54" t="str">
        <f>IF(NE4&gt;0,"D+","W+")</f>
        <v>D+</v>
      </c>
      <c r="EG4" s="43">
        <f>ABS(NE4)</f>
        <v>10.42279724</v>
      </c>
      <c r="EH4" s="41">
        <f t="shared" si="112"/>
        <v>0.5056037629</v>
      </c>
      <c r="EI4" s="42">
        <f t="shared" si="113"/>
        <v>0.4943962371</v>
      </c>
      <c r="EJ4" s="54" t="str">
        <f>IF(NF4&gt;0,"D+","W+")</f>
        <v>D+</v>
      </c>
      <c r="EK4" s="43">
        <f>ABS(NF4)</f>
        <v>3.229830339</v>
      </c>
      <c r="EL4" s="41">
        <f t="shared" si="114"/>
        <v>0.5898932227</v>
      </c>
      <c r="EM4" s="42">
        <f t="shared" si="115"/>
        <v>0.4101067773</v>
      </c>
      <c r="EN4" s="54" t="str">
        <f>IF(NG4&gt;0,"D+","W+")</f>
        <v>D+</v>
      </c>
      <c r="EO4" s="43">
        <f>ABS(NG4)</f>
        <v>8.24278674</v>
      </c>
      <c r="EP4" s="41">
        <f t="shared" si="116"/>
        <v>0.5438402841</v>
      </c>
      <c r="EQ4" s="42">
        <f t="shared" si="117"/>
        <v>0.4561597159</v>
      </c>
      <c r="ER4" s="54" t="str">
        <f>IF(NH4&gt;0,"D+","W+")</f>
        <v>D+</v>
      </c>
      <c r="ES4" s="43">
        <f>ABS(NH4)</f>
        <v>7.417794856</v>
      </c>
      <c r="ET4" s="41">
        <f t="shared" si="118"/>
        <v>0.5533569284</v>
      </c>
      <c r="EU4" s="55"/>
      <c r="EV4" s="54" t="str">
        <f>IF(NI4&gt;0,"D+","W+")</f>
        <v>D+</v>
      </c>
      <c r="EW4" s="43">
        <f>ABS(NI4)</f>
        <v>4.466785947</v>
      </c>
      <c r="EX4" s="41">
        <f t="shared" si="119"/>
        <v>0.9996501295</v>
      </c>
      <c r="EY4" s="42">
        <f t="shared" si="120"/>
        <v>0.0003498705479</v>
      </c>
      <c r="EZ4" s="31" t="str">
        <f>IF(NJ4&gt;0,"D+","R+")</f>
        <v>D+</v>
      </c>
      <c r="FA4" s="43">
        <f>ABS(NJ4)</f>
        <v>40.25138954</v>
      </c>
      <c r="FB4" s="41">
        <f t="shared" si="121"/>
        <v>0.8991081981</v>
      </c>
      <c r="FC4" s="42">
        <f t="shared" si="122"/>
        <v>0.1008918019</v>
      </c>
      <c r="FD4" s="31" t="str">
        <f>IF(NK4&gt;0,"D+","R+")</f>
        <v>D+</v>
      </c>
      <c r="FE4" s="43">
        <f>ABS(NK4)</f>
        <v>33.75942561</v>
      </c>
      <c r="FF4" s="7"/>
      <c r="FG4" s="28">
        <f t="shared" si="123"/>
        <v>2051621</v>
      </c>
      <c r="FH4" s="29">
        <v>795696.0</v>
      </c>
      <c r="FI4" s="30">
        <v>1255925.0</v>
      </c>
      <c r="FJ4" s="28">
        <f t="shared" si="124"/>
        <v>2080025</v>
      </c>
      <c r="FK4" s="29">
        <v>813479.0</v>
      </c>
      <c r="FL4" s="30">
        <v>1266546.0</v>
      </c>
      <c r="FM4" s="28">
        <f t="shared" si="125"/>
        <v>1870327</v>
      </c>
      <c r="FN4" s="29">
        <v>693933.0</v>
      </c>
      <c r="FO4" s="30">
        <v>1176394.0</v>
      </c>
      <c r="FP4" s="28">
        <f t="shared" si="126"/>
        <v>1640011</v>
      </c>
      <c r="FQ4" s="29">
        <v>695602.0</v>
      </c>
      <c r="FR4" s="29">
        <v>944409.0</v>
      </c>
      <c r="FS4" s="30">
        <v>18349.0</v>
      </c>
      <c r="FT4" s="28">
        <f t="shared" si="127"/>
        <v>1431209</v>
      </c>
      <c r="FU4" s="29">
        <v>662165.0</v>
      </c>
      <c r="FV4" s="29">
        <v>769044.0</v>
      </c>
      <c r="FW4" s="30">
        <v>92149.0</v>
      </c>
      <c r="FX4" s="28">
        <f t="shared" si="128"/>
        <v>1494363</v>
      </c>
      <c r="FY4" s="29">
        <v>690080.0</v>
      </c>
      <c r="FZ4" s="29">
        <v>804283.0</v>
      </c>
      <c r="GA4" s="30">
        <v>183109.0</v>
      </c>
      <c r="GB4" s="28">
        <f t="shared" si="129"/>
        <v>1365082</v>
      </c>
      <c r="GC4" s="29">
        <v>549506.0</v>
      </c>
      <c r="GD4" s="30">
        <v>815576.0</v>
      </c>
      <c r="GE4" s="28">
        <f t="shared" si="130"/>
        <v>1424748</v>
      </c>
      <c r="GF4" s="29">
        <v>551899.0</v>
      </c>
      <c r="GG4" s="30">
        <v>872849.0</v>
      </c>
      <c r="GH4" s="28">
        <f t="shared" si="131"/>
        <v>1290922</v>
      </c>
      <c r="GI4" s="29">
        <v>636730.0</v>
      </c>
      <c r="GJ4" s="29">
        <v>654192.0</v>
      </c>
      <c r="GK4" s="30">
        <v>16481.0</v>
      </c>
      <c r="GL4" s="28">
        <f t="shared" si="132"/>
        <v>1163240</v>
      </c>
      <c r="GM4" s="29">
        <v>659170.0</v>
      </c>
      <c r="GN4" s="30">
        <v>504070.0</v>
      </c>
      <c r="GO4" s="28">
        <f t="shared" si="133"/>
        <v>985624</v>
      </c>
      <c r="GP4" s="29">
        <v>256923.0</v>
      </c>
      <c r="GQ4" s="30">
        <v>728701.0</v>
      </c>
      <c r="GR4" s="28">
        <f t="shared" si="134"/>
        <v>343502</v>
      </c>
      <c r="GS4" s="29">
        <v>196579.0</v>
      </c>
      <c r="GT4" s="29">
        <v>146923.0</v>
      </c>
      <c r="GU4" s="30">
        <v>691425.0</v>
      </c>
      <c r="GV4" s="28">
        <f t="shared" si="135"/>
        <v>479085</v>
      </c>
      <c r="GW4" s="29">
        <v>0.0</v>
      </c>
      <c r="GX4" s="30">
        <v>479085.0</v>
      </c>
      <c r="GY4" s="28">
        <f t="shared" si="136"/>
        <v>556284</v>
      </c>
      <c r="GZ4" s="29">
        <v>318303.0</v>
      </c>
      <c r="HA4" s="29">
        <v>237981.0</v>
      </c>
      <c r="HB4" s="30">
        <v>8189.0</v>
      </c>
      <c r="HC4" s="28">
        <f t="shared" si="137"/>
        <v>476538</v>
      </c>
      <c r="HD4" s="29">
        <v>280844.0</v>
      </c>
      <c r="HE4" s="29">
        <v>195694.0</v>
      </c>
      <c r="HF4" s="30">
        <v>20333.0</v>
      </c>
      <c r="HG4" s="28">
        <f t="shared" si="138"/>
        <v>424306</v>
      </c>
      <c r="HH4" s="29">
        <v>275075.0</v>
      </c>
      <c r="HI4" s="30">
        <v>149231.0</v>
      </c>
      <c r="HJ4" s="28">
        <f t="shared" si="139"/>
        <v>40930</v>
      </c>
      <c r="HK4" s="31">
        <v>0.0</v>
      </c>
      <c r="HL4" s="29">
        <v>40930.0</v>
      </c>
      <c r="HM4" s="29">
        <v>171443.0</v>
      </c>
      <c r="HN4" s="30">
        <v>1522.0</v>
      </c>
      <c r="HO4" s="28">
        <f t="shared" si="140"/>
        <v>243458</v>
      </c>
      <c r="HP4" s="29">
        <v>198918.0</v>
      </c>
      <c r="HQ4" s="30">
        <v>44540.0</v>
      </c>
      <c r="HR4" s="28">
        <f t="shared" si="141"/>
        <v>292910</v>
      </c>
      <c r="HS4" s="29">
        <v>250726.0</v>
      </c>
      <c r="HT4" s="30">
        <v>42184.0</v>
      </c>
      <c r="HU4" s="28">
        <f t="shared" si="142"/>
        <v>273554</v>
      </c>
      <c r="HV4" s="29">
        <v>238196.0</v>
      </c>
      <c r="HW4" s="30">
        <v>35358.0</v>
      </c>
      <c r="HX4" s="28">
        <f t="shared" si="143"/>
        <v>242585</v>
      </c>
      <c r="HY4" s="29">
        <v>207910.0</v>
      </c>
      <c r="HZ4" s="29">
        <v>34675.0</v>
      </c>
      <c r="IA4" s="30">
        <v>2030.0</v>
      </c>
      <c r="IB4" s="28">
        <f t="shared" si="144"/>
        <v>248521</v>
      </c>
      <c r="IC4" s="29">
        <v>127796.0</v>
      </c>
      <c r="ID4" s="30">
        <v>120725.0</v>
      </c>
      <c r="IE4" s="28">
        <f t="shared" si="145"/>
        <v>153753</v>
      </c>
      <c r="IF4" s="29">
        <v>113138.0</v>
      </c>
      <c r="IG4" s="29">
        <v>40615.0</v>
      </c>
      <c r="IH4" s="30">
        <v>8040.0</v>
      </c>
      <c r="II4" s="28">
        <f t="shared" si="146"/>
        <v>257149</v>
      </c>
      <c r="IJ4" s="29">
        <v>160560.0</v>
      </c>
      <c r="IK4" s="29">
        <v>96589.0</v>
      </c>
      <c r="IL4" s="30">
        <v>2402.0</v>
      </c>
      <c r="IM4" s="28">
        <f t="shared" si="147"/>
        <v>128071</v>
      </c>
      <c r="IN4" s="29">
        <v>99409.0</v>
      </c>
      <c r="IO4" s="29">
        <v>28662.0</v>
      </c>
      <c r="IP4" s="30">
        <v>1916.0</v>
      </c>
      <c r="IQ4" s="28">
        <f t="shared" si="148"/>
        <v>92155</v>
      </c>
      <c r="IR4" s="31">
        <v>82438.0</v>
      </c>
      <c r="IS4" s="29">
        <v>9717.0</v>
      </c>
      <c r="IT4" s="29">
        <v>22680.0</v>
      </c>
      <c r="IU4" s="30">
        <v>3029.0</v>
      </c>
      <c r="IV4" s="28">
        <f t="shared" si="149"/>
        <v>99952</v>
      </c>
      <c r="IW4" s="29">
        <v>74391.0</v>
      </c>
      <c r="IX4" s="29">
        <v>25561.0</v>
      </c>
      <c r="IY4" s="30">
        <v>1450.0</v>
      </c>
      <c r="IZ4" s="28">
        <f t="shared" si="150"/>
        <v>102269</v>
      </c>
      <c r="JA4" s="29">
        <v>79797.0</v>
      </c>
      <c r="JB4" s="29">
        <v>22472.0</v>
      </c>
      <c r="JC4" s="30">
        <v>853.0</v>
      </c>
      <c r="JD4" s="28">
        <f t="shared" si="151"/>
        <v>152741</v>
      </c>
      <c r="JE4" s="29">
        <v>97129.0</v>
      </c>
      <c r="JF4" s="30">
        <v>55612.0</v>
      </c>
      <c r="JG4" s="28">
        <f t="shared" si="152"/>
        <v>185971</v>
      </c>
      <c r="JH4" s="29">
        <v>130298.0</v>
      </c>
      <c r="JI4" s="30">
        <v>55673.0</v>
      </c>
      <c r="JJ4" s="28">
        <f t="shared" si="153"/>
        <v>147319</v>
      </c>
      <c r="JK4" s="29">
        <v>138135.0</v>
      </c>
      <c r="JL4" s="29">
        <v>9184.0</v>
      </c>
      <c r="JM4" s="30">
        <v>84984.0</v>
      </c>
      <c r="JN4" s="28">
        <f t="shared" si="154"/>
        <v>174491</v>
      </c>
      <c r="JO4" s="29">
        <v>117314.0</v>
      </c>
      <c r="JP4" s="30">
        <v>57177.0</v>
      </c>
      <c r="JQ4" s="28">
        <f t="shared" si="155"/>
        <v>152180</v>
      </c>
      <c r="JR4" s="29">
        <v>92736.0</v>
      </c>
      <c r="JS4" s="30">
        <v>59444.0</v>
      </c>
      <c r="JT4" s="28">
        <f t="shared" si="156"/>
        <v>147480</v>
      </c>
      <c r="JU4" s="29">
        <v>91130.0</v>
      </c>
      <c r="JV4" s="29">
        <v>56350.0</v>
      </c>
      <c r="JW4" s="30">
        <v>4422.0</v>
      </c>
      <c r="JX4" s="28">
        <f t="shared" si="157"/>
        <v>171697</v>
      </c>
      <c r="JY4" s="29">
        <v>102989.0</v>
      </c>
      <c r="JZ4" s="30">
        <v>68708.0</v>
      </c>
      <c r="KA4" s="28">
        <f t="shared" si="158"/>
        <v>169716</v>
      </c>
      <c r="KB4" s="29">
        <v>79444.0</v>
      </c>
      <c r="KC4" s="30">
        <v>90272.0</v>
      </c>
      <c r="KD4" s="28">
        <f t="shared" si="159"/>
        <v>149588</v>
      </c>
      <c r="KE4" s="29">
        <v>72921.0</v>
      </c>
      <c r="KF4" s="30">
        <v>76667.0</v>
      </c>
      <c r="KG4" s="28">
        <f t="shared" si="160"/>
        <v>0</v>
      </c>
      <c r="KH4" s="29"/>
      <c r="KI4" s="30"/>
      <c r="KJ4" s="28">
        <f t="shared" si="161"/>
        <v>13618</v>
      </c>
      <c r="KK4" s="29">
        <v>13618.0</v>
      </c>
      <c r="KL4" s="29">
        <v>0.0</v>
      </c>
      <c r="KM4" s="29">
        <v>48669.0</v>
      </c>
      <c r="KN4" s="30">
        <v>27835.0</v>
      </c>
      <c r="KO4" s="28">
        <f t="shared" si="162"/>
        <v>46739</v>
      </c>
      <c r="KP4" s="29">
        <v>46739.0</v>
      </c>
      <c r="KQ4" s="29">
        <v>0.0</v>
      </c>
      <c r="KR4" s="30">
        <v>28552.0</v>
      </c>
      <c r="KS4" s="28">
        <f t="shared" si="163"/>
        <v>41942</v>
      </c>
      <c r="KT4" s="29">
        <v>26881.0</v>
      </c>
      <c r="KU4" s="29">
        <v>15061.0</v>
      </c>
      <c r="KV4" s="30">
        <v>0.0</v>
      </c>
      <c r="KW4" s="28">
        <f t="shared" si="164"/>
        <v>61655</v>
      </c>
      <c r="KX4" s="29">
        <v>31173.0</v>
      </c>
      <c r="KY4" s="29">
        <v>30482.0</v>
      </c>
      <c r="KZ4" s="30">
        <v>0.0</v>
      </c>
      <c r="LA4" s="28">
        <f t="shared" si="165"/>
        <v>63403</v>
      </c>
      <c r="LB4" s="29">
        <v>37401.0</v>
      </c>
      <c r="LC4" s="29">
        <v>26002.0</v>
      </c>
      <c r="LD4" s="30">
        <v>0.0</v>
      </c>
      <c r="LE4" s="28">
        <f t="shared" si="166"/>
        <v>62511</v>
      </c>
      <c r="LF4" s="29">
        <v>33996.0</v>
      </c>
      <c r="LG4" s="30">
        <v>28515.0</v>
      </c>
      <c r="LH4" s="28">
        <f t="shared" si="167"/>
        <v>37296</v>
      </c>
      <c r="LI4" s="29">
        <v>20638.0</v>
      </c>
      <c r="LJ4" s="29">
        <v>16658.0</v>
      </c>
      <c r="LK4" s="28">
        <f t="shared" si="168"/>
        <v>14291</v>
      </c>
      <c r="LL4" s="29">
        <v>14286.0</v>
      </c>
      <c r="LM4" s="29">
        <v>5.0</v>
      </c>
      <c r="LN4" s="29">
        <v>0.0</v>
      </c>
      <c r="LO4" s="28">
        <f t="shared" si="169"/>
        <v>18614</v>
      </c>
      <c r="LP4" s="29">
        <v>16736.0</v>
      </c>
      <c r="LQ4" s="30">
        <v>1878.0</v>
      </c>
      <c r="LR4" s="7"/>
      <c r="LS4" s="38">
        <v>-13.180747850668368</v>
      </c>
      <c r="LT4" s="38">
        <v>-14.579247044014764</v>
      </c>
      <c r="LU4" s="38">
        <v>-11.653640090971695</v>
      </c>
      <c r="LV4" s="38">
        <v>-7.855256394719268</v>
      </c>
      <c r="LW4" s="38">
        <v>-8.469134473491696</v>
      </c>
      <c r="LX4" s="38">
        <v>-7.276045521592872</v>
      </c>
      <c r="LY4" s="38">
        <v>-5.844009727516697</v>
      </c>
      <c r="LZ4" s="38">
        <v>-2.0937756078232725</v>
      </c>
      <c r="MA4" s="38">
        <v>4.62900313454378</v>
      </c>
      <c r="MB4" s="38">
        <v>5.614438305525892</v>
      </c>
      <c r="MC4" s="38">
        <v>-12.14685034330461</v>
      </c>
      <c r="MD4" s="38">
        <v>7.633851870755604</v>
      </c>
      <c r="ME4" s="38">
        <v>-61.34580239293497</v>
      </c>
      <c r="MF4" s="38">
        <v>7.136952366833727</v>
      </c>
      <c r="MG4" s="38">
        <v>16.685881196766733</v>
      </c>
      <c r="MH4" s="38">
        <v>20.28128093406101</v>
      </c>
      <c r="MI4" s="38">
        <v>-52.36953077474193</v>
      </c>
      <c r="MJ4" s="38">
        <v>27.931461921271673</v>
      </c>
      <c r="MK4" s="38">
        <v>30.598481023112733</v>
      </c>
      <c r="ML4" s="38">
        <v>24.61552795270874</v>
      </c>
      <c r="MM4" s="38">
        <v>26.5569693546845</v>
      </c>
      <c r="MN4" s="38">
        <v>10.220555976836726</v>
      </c>
      <c r="MO4" s="38">
        <v>38.79937898620041</v>
      </c>
      <c r="MP4" s="38">
        <v>26.32012531147165</v>
      </c>
      <c r="MQ4" s="38">
        <v>25.97672356608688</v>
      </c>
      <c r="MR4" s="38">
        <v>25.111688342574467</v>
      </c>
      <c r="MS4" s="38">
        <v>28.932040745486926</v>
      </c>
      <c r="MT4" s="38">
        <v>38.04147971260526</v>
      </c>
      <c r="MU4" s="38">
        <v>16.744862536965666</v>
      </c>
      <c r="MV4" s="38">
        <v>22.270664214761933</v>
      </c>
      <c r="MW4" s="38">
        <v>42.076243278828905</v>
      </c>
      <c r="MX4" s="38">
        <v>16.80172677311115</v>
      </c>
      <c r="MY4" s="38">
        <v>10.643731765759224</v>
      </c>
      <c r="MZ4" s="38">
        <v>11.842398124013986</v>
      </c>
      <c r="NA4" s="38">
        <v>8.464741173675904</v>
      </c>
      <c r="NB4" s="38">
        <v>2.7476985596487866</v>
      </c>
      <c r="NC4" s="38">
        <v>1.411027628779138</v>
      </c>
      <c r="ND4" s="38"/>
      <c r="NE4" s="38">
        <v>10.422797235659608</v>
      </c>
      <c r="NF4" s="38">
        <v>3.2298303389230454</v>
      </c>
      <c r="NG4" s="38">
        <v>8.242786739922769</v>
      </c>
      <c r="NH4" s="38">
        <v>7.417794856426041</v>
      </c>
      <c r="NI4" s="38">
        <v>4.46678594694998</v>
      </c>
      <c r="NJ4" s="38">
        <v>40.25138953612052</v>
      </c>
      <c r="NK4" s="39">
        <v>33.75942560650692</v>
      </c>
    </row>
    <row r="5" ht="15.0" customHeight="1">
      <c r="A5" s="56" t="s">
        <v>146</v>
      </c>
      <c r="B5" s="41">
        <f t="shared" si="47"/>
        <v>0.4268470952</v>
      </c>
      <c r="C5" s="42">
        <f t="shared" si="48"/>
        <v>0.5731529048</v>
      </c>
      <c r="D5" s="31" t="str">
        <f t="shared" si="170"/>
        <v>R+</v>
      </c>
      <c r="E5" s="43">
        <f t="shared" si="171"/>
        <v>9.279809799</v>
      </c>
      <c r="F5" s="41">
        <f t="shared" si="49"/>
        <v>0.3893521508</v>
      </c>
      <c r="G5" s="42">
        <f t="shared" si="50"/>
        <v>0.6106478492</v>
      </c>
      <c r="H5" s="31" t="str">
        <f t="shared" si="172"/>
        <v>R+</v>
      </c>
      <c r="I5" s="43">
        <f t="shared" si="173"/>
        <v>14.75312921</v>
      </c>
      <c r="J5" s="41">
        <f t="shared" si="51"/>
        <v>0.3677371702</v>
      </c>
      <c r="K5" s="42">
        <f t="shared" si="52"/>
        <v>0.6322628298</v>
      </c>
      <c r="L5" s="31" t="str">
        <f t="shared" si="174"/>
        <v>R+</v>
      </c>
      <c r="M5" s="43">
        <f t="shared" si="175"/>
        <v>11.98215172</v>
      </c>
      <c r="N5" s="41">
        <f t="shared" si="53"/>
        <v>0.3206305144</v>
      </c>
      <c r="O5" s="42">
        <f t="shared" si="54"/>
        <v>0.6793694856</v>
      </c>
      <c r="P5" s="31" t="str">
        <f t="shared" si="176"/>
        <v>R+</v>
      </c>
      <c r="Q5" s="43">
        <f t="shared" si="177"/>
        <v>18.20667657</v>
      </c>
      <c r="R5" s="41">
        <f t="shared" si="55"/>
        <v>0.3957149749</v>
      </c>
      <c r="S5" s="42">
        <f t="shared" si="56"/>
        <v>0.6042850251</v>
      </c>
      <c r="T5" s="31" t="str">
        <f t="shared" si="178"/>
        <v>R+</v>
      </c>
      <c r="U5" s="43">
        <f t="shared" si="179"/>
        <v>15.16376583</v>
      </c>
      <c r="V5" s="41">
        <f t="shared" si="57"/>
        <v>0.4342573796</v>
      </c>
      <c r="W5" s="42">
        <f t="shared" si="58"/>
        <v>0.5657426204</v>
      </c>
      <c r="X5" s="31" t="str">
        <f t="shared" si="180"/>
        <v>R+</v>
      </c>
      <c r="Y5" s="43">
        <f t="shared" si="181"/>
        <v>10.0291811</v>
      </c>
      <c r="Z5" s="41">
        <f t="shared" si="59"/>
        <v>0.3783668257</v>
      </c>
      <c r="AA5" s="42">
        <f t="shared" si="60"/>
        <v>0.6216331743</v>
      </c>
      <c r="AB5" s="31" t="str">
        <f t="shared" si="182"/>
        <v>R+</v>
      </c>
      <c r="AC5" s="43">
        <f t="shared" si="183"/>
        <v>8.261758764</v>
      </c>
      <c r="AD5" s="41">
        <f t="shared" si="61"/>
        <v>0.3094408735</v>
      </c>
      <c r="AE5" s="42">
        <f t="shared" si="62"/>
        <v>0.6905591265</v>
      </c>
      <c r="AF5" s="31" t="str">
        <f t="shared" si="184"/>
        <v>R+</v>
      </c>
      <c r="AG5" s="43">
        <f t="shared" si="185"/>
        <v>9.886292904</v>
      </c>
      <c r="AH5" s="41">
        <f t="shared" si="63"/>
        <v>0.3270081436</v>
      </c>
      <c r="AI5" s="42">
        <f t="shared" si="64"/>
        <v>0.6729918564</v>
      </c>
      <c r="AJ5" s="31" t="str">
        <f t="shared" si="186"/>
        <v>R+</v>
      </c>
      <c r="AK5" s="43">
        <f t="shared" si="187"/>
        <v>11.9938442</v>
      </c>
      <c r="AL5" s="41">
        <f t="shared" si="65"/>
        <v>0.3810817123</v>
      </c>
      <c r="AM5" s="42">
        <f t="shared" si="66"/>
        <v>0.6189182877</v>
      </c>
      <c r="AN5" s="31" t="str">
        <f t="shared" si="188"/>
        <v>R+</v>
      </c>
      <c r="AO5" s="43">
        <f t="shared" si="189"/>
        <v>12.94411445</v>
      </c>
      <c r="AP5" s="41">
        <f t="shared" si="67"/>
        <v>0.373284569</v>
      </c>
      <c r="AQ5" s="42">
        <f t="shared" si="68"/>
        <v>0.626715431</v>
      </c>
      <c r="AR5" s="31" t="str">
        <f t="shared" si="190"/>
        <v>R+</v>
      </c>
      <c r="AS5" s="43">
        <f t="shared" si="191"/>
        <v>0.8854332022</v>
      </c>
      <c r="AT5" s="41">
        <f t="shared" ref="AT5:AT54" si="196">GW5/GV5</f>
        <v>0.6590790824</v>
      </c>
      <c r="AU5" s="42">
        <f t="shared" si="69"/>
        <v>0.3409209176</v>
      </c>
      <c r="AV5" s="31" t="str">
        <f t="shared" si="192"/>
        <v>D+</v>
      </c>
      <c r="AW5" s="43">
        <f t="shared" si="193"/>
        <v>4.562105842</v>
      </c>
      <c r="AX5" s="41">
        <f t="shared" si="70"/>
        <v>0.4905862217</v>
      </c>
      <c r="AY5" s="42">
        <f t="shared" si="71"/>
        <v>0.5094137783</v>
      </c>
      <c r="AZ5" s="31" t="str">
        <f t="shared" si="194"/>
        <v>R+</v>
      </c>
      <c r="BA5" s="43">
        <f t="shared" si="195"/>
        <v>1.023939242</v>
      </c>
      <c r="BB5" s="45"/>
      <c r="BC5" s="55"/>
      <c r="BD5" s="57"/>
      <c r="BE5" s="58"/>
      <c r="BF5" s="45"/>
      <c r="BG5" s="55"/>
      <c r="BH5" s="57"/>
      <c r="BI5" s="58"/>
      <c r="BJ5" s="45"/>
      <c r="BK5" s="55"/>
      <c r="BL5" s="57"/>
      <c r="BM5" s="58"/>
      <c r="BN5" s="45"/>
      <c r="BO5" s="55"/>
      <c r="BP5" s="57"/>
      <c r="BQ5" s="58"/>
      <c r="BR5" s="45"/>
      <c r="BS5" s="55"/>
      <c r="BT5" s="57"/>
      <c r="BU5" s="58"/>
      <c r="BV5" s="45"/>
      <c r="BW5" s="55"/>
      <c r="BX5" s="57"/>
      <c r="BY5" s="58"/>
      <c r="BZ5" s="45"/>
      <c r="CA5" s="55"/>
      <c r="CB5" s="57"/>
      <c r="CC5" s="58"/>
      <c r="CD5" s="45"/>
      <c r="CE5" s="55"/>
      <c r="CF5" s="57"/>
      <c r="CG5" s="58"/>
      <c r="CH5" s="45"/>
      <c r="CI5" s="55"/>
      <c r="CJ5" s="57"/>
      <c r="CK5" s="58"/>
      <c r="CL5" s="45"/>
      <c r="CM5" s="55"/>
      <c r="CN5" s="57"/>
      <c r="CO5" s="58"/>
      <c r="CP5" s="45"/>
      <c r="CQ5" s="55"/>
      <c r="CR5" s="57"/>
      <c r="CS5" s="58"/>
      <c r="CT5" s="45"/>
      <c r="CU5" s="55"/>
      <c r="CV5" s="57"/>
      <c r="CW5" s="58"/>
      <c r="CX5" s="45"/>
      <c r="CY5" s="55"/>
      <c r="CZ5" s="57"/>
      <c r="DA5" s="58"/>
      <c r="DB5" s="45"/>
      <c r="DC5" s="55"/>
      <c r="DD5" s="57"/>
      <c r="DE5" s="58"/>
      <c r="DF5" s="45"/>
      <c r="DG5" s="55"/>
      <c r="DH5" s="57"/>
      <c r="DI5" s="58"/>
      <c r="DJ5" s="45"/>
      <c r="DK5" s="55"/>
      <c r="DL5" s="57"/>
      <c r="DM5" s="58"/>
      <c r="DN5" s="45"/>
      <c r="DO5" s="55"/>
      <c r="DP5" s="57"/>
      <c r="DQ5" s="58"/>
      <c r="DR5" s="45"/>
      <c r="DS5" s="55"/>
      <c r="DT5" s="57"/>
      <c r="DU5" s="58"/>
      <c r="DV5" s="45"/>
      <c r="DW5" s="55"/>
      <c r="DX5" s="57"/>
      <c r="DY5" s="58"/>
      <c r="DZ5" s="45"/>
      <c r="EA5" s="55"/>
      <c r="EB5" s="57"/>
      <c r="EC5" s="58"/>
      <c r="ED5" s="45"/>
      <c r="EE5" s="55"/>
      <c r="EF5" s="59"/>
      <c r="EG5" s="58"/>
      <c r="EH5" s="45"/>
      <c r="EI5" s="55"/>
      <c r="EJ5" s="59"/>
      <c r="EK5" s="58"/>
      <c r="EL5" s="45"/>
      <c r="EM5" s="55"/>
      <c r="EN5" s="59"/>
      <c r="EO5" s="58"/>
      <c r="EP5" s="45"/>
      <c r="EQ5" s="55"/>
      <c r="ER5" s="59"/>
      <c r="ES5" s="58"/>
      <c r="ET5" s="45"/>
      <c r="EU5" s="55"/>
      <c r="EV5" s="59"/>
      <c r="EW5" s="58"/>
      <c r="EX5" s="45"/>
      <c r="EY5" s="55"/>
      <c r="EZ5" s="57"/>
      <c r="FA5" s="58"/>
      <c r="FB5" s="45"/>
      <c r="FC5" s="55"/>
      <c r="FD5" s="57"/>
      <c r="FE5" s="58"/>
      <c r="FF5" s="7"/>
      <c r="FG5" s="28">
        <f t="shared" si="123"/>
        <v>287316</v>
      </c>
      <c r="FH5" s="29">
        <v>122640.0</v>
      </c>
      <c r="FI5" s="30">
        <v>164676.0</v>
      </c>
      <c r="FJ5" s="28">
        <f t="shared" si="124"/>
        <v>317435</v>
      </c>
      <c r="FK5" s="29">
        <v>123594.0</v>
      </c>
      <c r="FL5" s="30">
        <v>193841.0</v>
      </c>
      <c r="FM5" s="28">
        <f t="shared" si="125"/>
        <v>301914</v>
      </c>
      <c r="FN5" s="29">
        <v>111025.0</v>
      </c>
      <c r="FO5" s="30">
        <v>190889.0</v>
      </c>
      <c r="FP5" s="28">
        <f t="shared" si="126"/>
        <v>246402</v>
      </c>
      <c r="FQ5" s="29">
        <v>79004.0</v>
      </c>
      <c r="FR5" s="29">
        <v>167398.0</v>
      </c>
      <c r="FS5" s="30">
        <v>28747.0</v>
      </c>
      <c r="FT5" s="28">
        <f t="shared" si="127"/>
        <v>203126</v>
      </c>
      <c r="FU5" s="29">
        <v>80380.0</v>
      </c>
      <c r="FV5" s="29">
        <v>122746.0</v>
      </c>
      <c r="FW5" s="30">
        <v>26333.0</v>
      </c>
      <c r="FX5" s="28">
        <f t="shared" si="128"/>
        <v>180294</v>
      </c>
      <c r="FY5" s="29">
        <v>78294.0</v>
      </c>
      <c r="FZ5" s="29">
        <v>102000.0</v>
      </c>
      <c r="GA5" s="30">
        <v>73481.0</v>
      </c>
      <c r="GB5" s="28">
        <f t="shared" si="129"/>
        <v>191835</v>
      </c>
      <c r="GC5" s="29">
        <v>72584.0</v>
      </c>
      <c r="GD5" s="30">
        <v>119251.0</v>
      </c>
      <c r="GE5" s="28">
        <f t="shared" si="130"/>
        <v>200384</v>
      </c>
      <c r="GF5" s="29">
        <v>62007.0</v>
      </c>
      <c r="GG5" s="30">
        <v>138377.0</v>
      </c>
      <c r="GH5" s="28">
        <f t="shared" si="131"/>
        <v>127954</v>
      </c>
      <c r="GI5" s="29">
        <v>41842.0</v>
      </c>
      <c r="GJ5" s="29">
        <v>86112.0</v>
      </c>
      <c r="GK5" s="30">
        <v>11155.0</v>
      </c>
      <c r="GL5" s="28">
        <f t="shared" si="132"/>
        <v>115613</v>
      </c>
      <c r="GM5" s="29">
        <v>44058.0</v>
      </c>
      <c r="GN5" s="30">
        <v>71555.0</v>
      </c>
      <c r="GO5" s="28">
        <f t="shared" si="133"/>
        <v>88316</v>
      </c>
      <c r="GP5" s="29">
        <v>32967.0</v>
      </c>
      <c r="GQ5" s="30">
        <v>55349.0</v>
      </c>
      <c r="GR5" s="28">
        <f t="shared" si="134"/>
        <v>73011</v>
      </c>
      <c r="GS5" s="29">
        <v>35411.0</v>
      </c>
      <c r="GT5" s="29">
        <v>37600.0</v>
      </c>
      <c r="GU5" s="30">
        <v>10024.0</v>
      </c>
      <c r="GV5" s="28">
        <f t="shared" si="135"/>
        <v>67259</v>
      </c>
      <c r="GW5" s="29">
        <v>44329.0</v>
      </c>
      <c r="GX5" s="30">
        <v>22930.0</v>
      </c>
      <c r="GY5" s="28">
        <f t="shared" si="136"/>
        <v>60762</v>
      </c>
      <c r="GZ5" s="29">
        <v>29809.0</v>
      </c>
      <c r="HA5" s="29">
        <v>30953.0</v>
      </c>
      <c r="HB5" s="30">
        <v>0.0</v>
      </c>
      <c r="HC5" s="28">
        <f t="shared" si="137"/>
        <v>0</v>
      </c>
      <c r="HD5" s="29"/>
      <c r="HE5" s="29"/>
      <c r="HF5" s="30"/>
      <c r="HG5" s="28">
        <f t="shared" si="138"/>
        <v>0</v>
      </c>
      <c r="HH5" s="29"/>
      <c r="HI5" s="30"/>
      <c r="HJ5" s="28">
        <f t="shared" si="139"/>
        <v>0</v>
      </c>
      <c r="HK5" s="31"/>
      <c r="HL5" s="29"/>
      <c r="HM5" s="29"/>
      <c r="HN5" s="30"/>
      <c r="HO5" s="28">
        <f t="shared" si="140"/>
        <v>0</v>
      </c>
      <c r="HP5" s="29"/>
      <c r="HQ5" s="30"/>
      <c r="HR5" s="28">
        <f t="shared" si="141"/>
        <v>0</v>
      </c>
      <c r="HS5" s="29"/>
      <c r="HT5" s="30"/>
      <c r="HU5" s="28">
        <f t="shared" si="142"/>
        <v>0</v>
      </c>
      <c r="HV5" s="29"/>
      <c r="HW5" s="30"/>
      <c r="HX5" s="28">
        <f t="shared" si="143"/>
        <v>0</v>
      </c>
      <c r="HY5" s="29"/>
      <c r="HZ5" s="29"/>
      <c r="IA5" s="30"/>
      <c r="IB5" s="28">
        <f t="shared" si="144"/>
        <v>0</v>
      </c>
      <c r="IC5" s="29"/>
      <c r="ID5" s="30"/>
      <c r="IE5" s="28">
        <f t="shared" si="145"/>
        <v>0</v>
      </c>
      <c r="IF5" s="29"/>
      <c r="IG5" s="29"/>
      <c r="IH5" s="30"/>
      <c r="II5" s="28">
        <f t="shared" si="146"/>
        <v>0</v>
      </c>
      <c r="IJ5" s="29"/>
      <c r="IK5" s="29"/>
      <c r="IL5" s="30"/>
      <c r="IM5" s="28">
        <f t="shared" si="147"/>
        <v>0</v>
      </c>
      <c r="IN5" s="29"/>
      <c r="IO5" s="29"/>
      <c r="IP5" s="30"/>
      <c r="IQ5" s="28">
        <f t="shared" si="148"/>
        <v>0</v>
      </c>
      <c r="IR5" s="31"/>
      <c r="IS5" s="29"/>
      <c r="IT5" s="29"/>
      <c r="IU5" s="30"/>
      <c r="IV5" s="28">
        <f t="shared" si="149"/>
        <v>0</v>
      </c>
      <c r="IW5" s="29"/>
      <c r="IX5" s="29"/>
      <c r="IY5" s="30"/>
      <c r="IZ5" s="28">
        <f t="shared" si="150"/>
        <v>0</v>
      </c>
      <c r="JA5" s="29"/>
      <c r="JB5" s="29"/>
      <c r="JC5" s="30"/>
      <c r="JD5" s="28">
        <f t="shared" si="151"/>
        <v>0</v>
      </c>
      <c r="JE5" s="29"/>
      <c r="JF5" s="30"/>
      <c r="JG5" s="28">
        <f t="shared" si="152"/>
        <v>0</v>
      </c>
      <c r="JH5" s="29"/>
      <c r="JI5" s="30"/>
      <c r="JJ5" s="28">
        <f t="shared" si="153"/>
        <v>0</v>
      </c>
      <c r="JK5" s="29"/>
      <c r="JL5" s="29"/>
      <c r="JM5" s="30"/>
      <c r="JN5" s="28">
        <f t="shared" si="154"/>
        <v>0</v>
      </c>
      <c r="JO5" s="29"/>
      <c r="JP5" s="30"/>
      <c r="JQ5" s="28">
        <f t="shared" si="155"/>
        <v>0</v>
      </c>
      <c r="JR5" s="29"/>
      <c r="JS5" s="30"/>
      <c r="JT5" s="28">
        <f t="shared" si="156"/>
        <v>0</v>
      </c>
      <c r="JU5" s="29"/>
      <c r="JV5" s="29"/>
      <c r="JW5" s="30"/>
      <c r="JX5" s="28">
        <f t="shared" si="157"/>
        <v>0</v>
      </c>
      <c r="JY5" s="29"/>
      <c r="JZ5" s="30"/>
      <c r="KA5" s="28">
        <f t="shared" si="158"/>
        <v>0</v>
      </c>
      <c r="KB5" s="29"/>
      <c r="KC5" s="30"/>
      <c r="KD5" s="28">
        <f t="shared" si="159"/>
        <v>0</v>
      </c>
      <c r="KE5" s="29"/>
      <c r="KF5" s="30"/>
      <c r="KG5" s="28">
        <f t="shared" si="160"/>
        <v>0</v>
      </c>
      <c r="KH5" s="29"/>
      <c r="KI5" s="30"/>
      <c r="KJ5" s="28">
        <f t="shared" si="161"/>
        <v>0</v>
      </c>
      <c r="KK5" s="29"/>
      <c r="KL5" s="29"/>
      <c r="KM5" s="29"/>
      <c r="KN5" s="30"/>
      <c r="KO5" s="28">
        <f t="shared" si="162"/>
        <v>0</v>
      </c>
      <c r="KP5" s="29"/>
      <c r="KQ5" s="29"/>
      <c r="KR5" s="30"/>
      <c r="KS5" s="28">
        <f t="shared" si="163"/>
        <v>0</v>
      </c>
      <c r="KT5" s="29"/>
      <c r="KU5" s="29"/>
      <c r="KV5" s="30"/>
      <c r="KW5" s="28">
        <f t="shared" si="164"/>
        <v>0</v>
      </c>
      <c r="KX5" s="29"/>
      <c r="KY5" s="29"/>
      <c r="KZ5" s="30"/>
      <c r="LA5" s="28">
        <f t="shared" si="165"/>
        <v>0</v>
      </c>
      <c r="LB5" s="29"/>
      <c r="LC5" s="29"/>
      <c r="LD5" s="30"/>
      <c r="LE5" s="28">
        <f t="shared" si="166"/>
        <v>0</v>
      </c>
      <c r="LF5" s="29"/>
      <c r="LG5" s="30"/>
      <c r="LH5" s="28">
        <f t="shared" si="167"/>
        <v>0</v>
      </c>
      <c r="LI5" s="29"/>
      <c r="LJ5" s="29">
        <v>0.0</v>
      </c>
      <c r="LK5" s="28">
        <f t="shared" si="168"/>
        <v>0</v>
      </c>
      <c r="LL5" s="29"/>
      <c r="LM5" s="29"/>
      <c r="LN5" s="29"/>
      <c r="LO5" s="28">
        <f t="shared" si="169"/>
        <v>0</v>
      </c>
      <c r="LP5" s="29"/>
      <c r="LQ5" s="30"/>
      <c r="LR5" s="7"/>
      <c r="LS5" s="38">
        <v>-9.279809798791034</v>
      </c>
      <c r="LT5" s="38">
        <v>-14.753129207039189</v>
      </c>
      <c r="LU5" s="38">
        <v>-11.982151719935763</v>
      </c>
      <c r="LV5" s="38">
        <v>-18.206676568699848</v>
      </c>
      <c r="LW5" s="38">
        <v>-15.163765825636572</v>
      </c>
      <c r="LX5" s="38">
        <v>-10.029181100360057</v>
      </c>
      <c r="LY5" s="38">
        <v>-8.261758763681188</v>
      </c>
      <c r="LZ5" s="38">
        <v>-9.886292904221389</v>
      </c>
      <c r="MA5" s="38">
        <v>-11.99384420325787</v>
      </c>
      <c r="MB5" s="38">
        <v>-12.944114445909893</v>
      </c>
      <c r="MC5" s="38">
        <v>-0.8854332021956068</v>
      </c>
      <c r="MD5" s="38">
        <v>-1.093142821965759</v>
      </c>
      <c r="ME5" s="38">
        <v>4.562105842394137</v>
      </c>
      <c r="MF5" s="38">
        <v>-1.023939241537386</v>
      </c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9"/>
    </row>
    <row r="6" ht="15.0" customHeight="1">
      <c r="A6" s="60" t="s">
        <v>147</v>
      </c>
      <c r="B6" s="41">
        <f t="shared" si="47"/>
        <v>0.4538661978</v>
      </c>
      <c r="C6" s="42">
        <f t="shared" si="48"/>
        <v>0.5461338022</v>
      </c>
      <c r="D6" s="31" t="str">
        <f t="shared" si="170"/>
        <v>R+</v>
      </c>
      <c r="E6" s="43">
        <f t="shared" si="171"/>
        <v>6.577899541</v>
      </c>
      <c r="F6" s="41">
        <f t="shared" si="49"/>
        <v>0.4568609928</v>
      </c>
      <c r="G6" s="42">
        <f t="shared" si="50"/>
        <v>0.5431390072</v>
      </c>
      <c r="H6" s="31" t="str">
        <f t="shared" si="172"/>
        <v>R+</v>
      </c>
      <c r="I6" s="43">
        <f t="shared" si="173"/>
        <v>8.00224501</v>
      </c>
      <c r="J6" s="41">
        <f t="shared" si="51"/>
        <v>0.4472499497</v>
      </c>
      <c r="K6" s="42">
        <f t="shared" si="52"/>
        <v>0.5527500503</v>
      </c>
      <c r="L6" s="31" t="str">
        <f t="shared" si="174"/>
        <v>R+</v>
      </c>
      <c r="M6" s="43">
        <f t="shared" si="175"/>
        <v>4.030873769</v>
      </c>
      <c r="N6" s="41">
        <f t="shared" si="53"/>
        <v>0.4671740083</v>
      </c>
      <c r="O6" s="42">
        <f t="shared" si="54"/>
        <v>0.5328259917</v>
      </c>
      <c r="P6" s="31" t="str">
        <f t="shared" si="176"/>
        <v>R+</v>
      </c>
      <c r="Q6" s="43">
        <f t="shared" si="177"/>
        <v>3.552327172</v>
      </c>
      <c r="R6" s="41">
        <f t="shared" si="55"/>
        <v>0.5122377115</v>
      </c>
      <c r="S6" s="42">
        <f t="shared" si="56"/>
        <v>0.4877622885</v>
      </c>
      <c r="T6" s="31" t="str">
        <f t="shared" si="178"/>
        <v>R+</v>
      </c>
      <c r="U6" s="43">
        <f t="shared" si="179"/>
        <v>3.511492168</v>
      </c>
      <c r="V6" s="41">
        <f t="shared" si="57"/>
        <v>0.4869809602</v>
      </c>
      <c r="W6" s="42">
        <f t="shared" si="58"/>
        <v>0.5130190398</v>
      </c>
      <c r="X6" s="31" t="str">
        <f t="shared" si="180"/>
        <v>R+</v>
      </c>
      <c r="Y6" s="43">
        <f t="shared" si="181"/>
        <v>4.756823045</v>
      </c>
      <c r="Z6" s="41">
        <f t="shared" si="59"/>
        <v>0.3925650847</v>
      </c>
      <c r="AA6" s="42">
        <f t="shared" si="60"/>
        <v>0.6074349153</v>
      </c>
      <c r="AB6" s="31" t="str">
        <f t="shared" si="182"/>
        <v>R+</v>
      </c>
      <c r="AC6" s="43">
        <f t="shared" si="183"/>
        <v>6.84193286</v>
      </c>
      <c r="AD6" s="41">
        <f t="shared" si="61"/>
        <v>0.3288327243</v>
      </c>
      <c r="AE6" s="42">
        <f t="shared" si="62"/>
        <v>0.6711672757</v>
      </c>
      <c r="AF6" s="31" t="str">
        <f t="shared" si="184"/>
        <v>R+</v>
      </c>
      <c r="AG6" s="43">
        <f t="shared" si="185"/>
        <v>7.947107827</v>
      </c>
      <c r="AH6" s="41">
        <f t="shared" si="63"/>
        <v>0.3178791317</v>
      </c>
      <c r="AI6" s="42">
        <f t="shared" si="64"/>
        <v>0.6821208683</v>
      </c>
      <c r="AJ6" s="31" t="str">
        <f t="shared" si="186"/>
        <v>R+</v>
      </c>
      <c r="AK6" s="43">
        <f t="shared" si="187"/>
        <v>12.90674539</v>
      </c>
      <c r="AL6" s="41">
        <f t="shared" si="65"/>
        <v>0.4138669698</v>
      </c>
      <c r="AM6" s="42">
        <f t="shared" si="66"/>
        <v>0.5861330302</v>
      </c>
      <c r="AN6" s="31" t="str">
        <f t="shared" si="188"/>
        <v>R+</v>
      </c>
      <c r="AO6" s="43">
        <f t="shared" si="189"/>
        <v>9.665588689</v>
      </c>
      <c r="AP6" s="41">
        <f t="shared" si="67"/>
        <v>0.3301560484</v>
      </c>
      <c r="AQ6" s="42">
        <f t="shared" si="68"/>
        <v>0.6698439516</v>
      </c>
      <c r="AR6" s="31" t="str">
        <f t="shared" si="190"/>
        <v>R+</v>
      </c>
      <c r="AS6" s="43">
        <f t="shared" si="191"/>
        <v>5.19828527</v>
      </c>
      <c r="AT6" s="41">
        <f t="shared" si="196"/>
        <v>0.495021737</v>
      </c>
      <c r="AU6" s="42">
        <f t="shared" si="69"/>
        <v>0.504978263</v>
      </c>
      <c r="AV6" s="31" t="str">
        <f t="shared" si="192"/>
        <v>R+</v>
      </c>
      <c r="AW6" s="43">
        <f t="shared" si="193"/>
        <v>11.8436287</v>
      </c>
      <c r="AX6" s="41">
        <f t="shared" si="70"/>
        <v>0.4441488159</v>
      </c>
      <c r="AY6" s="42">
        <f t="shared" si="71"/>
        <v>0.5558511841</v>
      </c>
      <c r="AZ6" s="31" t="str">
        <f t="shared" si="194"/>
        <v>R+</v>
      </c>
      <c r="BA6" s="43">
        <f t="shared" si="195"/>
        <v>5.667679817</v>
      </c>
      <c r="BB6" s="41">
        <f t="shared" ref="BB6:BB13" si="197">HD6/HC6</f>
        <v>0.3894159451</v>
      </c>
      <c r="BC6" s="42">
        <f t="shared" ref="BC6:BC13" si="198">HE6/HC6</f>
        <v>0.6105840549</v>
      </c>
      <c r="BD6" s="31" t="str">
        <f t="shared" ref="BD6:BD13" si="199">IF(MG6&gt;0,"D+","R+")</f>
        <v>R+</v>
      </c>
      <c r="BE6" s="43">
        <f t="shared" ref="BE6:BE13" si="200">ABS(MG6)</f>
        <v>3.306754094</v>
      </c>
      <c r="BF6" s="41">
        <f t="shared" ref="BF6:BF13" si="201">HH6/HG6</f>
        <v>0.4165022835</v>
      </c>
      <c r="BG6" s="42">
        <f t="shared" ref="BG6:BG13" si="202">HI6/HG6</f>
        <v>0.5834977165</v>
      </c>
      <c r="BH6" s="31" t="str">
        <f t="shared" ref="BH6:BH13" si="203">IF(MH6&gt;0,"D+","R+")</f>
        <v>R+</v>
      </c>
      <c r="BI6" s="43">
        <f t="shared" ref="BI6:BI13" si="204">ABS(MH6)</f>
        <v>2.897882716</v>
      </c>
      <c r="BJ6" s="41">
        <f t="shared" ref="BJ6:BJ13" si="205">HP6/HO6</f>
        <v>0.5897837668</v>
      </c>
      <c r="BK6" s="42">
        <f t="shared" ref="BK6:BK13" si="206">HQ6/HO6</f>
        <v>0.4102162332</v>
      </c>
      <c r="BL6" s="31" t="str">
        <f t="shared" ref="BL6:BL13" si="207">IF(MJ6&gt;0,"D+","R+")</f>
        <v>D+</v>
      </c>
      <c r="BM6" s="43">
        <f t="shared" ref="BM6:BM13" si="208">ABS(MJ6)</f>
        <v>5.204575275</v>
      </c>
      <c r="BN6" s="41">
        <f t="shared" ref="BN6:BN13" si="209">HS6/HR6</f>
        <v>0.6381039137</v>
      </c>
      <c r="BO6" s="42">
        <f t="shared" ref="BO6:BO13" si="210">HT6/HR6</f>
        <v>0.3618960863</v>
      </c>
      <c r="BP6" s="31" t="str">
        <f t="shared" ref="BP6:BP13" si="211">IF(MK6&gt;0,"D+","R+")</f>
        <v>D+</v>
      </c>
      <c r="BQ6" s="43">
        <f t="shared" ref="BQ6:BQ13" si="212">ABS(MK6)</f>
        <v>8.810565744</v>
      </c>
      <c r="BR6" s="41">
        <f t="shared" ref="BR6:BR13" si="213">HV6/HU6</f>
        <v>0.7217510715</v>
      </c>
      <c r="BS6" s="42">
        <f t="shared" ref="BS6:BS13" si="214">HW6/HU6</f>
        <v>0.2782489285</v>
      </c>
      <c r="BT6" s="31" t="str">
        <f t="shared" ref="BT6:BT13" si="215">IF(ML6&gt;0,"D+","R+")</f>
        <v>D+</v>
      </c>
      <c r="BU6" s="43">
        <f t="shared" ref="BU6:BU13" si="216">ABS(ML6)</f>
        <v>9.716053853</v>
      </c>
      <c r="BV6" s="41">
        <f t="shared" ref="BV6:BV13" si="217">HY6/HX6</f>
        <v>0.6870536024</v>
      </c>
      <c r="BW6" s="42">
        <f t="shared" ref="BW6:BW13" si="218">HZ6/HX6</f>
        <v>0.3129463976</v>
      </c>
      <c r="BX6" s="31" t="str">
        <f t="shared" ref="BX6:BX13" si="219">IF(MM6&gt;0,"D+","R+")</f>
        <v>D+</v>
      </c>
      <c r="BY6" s="43">
        <f t="shared" ref="BY6:BY13" si="220">ABS(MM6)</f>
        <v>9.556288412</v>
      </c>
      <c r="BZ6" s="41">
        <f t="shared" ref="BZ6:BZ13" si="221">IC6/IB6</f>
        <v>0.4231580103</v>
      </c>
      <c r="CA6" s="42">
        <f t="shared" ref="CA6:CA13" si="222">ID6/IB6</f>
        <v>0.5768419897</v>
      </c>
      <c r="CB6" s="31" t="str">
        <f t="shared" ref="CB6:CB13" si="223">IF(MN6&gt;0,"D+","R+")</f>
        <v>D+</v>
      </c>
      <c r="CC6" s="43">
        <f t="shared" ref="CC6:CC13" si="224">ABS(MN6)</f>
        <v>1.113740812</v>
      </c>
      <c r="CD6" s="41">
        <f t="shared" ref="CD6:CD13" si="225">IJ6/II6</f>
        <v>0.4438869024</v>
      </c>
      <c r="CE6" s="42">
        <f t="shared" ref="CE6:CE13" si="226">IK6/II6</f>
        <v>0.5561130976</v>
      </c>
      <c r="CF6" s="31" t="str">
        <f t="shared" ref="CF6:CF13" si="227">IF(MP6&gt;0,"D+","R+")</f>
        <v>D+</v>
      </c>
      <c r="CG6" s="43">
        <f t="shared" ref="CG6:CG13" si="228">ABS(MP6)</f>
        <v>8.270307142</v>
      </c>
      <c r="CH6" s="41">
        <f t="shared" ref="CH6:CH13" si="229">IN6/IM6</f>
        <v>0.6177598987</v>
      </c>
      <c r="CI6" s="42">
        <f t="shared" ref="CI6:CI13" si="230">IO6/IM6</f>
        <v>0.3822401013</v>
      </c>
      <c r="CJ6" s="31" t="str">
        <f t="shared" ref="CJ6:CJ13" si="231">IF(MQ6&gt;0,"D+","R+")</f>
        <v>D+</v>
      </c>
      <c r="CK6" s="43">
        <f t="shared" ref="CK6:CK13" si="232">ABS(MQ6)</f>
        <v>10.13248715</v>
      </c>
      <c r="CL6" s="45"/>
      <c r="CM6" s="55"/>
      <c r="CN6" s="57"/>
      <c r="CO6" s="58"/>
      <c r="CP6" s="45"/>
      <c r="CQ6" s="55"/>
      <c r="CR6" s="57"/>
      <c r="CS6" s="58"/>
      <c r="CT6" s="45"/>
      <c r="CU6" s="55"/>
      <c r="CV6" s="57"/>
      <c r="CW6" s="58"/>
      <c r="CX6" s="45"/>
      <c r="CY6" s="55"/>
      <c r="CZ6" s="57"/>
      <c r="DA6" s="58"/>
      <c r="DB6" s="45"/>
      <c r="DC6" s="55"/>
      <c r="DD6" s="57"/>
      <c r="DE6" s="58"/>
      <c r="DF6" s="45"/>
      <c r="DG6" s="55"/>
      <c r="DH6" s="57"/>
      <c r="DI6" s="58"/>
      <c r="DJ6" s="45"/>
      <c r="DK6" s="55"/>
      <c r="DL6" s="57"/>
      <c r="DM6" s="58"/>
      <c r="DN6" s="45"/>
      <c r="DO6" s="55"/>
      <c r="DP6" s="57"/>
      <c r="DQ6" s="58"/>
      <c r="DR6" s="45"/>
      <c r="DS6" s="55"/>
      <c r="DT6" s="57"/>
      <c r="DU6" s="58"/>
      <c r="DV6" s="45"/>
      <c r="DW6" s="55"/>
      <c r="DX6" s="57"/>
      <c r="DY6" s="58"/>
      <c r="DZ6" s="45"/>
      <c r="EA6" s="55"/>
      <c r="EB6" s="57"/>
      <c r="EC6" s="58"/>
      <c r="ED6" s="45"/>
      <c r="EE6" s="55"/>
      <c r="EF6" s="59"/>
      <c r="EG6" s="58"/>
      <c r="EH6" s="45"/>
      <c r="EI6" s="55"/>
      <c r="EJ6" s="59"/>
      <c r="EK6" s="58"/>
      <c r="EL6" s="45"/>
      <c r="EM6" s="55"/>
      <c r="EN6" s="59"/>
      <c r="EO6" s="58"/>
      <c r="EP6" s="45"/>
      <c r="EQ6" s="55"/>
      <c r="ER6" s="59"/>
      <c r="ES6" s="58"/>
      <c r="ET6" s="45"/>
      <c r="EU6" s="55"/>
      <c r="EV6" s="59"/>
      <c r="EW6" s="58"/>
      <c r="EX6" s="45"/>
      <c r="EY6" s="55"/>
      <c r="EZ6" s="57"/>
      <c r="FA6" s="58"/>
      <c r="FB6" s="45"/>
      <c r="FC6" s="55"/>
      <c r="FD6" s="57"/>
      <c r="FE6" s="58"/>
      <c r="FF6" s="7"/>
      <c r="FG6" s="28">
        <f t="shared" si="123"/>
        <v>2258886</v>
      </c>
      <c r="FH6" s="29">
        <v>1025232.0</v>
      </c>
      <c r="FI6" s="30">
        <v>1233654.0</v>
      </c>
      <c r="FJ6" s="28">
        <f t="shared" si="124"/>
        <v>2264818</v>
      </c>
      <c r="FK6" s="29">
        <v>1034707.0</v>
      </c>
      <c r="FL6" s="30">
        <v>1230111.0</v>
      </c>
      <c r="FM6" s="28">
        <f t="shared" si="125"/>
        <v>1997818</v>
      </c>
      <c r="FN6" s="29">
        <v>893524.0</v>
      </c>
      <c r="FO6" s="30">
        <v>1104294.0</v>
      </c>
      <c r="FP6" s="28">
        <f t="shared" si="126"/>
        <v>1466993</v>
      </c>
      <c r="FQ6" s="29">
        <v>685341.0</v>
      </c>
      <c r="FR6" s="29">
        <v>781652.0</v>
      </c>
      <c r="FS6" s="30">
        <v>45645.0</v>
      </c>
      <c r="FT6" s="28">
        <f t="shared" si="127"/>
        <v>1275361</v>
      </c>
      <c r="FU6" s="29">
        <v>653288.0</v>
      </c>
      <c r="FV6" s="29">
        <v>622073.0</v>
      </c>
      <c r="FW6" s="30">
        <v>112072.0</v>
      </c>
      <c r="FX6" s="28">
        <f t="shared" si="128"/>
        <v>1115136</v>
      </c>
      <c r="FY6" s="29">
        <v>543050.0</v>
      </c>
      <c r="FZ6" s="29">
        <v>572086.0</v>
      </c>
      <c r="GA6" s="30">
        <v>353741.0</v>
      </c>
      <c r="GB6" s="28">
        <f t="shared" si="129"/>
        <v>1156570</v>
      </c>
      <c r="GC6" s="29">
        <v>454029.0</v>
      </c>
      <c r="GD6" s="30">
        <v>702541.0</v>
      </c>
      <c r="GE6" s="28">
        <f t="shared" si="130"/>
        <v>1015270</v>
      </c>
      <c r="GF6" s="29">
        <v>333854.0</v>
      </c>
      <c r="GG6" s="30">
        <v>681416.0</v>
      </c>
      <c r="GH6" s="28">
        <f t="shared" si="131"/>
        <v>776531</v>
      </c>
      <c r="GI6" s="29">
        <v>246843.0</v>
      </c>
      <c r="GJ6" s="29">
        <v>529688.0</v>
      </c>
      <c r="GK6" s="30">
        <v>76952.0</v>
      </c>
      <c r="GL6" s="28">
        <f t="shared" si="132"/>
        <v>714244</v>
      </c>
      <c r="GM6" s="29">
        <v>295602.0</v>
      </c>
      <c r="GN6" s="30">
        <v>418642.0</v>
      </c>
      <c r="GO6" s="28">
        <f t="shared" si="133"/>
        <v>601352</v>
      </c>
      <c r="GP6" s="29">
        <v>198540.0</v>
      </c>
      <c r="GQ6" s="30">
        <v>402812.0</v>
      </c>
      <c r="GR6" s="28">
        <f t="shared" si="134"/>
        <v>437235</v>
      </c>
      <c r="GS6" s="29">
        <v>170514.0</v>
      </c>
      <c r="GT6" s="29">
        <v>266721.0</v>
      </c>
      <c r="GU6" s="30">
        <v>46573.0</v>
      </c>
      <c r="GV6" s="28">
        <f t="shared" si="135"/>
        <v>480288</v>
      </c>
      <c r="GW6" s="29">
        <v>237753.0</v>
      </c>
      <c r="GX6" s="30">
        <v>242535.0</v>
      </c>
      <c r="GY6" s="28">
        <f t="shared" si="136"/>
        <v>398022</v>
      </c>
      <c r="GZ6" s="29">
        <v>176781.0</v>
      </c>
      <c r="HA6" s="29">
        <v>221241.0</v>
      </c>
      <c r="HB6" s="30">
        <v>469.0</v>
      </c>
      <c r="HC6" s="28">
        <f t="shared" si="137"/>
        <v>289870</v>
      </c>
      <c r="HD6" s="29">
        <v>112880.0</v>
      </c>
      <c r="HE6" s="29">
        <v>176990.0</v>
      </c>
      <c r="HF6" s="30">
        <v>303.0</v>
      </c>
      <c r="HG6" s="28">
        <f t="shared" si="138"/>
        <v>260570</v>
      </c>
      <c r="HH6" s="29">
        <v>108528.0</v>
      </c>
      <c r="HI6" s="30">
        <v>152042.0</v>
      </c>
      <c r="HJ6" s="28">
        <f t="shared" si="139"/>
        <v>172848</v>
      </c>
      <c r="HK6" s="31">
        <v>95251.0</v>
      </c>
      <c r="HL6" s="29">
        <v>77597.0</v>
      </c>
      <c r="HM6" s="29">
        <v>0.0</v>
      </c>
      <c r="HN6" s="30">
        <v>3310.0</v>
      </c>
      <c r="HO6" s="28">
        <f t="shared" si="140"/>
        <v>137213</v>
      </c>
      <c r="HP6" s="29">
        <v>80926.0</v>
      </c>
      <c r="HQ6" s="30">
        <v>56287.0</v>
      </c>
      <c r="HR6" s="28">
        <f t="shared" si="141"/>
        <v>149297</v>
      </c>
      <c r="HS6" s="29">
        <v>95267.0</v>
      </c>
      <c r="HT6" s="30">
        <v>54030.0</v>
      </c>
      <c r="HU6" s="28">
        <f t="shared" si="142"/>
        <v>120155</v>
      </c>
      <c r="HV6" s="29">
        <v>86722.0</v>
      </c>
      <c r="HW6" s="30">
        <v>33433.0</v>
      </c>
      <c r="HX6" s="28">
        <f t="shared" si="143"/>
        <v>115368</v>
      </c>
      <c r="HY6" s="29">
        <v>79264.0</v>
      </c>
      <c r="HZ6" s="29">
        <v>36104.0</v>
      </c>
      <c r="IA6" s="30">
        <v>2618.0</v>
      </c>
      <c r="IB6" s="28">
        <f t="shared" si="144"/>
        <v>91070</v>
      </c>
      <c r="IC6" s="29">
        <v>38537.0</v>
      </c>
      <c r="ID6" s="30">
        <v>52533.0</v>
      </c>
      <c r="IE6" s="28">
        <f t="shared" si="145"/>
        <v>56751</v>
      </c>
      <c r="IF6" s="29">
        <v>26235.0</v>
      </c>
      <c r="IG6" s="29">
        <v>30516.0</v>
      </c>
      <c r="IH6" s="30">
        <v>17210.0</v>
      </c>
      <c r="II6" s="28">
        <f t="shared" si="146"/>
        <v>66562</v>
      </c>
      <c r="IJ6" s="29">
        <v>29546.0</v>
      </c>
      <c r="IK6" s="29">
        <v>37016.0</v>
      </c>
      <c r="IL6" s="30">
        <v>0.0</v>
      </c>
      <c r="IM6" s="28">
        <f t="shared" si="147"/>
        <v>53694</v>
      </c>
      <c r="IN6" s="29">
        <v>33170.0</v>
      </c>
      <c r="IO6" s="29">
        <v>20524.0</v>
      </c>
      <c r="IP6" s="30">
        <v>3174.0</v>
      </c>
      <c r="IQ6" s="28">
        <f t="shared" si="148"/>
        <v>13345</v>
      </c>
      <c r="IR6" s="31">
        <v>10324.0</v>
      </c>
      <c r="IS6" s="29">
        <v>3021.0</v>
      </c>
      <c r="IT6" s="29">
        <v>6949.0</v>
      </c>
      <c r="IU6" s="30">
        <v>3163.0</v>
      </c>
      <c r="IV6" s="28">
        <f t="shared" si="149"/>
        <v>0</v>
      </c>
      <c r="IW6" s="29"/>
      <c r="IX6" s="29"/>
      <c r="IY6" s="30"/>
      <c r="IZ6" s="28">
        <f t="shared" si="150"/>
        <v>0</v>
      </c>
      <c r="JA6" s="29"/>
      <c r="JB6" s="29"/>
      <c r="JC6" s="30"/>
      <c r="JD6" s="28">
        <f t="shared" si="151"/>
        <v>0</v>
      </c>
      <c r="JE6" s="29"/>
      <c r="JF6" s="30"/>
      <c r="JG6" s="28">
        <f t="shared" si="152"/>
        <v>0</v>
      </c>
      <c r="JH6" s="29"/>
      <c r="JI6" s="30"/>
      <c r="JJ6" s="28">
        <f t="shared" si="153"/>
        <v>0</v>
      </c>
      <c r="JK6" s="29"/>
      <c r="JL6" s="29"/>
      <c r="JM6" s="30"/>
      <c r="JN6" s="28">
        <f t="shared" si="154"/>
        <v>0</v>
      </c>
      <c r="JO6" s="29"/>
      <c r="JP6" s="30"/>
      <c r="JQ6" s="28">
        <f t="shared" si="155"/>
        <v>0</v>
      </c>
      <c r="JR6" s="29"/>
      <c r="JS6" s="30"/>
      <c r="JT6" s="28">
        <f t="shared" si="156"/>
        <v>0</v>
      </c>
      <c r="JU6" s="29"/>
      <c r="JV6" s="29"/>
      <c r="JW6" s="30"/>
      <c r="JX6" s="28">
        <f t="shared" si="157"/>
        <v>0</v>
      </c>
      <c r="JY6" s="29"/>
      <c r="JZ6" s="30"/>
      <c r="KA6" s="28">
        <f t="shared" si="158"/>
        <v>0</v>
      </c>
      <c r="KB6" s="29"/>
      <c r="KC6" s="30"/>
      <c r="KD6" s="28">
        <f t="shared" si="159"/>
        <v>0</v>
      </c>
      <c r="KE6" s="29"/>
      <c r="KF6" s="30"/>
      <c r="KG6" s="28">
        <f t="shared" si="160"/>
        <v>0</v>
      </c>
      <c r="KH6" s="29"/>
      <c r="KI6" s="30"/>
      <c r="KJ6" s="28">
        <f t="shared" si="161"/>
        <v>0</v>
      </c>
      <c r="KK6" s="29"/>
      <c r="KL6" s="29"/>
      <c r="KM6" s="29"/>
      <c r="KN6" s="30"/>
      <c r="KO6" s="28">
        <f t="shared" si="162"/>
        <v>0</v>
      </c>
      <c r="KP6" s="29"/>
      <c r="KQ6" s="29"/>
      <c r="KR6" s="30"/>
      <c r="KS6" s="28">
        <f t="shared" si="163"/>
        <v>0</v>
      </c>
      <c r="KT6" s="29"/>
      <c r="KU6" s="29"/>
      <c r="KV6" s="30"/>
      <c r="KW6" s="28">
        <f t="shared" si="164"/>
        <v>0</v>
      </c>
      <c r="KX6" s="29"/>
      <c r="KY6" s="29"/>
      <c r="KZ6" s="30"/>
      <c r="LA6" s="28">
        <f t="shared" si="165"/>
        <v>0</v>
      </c>
      <c r="LB6" s="29"/>
      <c r="LC6" s="29"/>
      <c r="LD6" s="30"/>
      <c r="LE6" s="28">
        <f t="shared" si="166"/>
        <v>0</v>
      </c>
      <c r="LF6" s="29"/>
      <c r="LG6" s="30"/>
      <c r="LH6" s="28">
        <f t="shared" si="167"/>
        <v>0</v>
      </c>
      <c r="LI6" s="29"/>
      <c r="LJ6" s="29">
        <v>0.0</v>
      </c>
      <c r="LK6" s="28">
        <f t="shared" si="168"/>
        <v>0</v>
      </c>
      <c r="LL6" s="29"/>
      <c r="LM6" s="29"/>
      <c r="LN6" s="29"/>
      <c r="LO6" s="28">
        <f t="shared" si="169"/>
        <v>0</v>
      </c>
      <c r="LP6" s="29"/>
      <c r="LQ6" s="30"/>
      <c r="LR6" s="7"/>
      <c r="LS6" s="38">
        <v>-6.577899540933851</v>
      </c>
      <c r="LT6" s="38">
        <v>-8.002245010058411</v>
      </c>
      <c r="LU6" s="38">
        <v>-4.030873769177706</v>
      </c>
      <c r="LV6" s="38">
        <v>-3.5523271721105143</v>
      </c>
      <c r="LW6" s="38">
        <v>-3.5114921679484934</v>
      </c>
      <c r="LX6" s="38">
        <v>-4.756823044701824</v>
      </c>
      <c r="LY6" s="38">
        <v>-6.841932860420297</v>
      </c>
      <c r="LZ6" s="38">
        <v>-7.947107826511013</v>
      </c>
      <c r="MA6" s="38">
        <v>-12.906745390751844</v>
      </c>
      <c r="MB6" s="38">
        <v>-9.665588689225252</v>
      </c>
      <c r="MC6" s="38">
        <v>-5.198285269846331</v>
      </c>
      <c r="MD6" s="38">
        <v>-10.595803274827958</v>
      </c>
      <c r="ME6" s="38">
        <v>-11.843628697152436</v>
      </c>
      <c r="MF6" s="38">
        <v>-5.6676798172465235</v>
      </c>
      <c r="MG6" s="38">
        <v>-3.306754094443043</v>
      </c>
      <c r="MH6" s="38">
        <v>-2.8978827157883966</v>
      </c>
      <c r="MI6" s="38">
        <v>2.73726826256252</v>
      </c>
      <c r="MJ6" s="38">
        <v>5.204575274855161</v>
      </c>
      <c r="MK6" s="38">
        <v>8.810565743562327</v>
      </c>
      <c r="ML6" s="38">
        <v>9.71605385327312</v>
      </c>
      <c r="MM6" s="38">
        <v>9.556288411783953</v>
      </c>
      <c r="MN6" s="38">
        <v>1.1137408115858172</v>
      </c>
      <c r="MO6" s="38">
        <v>11.443384014609281</v>
      </c>
      <c r="MP6" s="38">
        <v>8.27030714174411</v>
      </c>
      <c r="MQ6" s="38">
        <v>10.132487153866144</v>
      </c>
      <c r="MR6" s="38">
        <v>13.018188173777856</v>
      </c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9"/>
    </row>
    <row r="7" ht="15.0" customHeight="1">
      <c r="A7" s="56" t="s">
        <v>148</v>
      </c>
      <c r="B7" s="41">
        <f t="shared" si="47"/>
        <v>0.3784559465</v>
      </c>
      <c r="C7" s="42">
        <f t="shared" si="48"/>
        <v>0.6215440535</v>
      </c>
      <c r="D7" s="31" t="str">
        <f t="shared" si="170"/>
        <v>R+</v>
      </c>
      <c r="E7" s="43">
        <f t="shared" si="171"/>
        <v>14.11892467</v>
      </c>
      <c r="F7" s="41">
        <f t="shared" si="49"/>
        <v>0.3982827939</v>
      </c>
      <c r="G7" s="42">
        <f t="shared" si="50"/>
        <v>0.6017172061</v>
      </c>
      <c r="H7" s="31" t="str">
        <f t="shared" si="172"/>
        <v>R+</v>
      </c>
      <c r="I7" s="43">
        <f t="shared" si="173"/>
        <v>13.8600649</v>
      </c>
      <c r="J7" s="41">
        <f t="shared" si="51"/>
        <v>0.4506425175</v>
      </c>
      <c r="K7" s="42">
        <f t="shared" si="52"/>
        <v>0.5493574825</v>
      </c>
      <c r="L7" s="31" t="str">
        <f t="shared" si="174"/>
        <v>R+</v>
      </c>
      <c r="M7" s="43">
        <f t="shared" si="175"/>
        <v>3.69161699</v>
      </c>
      <c r="N7" s="41">
        <f t="shared" si="53"/>
        <v>0.4719931049</v>
      </c>
      <c r="O7" s="42">
        <f t="shared" si="54"/>
        <v>0.5280068951</v>
      </c>
      <c r="P7" s="31" t="str">
        <f t="shared" si="176"/>
        <v>R+</v>
      </c>
      <c r="Q7" s="43">
        <f t="shared" si="177"/>
        <v>3.070417515</v>
      </c>
      <c r="R7" s="41">
        <f t="shared" si="55"/>
        <v>0.5935282486</v>
      </c>
      <c r="S7" s="42">
        <f t="shared" si="56"/>
        <v>0.4064717514</v>
      </c>
      <c r="T7" s="31" t="str">
        <f t="shared" si="178"/>
        <v>D+</v>
      </c>
      <c r="U7" s="43">
        <f t="shared" si="179"/>
        <v>4.617561545</v>
      </c>
      <c r="V7" s="41">
        <f t="shared" si="57"/>
        <v>0.5999226707</v>
      </c>
      <c r="W7" s="42">
        <f t="shared" si="58"/>
        <v>0.4000773293</v>
      </c>
      <c r="X7" s="31" t="str">
        <f t="shared" si="180"/>
        <v>D+</v>
      </c>
      <c r="Y7" s="43">
        <f t="shared" si="181"/>
        <v>6.537348004</v>
      </c>
      <c r="Z7" s="41">
        <f t="shared" si="59"/>
        <v>0.4280835729</v>
      </c>
      <c r="AA7" s="42">
        <f t="shared" si="60"/>
        <v>0.5719164271</v>
      </c>
      <c r="AB7" s="31" t="str">
        <f t="shared" si="182"/>
        <v>R+</v>
      </c>
      <c r="AC7" s="43">
        <f t="shared" si="183"/>
        <v>3.290084043</v>
      </c>
      <c r="AD7" s="41">
        <f t="shared" si="61"/>
        <v>0.387724119</v>
      </c>
      <c r="AE7" s="42">
        <f t="shared" si="62"/>
        <v>0.612275881</v>
      </c>
      <c r="AF7" s="31" t="str">
        <f t="shared" si="184"/>
        <v>R+</v>
      </c>
      <c r="AG7" s="43">
        <f t="shared" si="185"/>
        <v>2.057968358</v>
      </c>
      <c r="AH7" s="41">
        <f t="shared" si="63"/>
        <v>0.4968029406</v>
      </c>
      <c r="AI7" s="42">
        <f t="shared" si="64"/>
        <v>0.5031970594</v>
      </c>
      <c r="AJ7" s="31" t="str">
        <f t="shared" si="186"/>
        <v>D+</v>
      </c>
      <c r="AK7" s="43">
        <f t="shared" si="187"/>
        <v>4.985635499</v>
      </c>
      <c r="AL7" s="41">
        <f t="shared" si="65"/>
        <v>0.6502283414</v>
      </c>
      <c r="AM7" s="42">
        <f t="shared" si="66"/>
        <v>0.3497716586</v>
      </c>
      <c r="AN7" s="31" t="str">
        <f t="shared" si="188"/>
        <v>D+</v>
      </c>
      <c r="AO7" s="43">
        <f t="shared" si="189"/>
        <v>13.97054847</v>
      </c>
      <c r="AP7" s="41">
        <f t="shared" si="67"/>
        <v>0.3085379663</v>
      </c>
      <c r="AQ7" s="42">
        <f t="shared" si="68"/>
        <v>0.6914620337</v>
      </c>
      <c r="AR7" s="31" t="str">
        <f t="shared" si="190"/>
        <v>R+</v>
      </c>
      <c r="AS7" s="43">
        <f t="shared" si="191"/>
        <v>7.360093473</v>
      </c>
      <c r="AT7" s="41">
        <f t="shared" si="196"/>
        <v>0.563621491</v>
      </c>
      <c r="AU7" s="42">
        <f t="shared" si="69"/>
        <v>0.436378509</v>
      </c>
      <c r="AV7" s="31" t="str">
        <f t="shared" si="192"/>
        <v>R+</v>
      </c>
      <c r="AW7" s="43">
        <f t="shared" si="193"/>
        <v>4.983653292</v>
      </c>
      <c r="AX7" s="41">
        <f t="shared" si="70"/>
        <v>0.5382185771</v>
      </c>
      <c r="AY7" s="42">
        <f t="shared" si="71"/>
        <v>0.4617814229</v>
      </c>
      <c r="AZ7" s="31" t="str">
        <f t="shared" si="194"/>
        <v>D+</v>
      </c>
      <c r="BA7" s="43">
        <f t="shared" si="195"/>
        <v>3.739296301</v>
      </c>
      <c r="BB7" s="41">
        <f t="shared" si="197"/>
        <v>0.533774314</v>
      </c>
      <c r="BC7" s="42">
        <f t="shared" si="198"/>
        <v>0.466225686</v>
      </c>
      <c r="BD7" s="31" t="str">
        <f t="shared" si="199"/>
        <v>D+</v>
      </c>
      <c r="BE7" s="43">
        <f t="shared" si="200"/>
        <v>11.1290828</v>
      </c>
      <c r="BF7" s="41">
        <f t="shared" si="201"/>
        <v>0.5609051815</v>
      </c>
      <c r="BG7" s="42">
        <f t="shared" si="202"/>
        <v>0.4390948185</v>
      </c>
      <c r="BH7" s="31" t="str">
        <f t="shared" si="203"/>
        <v>D+</v>
      </c>
      <c r="BI7" s="43">
        <f t="shared" si="204"/>
        <v>11.54240709</v>
      </c>
      <c r="BJ7" s="41">
        <f t="shared" si="205"/>
        <v>0.7009589866</v>
      </c>
      <c r="BK7" s="42">
        <f t="shared" si="206"/>
        <v>0.2990410134</v>
      </c>
      <c r="BL7" s="31" t="str">
        <f t="shared" si="207"/>
        <v>D+</v>
      </c>
      <c r="BM7" s="43">
        <f t="shared" si="208"/>
        <v>16.32209725</v>
      </c>
      <c r="BN7" s="41">
        <f t="shared" si="209"/>
        <v>0.7901745017</v>
      </c>
      <c r="BO7" s="42">
        <f t="shared" si="210"/>
        <v>0.2098254983</v>
      </c>
      <c r="BP7" s="31" t="str">
        <f t="shared" si="211"/>
        <v>D+</v>
      </c>
      <c r="BQ7" s="43">
        <f t="shared" si="212"/>
        <v>24.01762455</v>
      </c>
      <c r="BR7" s="41">
        <f t="shared" si="213"/>
        <v>0.8208149706</v>
      </c>
      <c r="BS7" s="42">
        <f t="shared" si="214"/>
        <v>0.1791850294</v>
      </c>
      <c r="BT7" s="31" t="str">
        <f t="shared" si="215"/>
        <v>D+</v>
      </c>
      <c r="BU7" s="43">
        <f t="shared" si="216"/>
        <v>19.62244376</v>
      </c>
      <c r="BV7" s="41">
        <f t="shared" si="217"/>
        <v>0.8694587493</v>
      </c>
      <c r="BW7" s="42">
        <f t="shared" si="218"/>
        <v>0.1305412507</v>
      </c>
      <c r="BX7" s="31" t="str">
        <f t="shared" si="219"/>
        <v>D+</v>
      </c>
      <c r="BY7" s="43">
        <f t="shared" si="220"/>
        <v>27.7968031</v>
      </c>
      <c r="BZ7" s="41">
        <f t="shared" si="221"/>
        <v>0.6052186629</v>
      </c>
      <c r="CA7" s="42">
        <f t="shared" si="222"/>
        <v>0.3947813371</v>
      </c>
      <c r="CB7" s="31" t="str">
        <f t="shared" si="223"/>
        <v>D+</v>
      </c>
      <c r="CC7" s="43">
        <f t="shared" si="224"/>
        <v>19.31980607</v>
      </c>
      <c r="CD7" s="41">
        <f t="shared" si="225"/>
        <v>0.6016434581</v>
      </c>
      <c r="CE7" s="42">
        <f t="shared" si="226"/>
        <v>0.3983565419</v>
      </c>
      <c r="CF7" s="31" t="str">
        <f t="shared" si="227"/>
        <v>D+</v>
      </c>
      <c r="CG7" s="43">
        <f t="shared" si="228"/>
        <v>24.04596271</v>
      </c>
      <c r="CH7" s="41">
        <f t="shared" si="229"/>
        <v>0.6965733441</v>
      </c>
      <c r="CI7" s="42">
        <f t="shared" si="230"/>
        <v>0.3034266559</v>
      </c>
      <c r="CJ7" s="31" t="str">
        <f t="shared" si="231"/>
        <v>D+</v>
      </c>
      <c r="CK7" s="43">
        <f t="shared" si="232"/>
        <v>18.01383169</v>
      </c>
      <c r="CL7" s="41">
        <f t="shared" ref="CL7:CL13" si="233">IW7/IV7</f>
        <v>0.605789514</v>
      </c>
      <c r="CM7" s="42">
        <f t="shared" ref="CM7:CM13" si="234">IX7/IV7</f>
        <v>0.394210486</v>
      </c>
      <c r="CN7" s="31" t="str">
        <f t="shared" ref="CN7:CN13" si="235">IF(MS7&gt;0,"D+","R+")</f>
        <v>D+</v>
      </c>
      <c r="CO7" s="43">
        <f t="shared" ref="CO7:CO13" si="236">ABS(MS7)</f>
        <v>15.08426732</v>
      </c>
      <c r="CP7" s="41">
        <f t="shared" ref="CP7:CP13" si="237">JA7/IZ7</f>
        <v>0.5789530433</v>
      </c>
      <c r="CQ7" s="42">
        <f t="shared" ref="CQ7:CQ13" si="238">JB7/IZ7</f>
        <v>0.4210469567</v>
      </c>
      <c r="CR7" s="31" t="str">
        <f t="shared" ref="CR7:CR13" si="239">IF(MT7&gt;0,"D+","R+")</f>
        <v>D+</v>
      </c>
      <c r="CS7" s="43">
        <f t="shared" ref="CS7:CS13" si="240">ABS(MT7)</f>
        <v>17.91020707</v>
      </c>
      <c r="CT7" s="41">
        <f t="shared" ref="CT7:CT13" si="241">JE7/JD7</f>
        <v>0.6442807006</v>
      </c>
      <c r="CU7" s="42">
        <f t="shared" ref="CU7:CU13" si="242">JF7/JD7</f>
        <v>0.3557192994</v>
      </c>
      <c r="CV7" s="31" t="str">
        <f t="shared" ref="CV7:CV13" si="243">IF(MU7&gt;0,"D+","R+")</f>
        <v>D+</v>
      </c>
      <c r="CW7" s="43">
        <f t="shared" ref="CW7:CW13" si="244">ABS(MU7)</f>
        <v>17.58227914</v>
      </c>
      <c r="CX7" s="41">
        <f t="shared" ref="CX7:CX13" si="245">JH7/JG7</f>
        <v>0.7458794838</v>
      </c>
      <c r="CY7" s="42">
        <f t="shared" ref="CY7:CY13" si="246">JI7/JG7</f>
        <v>0.2541205162</v>
      </c>
      <c r="CZ7" s="31" t="str">
        <f t="shared" ref="CZ7:CZ13" si="247">IF(MV7&gt;0,"D+","R+")</f>
        <v>D+</v>
      </c>
      <c r="DA7" s="43">
        <f t="shared" ref="DA7:DA13" si="248">ABS(MV7)</f>
        <v>26.79500053</v>
      </c>
      <c r="DB7" s="41">
        <f t="shared" ref="DB7:DB13" si="249">JO7/JN7</f>
        <v>0.5902176746</v>
      </c>
      <c r="DC7" s="42">
        <f t="shared" ref="DC7:DC13" si="250">JP7/JN7</f>
        <v>0.4097823254</v>
      </c>
      <c r="DD7" s="31" t="str">
        <f t="shared" ref="DD7:DD13" si="251">IF(MX7&gt;0,"D+","R+")</f>
        <v>D+</v>
      </c>
      <c r="DE7" s="43">
        <f t="shared" ref="DE7:DE13" si="252">ABS(MX7)</f>
        <v>8.591373376</v>
      </c>
      <c r="DF7" s="41">
        <f t="shared" ref="DF7:DF13" si="253">JR7/JQ7</f>
        <v>0.586886357</v>
      </c>
      <c r="DG7" s="42">
        <f t="shared" ref="DG7:DG13" si="254">JS7/JQ7</f>
        <v>0.413113643</v>
      </c>
      <c r="DH7" s="31" t="str">
        <f t="shared" ref="DH7:DH13" si="255">IF(MY7&gt;0,"D+","R+")</f>
        <v>D+</v>
      </c>
      <c r="DI7" s="43">
        <f t="shared" ref="DI7:DI13" si="256">ABS(MY7)</f>
        <v>8.394005004</v>
      </c>
      <c r="DJ7" s="41">
        <f t="shared" ref="DJ7:DJ13" si="257">JU7/JT7</f>
        <v>0.5921585903</v>
      </c>
      <c r="DK7" s="42">
        <f t="shared" ref="DK7:DK13" si="258">JV7/JT7</f>
        <v>0.4078414097</v>
      </c>
      <c r="DL7" s="31" t="str">
        <f t="shared" ref="DL7:DL13" si="259">IF(MZ7&gt;0,"D+","R+")</f>
        <v>D+</v>
      </c>
      <c r="DM7" s="43">
        <f t="shared" ref="DM7:DM13" si="260">ABS(MZ7)</f>
        <v>9.266827808</v>
      </c>
      <c r="DN7" s="41">
        <f t="shared" ref="DN7:DN8" si="261">JY7/JX7</f>
        <v>0.6004651884</v>
      </c>
      <c r="DO7" s="42">
        <f t="shared" ref="DO7:DO8" si="262">JZ7/JX7</f>
        <v>0.3995348116</v>
      </c>
      <c r="DP7" s="31" t="str">
        <f t="shared" ref="DP7:DP8" si="263">IF(NA7&gt;0,"D+","R+")</f>
        <v>D+</v>
      </c>
      <c r="DQ7" s="43">
        <f t="shared" ref="DQ7:DQ8" si="264">ABS(NA7)</f>
        <v>8.528266717</v>
      </c>
      <c r="DR7" s="41">
        <f t="shared" ref="DR7:DR8" si="265">KB7/KA7</f>
        <v>0.4782723834</v>
      </c>
      <c r="DS7" s="42">
        <f t="shared" ref="DS7:DS8" si="266">KC7/KA7</f>
        <v>0.5217276166</v>
      </c>
      <c r="DT7" s="31" t="str">
        <f t="shared" ref="DT7:DT8" si="267">IF(NB7&gt;0,"D+","R+")</f>
        <v>D+</v>
      </c>
      <c r="DU7" s="43">
        <f t="shared" ref="DU7:DU8" si="268">ABS(NB7)</f>
        <v>3.764972013</v>
      </c>
      <c r="DV7" s="41">
        <f t="shared" ref="DV7:DV8" si="269">KE7/KD7</f>
        <v>0.4631706725</v>
      </c>
      <c r="DW7" s="42">
        <f t="shared" ref="DW7:DW8" si="270">KF7/KD7</f>
        <v>0.5368293275</v>
      </c>
      <c r="DX7" s="31" t="str">
        <f t="shared" ref="DX7:DX8" si="271">IF(NC7&gt;0,"D+","R+")</f>
        <v>R+</v>
      </c>
      <c r="DY7" s="43">
        <f t="shared" ref="DY7:DY8" si="272">ABS(NC7)</f>
        <v>1.019799338</v>
      </c>
      <c r="DZ7" s="61" t="s">
        <v>145</v>
      </c>
      <c r="EA7" s="62"/>
      <c r="EB7" s="62"/>
      <c r="EC7" s="63"/>
      <c r="ED7" s="41">
        <f t="shared" ref="ED7:ED8" si="273">KT7/KS7</f>
        <v>0.6218010931</v>
      </c>
      <c r="EE7" s="42">
        <f t="shared" ref="EE7:EE8" si="274">KU7/KS7</f>
        <v>0.3781989069</v>
      </c>
      <c r="EF7" s="54" t="str">
        <f t="shared" ref="EF7:EF8" si="275">IF(NE7&gt;0,"D+","W+")</f>
        <v>D+</v>
      </c>
      <c r="EG7" s="43">
        <f t="shared" ref="EG7:EG8" si="276">ABS(NE7)</f>
        <v>8.512019132</v>
      </c>
      <c r="EH7" s="41">
        <f>KX7/KW7</f>
        <v>0.5507460919</v>
      </c>
      <c r="EI7" s="42">
        <f>KY7/KW7</f>
        <v>0.4492539081</v>
      </c>
      <c r="EJ7" s="54" t="str">
        <f>IF(NF7&gt;0,"D+","W+")</f>
        <v>D+</v>
      </c>
      <c r="EK7" s="43">
        <f>ABS(NF7)</f>
        <v>7.744063241</v>
      </c>
      <c r="EL7" s="41">
        <f>LB7/LA7</f>
        <v>0.6300990099</v>
      </c>
      <c r="EM7" s="42">
        <f>LC7/LA7</f>
        <v>0.3699009901</v>
      </c>
      <c r="EN7" s="54" t="str">
        <f>IF(NG7&gt;0,"D+","W+")</f>
        <v>D+</v>
      </c>
      <c r="EO7" s="43">
        <f>ABS(NG7)</f>
        <v>12.26336546</v>
      </c>
      <c r="EP7" s="41">
        <f>LF7/LE7</f>
        <v>0.5641523777</v>
      </c>
      <c r="EQ7" s="42">
        <f>LG7/LE7</f>
        <v>0.4358476223</v>
      </c>
      <c r="ER7" s="54" t="str">
        <f>IF(NH7&gt;0,"D+","W+")</f>
        <v>D+</v>
      </c>
      <c r="ES7" s="43">
        <f>ABS(NH7)</f>
        <v>9.449004219</v>
      </c>
      <c r="ET7" s="41">
        <f>LI7/LH7</f>
        <v>0.6408185245</v>
      </c>
      <c r="EU7" s="55"/>
      <c r="EV7" s="54" t="str">
        <f>IF(NI7&gt;0,"D+","W+")</f>
        <v>D+</v>
      </c>
      <c r="EW7" s="43">
        <f>ABS(NI7)</f>
        <v>13.21294556</v>
      </c>
      <c r="EX7" s="45"/>
      <c r="EY7" s="55"/>
      <c r="EZ7" s="57"/>
      <c r="FA7" s="58"/>
      <c r="FB7" s="45"/>
      <c r="FC7" s="55"/>
      <c r="FD7" s="57"/>
      <c r="FE7" s="58"/>
      <c r="FF7" s="7"/>
      <c r="FG7" s="28">
        <f t="shared" si="123"/>
        <v>1042153</v>
      </c>
      <c r="FH7" s="29">
        <v>394409.0</v>
      </c>
      <c r="FI7" s="30">
        <v>647744.0</v>
      </c>
      <c r="FJ7" s="28">
        <f t="shared" si="124"/>
        <v>1060327</v>
      </c>
      <c r="FK7" s="29">
        <v>422310.0</v>
      </c>
      <c r="FL7" s="30">
        <v>638017.0</v>
      </c>
      <c r="FM7" s="28">
        <f t="shared" si="125"/>
        <v>1042851</v>
      </c>
      <c r="FN7" s="29">
        <v>469953.0</v>
      </c>
      <c r="FO7" s="30">
        <v>572898.0</v>
      </c>
      <c r="FP7" s="28">
        <f t="shared" si="126"/>
        <v>895708</v>
      </c>
      <c r="FQ7" s="29">
        <v>422768.0</v>
      </c>
      <c r="FR7" s="29">
        <v>472940.0</v>
      </c>
      <c r="FS7" s="30">
        <v>13421.0</v>
      </c>
      <c r="FT7" s="28">
        <f t="shared" si="127"/>
        <v>800587</v>
      </c>
      <c r="FU7" s="29">
        <v>475171.0</v>
      </c>
      <c r="FV7" s="29">
        <v>325416.0</v>
      </c>
      <c r="FW7" s="30">
        <v>69884.0</v>
      </c>
      <c r="FX7" s="28">
        <f t="shared" si="128"/>
        <v>843147</v>
      </c>
      <c r="FY7" s="29">
        <v>505823.0</v>
      </c>
      <c r="FZ7" s="29">
        <v>337324.0</v>
      </c>
      <c r="GA7" s="30">
        <v>99132.0</v>
      </c>
      <c r="GB7" s="28">
        <f t="shared" si="129"/>
        <v>815815</v>
      </c>
      <c r="GC7" s="29">
        <v>349237.0</v>
      </c>
      <c r="GD7" s="30">
        <v>466578.0</v>
      </c>
      <c r="GE7" s="28">
        <f t="shared" si="130"/>
        <v>873420</v>
      </c>
      <c r="GF7" s="29">
        <v>338646.0</v>
      </c>
      <c r="GG7" s="30">
        <v>534774.0</v>
      </c>
      <c r="GH7" s="28">
        <f t="shared" si="131"/>
        <v>801205</v>
      </c>
      <c r="GI7" s="29">
        <v>398041.0</v>
      </c>
      <c r="GJ7" s="29">
        <v>403164.0</v>
      </c>
      <c r="GK7" s="30">
        <v>22468.0</v>
      </c>
      <c r="GL7" s="28">
        <f t="shared" si="132"/>
        <v>768367</v>
      </c>
      <c r="GM7" s="29">
        <v>499614.0</v>
      </c>
      <c r="GN7" s="30">
        <v>268753.0</v>
      </c>
      <c r="GO7" s="28">
        <f t="shared" si="133"/>
        <v>644650</v>
      </c>
      <c r="GP7" s="29">
        <v>198899.0</v>
      </c>
      <c r="GQ7" s="30">
        <v>445751.0</v>
      </c>
      <c r="GR7" s="28">
        <f t="shared" si="134"/>
        <v>373963</v>
      </c>
      <c r="GS7" s="29">
        <v>184901.0</v>
      </c>
      <c r="GT7" s="29">
        <v>189062.0</v>
      </c>
      <c r="GU7" s="30">
        <v>235627.0</v>
      </c>
      <c r="GV7" s="28">
        <f t="shared" si="135"/>
        <v>557461</v>
      </c>
      <c r="GW7" s="29">
        <v>314197.0</v>
      </c>
      <c r="GX7" s="30">
        <v>243264.0</v>
      </c>
      <c r="GY7" s="28">
        <f t="shared" si="136"/>
        <v>399557</v>
      </c>
      <c r="GZ7" s="29">
        <v>215049.0</v>
      </c>
      <c r="HA7" s="29">
        <v>184508.0</v>
      </c>
      <c r="HB7" s="30">
        <v>28952.0</v>
      </c>
      <c r="HC7" s="28">
        <f t="shared" si="137"/>
        <v>399564</v>
      </c>
      <c r="HD7" s="29">
        <v>213277.0</v>
      </c>
      <c r="HE7" s="29">
        <v>186287.0</v>
      </c>
      <c r="HF7" s="30">
        <v>7008.0</v>
      </c>
      <c r="HG7" s="28">
        <f t="shared" si="138"/>
        <v>403455</v>
      </c>
      <c r="HH7" s="29">
        <v>226300.0</v>
      </c>
      <c r="HI7" s="30">
        <v>177155.0</v>
      </c>
      <c r="HJ7" s="28">
        <f t="shared" si="139"/>
        <v>200618</v>
      </c>
      <c r="HK7" s="31">
        <v>149659.0</v>
      </c>
      <c r="HL7" s="29">
        <v>50959.0</v>
      </c>
      <c r="HM7" s="29">
        <v>40068.0</v>
      </c>
      <c r="HN7" s="30">
        <v>751.0</v>
      </c>
      <c r="HO7" s="28">
        <f t="shared" si="140"/>
        <v>212516</v>
      </c>
      <c r="HP7" s="29">
        <v>148965.0</v>
      </c>
      <c r="HQ7" s="30">
        <v>63551.0</v>
      </c>
      <c r="HR7" s="28">
        <f t="shared" si="141"/>
        <v>200743</v>
      </c>
      <c r="HS7" s="29">
        <v>158622.0</v>
      </c>
      <c r="HT7" s="30">
        <v>42121.0</v>
      </c>
      <c r="HU7" s="28">
        <f t="shared" si="142"/>
        <v>178804</v>
      </c>
      <c r="HV7" s="29">
        <v>146765.0</v>
      </c>
      <c r="HW7" s="30">
        <v>32039.0</v>
      </c>
      <c r="HX7" s="28">
        <f t="shared" si="143"/>
        <v>218069</v>
      </c>
      <c r="HY7" s="29">
        <v>189602.0</v>
      </c>
      <c r="HZ7" s="29">
        <v>28467.0</v>
      </c>
      <c r="IA7" s="30">
        <v>1269.0</v>
      </c>
      <c r="IB7" s="28">
        <f t="shared" si="144"/>
        <v>196947</v>
      </c>
      <c r="IC7" s="29">
        <v>119196.0</v>
      </c>
      <c r="ID7" s="30">
        <v>77751.0</v>
      </c>
      <c r="IE7" s="28">
        <f t="shared" si="145"/>
        <v>125359</v>
      </c>
      <c r="IF7" s="29">
        <v>84795.0</v>
      </c>
      <c r="IG7" s="29">
        <v>40564.0</v>
      </c>
      <c r="IH7" s="30">
        <v>13173.0</v>
      </c>
      <c r="II7" s="28">
        <f t="shared" si="146"/>
        <v>178526</v>
      </c>
      <c r="IJ7" s="29">
        <v>107409.0</v>
      </c>
      <c r="IK7" s="29">
        <v>71117.0</v>
      </c>
      <c r="IL7" s="30">
        <v>5111.0</v>
      </c>
      <c r="IM7" s="28">
        <f t="shared" si="147"/>
        <v>161090</v>
      </c>
      <c r="IN7" s="29">
        <v>112211.0</v>
      </c>
      <c r="IO7" s="29">
        <v>48879.0</v>
      </c>
      <c r="IP7" s="30">
        <v>6999.0</v>
      </c>
      <c r="IQ7" s="28">
        <f t="shared" si="148"/>
        <v>94399</v>
      </c>
      <c r="IR7" s="31">
        <v>68814.0</v>
      </c>
      <c r="IS7" s="29">
        <v>25585.0</v>
      </c>
      <c r="IT7" s="29">
        <v>21644.0</v>
      </c>
      <c r="IU7" s="30">
        <v>8153.0</v>
      </c>
      <c r="IV7" s="28">
        <f t="shared" si="149"/>
        <v>143639</v>
      </c>
      <c r="IW7" s="29">
        <v>87015.0</v>
      </c>
      <c r="IX7" s="29">
        <v>56624.0</v>
      </c>
      <c r="IY7" s="30">
        <v>5842.0</v>
      </c>
      <c r="IZ7" s="28">
        <f t="shared" si="150"/>
        <v>111294</v>
      </c>
      <c r="JA7" s="29">
        <v>64434.0</v>
      </c>
      <c r="JB7" s="29">
        <v>46860.0</v>
      </c>
      <c r="JC7" s="30">
        <v>1816.0</v>
      </c>
      <c r="JD7" s="28">
        <f t="shared" si="151"/>
        <v>125942</v>
      </c>
      <c r="JE7" s="29">
        <v>81142.0</v>
      </c>
      <c r="JF7" s="30">
        <v>44800.0</v>
      </c>
      <c r="JG7" s="28">
        <f t="shared" si="152"/>
        <v>147615</v>
      </c>
      <c r="JH7" s="29">
        <v>110103.0</v>
      </c>
      <c r="JI7" s="30">
        <v>37512.0</v>
      </c>
      <c r="JJ7" s="28">
        <f t="shared" si="153"/>
        <v>134906</v>
      </c>
      <c r="JK7" s="29">
        <v>87834.0</v>
      </c>
      <c r="JL7" s="29">
        <v>47072.0</v>
      </c>
      <c r="JM7" s="30">
        <v>11831.0</v>
      </c>
      <c r="JN7" s="28">
        <f t="shared" si="154"/>
        <v>145814</v>
      </c>
      <c r="JO7" s="29">
        <v>86062.0</v>
      </c>
      <c r="JP7" s="30">
        <v>59752.0</v>
      </c>
      <c r="JQ7" s="28">
        <f t="shared" si="155"/>
        <v>123932</v>
      </c>
      <c r="JR7" s="29">
        <v>72734.0</v>
      </c>
      <c r="JS7" s="30">
        <v>51198.0</v>
      </c>
      <c r="JT7" s="28">
        <f t="shared" si="156"/>
        <v>102150</v>
      </c>
      <c r="JU7" s="29">
        <v>60489.0</v>
      </c>
      <c r="JV7" s="29">
        <v>41661.0</v>
      </c>
      <c r="JW7" s="30">
        <v>4079.0</v>
      </c>
      <c r="JX7" s="28">
        <f t="shared" si="157"/>
        <v>96735</v>
      </c>
      <c r="JY7" s="29">
        <v>58086.0</v>
      </c>
      <c r="JZ7" s="30">
        <v>38649.0</v>
      </c>
      <c r="KA7" s="28">
        <f t="shared" si="158"/>
        <v>79300</v>
      </c>
      <c r="KB7" s="29">
        <v>37927.0</v>
      </c>
      <c r="KC7" s="30">
        <v>41373.0</v>
      </c>
      <c r="KD7" s="28">
        <f t="shared" si="159"/>
        <v>41190</v>
      </c>
      <c r="KE7" s="29">
        <v>19078.0</v>
      </c>
      <c r="KF7" s="30">
        <v>22112.0</v>
      </c>
      <c r="KG7" s="28">
        <f t="shared" si="160"/>
        <v>0</v>
      </c>
      <c r="KH7" s="29"/>
      <c r="KI7" s="30"/>
      <c r="KJ7" s="28">
        <f t="shared" si="161"/>
        <v>5357</v>
      </c>
      <c r="KK7" s="29">
        <v>5357.0</v>
      </c>
      <c r="KL7" s="29">
        <v>0.0</v>
      </c>
      <c r="KM7" s="29">
        <v>28732.0</v>
      </c>
      <c r="KN7" s="30">
        <v>20063.0</v>
      </c>
      <c r="KO7" s="28">
        <f t="shared" si="162"/>
        <v>21910</v>
      </c>
      <c r="KP7" s="29">
        <v>21910.0</v>
      </c>
      <c r="KQ7" s="29">
        <v>0.0</v>
      </c>
      <c r="KR7" s="30">
        <v>10732.0</v>
      </c>
      <c r="KS7" s="28">
        <f t="shared" si="163"/>
        <v>19577</v>
      </c>
      <c r="KT7" s="29">
        <v>12173.0</v>
      </c>
      <c r="KU7" s="29">
        <v>7404.0</v>
      </c>
      <c r="KV7" s="30">
        <v>0.0</v>
      </c>
      <c r="KW7" s="28">
        <f t="shared" si="164"/>
        <v>16888</v>
      </c>
      <c r="KX7" s="29">
        <v>9301.0</v>
      </c>
      <c r="KY7" s="29">
        <v>7587.0</v>
      </c>
      <c r="KZ7" s="30">
        <v>0.0</v>
      </c>
      <c r="LA7" s="28">
        <f t="shared" si="165"/>
        <v>15150</v>
      </c>
      <c r="LB7" s="29">
        <v>9546.0</v>
      </c>
      <c r="LC7" s="29">
        <v>5604.0</v>
      </c>
      <c r="LD7" s="30">
        <v>0.0</v>
      </c>
      <c r="LE7" s="28">
        <f t="shared" si="166"/>
        <v>11839</v>
      </c>
      <c r="LF7" s="29">
        <v>6679.0</v>
      </c>
      <c r="LG7" s="30">
        <v>5160.0</v>
      </c>
      <c r="LH7" s="28">
        <f t="shared" si="167"/>
        <v>3714</v>
      </c>
      <c r="LI7" s="29">
        <v>2380.0</v>
      </c>
      <c r="LJ7" s="29">
        <v>1334.0</v>
      </c>
      <c r="LK7" s="28">
        <f t="shared" si="168"/>
        <v>0</v>
      </c>
      <c r="LL7" s="29"/>
      <c r="LM7" s="29"/>
      <c r="LN7" s="29"/>
      <c r="LO7" s="28">
        <f t="shared" si="169"/>
        <v>0</v>
      </c>
      <c r="LP7" s="29"/>
      <c r="LQ7" s="30"/>
      <c r="LR7" s="7"/>
      <c r="LS7" s="38">
        <v>-14.11892466846028</v>
      </c>
      <c r="LT7" s="38">
        <v>-13.860064901159353</v>
      </c>
      <c r="LU7" s="38">
        <v>-3.691616990357227</v>
      </c>
      <c r="LV7" s="38">
        <v>-3.070417515391466</v>
      </c>
      <c r="LW7" s="38">
        <v>4.61756154495273</v>
      </c>
      <c r="LX7" s="38">
        <v>6.53734800443263</v>
      </c>
      <c r="LY7" s="38">
        <v>-3.2900840425428957</v>
      </c>
      <c r="LZ7" s="38">
        <v>-2.057968358449086</v>
      </c>
      <c r="MA7" s="38">
        <v>4.985635498659774</v>
      </c>
      <c r="MB7" s="38">
        <v>13.970548468127253</v>
      </c>
      <c r="MC7" s="38">
        <v>-7.360093473114415</v>
      </c>
      <c r="MD7" s="38">
        <v>-0.15039210491439858</v>
      </c>
      <c r="ME7" s="38">
        <v>-4.98365329192162</v>
      </c>
      <c r="MF7" s="38">
        <v>3.739296300704553</v>
      </c>
      <c r="MG7" s="38">
        <v>11.129082797900363</v>
      </c>
      <c r="MH7" s="38">
        <v>11.542407088145302</v>
      </c>
      <c r="MI7" s="38">
        <v>22.229458348866117</v>
      </c>
      <c r="MJ7" s="38">
        <v>16.322097252178036</v>
      </c>
      <c r="MK7" s="38">
        <v>24.017624548628536</v>
      </c>
      <c r="ML7" s="38">
        <v>19.622443758244103</v>
      </c>
      <c r="MM7" s="38">
        <v>27.796803102737734</v>
      </c>
      <c r="MN7" s="38">
        <v>19.319806068312822</v>
      </c>
      <c r="MO7" s="38">
        <v>32.856856662624246</v>
      </c>
      <c r="MP7" s="38">
        <v>24.04596270763549</v>
      </c>
      <c r="MQ7" s="38">
        <v>18.013831694688363</v>
      </c>
      <c r="MR7" s="38">
        <v>8.552838847483846</v>
      </c>
      <c r="MS7" s="38">
        <v>15.084267316562833</v>
      </c>
      <c r="MT7" s="38">
        <v>17.910207073096757</v>
      </c>
      <c r="MU7" s="38">
        <v>17.582279141839763</v>
      </c>
      <c r="MV7" s="38">
        <v>26.795000525443363</v>
      </c>
      <c r="MW7" s="38">
        <v>13.417890298241886</v>
      </c>
      <c r="MX7" s="38">
        <v>8.591373375911903</v>
      </c>
      <c r="MY7" s="38">
        <v>8.394005003708116</v>
      </c>
      <c r="MZ7" s="38">
        <v>9.266827808498945</v>
      </c>
      <c r="NA7" s="38">
        <v>8.528266717475985</v>
      </c>
      <c r="NB7" s="38">
        <v>3.7649720125742414</v>
      </c>
      <c r="NC7" s="38">
        <v>-1.019799338002092</v>
      </c>
      <c r="ND7" s="38"/>
      <c r="NE7" s="38">
        <v>8.512019131651938</v>
      </c>
      <c r="NF7" s="38">
        <v>7.744063241474686</v>
      </c>
      <c r="NG7" s="38">
        <v>12.263365458204989</v>
      </c>
      <c r="NH7" s="38">
        <v>9.44900421888697</v>
      </c>
      <c r="NI7" s="38">
        <v>13.212945561445622</v>
      </c>
      <c r="NJ7" s="38"/>
      <c r="NK7" s="39"/>
    </row>
    <row r="8" ht="15.0" customHeight="1">
      <c r="A8" s="60" t="s">
        <v>149</v>
      </c>
      <c r="B8" s="41">
        <f t="shared" si="47"/>
        <v>0.6187281116</v>
      </c>
      <c r="C8" s="42">
        <f t="shared" si="48"/>
        <v>0.3812718884</v>
      </c>
      <c r="D8" s="31" t="str">
        <f t="shared" si="170"/>
        <v>D+</v>
      </c>
      <c r="E8" s="43">
        <f t="shared" si="171"/>
        <v>9.908291846</v>
      </c>
      <c r="F8" s="41">
        <f t="shared" si="49"/>
        <v>0.6227844959</v>
      </c>
      <c r="G8" s="42">
        <f t="shared" si="50"/>
        <v>0.3772155041</v>
      </c>
      <c r="H8" s="31" t="str">
        <f t="shared" si="172"/>
        <v>D+</v>
      </c>
      <c r="I8" s="43">
        <f t="shared" si="173"/>
        <v>8.590105301</v>
      </c>
      <c r="J8" s="41">
        <f t="shared" si="51"/>
        <v>0.5504132045</v>
      </c>
      <c r="K8" s="42">
        <f t="shared" si="52"/>
        <v>0.4495867955</v>
      </c>
      <c r="L8" s="31" t="str">
        <f t="shared" si="174"/>
        <v>D+</v>
      </c>
      <c r="M8" s="43">
        <f t="shared" si="175"/>
        <v>6.285451714</v>
      </c>
      <c r="N8" s="41">
        <f t="shared" si="53"/>
        <v>0.5620299</v>
      </c>
      <c r="O8" s="42">
        <f t="shared" si="54"/>
        <v>0.4379701</v>
      </c>
      <c r="P8" s="31" t="str">
        <f t="shared" si="176"/>
        <v>D+</v>
      </c>
      <c r="Q8" s="43">
        <f t="shared" si="177"/>
        <v>5.933261994</v>
      </c>
      <c r="R8" s="41">
        <f t="shared" si="55"/>
        <v>0.5721627163</v>
      </c>
      <c r="S8" s="42">
        <f t="shared" si="56"/>
        <v>0.4278372837</v>
      </c>
      <c r="T8" s="31" t="str">
        <f t="shared" si="178"/>
        <v>D+</v>
      </c>
      <c r="U8" s="43">
        <f t="shared" si="179"/>
        <v>2.481008305</v>
      </c>
      <c r="V8" s="41">
        <f t="shared" si="57"/>
        <v>0.5851672877</v>
      </c>
      <c r="W8" s="42">
        <f t="shared" si="58"/>
        <v>0.4148327123</v>
      </c>
      <c r="X8" s="31" t="str">
        <f t="shared" si="180"/>
        <v>D+</v>
      </c>
      <c r="Y8" s="43">
        <f t="shared" si="181"/>
        <v>5.061809708</v>
      </c>
      <c r="Z8" s="41">
        <f t="shared" si="59"/>
        <v>0.4819268946</v>
      </c>
      <c r="AA8" s="42">
        <f t="shared" si="60"/>
        <v>0.5180731054</v>
      </c>
      <c r="AB8" s="31" t="str">
        <f t="shared" si="182"/>
        <v>D+</v>
      </c>
      <c r="AC8" s="43">
        <f t="shared" si="183"/>
        <v>2.094248134</v>
      </c>
      <c r="AD8" s="41">
        <f t="shared" si="61"/>
        <v>0.4177546518</v>
      </c>
      <c r="AE8" s="42">
        <f t="shared" si="62"/>
        <v>0.5822453482</v>
      </c>
      <c r="AF8" s="31" t="str">
        <f t="shared" si="184"/>
        <v>D+</v>
      </c>
      <c r="AG8" s="43">
        <f t="shared" si="185"/>
        <v>0.9450849213</v>
      </c>
      <c r="AH8" s="41">
        <f t="shared" si="63"/>
        <v>0.4052905697</v>
      </c>
      <c r="AI8" s="42">
        <f t="shared" si="64"/>
        <v>0.5947094303</v>
      </c>
      <c r="AJ8" s="31" t="str">
        <f t="shared" si="186"/>
        <v>R+</v>
      </c>
      <c r="AK8" s="43">
        <f t="shared" si="187"/>
        <v>4.16560159</v>
      </c>
      <c r="AL8" s="41">
        <f t="shared" si="65"/>
        <v>0.4908217269</v>
      </c>
      <c r="AM8" s="42">
        <f t="shared" si="66"/>
        <v>0.5091782731</v>
      </c>
      <c r="AN8" s="31" t="str">
        <f t="shared" si="188"/>
        <v>R+</v>
      </c>
      <c r="AO8" s="43">
        <f t="shared" si="189"/>
        <v>1.970112979</v>
      </c>
      <c r="AP8" s="41">
        <f t="shared" si="67"/>
        <v>0.4302886267</v>
      </c>
      <c r="AQ8" s="42">
        <f t="shared" si="68"/>
        <v>0.5697113733</v>
      </c>
      <c r="AR8" s="31" t="str">
        <f t="shared" si="190"/>
        <v>D+</v>
      </c>
      <c r="AS8" s="43">
        <f t="shared" si="191"/>
        <v>4.814972563</v>
      </c>
      <c r="AT8" s="41">
        <f t="shared" si="196"/>
        <v>0.5916729365</v>
      </c>
      <c r="AU8" s="42">
        <f t="shared" si="69"/>
        <v>0.4083270635</v>
      </c>
      <c r="AV8" s="31" t="str">
        <f t="shared" si="192"/>
        <v>R+</v>
      </c>
      <c r="AW8" s="43">
        <f t="shared" si="193"/>
        <v>2.178508745</v>
      </c>
      <c r="AX8" s="41">
        <f t="shared" si="70"/>
        <v>0.4972529316</v>
      </c>
      <c r="AY8" s="42">
        <f t="shared" si="71"/>
        <v>0.5027470684</v>
      </c>
      <c r="AZ8" s="31" t="str">
        <f t="shared" si="194"/>
        <v>R+</v>
      </c>
      <c r="BA8" s="43">
        <f t="shared" si="195"/>
        <v>0.3572682501</v>
      </c>
      <c r="BB8" s="41">
        <f t="shared" si="197"/>
        <v>0.4442405498</v>
      </c>
      <c r="BC8" s="42">
        <f t="shared" si="198"/>
        <v>0.5557594502</v>
      </c>
      <c r="BD8" s="31" t="str">
        <f t="shared" si="199"/>
        <v>D+</v>
      </c>
      <c r="BE8" s="43">
        <f t="shared" si="200"/>
        <v>2.175706379</v>
      </c>
      <c r="BF8" s="41">
        <f t="shared" si="201"/>
        <v>0.4265155152</v>
      </c>
      <c r="BG8" s="42">
        <f t="shared" si="202"/>
        <v>0.5734844848</v>
      </c>
      <c r="BH8" s="31" t="str">
        <f t="shared" si="203"/>
        <v>R+</v>
      </c>
      <c r="BI8" s="43">
        <f t="shared" si="204"/>
        <v>1.896559543</v>
      </c>
      <c r="BJ8" s="41">
        <f t="shared" si="205"/>
        <v>0.567913046</v>
      </c>
      <c r="BK8" s="42">
        <f t="shared" si="206"/>
        <v>0.432086954</v>
      </c>
      <c r="BL8" s="31" t="str">
        <f t="shared" si="207"/>
        <v>D+</v>
      </c>
      <c r="BM8" s="43">
        <f t="shared" si="208"/>
        <v>3.017503189</v>
      </c>
      <c r="BN8" s="41">
        <f t="shared" si="209"/>
        <v>0.581479246</v>
      </c>
      <c r="BO8" s="42">
        <f t="shared" si="210"/>
        <v>0.418520754</v>
      </c>
      <c r="BP8" s="31" t="str">
        <f t="shared" si="211"/>
        <v>D+</v>
      </c>
      <c r="BQ8" s="43">
        <f t="shared" si="212"/>
        <v>3.148098974</v>
      </c>
      <c r="BR8" s="41">
        <f t="shared" si="213"/>
        <v>0.6786994957</v>
      </c>
      <c r="BS8" s="42">
        <f t="shared" si="214"/>
        <v>0.3213005043</v>
      </c>
      <c r="BT8" s="31" t="str">
        <f t="shared" si="215"/>
        <v>D+</v>
      </c>
      <c r="BU8" s="43">
        <f t="shared" si="216"/>
        <v>5.410896267</v>
      </c>
      <c r="BV8" s="41">
        <f t="shared" si="217"/>
        <v>0.6096321509</v>
      </c>
      <c r="BW8" s="42">
        <f t="shared" si="218"/>
        <v>0.3903678491</v>
      </c>
      <c r="BX8" s="31" t="str">
        <f t="shared" si="219"/>
        <v>D+</v>
      </c>
      <c r="BY8" s="43">
        <f t="shared" si="220"/>
        <v>1.814143261</v>
      </c>
      <c r="BZ8" s="41">
        <f t="shared" si="221"/>
        <v>0.3457922832</v>
      </c>
      <c r="CA8" s="42">
        <f t="shared" si="222"/>
        <v>0.6542077168</v>
      </c>
      <c r="CB8" s="31" t="str">
        <f t="shared" si="223"/>
        <v>R+</v>
      </c>
      <c r="CC8" s="43">
        <f t="shared" si="224"/>
        <v>6.622831904</v>
      </c>
      <c r="CD8" s="41">
        <f t="shared" si="225"/>
        <v>0.26831604</v>
      </c>
      <c r="CE8" s="42">
        <f t="shared" si="226"/>
        <v>0.73168396</v>
      </c>
      <c r="CF8" s="31" t="str">
        <f t="shared" si="227"/>
        <v>R+</v>
      </c>
      <c r="CG8" s="43">
        <f t="shared" si="228"/>
        <v>9.286779101</v>
      </c>
      <c r="CH8" s="41">
        <f t="shared" si="229"/>
        <v>0.5020311045</v>
      </c>
      <c r="CI8" s="42">
        <f t="shared" si="230"/>
        <v>0.4979688955</v>
      </c>
      <c r="CJ8" s="31" t="str">
        <f t="shared" si="231"/>
        <v>R+</v>
      </c>
      <c r="CK8" s="43">
        <f t="shared" si="232"/>
        <v>1.440392266</v>
      </c>
      <c r="CL8" s="41">
        <f t="shared" si="233"/>
        <v>0.3729035655</v>
      </c>
      <c r="CM8" s="42">
        <f t="shared" si="234"/>
        <v>0.6270964345</v>
      </c>
      <c r="CN8" s="31" t="str">
        <f t="shared" si="235"/>
        <v>R+</v>
      </c>
      <c r="CO8" s="43">
        <f t="shared" si="236"/>
        <v>8.204327535</v>
      </c>
      <c r="CP8" s="41">
        <f t="shared" si="237"/>
        <v>0.3034449988</v>
      </c>
      <c r="CQ8" s="42">
        <f t="shared" si="238"/>
        <v>0.6965550012</v>
      </c>
      <c r="CR8" s="31" t="str">
        <f t="shared" si="239"/>
        <v>R+</v>
      </c>
      <c r="CS8" s="43">
        <f t="shared" si="240"/>
        <v>9.640597375</v>
      </c>
      <c r="CT8" s="41">
        <f t="shared" si="241"/>
        <v>0.4313695037</v>
      </c>
      <c r="CU8" s="42">
        <f t="shared" si="242"/>
        <v>0.5686304963</v>
      </c>
      <c r="CV8" s="31" t="str">
        <f t="shared" si="243"/>
        <v>R+</v>
      </c>
      <c r="CW8" s="43">
        <f t="shared" si="244"/>
        <v>3.708840553</v>
      </c>
      <c r="CX8" s="41">
        <f t="shared" si="245"/>
        <v>0.4967027387</v>
      </c>
      <c r="CY8" s="42">
        <f t="shared" si="246"/>
        <v>0.5032972613</v>
      </c>
      <c r="CZ8" s="31" t="str">
        <f t="shared" si="247"/>
        <v>D+</v>
      </c>
      <c r="DA8" s="43">
        <f t="shared" si="248"/>
        <v>1.877326014</v>
      </c>
      <c r="DB8" s="41">
        <f t="shared" si="249"/>
        <v>0.4853903399</v>
      </c>
      <c r="DC8" s="42">
        <f t="shared" si="250"/>
        <v>0.5146096601</v>
      </c>
      <c r="DD8" s="31" t="str">
        <f t="shared" si="251"/>
        <v>R+</v>
      </c>
      <c r="DE8" s="43">
        <f t="shared" si="252"/>
        <v>1.891360088</v>
      </c>
      <c r="DF8" s="41">
        <f t="shared" si="253"/>
        <v>0.465873931</v>
      </c>
      <c r="DG8" s="42">
        <f t="shared" si="254"/>
        <v>0.534126069</v>
      </c>
      <c r="DH8" s="31" t="str">
        <f t="shared" si="255"/>
        <v>R+</v>
      </c>
      <c r="DI8" s="43">
        <f t="shared" si="256"/>
        <v>3.707237596</v>
      </c>
      <c r="DJ8" s="41">
        <f t="shared" si="257"/>
        <v>0.5004480175</v>
      </c>
      <c r="DK8" s="42">
        <f t="shared" si="258"/>
        <v>0.4995519825</v>
      </c>
      <c r="DL8" s="31" t="str">
        <f t="shared" si="259"/>
        <v>D+</v>
      </c>
      <c r="DM8" s="43">
        <f t="shared" si="260"/>
        <v>0.09577052991</v>
      </c>
      <c r="DN8" s="41">
        <f t="shared" si="261"/>
        <v>0.4910158106</v>
      </c>
      <c r="DO8" s="42">
        <f t="shared" si="262"/>
        <v>0.5089841894</v>
      </c>
      <c r="DP8" s="31" t="str">
        <f t="shared" si="263"/>
        <v>R+</v>
      </c>
      <c r="DQ8" s="43">
        <f t="shared" si="264"/>
        <v>2.416671059</v>
      </c>
      <c r="DR8" s="41">
        <f t="shared" si="265"/>
        <v>0.429848824</v>
      </c>
      <c r="DS8" s="42">
        <f t="shared" si="266"/>
        <v>0.570151176</v>
      </c>
      <c r="DT8" s="31" t="str">
        <f t="shared" si="267"/>
        <v>R+</v>
      </c>
      <c r="DU8" s="43">
        <f t="shared" si="268"/>
        <v>1.077383928</v>
      </c>
      <c r="DV8" s="41">
        <f t="shared" si="269"/>
        <v>0.4976071271</v>
      </c>
      <c r="DW8" s="42">
        <f t="shared" si="270"/>
        <v>0.5023928729</v>
      </c>
      <c r="DX8" s="31" t="str">
        <f t="shared" si="271"/>
        <v>D+</v>
      </c>
      <c r="DY8" s="43">
        <f t="shared" si="272"/>
        <v>2.423846121</v>
      </c>
      <c r="DZ8" s="41">
        <f>KH8/KG8</f>
        <v>0.4139862121</v>
      </c>
      <c r="EA8" s="42">
        <f>KI8/KG8</f>
        <v>0.5860137879</v>
      </c>
      <c r="EB8" s="31" t="str">
        <f>IF(ND8&gt;0,"D+","R+")</f>
        <v>R+</v>
      </c>
      <c r="EC8" s="43">
        <f>ABS(ND8)</f>
        <v>3.559865865</v>
      </c>
      <c r="ED8" s="41">
        <f t="shared" si="273"/>
        <v>0.5309611047</v>
      </c>
      <c r="EE8" s="42">
        <f t="shared" si="274"/>
        <v>0.4690388953</v>
      </c>
      <c r="EF8" s="31" t="str">
        <f t="shared" si="275"/>
        <v>W+</v>
      </c>
      <c r="EG8" s="43">
        <f t="shared" si="276"/>
        <v>0.5719797139</v>
      </c>
      <c r="EH8" s="45"/>
      <c r="EI8" s="55"/>
      <c r="EJ8" s="59"/>
      <c r="EK8" s="58"/>
      <c r="EL8" s="45"/>
      <c r="EM8" s="55"/>
      <c r="EN8" s="59"/>
      <c r="EO8" s="58"/>
      <c r="EP8" s="45"/>
      <c r="EQ8" s="55"/>
      <c r="ER8" s="59"/>
      <c r="ES8" s="58"/>
      <c r="ET8" s="45"/>
      <c r="EU8" s="55"/>
      <c r="EV8" s="59"/>
      <c r="EW8" s="58"/>
      <c r="EX8" s="45"/>
      <c r="EY8" s="55"/>
      <c r="EZ8" s="57"/>
      <c r="FA8" s="58"/>
      <c r="FB8" s="45"/>
      <c r="FC8" s="55"/>
      <c r="FD8" s="57"/>
      <c r="FE8" s="58"/>
      <c r="FF8" s="7"/>
      <c r="FG8" s="28">
        <f t="shared" si="123"/>
        <v>12694243</v>
      </c>
      <c r="FH8" s="29">
        <v>7854285.0</v>
      </c>
      <c r="FI8" s="30">
        <v>4839958.0</v>
      </c>
      <c r="FJ8" s="28">
        <f t="shared" si="124"/>
        <v>13286254</v>
      </c>
      <c r="FK8" s="29">
        <v>8274473.0</v>
      </c>
      <c r="FL8" s="30">
        <v>5011781.0</v>
      </c>
      <c r="FM8" s="28">
        <f t="shared" si="125"/>
        <v>12255311</v>
      </c>
      <c r="FN8" s="29">
        <v>6745485.0</v>
      </c>
      <c r="FO8" s="30">
        <v>5509826.0</v>
      </c>
      <c r="FP8" s="28">
        <f t="shared" si="126"/>
        <v>10428632</v>
      </c>
      <c r="FQ8" s="29">
        <v>5861203.0</v>
      </c>
      <c r="FR8" s="29">
        <v>4567429.0</v>
      </c>
      <c r="FS8" s="30">
        <v>418707.0</v>
      </c>
      <c r="FT8" s="28">
        <f t="shared" si="127"/>
        <v>8948215</v>
      </c>
      <c r="FU8" s="29">
        <v>5119835.0</v>
      </c>
      <c r="FV8" s="29">
        <v>3828380.0</v>
      </c>
      <c r="FW8" s="30">
        <v>697847.0</v>
      </c>
      <c r="FX8" s="28">
        <f t="shared" si="128"/>
        <v>8751899</v>
      </c>
      <c r="FY8" s="29">
        <v>5121325.0</v>
      </c>
      <c r="FZ8" s="29">
        <v>3630574.0</v>
      </c>
      <c r="GA8" s="30">
        <v>2296006.0</v>
      </c>
      <c r="GB8" s="28">
        <f t="shared" si="129"/>
        <v>9757150</v>
      </c>
      <c r="GC8" s="29">
        <v>4702233.0</v>
      </c>
      <c r="GD8" s="30">
        <v>5054917.0</v>
      </c>
      <c r="GE8" s="28">
        <f t="shared" si="130"/>
        <v>9389528</v>
      </c>
      <c r="GF8" s="29">
        <v>3922519.0</v>
      </c>
      <c r="GG8" s="30">
        <v>5467009.0</v>
      </c>
      <c r="GH8" s="28">
        <f t="shared" si="131"/>
        <v>7608519</v>
      </c>
      <c r="GI8" s="29">
        <v>3083661.0</v>
      </c>
      <c r="GJ8" s="29">
        <v>4524858.0</v>
      </c>
      <c r="GK8" s="30">
        <v>739833.0</v>
      </c>
      <c r="GL8" s="28">
        <f t="shared" si="132"/>
        <v>7624528</v>
      </c>
      <c r="GM8" s="29">
        <v>3742284.0</v>
      </c>
      <c r="GN8" s="30">
        <v>3882244.0</v>
      </c>
      <c r="GO8" s="28">
        <f t="shared" si="133"/>
        <v>8077943</v>
      </c>
      <c r="GP8" s="29">
        <v>3475847.0</v>
      </c>
      <c r="GQ8" s="30">
        <v>4602096.0</v>
      </c>
      <c r="GR8" s="28">
        <f t="shared" si="134"/>
        <v>6711982</v>
      </c>
      <c r="GS8" s="29">
        <v>3244318.0</v>
      </c>
      <c r="GT8" s="29">
        <v>3467664.0</v>
      </c>
      <c r="GU8" s="30">
        <v>487270.0</v>
      </c>
      <c r="GV8" s="28">
        <f t="shared" si="135"/>
        <v>7050985</v>
      </c>
      <c r="GW8" s="29">
        <v>4171877.0</v>
      </c>
      <c r="GX8" s="30">
        <v>2879108.0</v>
      </c>
      <c r="GY8" s="28">
        <f t="shared" si="136"/>
        <v>6483821</v>
      </c>
      <c r="GZ8" s="29">
        <v>3224099.0</v>
      </c>
      <c r="HA8" s="29">
        <v>3259722.0</v>
      </c>
      <c r="HB8" s="30">
        <v>22757.0</v>
      </c>
      <c r="HC8" s="28">
        <f t="shared" si="137"/>
        <v>5447803</v>
      </c>
      <c r="HD8" s="29">
        <v>2420135.0</v>
      </c>
      <c r="HE8" s="29">
        <v>3027668.0</v>
      </c>
      <c r="HF8" s="30">
        <v>18552.0</v>
      </c>
      <c r="HG8" s="28">
        <f t="shared" si="138"/>
        <v>5293233</v>
      </c>
      <c r="HH8" s="29">
        <v>2257646.0</v>
      </c>
      <c r="HI8" s="30">
        <v>3035587.0</v>
      </c>
      <c r="HJ8" s="28">
        <f t="shared" si="139"/>
        <v>3808403</v>
      </c>
      <c r="HK8" s="31">
        <v>1913134.0</v>
      </c>
      <c r="HL8" s="29">
        <v>1895269.0</v>
      </c>
      <c r="HM8" s="29">
        <v>1228.0</v>
      </c>
      <c r="HN8" s="30">
        <v>190381.0</v>
      </c>
      <c r="HO8" s="28">
        <f t="shared" si="140"/>
        <v>3501529</v>
      </c>
      <c r="HP8" s="29">
        <v>1988564.0</v>
      </c>
      <c r="HQ8" s="30">
        <v>1512965.0</v>
      </c>
      <c r="HR8" s="28">
        <f t="shared" si="141"/>
        <v>3229037</v>
      </c>
      <c r="HS8" s="29">
        <v>1877618.0</v>
      </c>
      <c r="HT8" s="30">
        <v>1351419.0</v>
      </c>
      <c r="HU8" s="28">
        <f t="shared" si="142"/>
        <v>2603267</v>
      </c>
      <c r="HV8" s="29">
        <v>1766836.0</v>
      </c>
      <c r="HW8" s="30">
        <v>836431.0</v>
      </c>
      <c r="HX8" s="28">
        <f t="shared" si="143"/>
        <v>2172059</v>
      </c>
      <c r="HY8" s="29">
        <v>1324157.0</v>
      </c>
      <c r="HZ8" s="29">
        <v>847902.0</v>
      </c>
      <c r="IA8" s="30">
        <v>63299.0</v>
      </c>
      <c r="IB8" s="28">
        <f t="shared" si="144"/>
        <v>1776688</v>
      </c>
      <c r="IC8" s="29">
        <v>614365.0</v>
      </c>
      <c r="ID8" s="30">
        <v>1162323.0</v>
      </c>
      <c r="IE8" s="28">
        <f t="shared" si="145"/>
        <v>838764</v>
      </c>
      <c r="IF8" s="29">
        <v>105514.0</v>
      </c>
      <c r="IG8" s="29">
        <v>733250.0</v>
      </c>
      <c r="IH8" s="30">
        <v>424649.0</v>
      </c>
      <c r="II8" s="28">
        <f t="shared" si="146"/>
        <v>854183</v>
      </c>
      <c r="IJ8" s="29">
        <v>229191.0</v>
      </c>
      <c r="IK8" s="29">
        <v>624992.0</v>
      </c>
      <c r="IL8" s="30">
        <v>64076.0</v>
      </c>
      <c r="IM8" s="28">
        <f t="shared" si="147"/>
        <v>928805</v>
      </c>
      <c r="IN8" s="29">
        <v>466289.0</v>
      </c>
      <c r="IO8" s="29">
        <v>462516.0</v>
      </c>
      <c r="IP8" s="30">
        <v>42898.0</v>
      </c>
      <c r="IQ8" s="28">
        <f t="shared" si="148"/>
        <v>287350</v>
      </c>
      <c r="IR8" s="31">
        <v>283436.0</v>
      </c>
      <c r="IS8" s="29">
        <v>3914.0</v>
      </c>
      <c r="IT8" s="29">
        <v>283610.0</v>
      </c>
      <c r="IU8" s="30">
        <v>79201.0</v>
      </c>
      <c r="IV8" s="28">
        <f t="shared" si="149"/>
        <v>341890</v>
      </c>
      <c r="IW8" s="29">
        <v>127492.0</v>
      </c>
      <c r="IX8" s="29">
        <v>214398.0</v>
      </c>
      <c r="IY8" s="30">
        <v>28659.0</v>
      </c>
      <c r="IZ8" s="28">
        <f t="shared" si="150"/>
        <v>294630</v>
      </c>
      <c r="JA8" s="29">
        <v>89404.0</v>
      </c>
      <c r="JB8" s="29">
        <v>205226.0</v>
      </c>
      <c r="JC8" s="30">
        <v>29535.0</v>
      </c>
      <c r="JD8" s="28">
        <f t="shared" si="151"/>
        <v>289740</v>
      </c>
      <c r="JE8" s="29">
        <v>124985.0</v>
      </c>
      <c r="JF8" s="30">
        <v>164755.0</v>
      </c>
      <c r="JG8" s="28">
        <f t="shared" si="152"/>
        <v>291454</v>
      </c>
      <c r="JH8" s="29">
        <v>144766.0</v>
      </c>
      <c r="JI8" s="30">
        <v>146688.0</v>
      </c>
      <c r="JJ8" s="28">
        <f t="shared" si="153"/>
        <v>236201</v>
      </c>
      <c r="JK8" s="29">
        <v>118174.0</v>
      </c>
      <c r="JL8" s="29">
        <v>118027.0</v>
      </c>
      <c r="JM8" s="30">
        <v>25311.0</v>
      </c>
      <c r="JN8" s="28">
        <f t="shared" si="154"/>
        <v>242545</v>
      </c>
      <c r="JO8" s="29">
        <v>117729.0</v>
      </c>
      <c r="JP8" s="30">
        <v>124816.0</v>
      </c>
      <c r="JQ8" s="28">
        <f t="shared" si="155"/>
        <v>191657</v>
      </c>
      <c r="JR8" s="29">
        <v>89288.0</v>
      </c>
      <c r="JS8" s="30">
        <v>102369.0</v>
      </c>
      <c r="JT8" s="28">
        <f t="shared" si="156"/>
        <v>160708</v>
      </c>
      <c r="JU8" s="29">
        <v>80426.0</v>
      </c>
      <c r="JV8" s="29">
        <v>80282.0</v>
      </c>
      <c r="JW8" s="30">
        <v>3381.0</v>
      </c>
      <c r="JX8" s="28">
        <f t="shared" si="157"/>
        <v>155718</v>
      </c>
      <c r="JY8" s="29">
        <v>76460.0</v>
      </c>
      <c r="JZ8" s="30">
        <v>79258.0</v>
      </c>
      <c r="KA8" s="28">
        <f t="shared" si="158"/>
        <v>94724</v>
      </c>
      <c r="KB8" s="29">
        <v>40717.0</v>
      </c>
      <c r="KC8" s="30">
        <v>54007.0</v>
      </c>
      <c r="KD8" s="28">
        <f t="shared" si="159"/>
        <v>108656</v>
      </c>
      <c r="KE8" s="29">
        <v>54068.0</v>
      </c>
      <c r="KF8" s="30">
        <v>54588.0</v>
      </c>
      <c r="KG8" s="28">
        <f t="shared" si="160"/>
        <v>105890</v>
      </c>
      <c r="KH8" s="29">
        <v>43837.0</v>
      </c>
      <c r="KI8" s="30">
        <v>62053.0</v>
      </c>
      <c r="KJ8" s="28">
        <f t="shared" si="161"/>
        <v>76732</v>
      </c>
      <c r="KK8" s="29">
        <v>37999.0</v>
      </c>
      <c r="KL8" s="29">
        <v>38733.0</v>
      </c>
      <c r="KM8" s="29">
        <v>33969.0</v>
      </c>
      <c r="KN8" s="30">
        <v>9111.0</v>
      </c>
      <c r="KO8" s="28">
        <f t="shared" si="162"/>
        <v>74046</v>
      </c>
      <c r="KP8" s="29">
        <v>53342.0</v>
      </c>
      <c r="KQ8" s="29">
        <v>20704.0</v>
      </c>
      <c r="KR8" s="30">
        <v>36195.0</v>
      </c>
      <c r="KS8" s="28">
        <f t="shared" si="163"/>
        <v>76693</v>
      </c>
      <c r="KT8" s="29">
        <v>40721.0</v>
      </c>
      <c r="KU8" s="29">
        <v>35972.0</v>
      </c>
      <c r="KV8" s="30">
        <v>61.0</v>
      </c>
      <c r="KW8" s="28">
        <f t="shared" si="164"/>
        <v>0</v>
      </c>
      <c r="KX8" s="29"/>
      <c r="KY8" s="29"/>
      <c r="KZ8" s="30"/>
      <c r="LA8" s="28">
        <f t="shared" si="165"/>
        <v>0</v>
      </c>
      <c r="LB8" s="29"/>
      <c r="LC8" s="29"/>
      <c r="LD8" s="30"/>
      <c r="LE8" s="28">
        <f t="shared" si="166"/>
        <v>0</v>
      </c>
      <c r="LF8" s="29"/>
      <c r="LG8" s="30"/>
      <c r="LH8" s="28">
        <f t="shared" si="167"/>
        <v>0</v>
      </c>
      <c r="LI8" s="29"/>
      <c r="LJ8" s="29">
        <v>0.0</v>
      </c>
      <c r="LK8" s="28">
        <f t="shared" si="168"/>
        <v>0</v>
      </c>
      <c r="LL8" s="29"/>
      <c r="LM8" s="29"/>
      <c r="LN8" s="29"/>
      <c r="LO8" s="28">
        <f t="shared" si="169"/>
        <v>0</v>
      </c>
      <c r="LP8" s="29"/>
      <c r="LQ8" s="30"/>
      <c r="LR8" s="7"/>
      <c r="LS8" s="38">
        <v>9.908291846065964</v>
      </c>
      <c r="LT8" s="38">
        <v>8.590105301143314</v>
      </c>
      <c r="LU8" s="38">
        <v>6.285451714133005</v>
      </c>
      <c r="LV8" s="38">
        <v>5.933261994101125</v>
      </c>
      <c r="LW8" s="38">
        <v>2.4810083053202425</v>
      </c>
      <c r="LX8" s="38">
        <v>5.061809707689191</v>
      </c>
      <c r="LY8" s="38">
        <v>2.0942481341963193</v>
      </c>
      <c r="LZ8" s="38">
        <v>0.9450849212973289</v>
      </c>
      <c r="MA8" s="38">
        <v>-4.165601589511242</v>
      </c>
      <c r="MB8" s="38">
        <v>-1.9701129791472705</v>
      </c>
      <c r="MC8" s="38">
        <v>4.8149725626710165</v>
      </c>
      <c r="MD8" s="38">
        <v>-1.2578393927502263</v>
      </c>
      <c r="ME8" s="38">
        <v>-2.1785087453098484</v>
      </c>
      <c r="MF8" s="38">
        <v>-0.35726825009396723</v>
      </c>
      <c r="MG8" s="38">
        <v>2.175706379104242</v>
      </c>
      <c r="MH8" s="38">
        <v>-1.8965595426353177</v>
      </c>
      <c r="MI8" s="38">
        <v>-2.134983643043953</v>
      </c>
      <c r="MJ8" s="38">
        <v>3.0175031890784076</v>
      </c>
      <c r="MK8" s="38">
        <v>3.1480989739726684</v>
      </c>
      <c r="ML8" s="38">
        <v>5.410896267229626</v>
      </c>
      <c r="MM8" s="38">
        <v>1.8141432608625663</v>
      </c>
      <c r="MN8" s="38">
        <v>-6.622831903628946</v>
      </c>
      <c r="MO8" s="38">
        <v>-22.20517567327974</v>
      </c>
      <c r="MP8" s="38">
        <v>-9.28677910139058</v>
      </c>
      <c r="MQ8" s="38">
        <v>-1.4403922662761914</v>
      </c>
      <c r="MR8" s="38">
        <v>34.293778227017555</v>
      </c>
      <c r="MS8" s="38">
        <v>-8.204327535002943</v>
      </c>
      <c r="MT8" s="38">
        <v>-9.640597374770653</v>
      </c>
      <c r="MU8" s="38">
        <v>-3.7088405528613366</v>
      </c>
      <c r="MV8" s="38">
        <v>1.8773260144741288</v>
      </c>
      <c r="MW8" s="38">
        <v>-1.658548509218849</v>
      </c>
      <c r="MX8" s="38">
        <v>-1.8913600875676728</v>
      </c>
      <c r="MY8" s="38">
        <v>-3.707237596437818</v>
      </c>
      <c r="MZ8" s="38">
        <v>0.09577052990825674</v>
      </c>
      <c r="NA8" s="38">
        <v>-2.416671059450265</v>
      </c>
      <c r="NB8" s="38">
        <v>-1.077383927691694</v>
      </c>
      <c r="NC8" s="38">
        <v>2.4238461206614215</v>
      </c>
      <c r="ND8" s="38">
        <v>-3.559865864995704</v>
      </c>
      <c r="NE8" s="38">
        <v>-0.5719797138907357</v>
      </c>
      <c r="NF8" s="38"/>
      <c r="NG8" s="38"/>
      <c r="NH8" s="38"/>
      <c r="NI8" s="38"/>
      <c r="NJ8" s="38"/>
      <c r="NK8" s="39"/>
    </row>
    <row r="9" ht="15.0" customHeight="1">
      <c r="A9" s="56" t="s">
        <v>150</v>
      </c>
      <c r="B9" s="41">
        <f t="shared" si="47"/>
        <v>0.5274800715</v>
      </c>
      <c r="C9" s="42">
        <f t="shared" si="48"/>
        <v>0.4725199285</v>
      </c>
      <c r="D9" s="31" t="str">
        <f t="shared" si="170"/>
        <v>D+</v>
      </c>
      <c r="E9" s="43">
        <f t="shared" si="171"/>
        <v>0.7834878349</v>
      </c>
      <c r="F9" s="41">
        <f t="shared" si="49"/>
        <v>0.5455080766</v>
      </c>
      <c r="G9" s="42">
        <f t="shared" si="50"/>
        <v>0.4544919234</v>
      </c>
      <c r="H9" s="31" t="str">
        <f t="shared" si="172"/>
        <v>D+</v>
      </c>
      <c r="I9" s="43">
        <f t="shared" si="173"/>
        <v>0.8624633676</v>
      </c>
      <c r="J9" s="41">
        <f t="shared" si="51"/>
        <v>0.4763357348</v>
      </c>
      <c r="K9" s="42">
        <f t="shared" si="52"/>
        <v>0.5236642652</v>
      </c>
      <c r="L9" s="31" t="str">
        <f t="shared" si="174"/>
        <v>R+</v>
      </c>
      <c r="M9" s="43">
        <f t="shared" si="175"/>
        <v>1.122295254</v>
      </c>
      <c r="N9" s="41">
        <f t="shared" si="53"/>
        <v>0.4551416424</v>
      </c>
      <c r="O9" s="42">
        <f t="shared" si="54"/>
        <v>0.5448583576</v>
      </c>
      <c r="P9" s="31" t="str">
        <f t="shared" si="176"/>
        <v>R+</v>
      </c>
      <c r="Q9" s="43">
        <f t="shared" si="177"/>
        <v>4.755563765</v>
      </c>
      <c r="R9" s="41">
        <f t="shared" si="55"/>
        <v>0.4924079237</v>
      </c>
      <c r="S9" s="42">
        <f t="shared" si="56"/>
        <v>0.5075920763</v>
      </c>
      <c r="T9" s="31" t="str">
        <f t="shared" si="178"/>
        <v>R+</v>
      </c>
      <c r="U9" s="43">
        <f t="shared" si="179"/>
        <v>5.49447095</v>
      </c>
      <c r="V9" s="41">
        <f t="shared" si="57"/>
        <v>0.5280206552</v>
      </c>
      <c r="W9" s="42">
        <f t="shared" si="58"/>
        <v>0.4719793448</v>
      </c>
      <c r="X9" s="31" t="str">
        <f t="shared" si="180"/>
        <v>R+</v>
      </c>
      <c r="Y9" s="43">
        <f t="shared" si="181"/>
        <v>0.6528535389</v>
      </c>
      <c r="Z9" s="41">
        <f t="shared" si="59"/>
        <v>0.4604617562</v>
      </c>
      <c r="AA9" s="42">
        <f t="shared" si="60"/>
        <v>0.5395382438</v>
      </c>
      <c r="AB9" s="31" t="str">
        <f t="shared" si="182"/>
        <v>R+</v>
      </c>
      <c r="AC9" s="43">
        <f t="shared" si="183"/>
        <v>0.05226571092</v>
      </c>
      <c r="AD9" s="41">
        <f t="shared" si="61"/>
        <v>0.3563415184</v>
      </c>
      <c r="AE9" s="42">
        <f t="shared" si="62"/>
        <v>0.6436584816</v>
      </c>
      <c r="AF9" s="31" t="str">
        <f t="shared" si="184"/>
        <v>R+</v>
      </c>
      <c r="AG9" s="43">
        <f t="shared" si="185"/>
        <v>5.196228413</v>
      </c>
      <c r="AH9" s="41">
        <f t="shared" si="63"/>
        <v>0.3606740395</v>
      </c>
      <c r="AI9" s="42">
        <f t="shared" si="64"/>
        <v>0.6393259605</v>
      </c>
      <c r="AJ9" s="31" t="str">
        <f t="shared" si="186"/>
        <v>R+</v>
      </c>
      <c r="AK9" s="43">
        <f t="shared" si="187"/>
        <v>8.627254612</v>
      </c>
      <c r="AL9" s="41">
        <f t="shared" si="65"/>
        <v>0.4406472548</v>
      </c>
      <c r="AM9" s="42">
        <f t="shared" si="66"/>
        <v>0.5593527452</v>
      </c>
      <c r="AN9" s="31" t="str">
        <f t="shared" si="188"/>
        <v>R+</v>
      </c>
      <c r="AO9" s="43">
        <f t="shared" si="189"/>
        <v>6.987560196</v>
      </c>
      <c r="AP9" s="41">
        <f t="shared" si="67"/>
        <v>0.3559005963</v>
      </c>
      <c r="AQ9" s="42">
        <f t="shared" si="68"/>
        <v>0.6440994037</v>
      </c>
      <c r="AR9" s="31" t="str">
        <f t="shared" si="190"/>
        <v>R+</v>
      </c>
      <c r="AS9" s="43">
        <f t="shared" si="191"/>
        <v>2.623830474</v>
      </c>
      <c r="AT9" s="41">
        <f t="shared" si="196"/>
        <v>0.6159802586</v>
      </c>
      <c r="AU9" s="42">
        <f t="shared" si="69"/>
        <v>0.3840197414</v>
      </c>
      <c r="AV9" s="31" t="str">
        <f t="shared" si="192"/>
        <v>D+</v>
      </c>
      <c r="AW9" s="43">
        <f t="shared" si="193"/>
        <v>0.252223464</v>
      </c>
      <c r="AX9" s="41">
        <f t="shared" si="70"/>
        <v>0.4511421519</v>
      </c>
      <c r="AY9" s="42">
        <f t="shared" si="71"/>
        <v>0.5488578481</v>
      </c>
      <c r="AZ9" s="31" t="str">
        <f t="shared" si="194"/>
        <v>R+</v>
      </c>
      <c r="BA9" s="43">
        <f t="shared" si="195"/>
        <v>4.968346217</v>
      </c>
      <c r="BB9" s="41">
        <f t="shared" si="197"/>
        <v>0.4009212181</v>
      </c>
      <c r="BC9" s="42">
        <f t="shared" si="198"/>
        <v>0.5990787819</v>
      </c>
      <c r="BD9" s="31" t="str">
        <f t="shared" si="199"/>
        <v>R+</v>
      </c>
      <c r="BE9" s="43">
        <f t="shared" si="200"/>
        <v>2.156226794</v>
      </c>
      <c r="BF9" s="41">
        <f t="shared" si="201"/>
        <v>0.392626734</v>
      </c>
      <c r="BG9" s="42">
        <f t="shared" si="202"/>
        <v>0.607373266</v>
      </c>
      <c r="BH9" s="31" t="str">
        <f t="shared" si="203"/>
        <v>R+</v>
      </c>
      <c r="BI9" s="43">
        <f t="shared" si="204"/>
        <v>5.285437661</v>
      </c>
      <c r="BJ9" s="41">
        <f t="shared" si="205"/>
        <v>0.4658093833</v>
      </c>
      <c r="BK9" s="42">
        <f t="shared" si="206"/>
        <v>0.5341906167</v>
      </c>
      <c r="BL9" s="31" t="str">
        <f t="shared" si="207"/>
        <v>R+</v>
      </c>
      <c r="BM9" s="43">
        <f t="shared" si="208"/>
        <v>7.192863076</v>
      </c>
      <c r="BN9" s="41">
        <f t="shared" si="209"/>
        <v>0.4871388476</v>
      </c>
      <c r="BO9" s="42">
        <f t="shared" si="210"/>
        <v>0.5128611524</v>
      </c>
      <c r="BP9" s="31" t="str">
        <f t="shared" si="211"/>
        <v>R+</v>
      </c>
      <c r="BQ9" s="43">
        <f t="shared" si="212"/>
        <v>6.285940863</v>
      </c>
      <c r="BR9" s="41">
        <f t="shared" si="213"/>
        <v>0.6194172433</v>
      </c>
      <c r="BS9" s="42">
        <f t="shared" si="214"/>
        <v>0.3805827567</v>
      </c>
      <c r="BT9" s="31" t="str">
        <f t="shared" si="215"/>
        <v>R+</v>
      </c>
      <c r="BU9" s="43">
        <f t="shared" si="216"/>
        <v>0.5173289651</v>
      </c>
      <c r="BV9" s="41">
        <f t="shared" si="217"/>
        <v>0.5695355669</v>
      </c>
      <c r="BW9" s="42">
        <f t="shared" si="218"/>
        <v>0.4304644331</v>
      </c>
      <c r="BX9" s="31" t="str">
        <f t="shared" si="219"/>
        <v>R+</v>
      </c>
      <c r="BY9" s="43">
        <f t="shared" si="220"/>
        <v>2.195515138</v>
      </c>
      <c r="BZ9" s="41">
        <f t="shared" si="221"/>
        <v>0.3440050852</v>
      </c>
      <c r="CA9" s="42">
        <f t="shared" si="222"/>
        <v>0.6559949148</v>
      </c>
      <c r="CB9" s="31" t="str">
        <f t="shared" si="223"/>
        <v>R+</v>
      </c>
      <c r="CC9" s="43">
        <f t="shared" si="224"/>
        <v>6.801551697</v>
      </c>
      <c r="CD9" s="41">
        <f t="shared" si="225"/>
        <v>0.3772179565</v>
      </c>
      <c r="CE9" s="42">
        <f t="shared" si="226"/>
        <v>0.6227820435</v>
      </c>
      <c r="CF9" s="31" t="str">
        <f t="shared" si="227"/>
        <v>D+</v>
      </c>
      <c r="CG9" s="43">
        <f t="shared" si="228"/>
        <v>1.603412544</v>
      </c>
      <c r="CH9" s="41">
        <f t="shared" si="229"/>
        <v>0.6360751839</v>
      </c>
      <c r="CI9" s="42">
        <f t="shared" si="230"/>
        <v>0.3639248161</v>
      </c>
      <c r="CJ9" s="31" t="str">
        <f t="shared" si="231"/>
        <v>D+</v>
      </c>
      <c r="CK9" s="43">
        <f t="shared" si="232"/>
        <v>11.96401568</v>
      </c>
      <c r="CL9" s="41">
        <f t="shared" si="233"/>
        <v>0.5058940548</v>
      </c>
      <c r="CM9" s="42">
        <f t="shared" si="234"/>
        <v>0.4941059452</v>
      </c>
      <c r="CN9" s="31" t="str">
        <f t="shared" si="235"/>
        <v>D+</v>
      </c>
      <c r="CO9" s="43">
        <f t="shared" si="236"/>
        <v>5.094721399</v>
      </c>
      <c r="CP9" s="41">
        <f t="shared" si="237"/>
        <v>0.4264033122</v>
      </c>
      <c r="CQ9" s="42">
        <f t="shared" si="238"/>
        <v>0.5735966878</v>
      </c>
      <c r="CR9" s="31" t="str">
        <f t="shared" si="239"/>
        <v>D+</v>
      </c>
      <c r="CS9" s="43">
        <f t="shared" si="240"/>
        <v>2.655233967</v>
      </c>
      <c r="CT9" s="41">
        <f t="shared" si="241"/>
        <v>0.5687217627</v>
      </c>
      <c r="CU9" s="42">
        <f t="shared" si="242"/>
        <v>0.4312782373</v>
      </c>
      <c r="CV9" s="31" t="str">
        <f t="shared" si="243"/>
        <v>D+</v>
      </c>
      <c r="CW9" s="43">
        <f t="shared" si="244"/>
        <v>10.02638535</v>
      </c>
      <c r="CX9" s="41">
        <f t="shared" si="245"/>
        <v>0.8597204127</v>
      </c>
      <c r="CY9" s="42">
        <f t="shared" si="246"/>
        <v>0.1402795873</v>
      </c>
      <c r="CZ9" s="31" t="str">
        <f t="shared" si="247"/>
        <v>D+</v>
      </c>
      <c r="DA9" s="43">
        <f t="shared" si="248"/>
        <v>38.17909341</v>
      </c>
      <c r="DB9" s="41">
        <f t="shared" si="249"/>
        <v>0.4251423784</v>
      </c>
      <c r="DC9" s="42">
        <f t="shared" si="250"/>
        <v>0.5748576216</v>
      </c>
      <c r="DD9" s="31" t="str">
        <f t="shared" si="251"/>
        <v>R+</v>
      </c>
      <c r="DE9" s="43">
        <f t="shared" si="252"/>
        <v>7.916156244</v>
      </c>
      <c r="DF9" s="41">
        <f t="shared" si="253"/>
        <v>0.4344821101</v>
      </c>
      <c r="DG9" s="42">
        <f t="shared" si="254"/>
        <v>0.5655178899</v>
      </c>
      <c r="DH9" s="31" t="str">
        <f t="shared" si="255"/>
        <v>R+</v>
      </c>
      <c r="DI9" s="43">
        <f t="shared" si="256"/>
        <v>6.846419688</v>
      </c>
      <c r="DJ9" s="41">
        <f t="shared" si="257"/>
        <v>0.473098259</v>
      </c>
      <c r="DK9" s="42">
        <f t="shared" si="258"/>
        <v>0.526901741</v>
      </c>
      <c r="DL9" s="31" t="str">
        <f t="shared" si="259"/>
        <v>R+</v>
      </c>
      <c r="DM9" s="43">
        <f t="shared" si="260"/>
        <v>2.639205321</v>
      </c>
      <c r="DN9" s="65" t="s">
        <v>151</v>
      </c>
      <c r="DO9" s="62"/>
      <c r="DP9" s="62"/>
      <c r="DQ9" s="63"/>
      <c r="DR9" s="45"/>
      <c r="DS9" s="55"/>
      <c r="DT9" s="57"/>
      <c r="DU9" s="58"/>
      <c r="DV9" s="45"/>
      <c r="DW9" s="55"/>
      <c r="DX9" s="57"/>
      <c r="DY9" s="58"/>
      <c r="DZ9" s="45"/>
      <c r="EA9" s="55"/>
      <c r="EB9" s="57"/>
      <c r="EC9" s="58"/>
      <c r="ED9" s="45"/>
      <c r="EE9" s="55"/>
      <c r="EF9" s="59"/>
      <c r="EG9" s="58"/>
      <c r="EH9" s="45"/>
      <c r="EI9" s="55"/>
      <c r="EJ9" s="59"/>
      <c r="EK9" s="58"/>
      <c r="EL9" s="45"/>
      <c r="EM9" s="55"/>
      <c r="EN9" s="59"/>
      <c r="EO9" s="58"/>
      <c r="EP9" s="45"/>
      <c r="EQ9" s="55"/>
      <c r="ER9" s="59"/>
      <c r="ES9" s="58"/>
      <c r="ET9" s="45"/>
      <c r="EU9" s="55"/>
      <c r="EV9" s="59"/>
      <c r="EW9" s="58"/>
      <c r="EX9" s="45"/>
      <c r="EY9" s="55"/>
      <c r="EZ9" s="57"/>
      <c r="FA9" s="58"/>
      <c r="FB9" s="45"/>
      <c r="FC9" s="55"/>
      <c r="FD9" s="57"/>
      <c r="FE9" s="58"/>
      <c r="FF9" s="7"/>
      <c r="FG9" s="28">
        <f t="shared" si="123"/>
        <v>2508345</v>
      </c>
      <c r="FH9" s="29">
        <v>1323102.0</v>
      </c>
      <c r="FI9" s="30">
        <v>1185243.0</v>
      </c>
      <c r="FJ9" s="28">
        <f t="shared" si="124"/>
        <v>2362262</v>
      </c>
      <c r="FK9" s="29">
        <v>1288633.0</v>
      </c>
      <c r="FL9" s="30">
        <v>1073629.0</v>
      </c>
      <c r="FM9" s="28">
        <f t="shared" si="125"/>
        <v>2102981</v>
      </c>
      <c r="FN9" s="29">
        <v>1001725.0</v>
      </c>
      <c r="FO9" s="30">
        <v>1101256.0</v>
      </c>
      <c r="FP9" s="28">
        <f t="shared" si="126"/>
        <v>1621972</v>
      </c>
      <c r="FQ9" s="29">
        <v>738227.0</v>
      </c>
      <c r="FR9" s="29">
        <v>883745.0</v>
      </c>
      <c r="FS9" s="30">
        <v>91434.0</v>
      </c>
      <c r="FT9" s="28">
        <f t="shared" si="127"/>
        <v>1363000</v>
      </c>
      <c r="FU9" s="29">
        <v>671152.0</v>
      </c>
      <c r="FV9" s="29">
        <v>691848.0</v>
      </c>
      <c r="FW9" s="30">
        <v>99629.0</v>
      </c>
      <c r="FX9" s="28">
        <f t="shared" si="128"/>
        <v>1192531</v>
      </c>
      <c r="FY9" s="29">
        <v>629681.0</v>
      </c>
      <c r="FZ9" s="29">
        <v>562850.0</v>
      </c>
      <c r="GA9" s="30">
        <v>366010.0</v>
      </c>
      <c r="GB9" s="28">
        <f t="shared" si="129"/>
        <v>1349630</v>
      </c>
      <c r="GC9" s="29">
        <v>621453.0</v>
      </c>
      <c r="GD9" s="30">
        <v>728177.0</v>
      </c>
      <c r="GE9" s="28">
        <f t="shared" si="130"/>
        <v>1276792</v>
      </c>
      <c r="GF9" s="29">
        <v>454974.0</v>
      </c>
      <c r="GG9" s="30">
        <v>821818.0</v>
      </c>
      <c r="GH9" s="28">
        <f t="shared" si="131"/>
        <v>1020237</v>
      </c>
      <c r="GI9" s="29">
        <v>367973.0</v>
      </c>
      <c r="GJ9" s="29">
        <v>652264.0</v>
      </c>
      <c r="GK9" s="30">
        <v>130633.0</v>
      </c>
      <c r="GL9" s="28">
        <f t="shared" si="132"/>
        <v>1044720</v>
      </c>
      <c r="GM9" s="29">
        <v>460353.0</v>
      </c>
      <c r="GN9" s="30">
        <v>584367.0</v>
      </c>
      <c r="GO9" s="28">
        <f t="shared" si="133"/>
        <v>927169</v>
      </c>
      <c r="GP9" s="29">
        <v>329980.0</v>
      </c>
      <c r="GQ9" s="30">
        <v>597189.0</v>
      </c>
      <c r="GR9" s="28">
        <f t="shared" si="134"/>
        <v>744519</v>
      </c>
      <c r="GS9" s="29">
        <v>335174.0</v>
      </c>
      <c r="GT9" s="29">
        <v>409345.0</v>
      </c>
      <c r="GU9" s="30">
        <v>60813.0</v>
      </c>
      <c r="GV9" s="28">
        <f t="shared" si="135"/>
        <v>772791</v>
      </c>
      <c r="GW9" s="29">
        <v>476024.0</v>
      </c>
      <c r="GX9" s="30">
        <v>296767.0</v>
      </c>
      <c r="GY9" s="28">
        <f t="shared" si="136"/>
        <v>732871</v>
      </c>
      <c r="GZ9" s="29">
        <v>330629.0</v>
      </c>
      <c r="HA9" s="29">
        <v>402242.0</v>
      </c>
      <c r="HB9" s="30">
        <v>3375.0</v>
      </c>
      <c r="HC9" s="28">
        <f t="shared" si="137"/>
        <v>658476</v>
      </c>
      <c r="HD9" s="29">
        <v>263997.0</v>
      </c>
      <c r="HE9" s="29">
        <v>394479.0</v>
      </c>
      <c r="HF9" s="30">
        <v>4598.0</v>
      </c>
      <c r="HG9" s="28">
        <f t="shared" si="138"/>
        <v>625286</v>
      </c>
      <c r="HH9" s="29">
        <v>245504.0</v>
      </c>
      <c r="HI9" s="30">
        <v>379782.0</v>
      </c>
      <c r="HJ9" s="28">
        <f t="shared" si="139"/>
        <v>507002</v>
      </c>
      <c r="HK9" s="31">
        <v>267288.0</v>
      </c>
      <c r="HL9" s="29">
        <v>239714.0</v>
      </c>
      <c r="HM9" s="29">
        <v>0.0</v>
      </c>
      <c r="HN9" s="30">
        <v>6115.0</v>
      </c>
      <c r="HO9" s="28">
        <f t="shared" si="140"/>
        <v>503062</v>
      </c>
      <c r="HP9" s="29">
        <v>234331.0</v>
      </c>
      <c r="HQ9" s="30">
        <v>268731.0</v>
      </c>
      <c r="HR9" s="28">
        <f t="shared" si="141"/>
        <v>545130</v>
      </c>
      <c r="HS9" s="29">
        <v>265554.0</v>
      </c>
      <c r="HT9" s="30">
        <v>279576.0</v>
      </c>
      <c r="HU9" s="28">
        <f t="shared" si="142"/>
        <v>476288</v>
      </c>
      <c r="HV9" s="29">
        <v>295021.0</v>
      </c>
      <c r="HW9" s="30">
        <v>181267.0</v>
      </c>
      <c r="HX9" s="28">
        <f t="shared" si="143"/>
        <v>440494</v>
      </c>
      <c r="HY9" s="29">
        <v>250877.0</v>
      </c>
      <c r="HZ9" s="29">
        <v>189617.0</v>
      </c>
      <c r="IA9" s="30">
        <v>13591.0</v>
      </c>
      <c r="IB9" s="28">
        <f t="shared" si="144"/>
        <v>387003</v>
      </c>
      <c r="IC9" s="29">
        <v>133131.0</v>
      </c>
      <c r="ID9" s="30">
        <v>253872.0</v>
      </c>
      <c r="IE9" s="28">
        <f t="shared" si="145"/>
        <v>270409</v>
      </c>
      <c r="IF9" s="29">
        <v>75238.0</v>
      </c>
      <c r="IG9" s="29">
        <v>195171.0</v>
      </c>
      <c r="IH9" s="30">
        <v>69945.0</v>
      </c>
      <c r="II9" s="28">
        <f t="shared" si="146"/>
        <v>278184</v>
      </c>
      <c r="IJ9" s="29">
        <v>104936.0</v>
      </c>
      <c r="IK9" s="29">
        <v>173248.0</v>
      </c>
      <c r="IL9" s="30">
        <v>8046.0</v>
      </c>
      <c r="IM9" s="28">
        <f t="shared" si="147"/>
        <v>281124</v>
      </c>
      <c r="IN9" s="29">
        <v>178816.0</v>
      </c>
      <c r="IO9" s="29">
        <v>102308.0</v>
      </c>
      <c r="IP9" s="30">
        <v>10049.0</v>
      </c>
      <c r="IQ9" s="28">
        <f t="shared" si="148"/>
        <v>172618</v>
      </c>
      <c r="IR9" s="31">
        <v>114232.0</v>
      </c>
      <c r="IS9" s="29">
        <v>58386.0</v>
      </c>
      <c r="IT9" s="29">
        <v>72306.0</v>
      </c>
      <c r="IU9" s="30">
        <v>16418.0</v>
      </c>
      <c r="IV9" s="28">
        <f t="shared" si="149"/>
        <v>250337</v>
      </c>
      <c r="IW9" s="29">
        <v>126644.0</v>
      </c>
      <c r="IX9" s="29">
        <v>123693.0</v>
      </c>
      <c r="IY9" s="30">
        <v>7960.0</v>
      </c>
      <c r="IZ9" s="28">
        <f t="shared" si="150"/>
        <v>234766</v>
      </c>
      <c r="JA9" s="29">
        <v>100105.0</v>
      </c>
      <c r="JB9" s="29">
        <v>134661.0</v>
      </c>
      <c r="JC9" s="30">
        <v>4304.0</v>
      </c>
      <c r="JD9" s="28">
        <f t="shared" si="151"/>
        <v>215805</v>
      </c>
      <c r="JE9" s="29">
        <v>122733.0</v>
      </c>
      <c r="JF9" s="30">
        <v>93072.0</v>
      </c>
      <c r="JG9" s="28">
        <f t="shared" si="152"/>
        <v>187276</v>
      </c>
      <c r="JH9" s="29">
        <v>161005.0</v>
      </c>
      <c r="JI9" s="30">
        <v>26271.0</v>
      </c>
      <c r="JJ9" s="28">
        <f t="shared" si="153"/>
        <v>38620</v>
      </c>
      <c r="JK9" s="29">
        <v>0.0</v>
      </c>
      <c r="JL9" s="29">
        <v>38620.0</v>
      </c>
      <c r="JM9" s="30">
        <v>53584.0</v>
      </c>
      <c r="JN9" s="28">
        <f t="shared" si="154"/>
        <v>88321</v>
      </c>
      <c r="JO9" s="29">
        <v>37549.0</v>
      </c>
      <c r="JP9" s="30">
        <v>50772.0</v>
      </c>
      <c r="JQ9" s="28">
        <f t="shared" si="155"/>
        <v>63807</v>
      </c>
      <c r="JR9" s="29">
        <v>27723.0</v>
      </c>
      <c r="JS9" s="30">
        <v>36084.0</v>
      </c>
      <c r="JT9" s="28">
        <f t="shared" si="156"/>
        <v>52097</v>
      </c>
      <c r="JU9" s="29">
        <v>24647.0</v>
      </c>
      <c r="JV9" s="29">
        <v>27450.0</v>
      </c>
      <c r="JW9" s="30">
        <v>1435.0</v>
      </c>
      <c r="JX9" s="28">
        <f t="shared" si="157"/>
        <v>0</v>
      </c>
      <c r="JY9" s="29"/>
      <c r="JZ9" s="30"/>
      <c r="KA9" s="28">
        <f t="shared" si="158"/>
        <v>0</v>
      </c>
      <c r="KB9" s="29"/>
      <c r="KC9" s="30"/>
      <c r="KD9" s="28">
        <f t="shared" si="159"/>
        <v>0</v>
      </c>
      <c r="KE9" s="29"/>
      <c r="KF9" s="30"/>
      <c r="KG9" s="28">
        <f t="shared" si="160"/>
        <v>0</v>
      </c>
      <c r="KH9" s="29"/>
      <c r="KI9" s="30"/>
      <c r="KJ9" s="28">
        <f t="shared" si="161"/>
        <v>0</v>
      </c>
      <c r="KK9" s="29"/>
      <c r="KL9" s="29"/>
      <c r="KM9" s="29"/>
      <c r="KN9" s="30"/>
      <c r="KO9" s="28">
        <f t="shared" si="162"/>
        <v>0</v>
      </c>
      <c r="KP9" s="29"/>
      <c r="KQ9" s="29"/>
      <c r="KR9" s="30"/>
      <c r="KS9" s="28">
        <f t="shared" si="163"/>
        <v>0</v>
      </c>
      <c r="KT9" s="29"/>
      <c r="KU9" s="29"/>
      <c r="KV9" s="30"/>
      <c r="KW9" s="28">
        <f t="shared" si="164"/>
        <v>0</v>
      </c>
      <c r="KX9" s="29"/>
      <c r="KY9" s="29"/>
      <c r="KZ9" s="30"/>
      <c r="LA9" s="28">
        <f t="shared" si="165"/>
        <v>0</v>
      </c>
      <c r="LB9" s="29"/>
      <c r="LC9" s="29"/>
      <c r="LD9" s="30"/>
      <c r="LE9" s="28">
        <f t="shared" si="166"/>
        <v>0</v>
      </c>
      <c r="LF9" s="29"/>
      <c r="LG9" s="30"/>
      <c r="LH9" s="28">
        <f t="shared" si="167"/>
        <v>0</v>
      </c>
      <c r="LI9" s="29"/>
      <c r="LJ9" s="29">
        <v>0.0</v>
      </c>
      <c r="LK9" s="28">
        <f t="shared" si="168"/>
        <v>0</v>
      </c>
      <c r="LL9" s="29"/>
      <c r="LM9" s="29"/>
      <c r="LN9" s="29"/>
      <c r="LO9" s="28">
        <f t="shared" si="169"/>
        <v>0</v>
      </c>
      <c r="LP9" s="29"/>
      <c r="LQ9" s="30"/>
      <c r="LR9" s="7"/>
      <c r="LS9" s="38">
        <v>0.7834878348955354</v>
      </c>
      <c r="LT9" s="38">
        <v>0.8624633676415638</v>
      </c>
      <c r="LU9" s="38">
        <v>-1.122295254192912</v>
      </c>
      <c r="LV9" s="38">
        <v>-4.755563765390692</v>
      </c>
      <c r="LW9" s="38">
        <v>-5.494470950030189</v>
      </c>
      <c r="LX9" s="38">
        <v>-0.6528535388649059</v>
      </c>
      <c r="LY9" s="38">
        <v>-0.05226571092494248</v>
      </c>
      <c r="LZ9" s="38">
        <v>-5.196228413448345</v>
      </c>
      <c r="MA9" s="38">
        <v>-8.627254612078794</v>
      </c>
      <c r="MB9" s="38">
        <v>-6.98756019564632</v>
      </c>
      <c r="MC9" s="38">
        <v>-2.623830473805416</v>
      </c>
      <c r="MD9" s="38">
        <v>-4.5751891149807875</v>
      </c>
      <c r="ME9" s="38">
        <v>0.25222346399141893</v>
      </c>
      <c r="MF9" s="38">
        <v>-4.968346217402969</v>
      </c>
      <c r="MG9" s="38">
        <v>-2.1562267937861646</v>
      </c>
      <c r="MH9" s="38">
        <v>-5.285437660686676</v>
      </c>
      <c r="MI9" s="38">
        <v>0.3497878867229076</v>
      </c>
      <c r="MJ9" s="38">
        <v>-7.192863075925027</v>
      </c>
      <c r="MK9" s="38">
        <v>-6.285940862547173</v>
      </c>
      <c r="ML9" s="38">
        <v>-0.5173289651310364</v>
      </c>
      <c r="MM9" s="38">
        <v>-2.1955151381301996</v>
      </c>
      <c r="MN9" s="38">
        <v>-6.801551697397495</v>
      </c>
      <c r="MO9" s="38">
        <v>-6.96109822563899</v>
      </c>
      <c r="MP9" s="38">
        <v>1.6034125441087455</v>
      </c>
      <c r="MQ9" s="38">
        <v>11.964015675813123</v>
      </c>
      <c r="MR9" s="38">
        <v>1.8320611245657759</v>
      </c>
      <c r="MS9" s="38">
        <v>5.094721398980578</v>
      </c>
      <c r="MT9" s="38">
        <v>2.6552339674533965</v>
      </c>
      <c r="MU9" s="38">
        <v>10.02638534808602</v>
      </c>
      <c r="MV9" s="38">
        <v>38.179093411511886</v>
      </c>
      <c r="MW9" s="38">
        <v>-51.689666074343464</v>
      </c>
      <c r="MX9" s="38">
        <v>-7.916156244278555</v>
      </c>
      <c r="MY9" s="38">
        <v>-6.846419688411115</v>
      </c>
      <c r="MZ9" s="38">
        <v>-2.6392053206546584</v>
      </c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9"/>
    </row>
    <row r="10" ht="15.0" customHeight="1">
      <c r="A10" s="60" t="s">
        <v>152</v>
      </c>
      <c r="B10" s="41">
        <f t="shared" si="47"/>
        <v>0.5877300637</v>
      </c>
      <c r="C10" s="42">
        <f t="shared" si="48"/>
        <v>0.4122699363</v>
      </c>
      <c r="D10" s="31" t="str">
        <f t="shared" si="170"/>
        <v>D+</v>
      </c>
      <c r="E10" s="43">
        <f t="shared" si="171"/>
        <v>6.808487057</v>
      </c>
      <c r="F10" s="41">
        <f t="shared" si="49"/>
        <v>0.6131836202</v>
      </c>
      <c r="G10" s="42">
        <f t="shared" si="50"/>
        <v>0.3868163798</v>
      </c>
      <c r="H10" s="31" t="str">
        <f t="shared" si="172"/>
        <v>D+</v>
      </c>
      <c r="I10" s="43">
        <f t="shared" si="173"/>
        <v>7.630017731</v>
      </c>
      <c r="J10" s="41">
        <f t="shared" si="51"/>
        <v>0.5527494756</v>
      </c>
      <c r="K10" s="42">
        <f t="shared" si="52"/>
        <v>0.4472505244</v>
      </c>
      <c r="L10" s="31" t="str">
        <f t="shared" si="174"/>
        <v>D+</v>
      </c>
      <c r="M10" s="43">
        <f t="shared" si="175"/>
        <v>6.519078822</v>
      </c>
      <c r="N10" s="41">
        <f t="shared" si="53"/>
        <v>0.5925565805</v>
      </c>
      <c r="O10" s="42">
        <f t="shared" si="54"/>
        <v>0.4074434195</v>
      </c>
      <c r="P10" s="31" t="str">
        <f t="shared" si="176"/>
        <v>D+</v>
      </c>
      <c r="Q10" s="43">
        <f t="shared" si="177"/>
        <v>8.985930044</v>
      </c>
      <c r="R10" s="41">
        <f t="shared" si="55"/>
        <v>0.6036350688</v>
      </c>
      <c r="S10" s="42">
        <f t="shared" si="56"/>
        <v>0.3963649312</v>
      </c>
      <c r="T10" s="31" t="str">
        <f t="shared" si="178"/>
        <v>D+</v>
      </c>
      <c r="U10" s="43">
        <f t="shared" si="179"/>
        <v>5.628243563</v>
      </c>
      <c r="V10" s="41">
        <f t="shared" si="57"/>
        <v>0.5412511671</v>
      </c>
      <c r="W10" s="42">
        <f t="shared" si="58"/>
        <v>0.4587488329</v>
      </c>
      <c r="X10" s="31" t="str">
        <f t="shared" si="180"/>
        <v>D+</v>
      </c>
      <c r="Y10" s="43">
        <f t="shared" si="181"/>
        <v>0.6701976457</v>
      </c>
      <c r="Z10" s="41">
        <f t="shared" si="59"/>
        <v>0.4741884954</v>
      </c>
      <c r="AA10" s="42">
        <f t="shared" si="60"/>
        <v>0.5258115046</v>
      </c>
      <c r="AB10" s="31" t="str">
        <f t="shared" si="182"/>
        <v>D+</v>
      </c>
      <c r="AC10" s="43">
        <f t="shared" si="183"/>
        <v>1.320408214</v>
      </c>
      <c r="AD10" s="41">
        <f t="shared" si="61"/>
        <v>0.3900083124</v>
      </c>
      <c r="AE10" s="42">
        <f t="shared" si="62"/>
        <v>0.6099916876</v>
      </c>
      <c r="AF10" s="31" t="str">
        <f t="shared" si="184"/>
        <v>R+</v>
      </c>
      <c r="AG10" s="43">
        <f t="shared" si="185"/>
        <v>1.82954902</v>
      </c>
      <c r="AH10" s="41">
        <f t="shared" si="63"/>
        <v>0.4444280368</v>
      </c>
      <c r="AI10" s="42">
        <f t="shared" si="64"/>
        <v>0.5555719632</v>
      </c>
      <c r="AJ10" s="31" t="str">
        <f t="shared" si="186"/>
        <v>R+</v>
      </c>
      <c r="AK10" s="43">
        <f t="shared" si="187"/>
        <v>0.2518548811</v>
      </c>
      <c r="AL10" s="41">
        <f t="shared" si="65"/>
        <v>0.4738998329</v>
      </c>
      <c r="AM10" s="42">
        <f t="shared" si="66"/>
        <v>0.5261001671</v>
      </c>
      <c r="AN10" s="31" t="str">
        <f t="shared" si="188"/>
        <v>R+</v>
      </c>
      <c r="AO10" s="43">
        <f t="shared" si="189"/>
        <v>3.662302379</v>
      </c>
      <c r="AP10" s="41">
        <f t="shared" si="67"/>
        <v>0.4065826368</v>
      </c>
      <c r="AQ10" s="42">
        <f t="shared" si="68"/>
        <v>0.5934173632</v>
      </c>
      <c r="AR10" s="31" t="str">
        <f t="shared" si="190"/>
        <v>D+</v>
      </c>
      <c r="AS10" s="43">
        <f t="shared" si="191"/>
        <v>2.444373578</v>
      </c>
      <c r="AT10" s="41">
        <f t="shared" si="196"/>
        <v>0.6787913889</v>
      </c>
      <c r="AU10" s="42">
        <f t="shared" si="69"/>
        <v>0.3212086111</v>
      </c>
      <c r="AV10" s="31" t="str">
        <f t="shared" si="192"/>
        <v>D+</v>
      </c>
      <c r="AW10" s="43">
        <f t="shared" si="193"/>
        <v>6.533336496</v>
      </c>
      <c r="AX10" s="41">
        <f t="shared" si="70"/>
        <v>0.5373065613</v>
      </c>
      <c r="AY10" s="42">
        <f t="shared" si="71"/>
        <v>0.4626934387</v>
      </c>
      <c r="AZ10" s="31" t="str">
        <f t="shared" si="194"/>
        <v>D+</v>
      </c>
      <c r="BA10" s="43">
        <f t="shared" si="195"/>
        <v>3.648094723</v>
      </c>
      <c r="BB10" s="41">
        <f t="shared" si="197"/>
        <v>0.3626763338</v>
      </c>
      <c r="BC10" s="42">
        <f t="shared" si="198"/>
        <v>0.6373236662</v>
      </c>
      <c r="BD10" s="31" t="str">
        <f t="shared" si="199"/>
        <v>R+</v>
      </c>
      <c r="BE10" s="43">
        <f t="shared" si="200"/>
        <v>5.980715226</v>
      </c>
      <c r="BF10" s="41">
        <f t="shared" si="201"/>
        <v>0.4408036893</v>
      </c>
      <c r="BG10" s="42">
        <f t="shared" si="202"/>
        <v>0.5591963107</v>
      </c>
      <c r="BH10" s="31" t="str">
        <f t="shared" si="203"/>
        <v>R+</v>
      </c>
      <c r="BI10" s="43">
        <f t="shared" si="204"/>
        <v>0.4677421271</v>
      </c>
      <c r="BJ10" s="41">
        <f t="shared" si="205"/>
        <v>0.5270197766</v>
      </c>
      <c r="BK10" s="42">
        <f t="shared" si="206"/>
        <v>0.4729802234</v>
      </c>
      <c r="BL10" s="31" t="str">
        <f t="shared" si="207"/>
        <v>R+</v>
      </c>
      <c r="BM10" s="43">
        <f t="shared" si="208"/>
        <v>1.07182375</v>
      </c>
      <c r="BN10" s="41">
        <f t="shared" si="209"/>
        <v>0.5357962127</v>
      </c>
      <c r="BO10" s="42">
        <f t="shared" si="210"/>
        <v>0.4642037873</v>
      </c>
      <c r="BP10" s="31" t="str">
        <f t="shared" si="211"/>
        <v>R+</v>
      </c>
      <c r="BQ10" s="43">
        <f t="shared" si="212"/>
        <v>1.420204357</v>
      </c>
      <c r="BR10" s="41">
        <f t="shared" si="213"/>
        <v>0.5782701335</v>
      </c>
      <c r="BS10" s="42">
        <f t="shared" si="214"/>
        <v>0.4217298665</v>
      </c>
      <c r="BT10" s="31" t="str">
        <f t="shared" si="215"/>
        <v>R+</v>
      </c>
      <c r="BU10" s="43">
        <f t="shared" si="216"/>
        <v>4.63203995</v>
      </c>
      <c r="BV10" s="41">
        <f t="shared" si="217"/>
        <v>0.4940461572</v>
      </c>
      <c r="BW10" s="42">
        <f t="shared" si="218"/>
        <v>0.5059538428</v>
      </c>
      <c r="BX10" s="31" t="str">
        <f t="shared" si="219"/>
        <v>R+</v>
      </c>
      <c r="BY10" s="43">
        <f t="shared" si="220"/>
        <v>9.744456107</v>
      </c>
      <c r="BZ10" s="41">
        <f t="shared" si="221"/>
        <v>0.4594005023</v>
      </c>
      <c r="CA10" s="42">
        <f t="shared" si="222"/>
        <v>0.5405994977</v>
      </c>
      <c r="CB10" s="31" t="str">
        <f t="shared" si="223"/>
        <v>D+</v>
      </c>
      <c r="CC10" s="43">
        <f t="shared" si="224"/>
        <v>4.737990005</v>
      </c>
      <c r="CD10" s="41">
        <f t="shared" si="225"/>
        <v>0.3449575522</v>
      </c>
      <c r="CE10" s="42">
        <f t="shared" si="226"/>
        <v>0.6550424478</v>
      </c>
      <c r="CF10" s="31" t="str">
        <f t="shared" si="227"/>
        <v>R+</v>
      </c>
      <c r="CG10" s="43">
        <f t="shared" si="228"/>
        <v>1.622627885</v>
      </c>
      <c r="CH10" s="41">
        <f t="shared" si="229"/>
        <v>0.48369365</v>
      </c>
      <c r="CI10" s="42">
        <f t="shared" si="230"/>
        <v>0.51630635</v>
      </c>
      <c r="CJ10" s="31" t="str">
        <f t="shared" si="231"/>
        <v>R+</v>
      </c>
      <c r="CK10" s="43">
        <f t="shared" si="232"/>
        <v>3.274137712</v>
      </c>
      <c r="CL10" s="41">
        <f t="shared" si="233"/>
        <v>0.3767455981</v>
      </c>
      <c r="CM10" s="42">
        <f t="shared" si="234"/>
        <v>0.6232544019</v>
      </c>
      <c r="CN10" s="31" t="str">
        <f t="shared" si="235"/>
        <v>R+</v>
      </c>
      <c r="CO10" s="43">
        <f t="shared" si="236"/>
        <v>7.820124277</v>
      </c>
      <c r="CP10" s="41">
        <f t="shared" si="237"/>
        <v>0.3962488723</v>
      </c>
      <c r="CQ10" s="42">
        <f t="shared" si="238"/>
        <v>0.6037511277</v>
      </c>
      <c r="CR10" s="31" t="str">
        <f t="shared" si="239"/>
        <v>R+</v>
      </c>
      <c r="CS10" s="43">
        <f t="shared" si="240"/>
        <v>0.3602100289</v>
      </c>
      <c r="CT10" s="41">
        <f t="shared" si="241"/>
        <v>0.4191385501</v>
      </c>
      <c r="CU10" s="42">
        <f t="shared" si="242"/>
        <v>0.5808614499</v>
      </c>
      <c r="CV10" s="31" t="str">
        <f t="shared" si="243"/>
        <v>R+</v>
      </c>
      <c r="CW10" s="43">
        <f t="shared" si="244"/>
        <v>4.931935917</v>
      </c>
      <c r="CX10" s="41">
        <f t="shared" si="245"/>
        <v>0.3397096243</v>
      </c>
      <c r="CY10" s="42">
        <f t="shared" si="246"/>
        <v>0.6602903757</v>
      </c>
      <c r="CZ10" s="31" t="str">
        <f t="shared" si="247"/>
        <v>R+</v>
      </c>
      <c r="DA10" s="43">
        <f t="shared" si="248"/>
        <v>13.82198542</v>
      </c>
      <c r="DB10" s="41">
        <f t="shared" si="249"/>
        <v>0.5011237158</v>
      </c>
      <c r="DC10" s="42">
        <f t="shared" si="250"/>
        <v>0.4988762842</v>
      </c>
      <c r="DD10" s="31" t="str">
        <f t="shared" si="251"/>
        <v>R+</v>
      </c>
      <c r="DE10" s="43">
        <f t="shared" si="252"/>
        <v>0.3180225059</v>
      </c>
      <c r="DF10" s="41">
        <f t="shared" si="253"/>
        <v>0.5048241659</v>
      </c>
      <c r="DG10" s="42">
        <f t="shared" si="254"/>
        <v>0.4951758341</v>
      </c>
      <c r="DH10" s="31" t="str">
        <f t="shared" si="255"/>
        <v>D+</v>
      </c>
      <c r="DI10" s="43">
        <f t="shared" si="256"/>
        <v>0.1877858918</v>
      </c>
      <c r="DJ10" s="41">
        <f t="shared" si="257"/>
        <v>0.4898845469</v>
      </c>
      <c r="DK10" s="42">
        <f t="shared" si="258"/>
        <v>0.5101154531</v>
      </c>
      <c r="DL10" s="31" t="str">
        <f t="shared" si="259"/>
        <v>R+</v>
      </c>
      <c r="DM10" s="43">
        <f t="shared" si="260"/>
        <v>0.9605765289</v>
      </c>
      <c r="DN10" s="41">
        <f t="shared" ref="DN10:DN13" si="277">JY10/JX10</f>
        <v>0.5119626323</v>
      </c>
      <c r="DO10" s="42">
        <f t="shared" ref="DO10:DO13" si="278">JZ10/JX10</f>
        <v>0.4880373677</v>
      </c>
      <c r="DP10" s="31" t="str">
        <f t="shared" ref="DP10:DP13" si="279">IF(NA10&gt;0,"D+","R+")</f>
        <v>R+</v>
      </c>
      <c r="DQ10" s="43">
        <f t="shared" ref="DQ10:DQ13" si="280">ABS(NA10)</f>
        <v>0.3219888951</v>
      </c>
      <c r="DR10" s="41">
        <f t="shared" ref="DR10:DR13" si="281">KB10/KA10</f>
        <v>0.4759449635</v>
      </c>
      <c r="DS10" s="42">
        <f t="shared" ref="DS10:DS13" si="282">KC10/KA10</f>
        <v>0.5240550365</v>
      </c>
      <c r="DT10" s="31" t="str">
        <f t="shared" ref="DT10:DT13" si="283">IF(NB10&gt;0,"D+","R+")</f>
        <v>D+</v>
      </c>
      <c r="DU10" s="43">
        <f t="shared" ref="DU10:DU13" si="284">ABS(NB10)</f>
        <v>3.532230026</v>
      </c>
      <c r="DV10" s="41">
        <f t="shared" ref="DV10:DV11" si="285">KE10/KD10</f>
        <v>0.4850758375</v>
      </c>
      <c r="DW10" s="42">
        <f t="shared" ref="DW10:DW11" si="286">KF10/KD10</f>
        <v>0.5149241625</v>
      </c>
      <c r="DX10" s="31" t="str">
        <f t="shared" ref="DX10:DX11" si="287">IF(NC10&gt;0,"D+","R+")</f>
        <v>D+</v>
      </c>
      <c r="DY10" s="43">
        <f t="shared" ref="DY10:DY11" si="288">ABS(NC10)</f>
        <v>1.170717158</v>
      </c>
      <c r="DZ10" s="41">
        <f t="shared" ref="DZ10:DZ11" si="289">KH10/KG10</f>
        <v>0.4861751417</v>
      </c>
      <c r="EA10" s="42">
        <f t="shared" ref="EA10:EA11" si="290">KI10/KG10</f>
        <v>0.5138248583</v>
      </c>
      <c r="EB10" s="31" t="str">
        <f t="shared" ref="EB10:EB11" si="291">IF(ND10&gt;0,"D+","R+")</f>
        <v>D+</v>
      </c>
      <c r="EC10" s="43">
        <f t="shared" ref="EC10:EC11" si="292">ABS(ND10)</f>
        <v>3.659027094</v>
      </c>
      <c r="ED10" s="41">
        <f t="shared" ref="ED10:ED13" si="293">KT10/KS10</f>
        <v>0.5227172683</v>
      </c>
      <c r="EE10" s="42">
        <f t="shared" ref="EE10:EE13" si="294">KU10/KS10</f>
        <v>0.4772827317</v>
      </c>
      <c r="EF10" s="31" t="str">
        <f t="shared" ref="EF10:EF13" si="295">IF(NE10&gt;0,"D+","W+")</f>
        <v>W+</v>
      </c>
      <c r="EG10" s="43">
        <f t="shared" ref="EG10:EG13" si="296">ABS(NE10)</f>
        <v>1.396363353</v>
      </c>
      <c r="EH10" s="41">
        <f t="shared" ref="EH10:EH13" si="297">KX10/KW10</f>
        <v>0.4715264341</v>
      </c>
      <c r="EI10" s="42">
        <f t="shared" ref="EI10:EI13" si="298">KY10/KW10</f>
        <v>0.5284735659</v>
      </c>
      <c r="EJ10" s="31" t="str">
        <f t="shared" ref="EJ10:EJ13" si="299">IF(NF10&gt;0,"D+","W+")</f>
        <v>W+</v>
      </c>
      <c r="EK10" s="43">
        <f t="shared" ref="EK10:EK13" si="300">ABS(NF10)</f>
        <v>0.1779025348</v>
      </c>
      <c r="EL10" s="41">
        <f t="shared" ref="EL10:EL11" si="301">LB10/LA10</f>
        <v>0.4761380499</v>
      </c>
      <c r="EM10" s="42">
        <f t="shared" ref="EM10:EM11" si="302">LC10/LA10</f>
        <v>0.5238619501</v>
      </c>
      <c r="EN10" s="31" t="str">
        <f t="shared" ref="EN10:EN11" si="303">IF(NG10&gt;0,"D+","W+")</f>
        <v>W+</v>
      </c>
      <c r="EO10" s="43">
        <f t="shared" ref="EO10:EO11" si="304">ABS(NG10)</f>
        <v>3.132730544</v>
      </c>
      <c r="EP10" s="41">
        <f t="shared" ref="EP10:EP11" si="305">LF10/LE10</f>
        <v>0.4444698395</v>
      </c>
      <c r="EQ10" s="42">
        <f t="shared" ref="EQ10:EQ11" si="306">LG10/LE10</f>
        <v>0.5555301605</v>
      </c>
      <c r="ER10" s="31" t="str">
        <f t="shared" ref="ER10:ER11" si="307">IF(NH10&gt;0,"D+","W+")</f>
        <v>W+</v>
      </c>
      <c r="ES10" s="43">
        <f t="shared" ref="ES10:ES11" si="308">ABS(NH10)</f>
        <v>2.519249606</v>
      </c>
      <c r="ET10" s="41">
        <f t="shared" ref="ET10:ET11" si="309">LI10/LH10</f>
        <v>0.5064972567</v>
      </c>
      <c r="EU10" s="42">
        <f t="shared" ref="EU10:EU11" si="310">LJ10/LH10</f>
        <v>0.4935027433</v>
      </c>
      <c r="EV10" s="31" t="str">
        <f t="shared" ref="EV10:EV11" si="311">IF(NI10&gt;0,"D+","W+")</f>
        <v>W+</v>
      </c>
      <c r="EW10" s="43">
        <f t="shared" ref="EW10:EW11" si="312">ABS(NI10)</f>
        <v>0.2191812174</v>
      </c>
      <c r="EX10" s="41">
        <f t="shared" ref="EX10:EX11" si="313">LL10/LK10</f>
        <v>0.3829866775</v>
      </c>
      <c r="EY10" s="42">
        <f t="shared" ref="EY10:EY11" si="314">LM10/LK10</f>
        <v>0.6170133225</v>
      </c>
      <c r="EZ10" s="31" t="str">
        <f t="shared" ref="EZ10:EZ11" si="315">IF(NJ10&gt;0,"D+","R+")</f>
        <v>R+</v>
      </c>
      <c r="FA10" s="43">
        <f t="shared" ref="FA10:FA11" si="316">ABS(NJ10)</f>
        <v>21.41495565</v>
      </c>
      <c r="FB10" s="41">
        <f>LP10/LO10</f>
        <v>0.2433659791</v>
      </c>
      <c r="FC10" s="42">
        <f>LQ10/LO10</f>
        <v>0.7566340209</v>
      </c>
      <c r="FD10" s="31" t="str">
        <f>IF(NK10&gt;0,"D+","R+")</f>
        <v>R+</v>
      </c>
      <c r="FE10" s="43">
        <f>ABS(NK10)</f>
        <v>31.8147963</v>
      </c>
      <c r="FF10" s="7"/>
      <c r="FG10" s="28">
        <f t="shared" si="123"/>
        <v>1540008</v>
      </c>
      <c r="FH10" s="29">
        <v>905109.0</v>
      </c>
      <c r="FI10" s="30">
        <v>634899.0</v>
      </c>
      <c r="FJ10" s="28">
        <f t="shared" si="124"/>
        <v>1627201</v>
      </c>
      <c r="FK10" s="29">
        <v>997773.0</v>
      </c>
      <c r="FL10" s="30">
        <v>629428.0</v>
      </c>
      <c r="FM10" s="28">
        <f t="shared" si="125"/>
        <v>1551314</v>
      </c>
      <c r="FN10" s="29">
        <v>857488.0</v>
      </c>
      <c r="FO10" s="30">
        <v>693826.0</v>
      </c>
      <c r="FP10" s="28">
        <f t="shared" si="126"/>
        <v>1377109</v>
      </c>
      <c r="FQ10" s="29">
        <v>816015.0</v>
      </c>
      <c r="FR10" s="29">
        <v>561094.0</v>
      </c>
      <c r="FS10" s="30">
        <v>64452.0</v>
      </c>
      <c r="FT10" s="28">
        <f t="shared" si="127"/>
        <v>1218849</v>
      </c>
      <c r="FU10" s="29">
        <v>735740.0</v>
      </c>
      <c r="FV10" s="29">
        <v>483109.0</v>
      </c>
      <c r="FW10" s="30">
        <v>139523.0</v>
      </c>
      <c r="FX10" s="28">
        <f t="shared" si="128"/>
        <v>1260631</v>
      </c>
      <c r="FY10" s="29">
        <v>682318.0</v>
      </c>
      <c r="FZ10" s="29">
        <v>578313.0</v>
      </c>
      <c r="GA10" s="30">
        <v>348771.0</v>
      </c>
      <c r="GB10" s="28">
        <f t="shared" si="129"/>
        <v>1426825</v>
      </c>
      <c r="GC10" s="29">
        <v>676584.0</v>
      </c>
      <c r="GD10" s="30">
        <v>750241.0</v>
      </c>
      <c r="GE10" s="28">
        <f t="shared" si="130"/>
        <v>1460474</v>
      </c>
      <c r="GF10" s="29">
        <v>569597.0</v>
      </c>
      <c r="GG10" s="30">
        <v>890877.0</v>
      </c>
      <c r="GH10" s="28">
        <f t="shared" si="131"/>
        <v>1218942</v>
      </c>
      <c r="GI10" s="29">
        <v>541732.0</v>
      </c>
      <c r="GJ10" s="29">
        <v>677210.0</v>
      </c>
      <c r="GK10" s="30">
        <v>171807.0</v>
      </c>
      <c r="GL10" s="28">
        <f t="shared" si="132"/>
        <v>1367156</v>
      </c>
      <c r="GM10" s="29">
        <v>647895.0</v>
      </c>
      <c r="GN10" s="30">
        <v>719261.0</v>
      </c>
      <c r="GO10" s="28">
        <f t="shared" si="133"/>
        <v>1366261</v>
      </c>
      <c r="GP10" s="29">
        <v>555498.0</v>
      </c>
      <c r="GQ10" s="30">
        <v>810763.0</v>
      </c>
      <c r="GR10" s="28">
        <f t="shared" si="134"/>
        <v>1178282</v>
      </c>
      <c r="GS10" s="29">
        <v>621561.0</v>
      </c>
      <c r="GT10" s="29">
        <v>556721.0</v>
      </c>
      <c r="GU10" s="30">
        <v>76650.0</v>
      </c>
      <c r="GV10" s="28">
        <f t="shared" si="135"/>
        <v>1217265</v>
      </c>
      <c r="GW10" s="29">
        <v>826269.0</v>
      </c>
      <c r="GX10" s="30">
        <v>390996.0</v>
      </c>
      <c r="GY10" s="28">
        <f t="shared" si="136"/>
        <v>1222868</v>
      </c>
      <c r="GZ10" s="29">
        <v>657055.0</v>
      </c>
      <c r="HA10" s="29">
        <v>565813.0</v>
      </c>
      <c r="HB10" s="30">
        <v>15.0</v>
      </c>
      <c r="HC10" s="28">
        <f t="shared" si="137"/>
        <v>1116916</v>
      </c>
      <c r="HD10" s="29">
        <v>405079.0</v>
      </c>
      <c r="HE10" s="29">
        <v>711837.0</v>
      </c>
      <c r="HF10" s="30">
        <v>205.0</v>
      </c>
      <c r="HG10" s="28">
        <f t="shared" si="138"/>
        <v>1092661</v>
      </c>
      <c r="HH10" s="29">
        <v>481649.0</v>
      </c>
      <c r="HI10" s="30">
        <v>611012.0</v>
      </c>
      <c r="HJ10" s="28">
        <f t="shared" si="139"/>
        <v>861051</v>
      </c>
      <c r="HK10" s="31">
        <v>423297.0</v>
      </c>
      <c r="HL10" s="29">
        <v>437754.0</v>
      </c>
      <c r="HM10" s="29">
        <v>0.0</v>
      </c>
      <c r="HN10" s="30">
        <v>13713.0</v>
      </c>
      <c r="HO10" s="28">
        <f t="shared" si="140"/>
        <v>825673</v>
      </c>
      <c r="HP10" s="29">
        <v>435146.0</v>
      </c>
      <c r="HQ10" s="30">
        <v>390527.0</v>
      </c>
      <c r="HR10" s="28">
        <f t="shared" si="141"/>
        <v>779440</v>
      </c>
      <c r="HS10" s="29">
        <v>417621.0</v>
      </c>
      <c r="HT10" s="30">
        <v>361819.0</v>
      </c>
      <c r="HU10" s="28">
        <f t="shared" si="142"/>
        <v>660814</v>
      </c>
      <c r="HV10" s="29">
        <v>382129.0</v>
      </c>
      <c r="HW10" s="30">
        <v>278685.0</v>
      </c>
      <c r="HX10" s="28">
        <f t="shared" si="143"/>
        <v>570052</v>
      </c>
      <c r="HY10" s="29">
        <v>281632.0</v>
      </c>
      <c r="HZ10" s="29">
        <v>288420.0</v>
      </c>
      <c r="IA10" s="30">
        <v>20480.0</v>
      </c>
      <c r="IB10" s="28">
        <f t="shared" si="144"/>
        <v>548726</v>
      </c>
      <c r="IC10" s="29">
        <v>252085.0</v>
      </c>
      <c r="ID10" s="30">
        <v>296641.0</v>
      </c>
      <c r="IE10" s="28">
        <f t="shared" si="145"/>
        <v>356506</v>
      </c>
      <c r="IF10" s="29">
        <v>110184.0</v>
      </c>
      <c r="IG10" s="29">
        <v>246322.0</v>
      </c>
      <c r="IH10" s="30">
        <v>42416.0</v>
      </c>
      <c r="II10" s="28">
        <f t="shared" si="146"/>
        <v>349959</v>
      </c>
      <c r="IJ10" s="29">
        <v>120721.0</v>
      </c>
      <c r="IK10" s="29">
        <v>229238.0</v>
      </c>
      <c r="IL10" s="30">
        <v>10350.0</v>
      </c>
      <c r="IM10" s="28">
        <f t="shared" si="147"/>
        <v>206300</v>
      </c>
      <c r="IN10" s="29">
        <v>99786.0</v>
      </c>
      <c r="IO10" s="29">
        <v>106514.0</v>
      </c>
      <c r="IP10" s="30">
        <v>5179.0</v>
      </c>
      <c r="IQ10" s="28">
        <f t="shared" si="148"/>
        <v>142885</v>
      </c>
      <c r="IR10" s="31">
        <v>74561.0</v>
      </c>
      <c r="IS10" s="29">
        <v>68324.0</v>
      </c>
      <c r="IT10" s="29">
        <v>34129.0</v>
      </c>
      <c r="IU10" s="30">
        <v>10056.0</v>
      </c>
      <c r="IV10" s="28">
        <f t="shared" si="149"/>
        <v>181170</v>
      </c>
      <c r="IW10" s="29">
        <v>68255.0</v>
      </c>
      <c r="IX10" s="29">
        <v>112915.0</v>
      </c>
      <c r="IY10" s="30">
        <v>5113.0</v>
      </c>
      <c r="IZ10" s="28">
        <f t="shared" si="150"/>
        <v>183998</v>
      </c>
      <c r="JA10" s="29">
        <v>72909.0</v>
      </c>
      <c r="JB10" s="29">
        <v>111089.0</v>
      </c>
      <c r="JC10" s="30">
        <v>4543.0</v>
      </c>
      <c r="JD10" s="28">
        <f t="shared" si="151"/>
        <v>176586</v>
      </c>
      <c r="JE10" s="29">
        <v>74014.0</v>
      </c>
      <c r="JF10" s="30">
        <v>102572.0</v>
      </c>
      <c r="JG10" s="28">
        <f t="shared" si="152"/>
        <v>167025</v>
      </c>
      <c r="JH10" s="29">
        <v>56740.0</v>
      </c>
      <c r="JI10" s="30">
        <v>110285.0</v>
      </c>
      <c r="JJ10" s="28">
        <f t="shared" si="153"/>
        <v>159427</v>
      </c>
      <c r="JK10" s="29">
        <v>82395.0</v>
      </c>
      <c r="JL10" s="29">
        <v>77032.0</v>
      </c>
      <c r="JM10" s="30">
        <v>809.0</v>
      </c>
      <c r="JN10" s="28">
        <f t="shared" si="154"/>
        <v>149504</v>
      </c>
      <c r="JO10" s="29">
        <v>74920.0</v>
      </c>
      <c r="JP10" s="30">
        <v>74584.0</v>
      </c>
      <c r="JQ10" s="28">
        <f t="shared" si="155"/>
        <v>133080</v>
      </c>
      <c r="JR10" s="29">
        <v>67182.0</v>
      </c>
      <c r="JS10" s="30">
        <v>65898.0</v>
      </c>
      <c r="JT10" s="28">
        <f t="shared" si="156"/>
        <v>131482</v>
      </c>
      <c r="JU10" s="29">
        <v>64411.0</v>
      </c>
      <c r="JV10" s="29">
        <v>67071.0</v>
      </c>
      <c r="JW10" s="30">
        <v>868.0</v>
      </c>
      <c r="JX10" s="28">
        <f t="shared" si="157"/>
        <v>120960</v>
      </c>
      <c r="JY10" s="29">
        <v>61927.0</v>
      </c>
      <c r="JZ10" s="30">
        <v>59033.0</v>
      </c>
      <c r="KA10" s="28">
        <f t="shared" si="158"/>
        <v>96009</v>
      </c>
      <c r="KB10" s="29">
        <v>45695.0</v>
      </c>
      <c r="KC10" s="30">
        <v>50314.0</v>
      </c>
      <c r="KD10" s="28">
        <f t="shared" si="159"/>
        <v>98632</v>
      </c>
      <c r="KE10" s="29">
        <v>47844.0</v>
      </c>
      <c r="KF10" s="30">
        <v>50788.0</v>
      </c>
      <c r="KG10" s="28">
        <f t="shared" si="160"/>
        <v>86981</v>
      </c>
      <c r="KH10" s="29">
        <v>42288.0</v>
      </c>
      <c r="KI10" s="30">
        <v>44693.0</v>
      </c>
      <c r="KJ10" s="28">
        <f t="shared" si="161"/>
        <v>60850</v>
      </c>
      <c r="KK10" s="29">
        <v>17364.0</v>
      </c>
      <c r="KL10" s="29">
        <v>43486.0</v>
      </c>
      <c r="KM10" s="29">
        <v>16558.0</v>
      </c>
      <c r="KN10" s="30">
        <v>3337.0</v>
      </c>
      <c r="KO10" s="28">
        <f t="shared" si="162"/>
        <v>77714</v>
      </c>
      <c r="KP10" s="29">
        <v>34997.0</v>
      </c>
      <c r="KQ10" s="29">
        <v>42717.0</v>
      </c>
      <c r="KR10" s="30">
        <v>2615.0</v>
      </c>
      <c r="KS10" s="28">
        <f t="shared" si="163"/>
        <v>63608</v>
      </c>
      <c r="KT10" s="29">
        <v>33249.0</v>
      </c>
      <c r="KU10" s="29">
        <v>30359.0</v>
      </c>
      <c r="KV10" s="30">
        <v>3161.0</v>
      </c>
      <c r="KW10" s="28">
        <f t="shared" si="164"/>
        <v>57369</v>
      </c>
      <c r="KX10" s="29">
        <v>27051.0</v>
      </c>
      <c r="KY10" s="29">
        <v>30318.0</v>
      </c>
      <c r="KZ10" s="30">
        <v>5005.0</v>
      </c>
      <c r="LA10" s="28">
        <f t="shared" si="165"/>
        <v>62673</v>
      </c>
      <c r="LB10" s="29">
        <v>29841.0</v>
      </c>
      <c r="LC10" s="29">
        <v>32832.0</v>
      </c>
      <c r="LD10" s="30">
        <v>1943.0</v>
      </c>
      <c r="LE10" s="28">
        <f t="shared" si="166"/>
        <v>56879</v>
      </c>
      <c r="LF10" s="29">
        <v>25281.0</v>
      </c>
      <c r="LG10" s="30">
        <v>31598.0</v>
      </c>
      <c r="LH10" s="28">
        <f t="shared" si="167"/>
        <v>38093</v>
      </c>
      <c r="LI10" s="29">
        <v>19294.0</v>
      </c>
      <c r="LJ10" s="29">
        <v>18799.0</v>
      </c>
      <c r="LK10" s="28">
        <f t="shared" si="168"/>
        <v>29424</v>
      </c>
      <c r="LL10" s="29">
        <v>11269.0</v>
      </c>
      <c r="LM10" s="29">
        <v>18155.0</v>
      </c>
      <c r="LN10" s="29">
        <v>3409.0</v>
      </c>
      <c r="LO10" s="28">
        <f t="shared" si="169"/>
        <v>18277</v>
      </c>
      <c r="LP10" s="29">
        <v>4448.0</v>
      </c>
      <c r="LQ10" s="30">
        <v>13829.0</v>
      </c>
      <c r="LR10" s="7"/>
      <c r="LS10" s="38">
        <v>6.8084870567622024</v>
      </c>
      <c r="LT10" s="38">
        <v>7.630017731213501</v>
      </c>
      <c r="LU10" s="38">
        <v>6.519078821894675</v>
      </c>
      <c r="LV10" s="38">
        <v>8.985930043883862</v>
      </c>
      <c r="LW10" s="38">
        <v>5.628243562509983</v>
      </c>
      <c r="LX10" s="38">
        <v>0.670197645736792</v>
      </c>
      <c r="LY10" s="38">
        <v>1.3204082141392182</v>
      </c>
      <c r="LZ10" s="38">
        <v>-1.8295490195230413</v>
      </c>
      <c r="MA10" s="38">
        <v>-0.25185488112940413</v>
      </c>
      <c r="MB10" s="38">
        <v>-3.662302378542548</v>
      </c>
      <c r="MC10" s="38">
        <v>2.4443735776640443</v>
      </c>
      <c r="MD10" s="38">
        <v>3.1574099279161327</v>
      </c>
      <c r="ME10" s="38">
        <v>6.533336496296216</v>
      </c>
      <c r="MF10" s="38">
        <v>3.6480947229821648</v>
      </c>
      <c r="MG10" s="38">
        <v>-5.980715226136452</v>
      </c>
      <c r="MH10" s="38">
        <v>-0.4677421271494342</v>
      </c>
      <c r="MI10" s="38">
        <v>-3.209028086747845</v>
      </c>
      <c r="MJ10" s="38">
        <v>-1.0718237501331829</v>
      </c>
      <c r="MK10" s="38">
        <v>-1.4202043574298773</v>
      </c>
      <c r="ML10" s="38">
        <v>-4.632039949785838</v>
      </c>
      <c r="MM10" s="38">
        <v>-9.744456107489347</v>
      </c>
      <c r="MN10" s="38">
        <v>4.7379900048440335</v>
      </c>
      <c r="MO10" s="38">
        <v>-3.878243572919582</v>
      </c>
      <c r="MP10" s="38">
        <v>-1.622627884898764</v>
      </c>
      <c r="MQ10" s="38">
        <v>-3.2741377122243733</v>
      </c>
      <c r="MR10" s="38">
        <v>-12.161595398998692</v>
      </c>
      <c r="MS10" s="38">
        <v>-7.820124276723128</v>
      </c>
      <c r="MT10" s="38">
        <v>-0.36021002894251475</v>
      </c>
      <c r="MU10" s="38">
        <v>-4.931935916664876</v>
      </c>
      <c r="MV10" s="38">
        <v>-13.821985423012551</v>
      </c>
      <c r="MW10" s="38">
        <v>-0.007705051430162424</v>
      </c>
      <c r="MX10" s="38">
        <v>-0.3180225059171038</v>
      </c>
      <c r="MY10" s="38">
        <v>0.18778589178173322</v>
      </c>
      <c r="MZ10" s="38">
        <v>-0.9605765289199486</v>
      </c>
      <c r="NA10" s="38">
        <v>-0.32198889514103435</v>
      </c>
      <c r="NB10" s="38">
        <v>3.5322300264397697</v>
      </c>
      <c r="NC10" s="38">
        <v>1.1707171583059062</v>
      </c>
      <c r="ND10" s="38">
        <v>3.659027094075168</v>
      </c>
      <c r="NE10" s="38">
        <v>-1.3963633534815223</v>
      </c>
      <c r="NF10" s="38">
        <v>-0.1779025347923624</v>
      </c>
      <c r="NG10" s="38">
        <v>-3.1327305441002373</v>
      </c>
      <c r="NH10" s="38">
        <v>-2.51924960619197</v>
      </c>
      <c r="NI10" s="38">
        <v>-0.21918121735966523</v>
      </c>
      <c r="NJ10" s="38">
        <v>-21.414955654875506</v>
      </c>
      <c r="NK10" s="39">
        <v>-31.81479629659556</v>
      </c>
    </row>
    <row r="11" ht="15.0" customHeight="1">
      <c r="A11" s="56" t="s">
        <v>153</v>
      </c>
      <c r="B11" s="41">
        <f t="shared" si="47"/>
        <v>0.5944695492</v>
      </c>
      <c r="C11" s="42">
        <f t="shared" si="48"/>
        <v>0.4055304508</v>
      </c>
      <c r="D11" s="31" t="str">
        <f t="shared" si="170"/>
        <v>D+</v>
      </c>
      <c r="E11" s="43">
        <f t="shared" si="171"/>
        <v>7.482435602</v>
      </c>
      <c r="F11" s="41">
        <f t="shared" si="49"/>
        <v>0.6263813865</v>
      </c>
      <c r="G11" s="42">
        <f t="shared" si="50"/>
        <v>0.3736186135</v>
      </c>
      <c r="H11" s="31" t="str">
        <f t="shared" si="172"/>
        <v>D+</v>
      </c>
      <c r="I11" s="43">
        <f t="shared" si="173"/>
        <v>8.949794359</v>
      </c>
      <c r="J11" s="41">
        <f t="shared" si="51"/>
        <v>0.5383150625</v>
      </c>
      <c r="K11" s="42">
        <f t="shared" si="52"/>
        <v>0.4616849375</v>
      </c>
      <c r="L11" s="31" t="str">
        <f t="shared" si="174"/>
        <v>D+</v>
      </c>
      <c r="M11" s="43">
        <f t="shared" si="175"/>
        <v>5.075637506</v>
      </c>
      <c r="N11" s="41">
        <f t="shared" si="53"/>
        <v>0.5674006479</v>
      </c>
      <c r="O11" s="42">
        <f t="shared" si="54"/>
        <v>0.4325993521</v>
      </c>
      <c r="P11" s="31" t="str">
        <f t="shared" si="176"/>
        <v>D+</v>
      </c>
      <c r="Q11" s="43">
        <f t="shared" si="177"/>
        <v>6.47033678</v>
      </c>
      <c r="R11" s="41">
        <f t="shared" si="55"/>
        <v>0.5862365663</v>
      </c>
      <c r="S11" s="42">
        <f t="shared" si="56"/>
        <v>0.4137634337</v>
      </c>
      <c r="T11" s="31" t="str">
        <f t="shared" si="178"/>
        <v>D+</v>
      </c>
      <c r="U11" s="43">
        <f t="shared" si="179"/>
        <v>3.888393313</v>
      </c>
      <c r="V11" s="41">
        <f t="shared" si="57"/>
        <v>0.551979927</v>
      </c>
      <c r="W11" s="42">
        <f t="shared" si="58"/>
        <v>0.448020073</v>
      </c>
      <c r="X11" s="31" t="str">
        <f t="shared" si="180"/>
        <v>D+</v>
      </c>
      <c r="Y11" s="43">
        <f t="shared" si="181"/>
        <v>1.743073643</v>
      </c>
      <c r="Z11" s="41">
        <f t="shared" si="59"/>
        <v>0.437588104</v>
      </c>
      <c r="AA11" s="42">
        <f t="shared" si="60"/>
        <v>0.562411896</v>
      </c>
      <c r="AB11" s="31" t="str">
        <f t="shared" si="182"/>
        <v>R+</v>
      </c>
      <c r="AC11" s="43">
        <f t="shared" si="183"/>
        <v>2.339630925</v>
      </c>
      <c r="AD11" s="41">
        <f t="shared" si="61"/>
        <v>0.400463273</v>
      </c>
      <c r="AE11" s="42">
        <f t="shared" si="62"/>
        <v>0.599536727</v>
      </c>
      <c r="AF11" s="31" t="str">
        <f t="shared" si="184"/>
        <v>R+</v>
      </c>
      <c r="AG11" s="43">
        <f t="shared" si="185"/>
        <v>0.7840529557</v>
      </c>
      <c r="AH11" s="41">
        <f t="shared" si="63"/>
        <v>0.4873321475</v>
      </c>
      <c r="AI11" s="42">
        <f t="shared" si="64"/>
        <v>0.5126678525</v>
      </c>
      <c r="AJ11" s="31" t="str">
        <f t="shared" si="186"/>
        <v>D+</v>
      </c>
      <c r="AK11" s="43">
        <f t="shared" si="187"/>
        <v>4.038556191</v>
      </c>
      <c r="AL11" s="41">
        <f t="shared" si="65"/>
        <v>0.5274602348</v>
      </c>
      <c r="AM11" s="42">
        <f t="shared" si="66"/>
        <v>0.4725397652</v>
      </c>
      <c r="AN11" s="31" t="str">
        <f t="shared" si="188"/>
        <v>D+</v>
      </c>
      <c r="AO11" s="43">
        <f t="shared" si="189"/>
        <v>1.69373781</v>
      </c>
      <c r="AP11" s="41">
        <f t="shared" si="67"/>
        <v>0.3966772696</v>
      </c>
      <c r="AQ11" s="42">
        <f t="shared" si="68"/>
        <v>0.6033227304</v>
      </c>
      <c r="AR11" s="31" t="str">
        <f t="shared" si="190"/>
        <v>D+</v>
      </c>
      <c r="AS11" s="43">
        <f t="shared" si="191"/>
        <v>1.453836853</v>
      </c>
      <c r="AT11" s="41">
        <f t="shared" si="196"/>
        <v>0.6111304798</v>
      </c>
      <c r="AU11" s="42">
        <f t="shared" si="69"/>
        <v>0.3888695202</v>
      </c>
      <c r="AV11" s="31" t="str">
        <f t="shared" si="192"/>
        <v>R+</v>
      </c>
      <c r="AW11" s="43">
        <f t="shared" si="193"/>
        <v>0.2327544105</v>
      </c>
      <c r="AX11" s="41">
        <f t="shared" si="70"/>
        <v>0.5082081822</v>
      </c>
      <c r="AY11" s="42">
        <f t="shared" si="71"/>
        <v>0.4917918178</v>
      </c>
      <c r="AZ11" s="31" t="str">
        <f t="shared" si="194"/>
        <v>D+</v>
      </c>
      <c r="BA11" s="43">
        <f t="shared" si="195"/>
        <v>0.738256809</v>
      </c>
      <c r="BB11" s="41">
        <f t="shared" si="197"/>
        <v>0.447497718</v>
      </c>
      <c r="BC11" s="42">
        <f t="shared" si="198"/>
        <v>0.552502282</v>
      </c>
      <c r="BD11" s="31" t="str">
        <f t="shared" si="199"/>
        <v>D+</v>
      </c>
      <c r="BE11" s="43">
        <f t="shared" si="200"/>
        <v>2.5014232</v>
      </c>
      <c r="BF11" s="41">
        <f t="shared" si="201"/>
        <v>0.4805507169</v>
      </c>
      <c r="BG11" s="42">
        <f t="shared" si="202"/>
        <v>0.5194492831</v>
      </c>
      <c r="BH11" s="31" t="str">
        <f t="shared" si="203"/>
        <v>D+</v>
      </c>
      <c r="BI11" s="43">
        <f t="shared" si="204"/>
        <v>3.506960633</v>
      </c>
      <c r="BJ11" s="41">
        <f t="shared" si="205"/>
        <v>0.5457078126</v>
      </c>
      <c r="BK11" s="42">
        <f t="shared" si="206"/>
        <v>0.4542921874</v>
      </c>
      <c r="BL11" s="31" t="str">
        <f t="shared" si="207"/>
        <v>D+</v>
      </c>
      <c r="BM11" s="43">
        <f t="shared" si="208"/>
        <v>0.7969798542</v>
      </c>
      <c r="BN11" s="41">
        <f t="shared" si="209"/>
        <v>0.5483648072</v>
      </c>
      <c r="BO11" s="42">
        <f t="shared" si="210"/>
        <v>0.4516351928</v>
      </c>
      <c r="BP11" s="31" t="str">
        <f t="shared" si="211"/>
        <v>R+</v>
      </c>
      <c r="BQ11" s="43">
        <f t="shared" si="212"/>
        <v>0.1633449089</v>
      </c>
      <c r="BR11" s="41">
        <f t="shared" si="213"/>
        <v>0.5491027116</v>
      </c>
      <c r="BS11" s="42">
        <f t="shared" si="214"/>
        <v>0.4508972884</v>
      </c>
      <c r="BT11" s="31" t="str">
        <f t="shared" si="215"/>
        <v>R+</v>
      </c>
      <c r="BU11" s="43">
        <f t="shared" si="216"/>
        <v>7.548782144</v>
      </c>
      <c r="BV11" s="41">
        <f t="shared" si="217"/>
        <v>0.4876382505</v>
      </c>
      <c r="BW11" s="42">
        <f t="shared" si="218"/>
        <v>0.5123617495</v>
      </c>
      <c r="BX11" s="31" t="str">
        <f t="shared" si="219"/>
        <v>R+</v>
      </c>
      <c r="BY11" s="43">
        <f t="shared" si="220"/>
        <v>10.38524678</v>
      </c>
      <c r="BZ11" s="41">
        <f t="shared" si="221"/>
        <v>0.3473171379</v>
      </c>
      <c r="CA11" s="42">
        <f t="shared" si="222"/>
        <v>0.6526828621</v>
      </c>
      <c r="CB11" s="31" t="str">
        <f t="shared" si="223"/>
        <v>R+</v>
      </c>
      <c r="CC11" s="43">
        <f t="shared" si="224"/>
        <v>6.47034643</v>
      </c>
      <c r="CD11" s="41">
        <f t="shared" si="225"/>
        <v>0.4302191465</v>
      </c>
      <c r="CE11" s="42">
        <f t="shared" si="226"/>
        <v>0.5697808535</v>
      </c>
      <c r="CF11" s="31" t="str">
        <f t="shared" si="227"/>
        <v>D+</v>
      </c>
      <c r="CG11" s="43">
        <f t="shared" si="228"/>
        <v>6.903531546</v>
      </c>
      <c r="CH11" s="41">
        <f t="shared" si="229"/>
        <v>0.4876093294</v>
      </c>
      <c r="CI11" s="42">
        <f t="shared" si="230"/>
        <v>0.5123906706</v>
      </c>
      <c r="CJ11" s="31" t="str">
        <f t="shared" si="231"/>
        <v>R+</v>
      </c>
      <c r="CK11" s="43">
        <f t="shared" si="232"/>
        <v>2.88256977</v>
      </c>
      <c r="CL11" s="41">
        <f t="shared" si="233"/>
        <v>0.4685674223</v>
      </c>
      <c r="CM11" s="42">
        <f t="shared" si="234"/>
        <v>0.5314325777</v>
      </c>
      <c r="CN11" s="31" t="str">
        <f t="shared" si="235"/>
        <v>D+</v>
      </c>
      <c r="CO11" s="43">
        <f t="shared" si="236"/>
        <v>1.362058147</v>
      </c>
      <c r="CP11" s="41">
        <f t="shared" si="237"/>
        <v>0.4493867881</v>
      </c>
      <c r="CQ11" s="42">
        <f t="shared" si="238"/>
        <v>0.5506132119</v>
      </c>
      <c r="CR11" s="31" t="str">
        <f t="shared" si="239"/>
        <v>D+</v>
      </c>
      <c r="CS11" s="43">
        <f t="shared" si="240"/>
        <v>4.953581551</v>
      </c>
      <c r="CT11" s="41">
        <f t="shared" si="241"/>
        <v>0.4555053519</v>
      </c>
      <c r="CU11" s="42">
        <f t="shared" si="242"/>
        <v>0.5444946481</v>
      </c>
      <c r="CV11" s="31" t="str">
        <f t="shared" si="243"/>
        <v>R+</v>
      </c>
      <c r="CW11" s="43">
        <f t="shared" si="244"/>
        <v>1.29525573</v>
      </c>
      <c r="CX11" s="41">
        <f t="shared" si="245"/>
        <v>0.4476555748</v>
      </c>
      <c r="CY11" s="42">
        <f t="shared" si="246"/>
        <v>0.5523444252</v>
      </c>
      <c r="CZ11" s="31" t="str">
        <f t="shared" si="247"/>
        <v>R+</v>
      </c>
      <c r="DA11" s="43">
        <f t="shared" si="248"/>
        <v>3.027390378</v>
      </c>
      <c r="DB11" s="41">
        <f t="shared" si="249"/>
        <v>0.5589837897</v>
      </c>
      <c r="DC11" s="42">
        <f t="shared" si="250"/>
        <v>0.4410162103</v>
      </c>
      <c r="DD11" s="31" t="str">
        <f t="shared" si="251"/>
        <v>D+</v>
      </c>
      <c r="DE11" s="43">
        <f t="shared" si="252"/>
        <v>5.467984886</v>
      </c>
      <c r="DF11" s="41">
        <f t="shared" si="253"/>
        <v>0.5669341357</v>
      </c>
      <c r="DG11" s="42">
        <f t="shared" si="254"/>
        <v>0.4330658643</v>
      </c>
      <c r="DH11" s="31" t="str">
        <f t="shared" si="255"/>
        <v>D+</v>
      </c>
      <c r="DI11" s="43">
        <f t="shared" si="256"/>
        <v>6.398782874</v>
      </c>
      <c r="DJ11" s="41">
        <f t="shared" si="257"/>
        <v>0.5176105561</v>
      </c>
      <c r="DK11" s="42">
        <f t="shared" si="258"/>
        <v>0.4823894439</v>
      </c>
      <c r="DL11" s="31" t="str">
        <f t="shared" si="259"/>
        <v>D+</v>
      </c>
      <c r="DM11" s="43">
        <f t="shared" si="260"/>
        <v>1.812024388</v>
      </c>
      <c r="DN11" s="41">
        <f t="shared" si="277"/>
        <v>0.5544689844</v>
      </c>
      <c r="DO11" s="42">
        <f t="shared" si="278"/>
        <v>0.4455310156</v>
      </c>
      <c r="DP11" s="31" t="str">
        <f t="shared" si="279"/>
        <v>D+</v>
      </c>
      <c r="DQ11" s="43">
        <f t="shared" si="280"/>
        <v>3.928646315</v>
      </c>
      <c r="DR11" s="41">
        <f t="shared" si="281"/>
        <v>0.4783444267</v>
      </c>
      <c r="DS11" s="42">
        <f t="shared" si="282"/>
        <v>0.5216555733</v>
      </c>
      <c r="DT11" s="31" t="str">
        <f t="shared" si="283"/>
        <v>D+</v>
      </c>
      <c r="DU11" s="43">
        <f t="shared" si="284"/>
        <v>3.772176351</v>
      </c>
      <c r="DV11" s="41">
        <f t="shared" si="285"/>
        <v>0.5900059232</v>
      </c>
      <c r="DW11" s="42">
        <f t="shared" si="286"/>
        <v>0.4099940768</v>
      </c>
      <c r="DX11" s="31" t="str">
        <f t="shared" si="287"/>
        <v>D+</v>
      </c>
      <c r="DY11" s="43">
        <f t="shared" si="288"/>
        <v>11.66372573</v>
      </c>
      <c r="DZ11" s="41">
        <f t="shared" si="289"/>
        <v>0.5180829689</v>
      </c>
      <c r="EA11" s="42">
        <f t="shared" si="290"/>
        <v>0.4819170311</v>
      </c>
      <c r="EB11" s="31" t="str">
        <f t="shared" si="291"/>
        <v>D+</v>
      </c>
      <c r="EC11" s="43">
        <f t="shared" si="292"/>
        <v>6.849809816</v>
      </c>
      <c r="ED11" s="41">
        <f t="shared" si="293"/>
        <v>0.5009911982</v>
      </c>
      <c r="EE11" s="42">
        <f t="shared" si="294"/>
        <v>0.4990088018</v>
      </c>
      <c r="EF11" s="31" t="str">
        <f t="shared" si="295"/>
        <v>W+</v>
      </c>
      <c r="EG11" s="43">
        <f t="shared" si="296"/>
        <v>3.568970364</v>
      </c>
      <c r="EH11" s="41">
        <f t="shared" si="297"/>
        <v>0.4785425101</v>
      </c>
      <c r="EI11" s="42">
        <f t="shared" si="298"/>
        <v>0.5214574899</v>
      </c>
      <c r="EJ11" s="54" t="str">
        <f t="shared" si="299"/>
        <v>D+</v>
      </c>
      <c r="EK11" s="43">
        <f t="shared" si="300"/>
        <v>0.5237050637</v>
      </c>
      <c r="EL11" s="41">
        <f t="shared" si="301"/>
        <v>0.4877052528</v>
      </c>
      <c r="EM11" s="42">
        <f t="shared" si="302"/>
        <v>0.5122947472</v>
      </c>
      <c r="EN11" s="31" t="str">
        <f t="shared" si="303"/>
        <v>W+</v>
      </c>
      <c r="EO11" s="43">
        <f t="shared" si="304"/>
        <v>1.976010248</v>
      </c>
      <c r="EP11" s="41">
        <f t="shared" si="305"/>
        <v>0.4494879601</v>
      </c>
      <c r="EQ11" s="42">
        <f t="shared" si="306"/>
        <v>0.5505120399</v>
      </c>
      <c r="ER11" s="31" t="str">
        <f t="shared" si="307"/>
        <v>W+</v>
      </c>
      <c r="ES11" s="43">
        <f t="shared" si="308"/>
        <v>2.01743754</v>
      </c>
      <c r="ET11" s="41">
        <f t="shared" si="309"/>
        <v>0.4672665917</v>
      </c>
      <c r="EU11" s="42">
        <f t="shared" si="310"/>
        <v>0.5327334083</v>
      </c>
      <c r="EV11" s="31" t="str">
        <f t="shared" si="311"/>
        <v>W+</v>
      </c>
      <c r="EW11" s="43">
        <f t="shared" si="312"/>
        <v>4.142247721</v>
      </c>
      <c r="EX11" s="41">
        <f t="shared" si="313"/>
        <v>0.4901025519</v>
      </c>
      <c r="EY11" s="42">
        <f t="shared" si="314"/>
        <v>0.5098974481</v>
      </c>
      <c r="EZ11" s="31" t="str">
        <f t="shared" si="315"/>
        <v>R+</v>
      </c>
      <c r="FA11" s="43">
        <f t="shared" si="316"/>
        <v>10.70336822</v>
      </c>
      <c r="FB11" s="68" t="s">
        <v>154</v>
      </c>
      <c r="FC11" s="62"/>
      <c r="FD11" s="62"/>
      <c r="FE11" s="63"/>
      <c r="FF11" s="7"/>
      <c r="FG11" s="28">
        <f t="shared" si="123"/>
        <v>408068</v>
      </c>
      <c r="FH11" s="29">
        <v>242584.0</v>
      </c>
      <c r="FI11" s="30">
        <v>165484.0</v>
      </c>
      <c r="FJ11" s="28">
        <f t="shared" si="124"/>
        <v>407833</v>
      </c>
      <c r="FK11" s="29">
        <v>255459.0</v>
      </c>
      <c r="FL11" s="30">
        <v>152374.0</v>
      </c>
      <c r="FM11" s="28">
        <f t="shared" si="125"/>
        <v>371812</v>
      </c>
      <c r="FN11" s="29">
        <v>200152.0</v>
      </c>
      <c r="FO11" s="30">
        <v>171660.0</v>
      </c>
      <c r="FP11" s="28">
        <f t="shared" si="126"/>
        <v>317356</v>
      </c>
      <c r="FQ11" s="29">
        <v>180068.0</v>
      </c>
      <c r="FR11" s="29">
        <v>137288.0</v>
      </c>
      <c r="FS11" s="30">
        <v>8307.0</v>
      </c>
      <c r="FT11" s="28">
        <f t="shared" si="127"/>
        <v>239417</v>
      </c>
      <c r="FU11" s="29">
        <v>140355.0</v>
      </c>
      <c r="FV11" s="29">
        <v>99062.0</v>
      </c>
      <c r="FW11" s="30">
        <v>28719.0</v>
      </c>
      <c r="FX11" s="28">
        <f t="shared" si="128"/>
        <v>228367</v>
      </c>
      <c r="FY11" s="29">
        <v>126054.0</v>
      </c>
      <c r="FZ11" s="29">
        <v>102313.0</v>
      </c>
      <c r="GA11" s="30">
        <v>59213.0</v>
      </c>
      <c r="GB11" s="28">
        <f t="shared" si="129"/>
        <v>248286</v>
      </c>
      <c r="GC11" s="29">
        <v>108647.0</v>
      </c>
      <c r="GD11" s="30">
        <v>139639.0</v>
      </c>
      <c r="GE11" s="28">
        <f t="shared" si="130"/>
        <v>253846</v>
      </c>
      <c r="GF11" s="29">
        <v>101656.0</v>
      </c>
      <c r="GG11" s="30">
        <v>152190.0</v>
      </c>
      <c r="GH11" s="28">
        <f t="shared" si="131"/>
        <v>217006</v>
      </c>
      <c r="GI11" s="29">
        <v>105754.0</v>
      </c>
      <c r="GJ11" s="29">
        <v>111252.0</v>
      </c>
      <c r="GK11" s="30">
        <v>16288.0</v>
      </c>
      <c r="GL11" s="28">
        <f t="shared" si="132"/>
        <v>232427</v>
      </c>
      <c r="GM11" s="29">
        <v>122596.0</v>
      </c>
      <c r="GN11" s="30">
        <v>109831.0</v>
      </c>
      <c r="GO11" s="28">
        <f t="shared" si="133"/>
        <v>232640</v>
      </c>
      <c r="GP11" s="29">
        <v>92283.0</v>
      </c>
      <c r="GQ11" s="30">
        <v>140357.0</v>
      </c>
      <c r="GR11" s="28">
        <f t="shared" si="134"/>
        <v>185908</v>
      </c>
      <c r="GS11" s="29">
        <v>89194.0</v>
      </c>
      <c r="GT11" s="29">
        <v>96714.0</v>
      </c>
      <c r="GU11" s="30">
        <v>28459.0</v>
      </c>
      <c r="GV11" s="28">
        <f t="shared" si="135"/>
        <v>200782</v>
      </c>
      <c r="GW11" s="29">
        <v>122704.0</v>
      </c>
      <c r="GX11" s="30">
        <v>78078.0</v>
      </c>
      <c r="GY11" s="28">
        <f t="shared" si="136"/>
        <v>195963</v>
      </c>
      <c r="GZ11" s="29">
        <v>99590.0</v>
      </c>
      <c r="HA11" s="29">
        <v>96373.0</v>
      </c>
      <c r="HB11" s="30">
        <v>720.0</v>
      </c>
      <c r="HC11" s="28">
        <f t="shared" si="137"/>
        <v>177478</v>
      </c>
      <c r="HD11" s="29">
        <v>79421.0</v>
      </c>
      <c r="HE11" s="29">
        <v>98057.0</v>
      </c>
      <c r="HF11" s="30">
        <v>510.0</v>
      </c>
      <c r="HG11" s="28">
        <f t="shared" si="138"/>
        <v>173374</v>
      </c>
      <c r="HH11" s="29">
        <v>83315.0</v>
      </c>
      <c r="HI11" s="30">
        <v>90059.0</v>
      </c>
      <c r="HJ11" s="28">
        <f t="shared" si="139"/>
        <v>137401</v>
      </c>
      <c r="HK11" s="31">
        <v>67813.0</v>
      </c>
      <c r="HL11" s="29">
        <v>69588.0</v>
      </c>
      <c r="HM11" s="29">
        <v>0.0</v>
      </c>
      <c r="HN11" s="30">
        <v>1050.0</v>
      </c>
      <c r="HO11" s="28">
        <f t="shared" si="140"/>
        <v>124913</v>
      </c>
      <c r="HP11" s="29">
        <v>68166.0</v>
      </c>
      <c r="HQ11" s="30">
        <v>56747.0</v>
      </c>
      <c r="HR11" s="28">
        <f t="shared" si="141"/>
        <v>136039</v>
      </c>
      <c r="HS11" s="29">
        <v>74599.0</v>
      </c>
      <c r="HT11" s="30">
        <v>61440.0</v>
      </c>
      <c r="HU11" s="28">
        <f t="shared" si="142"/>
        <v>126938</v>
      </c>
      <c r="HV11" s="29">
        <v>69702.0</v>
      </c>
      <c r="HW11" s="30">
        <v>57236.0</v>
      </c>
      <c r="HX11" s="28">
        <f t="shared" si="143"/>
        <v>111392</v>
      </c>
      <c r="HY11" s="29">
        <v>54319.0</v>
      </c>
      <c r="HZ11" s="29">
        <v>57073.0</v>
      </c>
      <c r="IA11" s="30">
        <v>1376.0</v>
      </c>
      <c r="IB11" s="28">
        <f t="shared" si="144"/>
        <v>105503</v>
      </c>
      <c r="IC11" s="29">
        <v>36643.0</v>
      </c>
      <c r="ID11" s="30">
        <v>68860.0</v>
      </c>
      <c r="IE11" s="28">
        <f t="shared" si="145"/>
        <v>85886</v>
      </c>
      <c r="IF11" s="29">
        <v>33445.0</v>
      </c>
      <c r="IG11" s="29">
        <v>52441.0</v>
      </c>
      <c r="IH11" s="30">
        <v>4979.0</v>
      </c>
      <c r="II11" s="28">
        <f t="shared" si="146"/>
        <v>92769</v>
      </c>
      <c r="IJ11" s="29">
        <v>39911.0</v>
      </c>
      <c r="IK11" s="29">
        <v>52858.0</v>
      </c>
      <c r="IL11" s="30">
        <v>988.0</v>
      </c>
      <c r="IM11" s="28">
        <f t="shared" si="147"/>
        <v>50764</v>
      </c>
      <c r="IN11" s="29">
        <v>24753.0</v>
      </c>
      <c r="IO11" s="29">
        <v>26011.0</v>
      </c>
      <c r="IP11" s="30">
        <v>480.0</v>
      </c>
      <c r="IQ11" s="28">
        <f t="shared" si="148"/>
        <v>38629</v>
      </c>
      <c r="IR11" s="31">
        <v>22631.0</v>
      </c>
      <c r="IS11" s="29">
        <v>15998.0</v>
      </c>
      <c r="IT11" s="29">
        <v>8886.0</v>
      </c>
      <c r="IU11" s="30">
        <v>556.0</v>
      </c>
      <c r="IV11" s="28">
        <f t="shared" si="149"/>
        <v>47069</v>
      </c>
      <c r="IW11" s="29">
        <v>22055.0</v>
      </c>
      <c r="IX11" s="29">
        <v>25014.0</v>
      </c>
      <c r="IY11" s="30">
        <v>239.0</v>
      </c>
      <c r="IZ11" s="28">
        <f t="shared" si="150"/>
        <v>43052</v>
      </c>
      <c r="JA11" s="29">
        <v>19347.0</v>
      </c>
      <c r="JB11" s="29">
        <v>23705.0</v>
      </c>
      <c r="JC11" s="30">
        <v>146.0</v>
      </c>
      <c r="JD11" s="28">
        <f t="shared" si="151"/>
        <v>41387</v>
      </c>
      <c r="JE11" s="29">
        <v>18852.0</v>
      </c>
      <c r="JF11" s="30">
        <v>22535.0</v>
      </c>
      <c r="JG11" s="28">
        <f t="shared" si="152"/>
        <v>37024</v>
      </c>
      <c r="JH11" s="29">
        <v>16574.0</v>
      </c>
      <c r="JI11" s="30">
        <v>20450.0</v>
      </c>
      <c r="JJ11" s="28">
        <f t="shared" si="153"/>
        <v>36658</v>
      </c>
      <c r="JK11" s="29">
        <v>18581.0</v>
      </c>
      <c r="JL11" s="29">
        <v>18077.0</v>
      </c>
      <c r="JM11" s="30">
        <v>0.0</v>
      </c>
      <c r="JN11" s="28">
        <f t="shared" si="154"/>
        <v>29364</v>
      </c>
      <c r="JO11" s="29">
        <v>16414.0</v>
      </c>
      <c r="JP11" s="30">
        <v>12950.0</v>
      </c>
      <c r="JQ11" s="28">
        <f t="shared" si="155"/>
        <v>29910</v>
      </c>
      <c r="JR11" s="29">
        <v>16957.0</v>
      </c>
      <c r="JS11" s="30">
        <v>12953.0</v>
      </c>
      <c r="JT11" s="28">
        <f t="shared" si="156"/>
        <v>29329</v>
      </c>
      <c r="JU11" s="29">
        <v>15181.0</v>
      </c>
      <c r="JV11" s="29">
        <v>14148.0</v>
      </c>
      <c r="JW11" s="30">
        <v>129.0</v>
      </c>
      <c r="JX11" s="28">
        <f t="shared" si="157"/>
        <v>24133</v>
      </c>
      <c r="JY11" s="29">
        <v>13381.0</v>
      </c>
      <c r="JZ11" s="30">
        <v>10752.0</v>
      </c>
      <c r="KA11" s="28">
        <f t="shared" si="158"/>
        <v>21334</v>
      </c>
      <c r="KB11" s="29">
        <v>10205.0</v>
      </c>
      <c r="KC11" s="30">
        <v>11129.0</v>
      </c>
      <c r="KD11" s="28">
        <f t="shared" si="159"/>
        <v>18571</v>
      </c>
      <c r="KE11" s="29">
        <v>10957.0</v>
      </c>
      <c r="KF11" s="30">
        <v>7614.0</v>
      </c>
      <c r="KG11" s="28">
        <f t="shared" si="160"/>
        <v>16922</v>
      </c>
      <c r="KH11" s="29">
        <v>8767.0</v>
      </c>
      <c r="KI11" s="30">
        <v>8155.0</v>
      </c>
      <c r="KJ11" s="28">
        <f t="shared" si="161"/>
        <v>4888</v>
      </c>
      <c r="KK11" s="29">
        <v>1066.0</v>
      </c>
      <c r="KL11" s="29">
        <v>3822.0</v>
      </c>
      <c r="KM11" s="29">
        <v>7339.0</v>
      </c>
      <c r="KN11" s="30">
        <v>3888.0</v>
      </c>
      <c r="KO11" s="28">
        <f t="shared" si="162"/>
        <v>8314</v>
      </c>
      <c r="KP11" s="29">
        <v>8004.0</v>
      </c>
      <c r="KQ11" s="29">
        <v>310.0</v>
      </c>
      <c r="KR11" s="30">
        <v>6275.0</v>
      </c>
      <c r="KS11" s="28">
        <f t="shared" si="163"/>
        <v>12611</v>
      </c>
      <c r="KT11" s="29">
        <v>6318.0</v>
      </c>
      <c r="KU11" s="29">
        <v>6293.0</v>
      </c>
      <c r="KV11" s="30">
        <v>62.0</v>
      </c>
      <c r="KW11" s="28">
        <f t="shared" si="164"/>
        <v>12350</v>
      </c>
      <c r="KX11" s="29">
        <v>5910.0</v>
      </c>
      <c r="KY11" s="29">
        <v>6440.0</v>
      </c>
      <c r="KZ11" s="30">
        <v>82.0</v>
      </c>
      <c r="LA11" s="28">
        <f t="shared" si="165"/>
        <v>12241</v>
      </c>
      <c r="LB11" s="29">
        <v>5970.0</v>
      </c>
      <c r="LC11" s="29">
        <v>6271.0</v>
      </c>
      <c r="LD11" s="30">
        <v>0.0</v>
      </c>
      <c r="LE11" s="28">
        <f t="shared" si="166"/>
        <v>10839</v>
      </c>
      <c r="LF11" s="29">
        <v>4872.0</v>
      </c>
      <c r="LG11" s="30">
        <v>5967.0</v>
      </c>
      <c r="LH11" s="28">
        <f t="shared" si="167"/>
        <v>8890</v>
      </c>
      <c r="LI11" s="29">
        <v>4154.0</v>
      </c>
      <c r="LJ11" s="29">
        <v>4736.0</v>
      </c>
      <c r="LK11" s="28">
        <f t="shared" si="168"/>
        <v>8386</v>
      </c>
      <c r="LL11" s="29">
        <v>4110.0</v>
      </c>
      <c r="LM11" s="29">
        <v>4276.0</v>
      </c>
      <c r="LN11" s="29">
        <v>0.0</v>
      </c>
      <c r="LO11" s="28">
        <f t="shared" si="169"/>
        <v>0</v>
      </c>
      <c r="LP11" s="29"/>
      <c r="LQ11" s="30"/>
      <c r="LR11" s="7"/>
      <c r="LS11" s="38">
        <v>7.482435602047499</v>
      </c>
      <c r="LT11" s="38">
        <v>8.94979435944646</v>
      </c>
      <c r="LU11" s="38">
        <v>5.075637506402164</v>
      </c>
      <c r="LV11" s="38">
        <v>6.470336780317787</v>
      </c>
      <c r="LW11" s="38">
        <v>3.888393312767202</v>
      </c>
      <c r="LX11" s="38">
        <v>1.7430736430353977</v>
      </c>
      <c r="LY11" s="38">
        <v>-2.3396309252970706</v>
      </c>
      <c r="LZ11" s="38">
        <v>-0.7840529557005815</v>
      </c>
      <c r="MA11" s="38">
        <v>4.038556191405829</v>
      </c>
      <c r="MB11" s="38">
        <v>1.6937378103127898</v>
      </c>
      <c r="MC11" s="38">
        <v>1.4538368531633095</v>
      </c>
      <c r="MD11" s="38">
        <v>-1.6165593991577687</v>
      </c>
      <c r="ME11" s="38">
        <v>-0.2327544105461099</v>
      </c>
      <c r="MF11" s="38">
        <v>0.7382568089771668</v>
      </c>
      <c r="MG11" s="38">
        <v>2.501423200376424</v>
      </c>
      <c r="MH11" s="38">
        <v>3.5069606333792414</v>
      </c>
      <c r="MI11" s="38">
        <v>-3.0154503823139334</v>
      </c>
      <c r="MJ11" s="38">
        <v>0.7969798541897832</v>
      </c>
      <c r="MK11" s="38">
        <v>-0.16334490889117204</v>
      </c>
      <c r="ML11" s="38">
        <v>-7.548782143989841</v>
      </c>
      <c r="MM11" s="38">
        <v>-10.385246776484152</v>
      </c>
      <c r="MN11" s="38">
        <v>-6.470346430458046</v>
      </c>
      <c r="MO11" s="38">
        <v>4.156278273347236</v>
      </c>
      <c r="MP11" s="38">
        <v>6.903531546273756</v>
      </c>
      <c r="MQ11" s="38">
        <v>-2.8825697700416097</v>
      </c>
      <c r="MR11" s="38">
        <v>-5.758601154949083</v>
      </c>
      <c r="MS11" s="38">
        <v>1.362058147062395</v>
      </c>
      <c r="MT11" s="38">
        <v>4.9535815510464705</v>
      </c>
      <c r="MU11" s="38">
        <v>-1.2952557299478362</v>
      </c>
      <c r="MV11" s="38">
        <v>-3.027390377554756</v>
      </c>
      <c r="MW11" s="38">
        <v>-1.002230862384279</v>
      </c>
      <c r="MX11" s="38">
        <v>5.467984886183563</v>
      </c>
      <c r="MY11" s="38">
        <v>6.398782874313335</v>
      </c>
      <c r="MZ11" s="38">
        <v>1.8120243881498577</v>
      </c>
      <c r="NA11" s="38">
        <v>3.9286463151694595</v>
      </c>
      <c r="NB11" s="38">
        <v>3.772176350805634</v>
      </c>
      <c r="NC11" s="38">
        <v>11.663725734026814</v>
      </c>
      <c r="ND11" s="38">
        <v>6.849809815934332</v>
      </c>
      <c r="NE11" s="38">
        <v>-3.568970364262136</v>
      </c>
      <c r="NF11" s="38">
        <v>0.5237050636630658</v>
      </c>
      <c r="NG11" s="38">
        <v>-1.9760102480119834</v>
      </c>
      <c r="NH11" s="38">
        <v>-2.0174375401811497</v>
      </c>
      <c r="NI11" s="38">
        <v>-4.1422477211388085</v>
      </c>
      <c r="NJ11" s="38">
        <v>-10.703368221872967</v>
      </c>
      <c r="NK11" s="39"/>
    </row>
    <row r="12" ht="15.0" customHeight="1">
      <c r="A12" s="60" t="s">
        <v>155</v>
      </c>
      <c r="B12" s="41">
        <f t="shared" si="47"/>
        <v>0.5044225214</v>
      </c>
      <c r="C12" s="42">
        <f t="shared" si="48"/>
        <v>0.4955774786</v>
      </c>
      <c r="D12" s="31" t="str">
        <f t="shared" si="170"/>
        <v>R+</v>
      </c>
      <c r="E12" s="43">
        <f t="shared" si="171"/>
        <v>1.522267178</v>
      </c>
      <c r="F12" s="41">
        <f t="shared" si="49"/>
        <v>0.5141769563</v>
      </c>
      <c r="G12" s="42">
        <f t="shared" si="50"/>
        <v>0.4858230437</v>
      </c>
      <c r="H12" s="31" t="str">
        <f t="shared" si="172"/>
        <v>R+</v>
      </c>
      <c r="I12" s="43">
        <f t="shared" si="173"/>
        <v>2.270648658</v>
      </c>
      <c r="J12" s="41">
        <f t="shared" si="51"/>
        <v>0.4747632042</v>
      </c>
      <c r="K12" s="42">
        <f t="shared" si="52"/>
        <v>0.5252367958</v>
      </c>
      <c r="L12" s="31" t="str">
        <f t="shared" si="174"/>
        <v>R+</v>
      </c>
      <c r="M12" s="43">
        <f t="shared" si="175"/>
        <v>1.279548314</v>
      </c>
      <c r="N12" s="41">
        <f t="shared" si="53"/>
        <v>0.4999539059</v>
      </c>
      <c r="O12" s="42">
        <f t="shared" si="54"/>
        <v>0.5000460941</v>
      </c>
      <c r="P12" s="31" t="str">
        <f t="shared" si="176"/>
        <v>R+</v>
      </c>
      <c r="Q12" s="43">
        <f t="shared" si="177"/>
        <v>0.274337413</v>
      </c>
      <c r="R12" s="41">
        <f t="shared" si="55"/>
        <v>0.531549612</v>
      </c>
      <c r="S12" s="42">
        <f t="shared" si="56"/>
        <v>0.468450388</v>
      </c>
      <c r="T12" s="31" t="str">
        <f t="shared" si="178"/>
        <v>R+</v>
      </c>
      <c r="U12" s="43">
        <f t="shared" si="179"/>
        <v>1.580302125</v>
      </c>
      <c r="V12" s="41">
        <f t="shared" si="57"/>
        <v>0.4881521655</v>
      </c>
      <c r="W12" s="42">
        <f t="shared" si="58"/>
        <v>0.5118478345</v>
      </c>
      <c r="X12" s="31" t="str">
        <f t="shared" si="180"/>
        <v>R+</v>
      </c>
      <c r="Y12" s="43">
        <f t="shared" si="181"/>
        <v>4.63970251</v>
      </c>
      <c r="Z12" s="41">
        <f t="shared" si="59"/>
        <v>0.3874792835</v>
      </c>
      <c r="AA12" s="42">
        <f t="shared" si="60"/>
        <v>0.6125207165</v>
      </c>
      <c r="AB12" s="31" t="str">
        <f t="shared" si="182"/>
        <v>R+</v>
      </c>
      <c r="AC12" s="43">
        <f t="shared" si="183"/>
        <v>7.350512975</v>
      </c>
      <c r="AD12" s="41">
        <f t="shared" si="61"/>
        <v>0.3466758679</v>
      </c>
      <c r="AE12" s="42">
        <f t="shared" si="62"/>
        <v>0.6533241321</v>
      </c>
      <c r="AF12" s="31" t="str">
        <f t="shared" si="184"/>
        <v>R+</v>
      </c>
      <c r="AG12" s="43">
        <f t="shared" si="185"/>
        <v>6.16279347</v>
      </c>
      <c r="AH12" s="41">
        <f t="shared" si="63"/>
        <v>0.4094923705</v>
      </c>
      <c r="AI12" s="42">
        <f t="shared" si="64"/>
        <v>0.5905076295</v>
      </c>
      <c r="AJ12" s="31" t="str">
        <f t="shared" si="186"/>
        <v>R+</v>
      </c>
      <c r="AK12" s="43">
        <f t="shared" si="187"/>
        <v>3.745421506</v>
      </c>
      <c r="AL12" s="41">
        <f t="shared" si="65"/>
        <v>0.5268020187</v>
      </c>
      <c r="AM12" s="42">
        <f t="shared" si="66"/>
        <v>0.4731979813</v>
      </c>
      <c r="AN12" s="31" t="str">
        <f t="shared" si="188"/>
        <v>D+</v>
      </c>
      <c r="AO12" s="43">
        <f t="shared" si="189"/>
        <v>1.6279162</v>
      </c>
      <c r="AP12" s="41">
        <f t="shared" si="67"/>
        <v>0.2787855471</v>
      </c>
      <c r="AQ12" s="42">
        <f t="shared" si="68"/>
        <v>0.7212144529</v>
      </c>
      <c r="AR12" s="31" t="str">
        <f t="shared" si="190"/>
        <v>R+</v>
      </c>
      <c r="AS12" s="43">
        <f t="shared" si="191"/>
        <v>10.33533539</v>
      </c>
      <c r="AT12" s="41">
        <f t="shared" si="196"/>
        <v>0.5114854237</v>
      </c>
      <c r="AU12" s="42">
        <f t="shared" si="69"/>
        <v>0.4885145763</v>
      </c>
      <c r="AV12" s="31" t="str">
        <f t="shared" si="192"/>
        <v>R+</v>
      </c>
      <c r="AW12" s="43">
        <f t="shared" si="193"/>
        <v>10.19726002</v>
      </c>
      <c r="AX12" s="41">
        <f t="shared" si="70"/>
        <v>0.4848540581</v>
      </c>
      <c r="AY12" s="42">
        <f t="shared" si="71"/>
        <v>0.5151459419</v>
      </c>
      <c r="AZ12" s="31" t="str">
        <f t="shared" si="194"/>
        <v>R+</v>
      </c>
      <c r="BA12" s="43">
        <f t="shared" si="195"/>
        <v>1.597155598</v>
      </c>
      <c r="BB12" s="41">
        <f t="shared" si="197"/>
        <v>0.4272927007</v>
      </c>
      <c r="BC12" s="42">
        <f t="shared" si="198"/>
        <v>0.5727072993</v>
      </c>
      <c r="BD12" s="31" t="str">
        <f t="shared" si="199"/>
        <v>D+</v>
      </c>
      <c r="BE12" s="43">
        <f t="shared" si="200"/>
        <v>0.4809214694</v>
      </c>
      <c r="BF12" s="41">
        <f t="shared" si="201"/>
        <v>0.4499052565</v>
      </c>
      <c r="BG12" s="42">
        <f t="shared" si="202"/>
        <v>0.5500947435</v>
      </c>
      <c r="BH12" s="31" t="str">
        <f t="shared" si="203"/>
        <v>D+</v>
      </c>
      <c r="BI12" s="43">
        <f t="shared" si="204"/>
        <v>0.4424145882</v>
      </c>
      <c r="BJ12" s="41">
        <f t="shared" si="205"/>
        <v>0.7032379318</v>
      </c>
      <c r="BK12" s="42">
        <f t="shared" si="206"/>
        <v>0.2967620682</v>
      </c>
      <c r="BL12" s="31" t="str">
        <f t="shared" si="207"/>
        <v>D+</v>
      </c>
      <c r="BM12" s="43">
        <f t="shared" si="208"/>
        <v>16.54999177</v>
      </c>
      <c r="BN12" s="41">
        <f t="shared" si="209"/>
        <v>0.7401440189</v>
      </c>
      <c r="BO12" s="42">
        <f t="shared" si="210"/>
        <v>0.2598559811</v>
      </c>
      <c r="BP12" s="31" t="str">
        <f t="shared" si="211"/>
        <v>D+</v>
      </c>
      <c r="BQ12" s="43">
        <f t="shared" si="212"/>
        <v>19.01457626</v>
      </c>
      <c r="BR12" s="41">
        <f t="shared" si="213"/>
        <v>0.7609762803</v>
      </c>
      <c r="BS12" s="42">
        <f t="shared" si="214"/>
        <v>0.2390237197</v>
      </c>
      <c r="BT12" s="31" t="str">
        <f t="shared" si="215"/>
        <v>D+</v>
      </c>
      <c r="BU12" s="43">
        <f t="shared" si="216"/>
        <v>13.63857473</v>
      </c>
      <c r="BV12" s="41">
        <f t="shared" si="217"/>
        <v>0.7489082573</v>
      </c>
      <c r="BW12" s="42">
        <f t="shared" si="218"/>
        <v>0.2510917427</v>
      </c>
      <c r="BX12" s="31" t="str">
        <f t="shared" si="219"/>
        <v>D+</v>
      </c>
      <c r="BY12" s="43">
        <f t="shared" si="220"/>
        <v>15.7417539</v>
      </c>
      <c r="BZ12" s="41">
        <f t="shared" si="221"/>
        <v>0.4137891775</v>
      </c>
      <c r="CA12" s="42">
        <f t="shared" si="222"/>
        <v>0.5862108225</v>
      </c>
      <c r="CB12" s="31" t="str">
        <f t="shared" si="223"/>
        <v>D+</v>
      </c>
      <c r="CC12" s="43">
        <f t="shared" si="224"/>
        <v>0.176857529</v>
      </c>
      <c r="CD12" s="41">
        <f t="shared" si="225"/>
        <v>0.6686587672</v>
      </c>
      <c r="CE12" s="42">
        <f t="shared" si="226"/>
        <v>0.3313412328</v>
      </c>
      <c r="CF12" s="31" t="str">
        <f t="shared" si="227"/>
        <v>D+</v>
      </c>
      <c r="CG12" s="43">
        <f t="shared" si="228"/>
        <v>30.74749362</v>
      </c>
      <c r="CH12" s="41">
        <f t="shared" si="229"/>
        <v>0.7930306679</v>
      </c>
      <c r="CI12" s="42">
        <f t="shared" si="230"/>
        <v>0.2069693321</v>
      </c>
      <c r="CJ12" s="31" t="str">
        <f t="shared" si="231"/>
        <v>D+</v>
      </c>
      <c r="CK12" s="43">
        <f t="shared" si="232"/>
        <v>27.65956407</v>
      </c>
      <c r="CL12" s="41">
        <f t="shared" si="233"/>
        <v>0.7448632597</v>
      </c>
      <c r="CM12" s="42">
        <f t="shared" si="234"/>
        <v>0.2551367403</v>
      </c>
      <c r="CN12" s="31" t="str">
        <f t="shared" si="235"/>
        <v>D+</v>
      </c>
      <c r="CO12" s="43">
        <f t="shared" si="236"/>
        <v>28.99164189</v>
      </c>
      <c r="CP12" s="41">
        <f t="shared" si="237"/>
        <v>0.7608376722</v>
      </c>
      <c r="CQ12" s="42">
        <f t="shared" si="238"/>
        <v>0.2391623278</v>
      </c>
      <c r="CR12" s="31" t="str">
        <f t="shared" si="239"/>
        <v>D+</v>
      </c>
      <c r="CS12" s="43">
        <f t="shared" si="240"/>
        <v>36.09866997</v>
      </c>
      <c r="CT12" s="41">
        <f t="shared" si="241"/>
        <v>0.793561244</v>
      </c>
      <c r="CU12" s="42">
        <f t="shared" si="242"/>
        <v>0.206438756</v>
      </c>
      <c r="CV12" s="31" t="str">
        <f t="shared" si="243"/>
        <v>D+</v>
      </c>
      <c r="CW12" s="43">
        <f t="shared" si="244"/>
        <v>32.51033347</v>
      </c>
      <c r="CX12" s="41">
        <f t="shared" si="245"/>
        <v>0.7435420166</v>
      </c>
      <c r="CY12" s="42">
        <f t="shared" si="246"/>
        <v>0.2564579834</v>
      </c>
      <c r="CZ12" s="31" t="str">
        <f t="shared" si="247"/>
        <v>D+</v>
      </c>
      <c r="DA12" s="43">
        <f t="shared" si="248"/>
        <v>26.56125381</v>
      </c>
      <c r="DB12" s="41">
        <f t="shared" si="249"/>
        <v>0.5985685319</v>
      </c>
      <c r="DC12" s="42">
        <f t="shared" si="250"/>
        <v>0.4014314681</v>
      </c>
      <c r="DD12" s="31" t="str">
        <f t="shared" si="251"/>
        <v>D+</v>
      </c>
      <c r="DE12" s="43">
        <f t="shared" si="252"/>
        <v>9.42645911</v>
      </c>
      <c r="DF12" s="41">
        <f t="shared" si="253"/>
        <v>0.5312541806</v>
      </c>
      <c r="DG12" s="42">
        <f t="shared" si="254"/>
        <v>0.4687458194</v>
      </c>
      <c r="DH12" s="31" t="str">
        <f t="shared" si="255"/>
        <v>D+</v>
      </c>
      <c r="DI12" s="43">
        <f t="shared" si="256"/>
        <v>2.83078736</v>
      </c>
      <c r="DJ12" s="41">
        <f t="shared" si="257"/>
        <v>0.5417490023</v>
      </c>
      <c r="DK12" s="42">
        <f t="shared" si="258"/>
        <v>0.4582509977</v>
      </c>
      <c r="DL12" s="31" t="str">
        <f t="shared" si="259"/>
        <v>D+</v>
      </c>
      <c r="DM12" s="43">
        <f t="shared" si="260"/>
        <v>4.225869006</v>
      </c>
      <c r="DN12" s="41">
        <f t="shared" si="277"/>
        <v>0.4901445186</v>
      </c>
      <c r="DO12" s="42">
        <f t="shared" si="278"/>
        <v>0.5098554814</v>
      </c>
      <c r="DP12" s="31" t="str">
        <f t="shared" si="279"/>
        <v>R+</v>
      </c>
      <c r="DQ12" s="43">
        <f t="shared" si="280"/>
        <v>2.503800267</v>
      </c>
      <c r="DR12" s="41">
        <f t="shared" si="281"/>
        <v>0.4648086773</v>
      </c>
      <c r="DS12" s="42">
        <f t="shared" si="282"/>
        <v>0.5351913227</v>
      </c>
      <c r="DT12" s="31" t="str">
        <f t="shared" si="283"/>
        <v>D+</v>
      </c>
      <c r="DU12" s="43">
        <f t="shared" si="284"/>
        <v>2.418601408</v>
      </c>
      <c r="DV12" s="65" t="s">
        <v>151</v>
      </c>
      <c r="DW12" s="62"/>
      <c r="DX12" s="62"/>
      <c r="DY12" s="63"/>
      <c r="DZ12" s="61" t="s">
        <v>145</v>
      </c>
      <c r="EA12" s="62"/>
      <c r="EB12" s="62"/>
      <c r="EC12" s="63"/>
      <c r="ED12" s="41">
        <f t="shared" si="293"/>
        <v>0.6003058529</v>
      </c>
      <c r="EE12" s="42">
        <f t="shared" si="294"/>
        <v>0.3996941471</v>
      </c>
      <c r="EF12" s="54" t="str">
        <f t="shared" si="295"/>
        <v>D+</v>
      </c>
      <c r="EG12" s="43">
        <f t="shared" si="296"/>
        <v>6.362495111</v>
      </c>
      <c r="EH12" s="41">
        <f t="shared" si="297"/>
        <v>0.4280161044</v>
      </c>
      <c r="EI12" s="42">
        <f t="shared" si="298"/>
        <v>0.5719838956</v>
      </c>
      <c r="EJ12" s="31" t="str">
        <f t="shared" si="299"/>
        <v>W+</v>
      </c>
      <c r="EK12" s="43">
        <f t="shared" si="300"/>
        <v>4.528935508</v>
      </c>
      <c r="EL12" s="45"/>
      <c r="EM12" s="55"/>
      <c r="EN12" s="59"/>
      <c r="EO12" s="58"/>
      <c r="EP12" s="45"/>
      <c r="EQ12" s="55"/>
      <c r="ER12" s="59"/>
      <c r="ES12" s="58"/>
      <c r="ET12" s="45"/>
      <c r="EU12" s="55"/>
      <c r="EV12" s="59"/>
      <c r="EW12" s="58"/>
      <c r="EX12" s="45"/>
      <c r="EY12" s="55"/>
      <c r="EZ12" s="57"/>
      <c r="FA12" s="58"/>
      <c r="FB12" s="45"/>
      <c r="FC12" s="55"/>
      <c r="FD12" s="57"/>
      <c r="FE12" s="58"/>
      <c r="FF12" s="7"/>
      <c r="FG12" s="28">
        <f t="shared" si="123"/>
        <v>8401203</v>
      </c>
      <c r="FH12" s="29">
        <v>4237756.0</v>
      </c>
      <c r="FI12" s="30">
        <v>4163447.0</v>
      </c>
      <c r="FJ12" s="28">
        <f t="shared" si="124"/>
        <v>8328586</v>
      </c>
      <c r="FK12" s="29">
        <v>4282367.0</v>
      </c>
      <c r="FL12" s="30">
        <v>4046219.0</v>
      </c>
      <c r="FM12" s="28">
        <f t="shared" si="125"/>
        <v>7548066</v>
      </c>
      <c r="FN12" s="29">
        <v>3583544.0</v>
      </c>
      <c r="FO12" s="30">
        <v>3964522.0</v>
      </c>
      <c r="FP12" s="28">
        <f t="shared" si="126"/>
        <v>5825043</v>
      </c>
      <c r="FQ12" s="29">
        <v>2912253.0</v>
      </c>
      <c r="FR12" s="29">
        <v>2912790.0</v>
      </c>
      <c r="FS12" s="30">
        <v>97488.0</v>
      </c>
      <c r="FT12" s="28">
        <f t="shared" si="127"/>
        <v>4791406</v>
      </c>
      <c r="FU12" s="29">
        <v>2546870.0</v>
      </c>
      <c r="FV12" s="29">
        <v>2244536.0</v>
      </c>
      <c r="FW12" s="30">
        <v>483870.0</v>
      </c>
      <c r="FX12" s="28">
        <f t="shared" si="128"/>
        <v>4246008</v>
      </c>
      <c r="FY12" s="29">
        <v>2072698.0</v>
      </c>
      <c r="FZ12" s="29">
        <v>2173310.0</v>
      </c>
      <c r="GA12" s="30">
        <v>1053067.0</v>
      </c>
      <c r="GB12" s="28">
        <f t="shared" si="129"/>
        <v>4275586</v>
      </c>
      <c r="GC12" s="29">
        <v>1656701.0</v>
      </c>
      <c r="GD12" s="30">
        <v>2618885.0</v>
      </c>
      <c r="GE12" s="28">
        <f t="shared" si="130"/>
        <v>4179166</v>
      </c>
      <c r="GF12" s="29">
        <v>1448816.0</v>
      </c>
      <c r="GG12" s="30">
        <v>2730350.0</v>
      </c>
      <c r="GH12" s="28">
        <f t="shared" si="131"/>
        <v>3466426</v>
      </c>
      <c r="GI12" s="29">
        <v>1419475.0</v>
      </c>
      <c r="GJ12" s="29">
        <v>2046951.0</v>
      </c>
      <c r="GK12" s="30">
        <v>189692.0</v>
      </c>
      <c r="GL12" s="28">
        <f t="shared" si="132"/>
        <v>3105531</v>
      </c>
      <c r="GM12" s="29">
        <v>1636000.0</v>
      </c>
      <c r="GN12" s="30">
        <v>1469531.0</v>
      </c>
      <c r="GO12" s="28">
        <f t="shared" si="133"/>
        <v>2575876</v>
      </c>
      <c r="GP12" s="29">
        <v>718117.0</v>
      </c>
      <c r="GQ12" s="30">
        <v>1857759.0</v>
      </c>
      <c r="GR12" s="28">
        <f t="shared" si="134"/>
        <v>1563598</v>
      </c>
      <c r="GS12" s="29">
        <v>676794.0</v>
      </c>
      <c r="GT12" s="29">
        <v>886804.0</v>
      </c>
      <c r="GU12" s="30">
        <v>624207.0</v>
      </c>
      <c r="GV12" s="28">
        <f t="shared" si="135"/>
        <v>1854481</v>
      </c>
      <c r="GW12" s="29">
        <v>948540.0</v>
      </c>
      <c r="GX12" s="30">
        <v>905941.0</v>
      </c>
      <c r="GY12" s="28">
        <f t="shared" si="136"/>
        <v>1544176</v>
      </c>
      <c r="GZ12" s="29">
        <v>748700.0</v>
      </c>
      <c r="HA12" s="29">
        <v>795476.0</v>
      </c>
      <c r="HB12" s="30">
        <v>0.0</v>
      </c>
      <c r="HC12" s="28">
        <f t="shared" si="137"/>
        <v>1124220</v>
      </c>
      <c r="HD12" s="29">
        <v>480371.0</v>
      </c>
      <c r="HE12" s="29">
        <v>643849.0</v>
      </c>
      <c r="HF12" s="30">
        <v>0.0</v>
      </c>
      <c r="HG12" s="28">
        <f t="shared" si="138"/>
        <v>988986</v>
      </c>
      <c r="HH12" s="29">
        <v>444950.0</v>
      </c>
      <c r="HI12" s="30">
        <v>544036.0</v>
      </c>
      <c r="HJ12" s="28">
        <f t="shared" si="139"/>
        <v>476268</v>
      </c>
      <c r="HK12" s="31">
        <v>281988.0</v>
      </c>
      <c r="HL12" s="29">
        <v>194280.0</v>
      </c>
      <c r="HM12" s="29">
        <v>89755.0</v>
      </c>
      <c r="HN12" s="30">
        <v>11620.0</v>
      </c>
      <c r="HO12" s="28">
        <f t="shared" si="140"/>
        <v>482592</v>
      </c>
      <c r="HP12" s="29">
        <v>339377.0</v>
      </c>
      <c r="HQ12" s="30">
        <v>143215.0</v>
      </c>
      <c r="HR12" s="28">
        <f t="shared" si="141"/>
        <v>485492</v>
      </c>
      <c r="HS12" s="29">
        <v>359334.0</v>
      </c>
      <c r="HT12" s="30">
        <v>126158.0</v>
      </c>
      <c r="HU12" s="28">
        <f t="shared" si="142"/>
        <v>327365</v>
      </c>
      <c r="HV12" s="29">
        <v>249117.0</v>
      </c>
      <c r="HW12" s="30">
        <v>78248.0</v>
      </c>
      <c r="HX12" s="28">
        <f t="shared" si="143"/>
        <v>275477</v>
      </c>
      <c r="HY12" s="29">
        <v>206307.0</v>
      </c>
      <c r="HZ12" s="29">
        <v>69170.0</v>
      </c>
      <c r="IA12" s="30">
        <v>775.0</v>
      </c>
      <c r="IB12" s="28">
        <f t="shared" si="144"/>
        <v>245932</v>
      </c>
      <c r="IC12" s="29">
        <v>101764.0</v>
      </c>
      <c r="ID12" s="30">
        <v>144168.0</v>
      </c>
      <c r="IE12" s="28">
        <f t="shared" si="145"/>
        <v>92716</v>
      </c>
      <c r="IF12" s="29">
        <v>62083.0</v>
      </c>
      <c r="IG12" s="29">
        <v>30633.0</v>
      </c>
      <c r="IH12" s="30">
        <v>8625.0</v>
      </c>
      <c r="II12" s="28">
        <f t="shared" si="146"/>
        <v>135368</v>
      </c>
      <c r="IJ12" s="29">
        <v>90515.0</v>
      </c>
      <c r="IK12" s="29">
        <v>44853.0</v>
      </c>
      <c r="IL12" s="30">
        <v>5189.0</v>
      </c>
      <c r="IM12" s="28">
        <f t="shared" si="147"/>
        <v>70595</v>
      </c>
      <c r="IN12" s="29">
        <v>55984.0</v>
      </c>
      <c r="IO12" s="29">
        <v>14611.0</v>
      </c>
      <c r="IP12" s="30">
        <v>5353.0</v>
      </c>
      <c r="IQ12" s="28">
        <f t="shared" si="148"/>
        <v>39622</v>
      </c>
      <c r="IR12" s="31">
        <v>35343.0</v>
      </c>
      <c r="IS12" s="29">
        <v>4279.0</v>
      </c>
      <c r="IT12" s="29">
        <v>4555.0</v>
      </c>
      <c r="IU12" s="30">
        <v>4806.0</v>
      </c>
      <c r="IV12" s="28">
        <f t="shared" si="149"/>
        <v>41758</v>
      </c>
      <c r="IW12" s="29">
        <v>31104.0</v>
      </c>
      <c r="IX12" s="29">
        <v>10654.0</v>
      </c>
      <c r="IY12" s="30">
        <v>3747.0</v>
      </c>
      <c r="IZ12" s="28">
        <f t="shared" si="150"/>
        <v>34763</v>
      </c>
      <c r="JA12" s="29">
        <v>26449.0</v>
      </c>
      <c r="JB12" s="29">
        <v>8314.0</v>
      </c>
      <c r="JC12" s="30">
        <v>2337.0</v>
      </c>
      <c r="JD12" s="28">
        <f t="shared" si="151"/>
        <v>35628</v>
      </c>
      <c r="JE12" s="29">
        <v>28273.0</v>
      </c>
      <c r="JF12" s="30">
        <v>7355.0</v>
      </c>
      <c r="JG12" s="28">
        <f t="shared" si="152"/>
        <v>44054</v>
      </c>
      <c r="JH12" s="29">
        <v>32756.0</v>
      </c>
      <c r="JI12" s="30">
        <v>11298.0</v>
      </c>
      <c r="JJ12" s="28">
        <f t="shared" si="153"/>
        <v>30153</v>
      </c>
      <c r="JK12" s="29">
        <v>30153.0</v>
      </c>
      <c r="JL12" s="29">
        <v>0.0</v>
      </c>
      <c r="JM12" s="30">
        <v>4843.0</v>
      </c>
      <c r="JN12" s="28">
        <f t="shared" si="154"/>
        <v>66086</v>
      </c>
      <c r="JO12" s="29">
        <v>39557.0</v>
      </c>
      <c r="JP12" s="30">
        <v>26529.0</v>
      </c>
      <c r="JQ12" s="28">
        <f t="shared" si="155"/>
        <v>59800</v>
      </c>
      <c r="JR12" s="29">
        <v>31769.0</v>
      </c>
      <c r="JS12" s="30">
        <v>28031.0</v>
      </c>
      <c r="JT12" s="28">
        <f t="shared" si="156"/>
        <v>51618</v>
      </c>
      <c r="JU12" s="29">
        <v>27964.0</v>
      </c>
      <c r="JV12" s="29">
        <v>23654.0</v>
      </c>
      <c r="JW12" s="30">
        <v>0.0</v>
      </c>
      <c r="JX12" s="28">
        <f t="shared" si="157"/>
        <v>46776</v>
      </c>
      <c r="JY12" s="29">
        <v>22927.0</v>
      </c>
      <c r="JZ12" s="30">
        <v>23849.0</v>
      </c>
      <c r="KA12" s="28">
        <f t="shared" si="158"/>
        <v>33190</v>
      </c>
      <c r="KB12" s="29">
        <v>15427.0</v>
      </c>
      <c r="KC12" s="30">
        <v>17763.0</v>
      </c>
      <c r="KD12" s="28">
        <f t="shared" si="159"/>
        <v>0</v>
      </c>
      <c r="KE12" s="29"/>
      <c r="KF12" s="30"/>
      <c r="KG12" s="28">
        <f t="shared" si="160"/>
        <v>0</v>
      </c>
      <c r="KH12" s="29"/>
      <c r="KI12" s="30"/>
      <c r="KJ12" s="28">
        <f t="shared" si="161"/>
        <v>223</v>
      </c>
      <c r="KK12" s="29">
        <v>223.0</v>
      </c>
      <c r="KL12" s="29">
        <v>0.0</v>
      </c>
      <c r="KM12" s="29">
        <v>8277.0</v>
      </c>
      <c r="KN12" s="30">
        <v>4801.0</v>
      </c>
      <c r="KO12" s="28">
        <f t="shared" si="162"/>
        <v>6358</v>
      </c>
      <c r="KP12" s="29">
        <v>6358.0</v>
      </c>
      <c r="KQ12" s="29">
        <v>0.0</v>
      </c>
      <c r="KR12" s="30">
        <v>4833.0</v>
      </c>
      <c r="KS12" s="28">
        <f t="shared" si="163"/>
        <v>7193</v>
      </c>
      <c r="KT12" s="29">
        <v>4318.0</v>
      </c>
      <c r="KU12" s="29">
        <v>2875.0</v>
      </c>
      <c r="KV12" s="30">
        <v>0.0</v>
      </c>
      <c r="KW12" s="28">
        <f t="shared" si="164"/>
        <v>7203</v>
      </c>
      <c r="KX12" s="29">
        <v>3083.0</v>
      </c>
      <c r="KY12" s="29">
        <v>4120.0</v>
      </c>
      <c r="KZ12" s="30">
        <v>0.0</v>
      </c>
      <c r="LA12" s="28">
        <f t="shared" si="165"/>
        <v>0</v>
      </c>
      <c r="LB12" s="29"/>
      <c r="LC12" s="29"/>
      <c r="LD12" s="30"/>
      <c r="LE12" s="28">
        <f t="shared" si="166"/>
        <v>0</v>
      </c>
      <c r="LF12" s="29"/>
      <c r="LG12" s="30"/>
      <c r="LH12" s="28">
        <f t="shared" si="167"/>
        <v>0</v>
      </c>
      <c r="LI12" s="29"/>
      <c r="LJ12" s="29">
        <v>0.0</v>
      </c>
      <c r="LK12" s="28">
        <f t="shared" si="168"/>
        <v>0</v>
      </c>
      <c r="LL12" s="29"/>
      <c r="LM12" s="29"/>
      <c r="LN12" s="29"/>
      <c r="LO12" s="28">
        <f t="shared" si="169"/>
        <v>0</v>
      </c>
      <c r="LP12" s="29"/>
      <c r="LQ12" s="30"/>
      <c r="LR12" s="7"/>
      <c r="LS12" s="38">
        <v>-1.5222671778644337</v>
      </c>
      <c r="LT12" s="38">
        <v>-2.2706486575939655</v>
      </c>
      <c r="LU12" s="38">
        <v>-1.279548314358231</v>
      </c>
      <c r="LV12" s="38">
        <v>-0.27433741300421643</v>
      </c>
      <c r="LW12" s="38">
        <v>-1.5803021246963422</v>
      </c>
      <c r="LX12" s="38">
        <v>-4.6397025100489095</v>
      </c>
      <c r="LY12" s="38">
        <v>-7.350512975279377</v>
      </c>
      <c r="LZ12" s="38">
        <v>-6.162793470050482</v>
      </c>
      <c r="MA12" s="38">
        <v>-3.7454215056136664</v>
      </c>
      <c r="MB12" s="38">
        <v>1.6279161997501346</v>
      </c>
      <c r="MC12" s="38">
        <v>-10.3353353939093</v>
      </c>
      <c r="MD12" s="38">
        <v>-6.309654456619462</v>
      </c>
      <c r="ME12" s="38">
        <v>-10.197260024477162</v>
      </c>
      <c r="MF12" s="38">
        <v>-1.5971555980421104</v>
      </c>
      <c r="MG12" s="38">
        <v>0.4809214693682673</v>
      </c>
      <c r="MH12" s="38">
        <v>0.4424145881650965</v>
      </c>
      <c r="MI12" s="38">
        <v>6.838310188749208</v>
      </c>
      <c r="MJ12" s="38">
        <v>16.549991773906115</v>
      </c>
      <c r="MK12" s="38">
        <v>19.014576261117778</v>
      </c>
      <c r="ML12" s="38">
        <v>13.638574729887655</v>
      </c>
      <c r="MM12" s="38">
        <v>15.741753904610711</v>
      </c>
      <c r="MN12" s="38">
        <v>0.1768575290346075</v>
      </c>
      <c r="MO12" s="38">
        <v>32.17551890493354</v>
      </c>
      <c r="MP12" s="38">
        <v>30.7474936192955</v>
      </c>
      <c r="MQ12" s="38">
        <v>27.659564074784647</v>
      </c>
      <c r="MR12" s="38">
        <v>24.856324390928776</v>
      </c>
      <c r="MS12" s="38">
        <v>28.991641891035684</v>
      </c>
      <c r="MT12" s="38">
        <v>36.09866996779481</v>
      </c>
      <c r="MU12" s="38">
        <v>32.5103334743841</v>
      </c>
      <c r="MV12" s="38">
        <v>26.561253807810743</v>
      </c>
      <c r="MW12" s="38">
        <v>48.310333925656536</v>
      </c>
      <c r="MX12" s="38">
        <v>9.426459110036623</v>
      </c>
      <c r="MY12" s="38">
        <v>2.8307873604585088</v>
      </c>
      <c r="MZ12" s="38">
        <v>4.225869006264372</v>
      </c>
      <c r="NA12" s="38">
        <v>-2.503800267001793</v>
      </c>
      <c r="NB12" s="38">
        <v>2.418601408383536</v>
      </c>
      <c r="NC12" s="38"/>
      <c r="ND12" s="38"/>
      <c r="NE12" s="38">
        <v>6.362495110959632</v>
      </c>
      <c r="NF12" s="38">
        <v>-4.528935508388276</v>
      </c>
      <c r="NG12" s="38"/>
      <c r="NH12" s="38"/>
      <c r="NI12" s="38"/>
      <c r="NJ12" s="38"/>
      <c r="NK12" s="39"/>
    </row>
    <row r="13" ht="15.0" customHeight="1">
      <c r="A13" s="56" t="s">
        <v>156</v>
      </c>
      <c r="B13" s="41">
        <f t="shared" si="47"/>
        <v>0.460433509</v>
      </c>
      <c r="C13" s="42">
        <f t="shared" si="48"/>
        <v>0.539566491</v>
      </c>
      <c r="D13" s="31" t="str">
        <f t="shared" si="170"/>
        <v>R+</v>
      </c>
      <c r="E13" s="43">
        <f t="shared" si="171"/>
        <v>5.921168415</v>
      </c>
      <c r="F13" s="41">
        <f t="shared" si="49"/>
        <v>0.4737166449</v>
      </c>
      <c r="G13" s="42">
        <f t="shared" si="50"/>
        <v>0.5262833551</v>
      </c>
      <c r="H13" s="31" t="str">
        <f t="shared" si="172"/>
        <v>R+</v>
      </c>
      <c r="I13" s="43">
        <f t="shared" si="173"/>
        <v>6.316679801</v>
      </c>
      <c r="J13" s="41">
        <f t="shared" si="51"/>
        <v>0.416457673</v>
      </c>
      <c r="K13" s="42">
        <f t="shared" si="52"/>
        <v>0.583542327</v>
      </c>
      <c r="L13" s="31" t="str">
        <f t="shared" si="174"/>
        <v>R+</v>
      </c>
      <c r="M13" s="43">
        <f t="shared" si="175"/>
        <v>7.110101435</v>
      </c>
      <c r="N13" s="41">
        <f t="shared" si="53"/>
        <v>0.4401624638</v>
      </c>
      <c r="O13" s="42">
        <f t="shared" si="54"/>
        <v>0.5598375362</v>
      </c>
      <c r="P13" s="31" t="str">
        <f t="shared" si="176"/>
        <v>R+</v>
      </c>
      <c r="Q13" s="43">
        <f t="shared" si="177"/>
        <v>6.253481628</v>
      </c>
      <c r="R13" s="41">
        <f t="shared" si="55"/>
        <v>0.493677308</v>
      </c>
      <c r="S13" s="42">
        <f t="shared" si="56"/>
        <v>0.506322692</v>
      </c>
      <c r="T13" s="31" t="str">
        <f t="shared" si="178"/>
        <v>R+</v>
      </c>
      <c r="U13" s="43">
        <f t="shared" si="179"/>
        <v>5.367532518</v>
      </c>
      <c r="V13" s="41">
        <f t="shared" si="57"/>
        <v>0.5034212845</v>
      </c>
      <c r="W13" s="42">
        <f t="shared" si="58"/>
        <v>0.4965787155</v>
      </c>
      <c r="X13" s="31" t="str">
        <f t="shared" si="180"/>
        <v>R+</v>
      </c>
      <c r="Y13" s="43">
        <f t="shared" si="181"/>
        <v>3.112790611</v>
      </c>
      <c r="Z13" s="41">
        <f t="shared" si="59"/>
        <v>0.3979638366</v>
      </c>
      <c r="AA13" s="42">
        <f t="shared" si="60"/>
        <v>0.6020361634</v>
      </c>
      <c r="AB13" s="31" t="str">
        <f t="shared" si="182"/>
        <v>R+</v>
      </c>
      <c r="AC13" s="43">
        <f t="shared" si="183"/>
        <v>6.302057674</v>
      </c>
      <c r="AD13" s="41">
        <f t="shared" si="61"/>
        <v>0.3980217985</v>
      </c>
      <c r="AE13" s="42">
        <f t="shared" si="62"/>
        <v>0.6019782015</v>
      </c>
      <c r="AF13" s="31" t="str">
        <f t="shared" si="184"/>
        <v>R+</v>
      </c>
      <c r="AG13" s="43">
        <f t="shared" si="185"/>
        <v>1.028200405</v>
      </c>
      <c r="AH13" s="41">
        <f t="shared" si="63"/>
        <v>0.5765631584</v>
      </c>
      <c r="AI13" s="42">
        <f t="shared" si="64"/>
        <v>0.4234368416</v>
      </c>
      <c r="AJ13" s="31" t="str">
        <f t="shared" si="186"/>
        <v>D+</v>
      </c>
      <c r="AK13" s="43">
        <f t="shared" si="187"/>
        <v>12.96165728</v>
      </c>
      <c r="AL13" s="41">
        <f t="shared" si="65"/>
        <v>0.6693829486</v>
      </c>
      <c r="AM13" s="42">
        <f t="shared" si="66"/>
        <v>0.3306170514</v>
      </c>
      <c r="AN13" s="31" t="str">
        <f t="shared" si="188"/>
        <v>D+</v>
      </c>
      <c r="AO13" s="43">
        <f t="shared" si="189"/>
        <v>15.88600919</v>
      </c>
      <c r="AP13" s="41">
        <f t="shared" si="67"/>
        <v>0.247244081</v>
      </c>
      <c r="AQ13" s="42">
        <f t="shared" si="68"/>
        <v>0.752755919</v>
      </c>
      <c r="AR13" s="31" t="str">
        <f t="shared" si="190"/>
        <v>R+</v>
      </c>
      <c r="AS13" s="43">
        <f t="shared" si="191"/>
        <v>13.489482</v>
      </c>
      <c r="AT13" s="41">
        <f t="shared" si="196"/>
        <v>0.4587289897</v>
      </c>
      <c r="AU13" s="42">
        <f t="shared" si="69"/>
        <v>0.5412710103</v>
      </c>
      <c r="AV13" s="31" t="str">
        <f t="shared" si="192"/>
        <v>R+</v>
      </c>
      <c r="AW13" s="43">
        <f t="shared" si="193"/>
        <v>15.47290343</v>
      </c>
      <c r="AX13" s="41">
        <f t="shared" si="70"/>
        <v>0.62560598</v>
      </c>
      <c r="AY13" s="42">
        <f t="shared" si="71"/>
        <v>0.37439402</v>
      </c>
      <c r="AZ13" s="31" t="str">
        <f t="shared" si="194"/>
        <v>D+</v>
      </c>
      <c r="BA13" s="43">
        <f t="shared" si="195"/>
        <v>12.47803659</v>
      </c>
      <c r="BB13" s="41">
        <f t="shared" si="197"/>
        <v>0.6706144925</v>
      </c>
      <c r="BC13" s="42">
        <f t="shared" si="198"/>
        <v>0.3293855075</v>
      </c>
      <c r="BD13" s="31" t="str">
        <f t="shared" si="199"/>
        <v>D+</v>
      </c>
      <c r="BE13" s="43">
        <f t="shared" si="200"/>
        <v>24.81310065</v>
      </c>
      <c r="BF13" s="41">
        <f t="shared" si="201"/>
        <v>0.6965867747</v>
      </c>
      <c r="BG13" s="42">
        <f t="shared" si="202"/>
        <v>0.3034132253</v>
      </c>
      <c r="BH13" s="31" t="str">
        <f t="shared" si="203"/>
        <v>D+</v>
      </c>
      <c r="BI13" s="43">
        <f t="shared" si="204"/>
        <v>25.11056641</v>
      </c>
      <c r="BJ13" s="41">
        <f t="shared" si="205"/>
        <v>0.8174763082</v>
      </c>
      <c r="BK13" s="42">
        <f t="shared" si="206"/>
        <v>0.1825236918</v>
      </c>
      <c r="BL13" s="31" t="str">
        <f t="shared" si="207"/>
        <v>D+</v>
      </c>
      <c r="BM13" s="43">
        <f t="shared" si="208"/>
        <v>27.97382941</v>
      </c>
      <c r="BN13" s="41">
        <f t="shared" si="209"/>
        <v>0.8511975452</v>
      </c>
      <c r="BO13" s="42">
        <f t="shared" si="210"/>
        <v>0.1488024548</v>
      </c>
      <c r="BP13" s="31" t="str">
        <f t="shared" si="211"/>
        <v>D+</v>
      </c>
      <c r="BQ13" s="43">
        <f t="shared" si="212"/>
        <v>30.1199289</v>
      </c>
      <c r="BR13" s="41">
        <f t="shared" si="213"/>
        <v>0.873618742</v>
      </c>
      <c r="BS13" s="42">
        <f t="shared" si="214"/>
        <v>0.126381258</v>
      </c>
      <c r="BT13" s="31" t="str">
        <f t="shared" si="215"/>
        <v>D+</v>
      </c>
      <c r="BU13" s="43">
        <f t="shared" si="216"/>
        <v>24.9028209</v>
      </c>
      <c r="BV13" s="41">
        <f t="shared" si="217"/>
        <v>0.9217933625</v>
      </c>
      <c r="BW13" s="42">
        <f t="shared" si="218"/>
        <v>0.0782066375</v>
      </c>
      <c r="BX13" s="31" t="str">
        <f t="shared" si="219"/>
        <v>D+</v>
      </c>
      <c r="BY13" s="43">
        <f t="shared" si="220"/>
        <v>33.03026442</v>
      </c>
      <c r="BZ13" s="41">
        <f t="shared" si="221"/>
        <v>0.5660217496</v>
      </c>
      <c r="CA13" s="42">
        <f t="shared" si="222"/>
        <v>0.4339782504</v>
      </c>
      <c r="CB13" s="31" t="str">
        <f t="shared" si="223"/>
        <v>D+</v>
      </c>
      <c r="CC13" s="43">
        <f t="shared" si="224"/>
        <v>15.40011474</v>
      </c>
      <c r="CD13" s="41">
        <f t="shared" si="225"/>
        <v>0.7228416672</v>
      </c>
      <c r="CE13" s="42">
        <f t="shared" si="226"/>
        <v>0.2771583328</v>
      </c>
      <c r="CF13" s="31" t="str">
        <f t="shared" si="227"/>
        <v>D+</v>
      </c>
      <c r="CG13" s="43">
        <f t="shared" si="228"/>
        <v>36.16578362</v>
      </c>
      <c r="CH13" s="41">
        <f t="shared" si="229"/>
        <v>0.9187762499</v>
      </c>
      <c r="CI13" s="42">
        <f t="shared" si="230"/>
        <v>0.08122375007</v>
      </c>
      <c r="CJ13" s="31" t="str">
        <f t="shared" si="231"/>
        <v>D+</v>
      </c>
      <c r="CK13" s="43">
        <f t="shared" si="232"/>
        <v>40.23412228</v>
      </c>
      <c r="CL13" s="41">
        <f t="shared" si="233"/>
        <v>0.6362956774</v>
      </c>
      <c r="CM13" s="42">
        <f t="shared" si="234"/>
        <v>0.3637043226</v>
      </c>
      <c r="CN13" s="31" t="str">
        <f t="shared" si="235"/>
        <v>D+</v>
      </c>
      <c r="CO13" s="43">
        <f t="shared" si="236"/>
        <v>18.13488366</v>
      </c>
      <c r="CP13" s="41">
        <f t="shared" si="237"/>
        <v>0.776644645</v>
      </c>
      <c r="CQ13" s="42">
        <f t="shared" si="238"/>
        <v>0.223355355</v>
      </c>
      <c r="CR13" s="31" t="str">
        <f t="shared" si="239"/>
        <v>D+</v>
      </c>
      <c r="CS13" s="43">
        <f t="shared" si="240"/>
        <v>37.67936725</v>
      </c>
      <c r="CT13" s="41">
        <f t="shared" si="241"/>
        <v>0.7032224532</v>
      </c>
      <c r="CU13" s="42">
        <f t="shared" si="242"/>
        <v>0.2967775468</v>
      </c>
      <c r="CV13" s="31" t="str">
        <f t="shared" si="243"/>
        <v>D+</v>
      </c>
      <c r="CW13" s="43">
        <f t="shared" si="244"/>
        <v>23.4764544</v>
      </c>
      <c r="CX13" s="41">
        <f t="shared" si="245"/>
        <v>0.612506524</v>
      </c>
      <c r="CY13" s="42">
        <f t="shared" si="246"/>
        <v>0.387493476</v>
      </c>
      <c r="CZ13" s="31" t="str">
        <f t="shared" si="247"/>
        <v>D+</v>
      </c>
      <c r="DA13" s="43">
        <f t="shared" si="248"/>
        <v>13.45770455</v>
      </c>
      <c r="DB13" s="41">
        <f t="shared" si="249"/>
        <v>0.7127567522</v>
      </c>
      <c r="DC13" s="42">
        <f t="shared" si="250"/>
        <v>0.2872432478</v>
      </c>
      <c r="DD13" s="31" t="str">
        <f t="shared" si="251"/>
        <v>D+</v>
      </c>
      <c r="DE13" s="43">
        <f t="shared" si="252"/>
        <v>20.84528113</v>
      </c>
      <c r="DF13" s="41">
        <f t="shared" si="253"/>
        <v>0.6607594053</v>
      </c>
      <c r="DG13" s="42">
        <f t="shared" si="254"/>
        <v>0.3392405947</v>
      </c>
      <c r="DH13" s="31" t="str">
        <f t="shared" si="255"/>
        <v>D+</v>
      </c>
      <c r="DI13" s="43">
        <f t="shared" si="256"/>
        <v>15.78130983</v>
      </c>
      <c r="DJ13" s="41">
        <f t="shared" si="257"/>
        <v>0.6540511016</v>
      </c>
      <c r="DK13" s="42">
        <f t="shared" si="258"/>
        <v>0.3459488984</v>
      </c>
      <c r="DL13" s="31" t="str">
        <f t="shared" si="259"/>
        <v>D+</v>
      </c>
      <c r="DM13" s="43">
        <f t="shared" si="260"/>
        <v>15.45607894</v>
      </c>
      <c r="DN13" s="41">
        <f t="shared" si="277"/>
        <v>0.7203331673</v>
      </c>
      <c r="DO13" s="42">
        <f t="shared" si="278"/>
        <v>0.2796668327</v>
      </c>
      <c r="DP13" s="31" t="str">
        <f t="shared" si="279"/>
        <v>D+</v>
      </c>
      <c r="DQ13" s="43">
        <f t="shared" si="280"/>
        <v>20.51506461</v>
      </c>
      <c r="DR13" s="41">
        <f t="shared" si="281"/>
        <v>0.5496954775</v>
      </c>
      <c r="DS13" s="42">
        <f t="shared" si="282"/>
        <v>0.4503045225</v>
      </c>
      <c r="DT13" s="31" t="str">
        <f t="shared" si="283"/>
        <v>D+</v>
      </c>
      <c r="DU13" s="43">
        <f t="shared" si="284"/>
        <v>10.90728143</v>
      </c>
      <c r="DV13" s="41">
        <f>KE13/KD13</f>
        <v>0.6426578065</v>
      </c>
      <c r="DW13" s="42">
        <f>KF13/KD13</f>
        <v>0.3573421935</v>
      </c>
      <c r="DX13" s="31" t="str">
        <f>IF(NC13&gt;0,"D+","R+")</f>
        <v>D+</v>
      </c>
      <c r="DY13" s="43">
        <f>ABS(NC13)</f>
        <v>16.92891406</v>
      </c>
      <c r="DZ13" s="61" t="s">
        <v>145</v>
      </c>
      <c r="EA13" s="62"/>
      <c r="EB13" s="62"/>
      <c r="EC13" s="63"/>
      <c r="ED13" s="41">
        <f t="shared" si="293"/>
        <v>0.708619001</v>
      </c>
      <c r="EE13" s="42">
        <f t="shared" si="294"/>
        <v>0.291380999</v>
      </c>
      <c r="EF13" s="54" t="str">
        <f t="shared" si="295"/>
        <v>D+</v>
      </c>
      <c r="EG13" s="43">
        <f t="shared" si="296"/>
        <v>17.19380992</v>
      </c>
      <c r="EH13" s="41">
        <f t="shared" si="297"/>
        <v>0.4851219169</v>
      </c>
      <c r="EI13" s="42">
        <f t="shared" si="298"/>
        <v>0.5148780831</v>
      </c>
      <c r="EJ13" s="54" t="str">
        <f t="shared" si="299"/>
        <v>D+</v>
      </c>
      <c r="EK13" s="43">
        <f t="shared" si="300"/>
        <v>1.181645739</v>
      </c>
      <c r="EL13" s="41">
        <f>LB13/LA13</f>
        <v>0.5118670794</v>
      </c>
      <c r="EM13" s="42">
        <f>LC13/LA13</f>
        <v>0.4881329206</v>
      </c>
      <c r="EN13" s="54" t="str">
        <f>IF(NG13&gt;0,"D+","W+")</f>
        <v>D+</v>
      </c>
      <c r="EO13" s="43">
        <f>ABS(NG13)</f>
        <v>0.4401724116</v>
      </c>
      <c r="EP13" s="41">
        <f>LF13/LE13</f>
        <v>0.4422305799</v>
      </c>
      <c r="EQ13" s="42">
        <f>LG13/LE13</f>
        <v>0.5577694201</v>
      </c>
      <c r="ER13" s="31" t="str">
        <f>IF(NH13&gt;0,"D+","W+")</f>
        <v>W+</v>
      </c>
      <c r="ES13" s="43">
        <f>ABS(NH13)</f>
        <v>2.743175564</v>
      </c>
      <c r="ET13" s="41">
        <f>LI13/LH13</f>
        <v>0.4819822679</v>
      </c>
      <c r="EU13" s="55"/>
      <c r="EV13" s="31" t="str">
        <f>IF(NI13&gt;0,"D+","W+")</f>
        <v>W+</v>
      </c>
      <c r="EW13" s="43">
        <f>ABS(NI13)</f>
        <v>2.670680096</v>
      </c>
      <c r="EX13" s="69">
        <f>LL13/LK13</f>
        <v>1</v>
      </c>
      <c r="EY13" s="55"/>
      <c r="EZ13" s="31" t="str">
        <f>IF(NJ13&gt;0,"D+","R+")</f>
        <v>D+</v>
      </c>
      <c r="FA13" s="43">
        <f>ABS(NJ13)</f>
        <v>40.28637659</v>
      </c>
      <c r="FB13" s="41">
        <f>LP13/LO13</f>
        <v>0.9679064187</v>
      </c>
      <c r="FC13" s="42">
        <f>LQ13/LO13</f>
        <v>0.03209358128</v>
      </c>
      <c r="FD13" s="31" t="str">
        <f>IF(NK13&gt;0,"D+","R+")</f>
        <v>D+</v>
      </c>
      <c r="FE13" s="43">
        <f>ABS(NK13)</f>
        <v>40.63924767</v>
      </c>
      <c r="FF13" s="7"/>
      <c r="FG13" s="28">
        <f t="shared" si="123"/>
        <v>3852515</v>
      </c>
      <c r="FH13" s="29">
        <v>1773827.0</v>
      </c>
      <c r="FI13" s="30">
        <v>2078688.0</v>
      </c>
      <c r="FJ13" s="28">
        <f t="shared" si="124"/>
        <v>3892882</v>
      </c>
      <c r="FK13" s="29">
        <v>1844123.0</v>
      </c>
      <c r="FL13" s="30">
        <v>2048759.0</v>
      </c>
      <c r="FM13" s="28">
        <f t="shared" si="125"/>
        <v>3280403</v>
      </c>
      <c r="FN13" s="29">
        <v>1366149.0</v>
      </c>
      <c r="FO13" s="30">
        <v>1914254.0</v>
      </c>
      <c r="FP13" s="28">
        <f t="shared" si="126"/>
        <v>2535950</v>
      </c>
      <c r="FQ13" s="29">
        <v>1116230.0</v>
      </c>
      <c r="FR13" s="29">
        <v>1419720.0</v>
      </c>
      <c r="FS13" s="30">
        <v>13432.0</v>
      </c>
      <c r="FT13" s="28">
        <f t="shared" si="127"/>
        <v>2134692</v>
      </c>
      <c r="FU13" s="29">
        <v>1053849.0</v>
      </c>
      <c r="FV13" s="29">
        <v>1080843.0</v>
      </c>
      <c r="FW13" s="30">
        <v>146337.0</v>
      </c>
      <c r="FX13" s="28">
        <f t="shared" si="128"/>
        <v>2004218</v>
      </c>
      <c r="FY13" s="29">
        <v>1008966.0</v>
      </c>
      <c r="FZ13" s="29">
        <v>995252.0</v>
      </c>
      <c r="GA13" s="30">
        <v>309657.0</v>
      </c>
      <c r="GB13" s="28">
        <f t="shared" si="129"/>
        <v>1796123</v>
      </c>
      <c r="GC13" s="29">
        <v>714792.0</v>
      </c>
      <c r="GD13" s="30">
        <v>1081331.0</v>
      </c>
      <c r="GE13" s="28">
        <f t="shared" si="130"/>
        <v>1775350</v>
      </c>
      <c r="GF13" s="29">
        <v>706628.0</v>
      </c>
      <c r="GG13" s="30">
        <v>1068722.0</v>
      </c>
      <c r="GH13" s="28">
        <f t="shared" si="131"/>
        <v>1544901</v>
      </c>
      <c r="GI13" s="29">
        <v>890733.0</v>
      </c>
      <c r="GJ13" s="29">
        <v>654168.0</v>
      </c>
      <c r="GK13" s="30">
        <v>36055.0</v>
      </c>
      <c r="GL13" s="28">
        <f t="shared" si="132"/>
        <v>1463152</v>
      </c>
      <c r="GM13" s="29">
        <v>979409.0</v>
      </c>
      <c r="GN13" s="30">
        <v>483743.0</v>
      </c>
      <c r="GO13" s="28">
        <f t="shared" si="133"/>
        <v>1171025</v>
      </c>
      <c r="GP13" s="29">
        <v>289529.0</v>
      </c>
      <c r="GQ13" s="30">
        <v>881496.0</v>
      </c>
      <c r="GR13" s="28">
        <f t="shared" si="134"/>
        <v>714551</v>
      </c>
      <c r="GS13" s="29">
        <v>334440.0</v>
      </c>
      <c r="GT13" s="29">
        <v>380111.0</v>
      </c>
      <c r="GU13" s="30">
        <v>535550.0</v>
      </c>
      <c r="GV13" s="28">
        <f t="shared" si="135"/>
        <v>1139141</v>
      </c>
      <c r="GW13" s="29">
        <v>522557.0</v>
      </c>
      <c r="GX13" s="30">
        <v>616584.0</v>
      </c>
      <c r="GY13" s="28">
        <f t="shared" si="136"/>
        <v>733110</v>
      </c>
      <c r="GZ13" s="29">
        <v>458638.0</v>
      </c>
      <c r="HA13" s="29">
        <v>274472.0</v>
      </c>
      <c r="HB13" s="30">
        <v>239.0</v>
      </c>
      <c r="HC13" s="28">
        <f t="shared" si="137"/>
        <v>657746</v>
      </c>
      <c r="HD13" s="29">
        <v>441094.0</v>
      </c>
      <c r="HE13" s="29">
        <v>216652.0</v>
      </c>
      <c r="HF13" s="30">
        <v>5734.0</v>
      </c>
      <c r="HG13" s="28">
        <f t="shared" si="138"/>
        <v>655802</v>
      </c>
      <c r="HH13" s="29">
        <v>456823.0</v>
      </c>
      <c r="HI13" s="30">
        <v>198979.0</v>
      </c>
      <c r="HJ13" s="28">
        <f t="shared" si="139"/>
        <v>331337</v>
      </c>
      <c r="HK13" s="31">
        <v>254646.0</v>
      </c>
      <c r="HL13" s="29">
        <v>76691.0</v>
      </c>
      <c r="HM13" s="29">
        <v>85055.0</v>
      </c>
      <c r="HN13" s="30">
        <v>1636.0</v>
      </c>
      <c r="HO13" s="28">
        <f t="shared" si="140"/>
        <v>328067</v>
      </c>
      <c r="HP13" s="29">
        <v>268187.0</v>
      </c>
      <c r="HQ13" s="30">
        <v>59880.0</v>
      </c>
      <c r="HR13" s="28">
        <f t="shared" si="141"/>
        <v>311554</v>
      </c>
      <c r="HS13" s="29">
        <v>265194.0</v>
      </c>
      <c r="HT13" s="30">
        <v>46360.0</v>
      </c>
      <c r="HU13" s="28">
        <f t="shared" si="142"/>
        <v>292306</v>
      </c>
      <c r="HV13" s="29">
        <v>255364.0</v>
      </c>
      <c r="HW13" s="30">
        <v>36942.0</v>
      </c>
      <c r="HX13" s="28">
        <f t="shared" si="143"/>
        <v>253981</v>
      </c>
      <c r="HY13" s="29">
        <v>234118.0</v>
      </c>
      <c r="HZ13" s="29">
        <v>19863.0</v>
      </c>
      <c r="IA13" s="30">
        <v>461.0</v>
      </c>
      <c r="IB13" s="28">
        <f t="shared" si="144"/>
        <v>228970</v>
      </c>
      <c r="IC13" s="29">
        <v>129602.0</v>
      </c>
      <c r="ID13" s="30">
        <v>99368.0</v>
      </c>
      <c r="IE13" s="28">
        <f t="shared" si="145"/>
        <v>153500</v>
      </c>
      <c r="IF13" s="29">
        <v>123200.0</v>
      </c>
      <c r="IG13" s="29">
        <v>30300.0</v>
      </c>
      <c r="IH13" s="30">
        <v>12691.0</v>
      </c>
      <c r="II13" s="28">
        <f t="shared" si="146"/>
        <v>148251</v>
      </c>
      <c r="IJ13" s="29">
        <v>107162.0</v>
      </c>
      <c r="IK13" s="29">
        <v>41089.0</v>
      </c>
      <c r="IL13" s="30">
        <v>465.0</v>
      </c>
      <c r="IM13" s="28">
        <f t="shared" si="147"/>
        <v>139048</v>
      </c>
      <c r="IN13" s="29">
        <v>127754.0</v>
      </c>
      <c r="IO13" s="29">
        <v>11294.0</v>
      </c>
      <c r="IP13" s="30">
        <v>941.0</v>
      </c>
      <c r="IQ13" s="28">
        <f t="shared" si="148"/>
        <v>98278</v>
      </c>
      <c r="IR13" s="31">
        <v>93087.0</v>
      </c>
      <c r="IS13" s="29">
        <v>5191.0</v>
      </c>
      <c r="IT13" s="29">
        <v>21985.0</v>
      </c>
      <c r="IU13" s="30">
        <v>1058.0</v>
      </c>
      <c r="IV13" s="28">
        <f t="shared" si="149"/>
        <v>113705</v>
      </c>
      <c r="IW13" s="29">
        <v>72350.0</v>
      </c>
      <c r="IX13" s="29">
        <v>41355.0</v>
      </c>
      <c r="IY13" s="30">
        <v>584.0</v>
      </c>
      <c r="IZ13" s="28">
        <f t="shared" si="150"/>
        <v>107470</v>
      </c>
      <c r="JA13" s="29">
        <v>83466.0</v>
      </c>
      <c r="JB13" s="29">
        <v>24004.0</v>
      </c>
      <c r="JC13" s="30">
        <v>196.0</v>
      </c>
      <c r="JD13" s="28">
        <f t="shared" si="151"/>
        <v>115440</v>
      </c>
      <c r="JE13" s="29">
        <v>81180.0</v>
      </c>
      <c r="JF13" s="30">
        <v>34260.0</v>
      </c>
      <c r="JG13" s="28">
        <f t="shared" si="152"/>
        <v>153280</v>
      </c>
      <c r="JH13" s="29">
        <v>93885.0</v>
      </c>
      <c r="JI13" s="30">
        <v>59395.0</v>
      </c>
      <c r="JJ13" s="28">
        <f t="shared" si="153"/>
        <v>177854</v>
      </c>
      <c r="JK13" s="29">
        <v>129446.0</v>
      </c>
      <c r="JL13" s="29">
        <v>48408.0</v>
      </c>
      <c r="JM13" s="30">
        <v>41939.0</v>
      </c>
      <c r="JN13" s="28">
        <f t="shared" si="154"/>
        <v>140992</v>
      </c>
      <c r="JO13" s="29">
        <v>100493.0</v>
      </c>
      <c r="JP13" s="30">
        <v>40499.0</v>
      </c>
      <c r="JQ13" s="28">
        <f t="shared" si="155"/>
        <v>143270</v>
      </c>
      <c r="JR13" s="29">
        <v>94667.0</v>
      </c>
      <c r="JS13" s="30">
        <v>48603.0</v>
      </c>
      <c r="JT13" s="28">
        <f t="shared" si="156"/>
        <v>157451</v>
      </c>
      <c r="JU13" s="29">
        <v>102981.0</v>
      </c>
      <c r="JV13" s="29">
        <v>54470.0</v>
      </c>
      <c r="JW13" s="30">
        <v>0.0</v>
      </c>
      <c r="JX13" s="28">
        <f t="shared" si="157"/>
        <v>180690</v>
      </c>
      <c r="JY13" s="29">
        <v>130157.0</v>
      </c>
      <c r="JZ13" s="30">
        <v>50533.0</v>
      </c>
      <c r="KA13" s="28">
        <f t="shared" si="158"/>
        <v>138906</v>
      </c>
      <c r="KB13" s="29">
        <v>76356.0</v>
      </c>
      <c r="KC13" s="30">
        <v>62550.0</v>
      </c>
      <c r="KD13" s="28">
        <f t="shared" si="159"/>
        <v>159816</v>
      </c>
      <c r="KE13" s="29">
        <v>102707.0</v>
      </c>
      <c r="KF13" s="30">
        <v>57109.0</v>
      </c>
      <c r="KG13" s="28">
        <f t="shared" si="160"/>
        <v>0</v>
      </c>
      <c r="KH13" s="29"/>
      <c r="KI13" s="30"/>
      <c r="KJ13" s="28">
        <f t="shared" si="161"/>
        <v>11581</v>
      </c>
      <c r="KK13" s="29">
        <v>11581.0</v>
      </c>
      <c r="KL13" s="29">
        <v>0.0</v>
      </c>
      <c r="KM13" s="29">
        <v>52176.0</v>
      </c>
      <c r="KN13" s="30">
        <v>42960.0</v>
      </c>
      <c r="KO13" s="28">
        <f t="shared" si="162"/>
        <v>56581</v>
      </c>
      <c r="KP13" s="29">
        <v>56581.0</v>
      </c>
      <c r="KQ13" s="29">
        <v>0.0</v>
      </c>
      <c r="KR13" s="30">
        <v>42439.0</v>
      </c>
      <c r="KS13" s="28">
        <f t="shared" si="163"/>
        <v>57176</v>
      </c>
      <c r="KT13" s="29">
        <v>40516.0</v>
      </c>
      <c r="KU13" s="29">
        <v>16660.0</v>
      </c>
      <c r="KV13" s="30">
        <v>0.0</v>
      </c>
      <c r="KW13" s="28">
        <f t="shared" si="164"/>
        <v>92317</v>
      </c>
      <c r="KX13" s="29">
        <v>44785.0</v>
      </c>
      <c r="KY13" s="29">
        <v>47532.0</v>
      </c>
      <c r="KZ13" s="30">
        <v>0.0</v>
      </c>
      <c r="LA13" s="28">
        <f t="shared" si="165"/>
        <v>86247</v>
      </c>
      <c r="LB13" s="29">
        <v>44147.0</v>
      </c>
      <c r="LC13" s="29">
        <v>42100.0</v>
      </c>
      <c r="LD13" s="30">
        <v>0.0</v>
      </c>
      <c r="LE13" s="28">
        <f t="shared" si="166"/>
        <v>72322</v>
      </c>
      <c r="LF13" s="29">
        <v>31983.0</v>
      </c>
      <c r="LG13" s="30">
        <v>40339.0</v>
      </c>
      <c r="LH13" s="28">
        <f t="shared" si="167"/>
        <v>47259</v>
      </c>
      <c r="LI13" s="29">
        <v>22778.0</v>
      </c>
      <c r="LJ13" s="29">
        <v>24481.0</v>
      </c>
      <c r="LK13" s="28">
        <f t="shared" si="168"/>
        <v>20750</v>
      </c>
      <c r="LL13" s="29">
        <v>20750.0</v>
      </c>
      <c r="LM13" s="29">
        <v>0.0</v>
      </c>
      <c r="LN13" s="29">
        <v>0.0</v>
      </c>
      <c r="LO13" s="28">
        <f t="shared" si="169"/>
        <v>20004</v>
      </c>
      <c r="LP13" s="29">
        <v>19362.0</v>
      </c>
      <c r="LQ13" s="30">
        <v>642.0</v>
      </c>
      <c r="LR13" s="7"/>
      <c r="LS13" s="38">
        <v>-5.9211684152873865</v>
      </c>
      <c r="LT13" s="38">
        <v>-6.316679801253877</v>
      </c>
      <c r="LU13" s="38">
        <v>-7.110101435099003</v>
      </c>
      <c r="LV13" s="38">
        <v>-6.253481627873319</v>
      </c>
      <c r="LW13" s="38">
        <v>-5.367532518356921</v>
      </c>
      <c r="LX13" s="38">
        <v>-3.1127906105932523</v>
      </c>
      <c r="LY13" s="38">
        <v>-6.302057674188144</v>
      </c>
      <c r="LZ13" s="38">
        <v>-1.0282004046448079</v>
      </c>
      <c r="MA13" s="38">
        <v>12.96165728318086</v>
      </c>
      <c r="MB13" s="38">
        <v>15.886009186988348</v>
      </c>
      <c r="MC13" s="38">
        <v>-13.489482002935288</v>
      </c>
      <c r="MD13" s="38">
        <v>-2.7898367297845725</v>
      </c>
      <c r="ME13" s="38">
        <v>-15.472903427837581</v>
      </c>
      <c r="MF13" s="38">
        <v>12.47803659359369</v>
      </c>
      <c r="MG13" s="38">
        <v>24.813100650121108</v>
      </c>
      <c r="MH13" s="38">
        <v>25.110566405335856</v>
      </c>
      <c r="MI13" s="38">
        <v>24.48454830486584</v>
      </c>
      <c r="MJ13" s="38">
        <v>27.973829409744553</v>
      </c>
      <c r="MK13" s="38">
        <v>30.1199288969054</v>
      </c>
      <c r="ML13" s="38">
        <v>24.902820900337062</v>
      </c>
      <c r="MM13" s="38">
        <v>33.03026442280491</v>
      </c>
      <c r="MN13" s="38">
        <v>15.400114736830767</v>
      </c>
      <c r="MO13" s="38">
        <v>45.47571003885474</v>
      </c>
      <c r="MP13" s="38">
        <v>36.16578361531808</v>
      </c>
      <c r="MQ13" s="38">
        <v>40.234122278160214</v>
      </c>
      <c r="MR13" s="38">
        <v>30.373924923515805</v>
      </c>
      <c r="MS13" s="38">
        <v>18.134883658653905</v>
      </c>
      <c r="MT13" s="38">
        <v>37.67936724574382</v>
      </c>
      <c r="MU13" s="38">
        <v>23.476454400087377</v>
      </c>
      <c r="MV13" s="38">
        <v>13.457704547048682</v>
      </c>
      <c r="MW13" s="38">
        <v>21.09250357042134</v>
      </c>
      <c r="MX13" s="38">
        <v>20.84528113435551</v>
      </c>
      <c r="MY13" s="38">
        <v>15.78130983212076</v>
      </c>
      <c r="MZ13" s="38">
        <v>15.456078938918461</v>
      </c>
      <c r="NA13" s="38">
        <v>20.51506460765732</v>
      </c>
      <c r="NB13" s="38">
        <v>10.90728142885617</v>
      </c>
      <c r="NC13" s="38">
        <v>16.928914060410456</v>
      </c>
      <c r="ND13" s="38"/>
      <c r="NE13" s="38">
        <v>17.19380991764744</v>
      </c>
      <c r="NF13" s="38">
        <v>1.181645738855508</v>
      </c>
      <c r="NG13" s="38">
        <v>0.4401724115706829</v>
      </c>
      <c r="NH13" s="38">
        <v>-2.743175563920708</v>
      </c>
      <c r="NI13" s="38">
        <v>-2.6706800959626467</v>
      </c>
      <c r="NJ13" s="38">
        <v>40.286376590910244</v>
      </c>
      <c r="NK13" s="39">
        <v>40.639247665088654</v>
      </c>
    </row>
    <row r="14" ht="15.0" customHeight="1">
      <c r="A14" s="60" t="s">
        <v>157</v>
      </c>
      <c r="B14" s="41">
        <f t="shared" si="47"/>
        <v>0.717038485</v>
      </c>
      <c r="C14" s="42">
        <f t="shared" si="48"/>
        <v>0.282961515</v>
      </c>
      <c r="D14" s="31" t="str">
        <f t="shared" si="170"/>
        <v>D+</v>
      </c>
      <c r="E14" s="43">
        <f t="shared" si="171"/>
        <v>19.73932918</v>
      </c>
      <c r="F14" s="41">
        <f t="shared" si="49"/>
        <v>0.7299372588</v>
      </c>
      <c r="G14" s="42">
        <f t="shared" si="50"/>
        <v>0.2700627412</v>
      </c>
      <c r="H14" s="31" t="str">
        <f t="shared" si="172"/>
        <v>D+</v>
      </c>
      <c r="I14" s="43">
        <f t="shared" si="173"/>
        <v>19.30538159</v>
      </c>
      <c r="J14" s="41">
        <f t="shared" si="51"/>
        <v>0.54404448</v>
      </c>
      <c r="K14" s="42">
        <f t="shared" si="52"/>
        <v>0.45595552</v>
      </c>
      <c r="L14" s="31" t="str">
        <f t="shared" si="174"/>
        <v>D+</v>
      </c>
      <c r="M14" s="43">
        <f t="shared" si="175"/>
        <v>5.648579264</v>
      </c>
      <c r="N14" s="41">
        <f t="shared" si="53"/>
        <v>0.5982729628</v>
      </c>
      <c r="O14" s="42">
        <f t="shared" si="54"/>
        <v>0.4017270372</v>
      </c>
      <c r="P14" s="31" t="str">
        <f t="shared" si="176"/>
        <v>D+</v>
      </c>
      <c r="Q14" s="43">
        <f t="shared" si="177"/>
        <v>9.557568275</v>
      </c>
      <c r="R14" s="41">
        <f t="shared" si="55"/>
        <v>0.6427615181</v>
      </c>
      <c r="S14" s="42">
        <f t="shared" si="56"/>
        <v>0.3572384819</v>
      </c>
      <c r="T14" s="31" t="str">
        <f t="shared" si="178"/>
        <v>D+</v>
      </c>
      <c r="U14" s="43">
        <f t="shared" si="179"/>
        <v>9.540888488</v>
      </c>
      <c r="V14" s="41">
        <f t="shared" si="57"/>
        <v>0.5671997773</v>
      </c>
      <c r="W14" s="42">
        <f t="shared" si="58"/>
        <v>0.4328002227</v>
      </c>
      <c r="X14" s="31" t="str">
        <f t="shared" si="180"/>
        <v>D+</v>
      </c>
      <c r="Y14" s="43">
        <f t="shared" si="181"/>
        <v>3.265058669</v>
      </c>
      <c r="Z14" s="41">
        <f t="shared" si="59"/>
        <v>0.5480627598</v>
      </c>
      <c r="AA14" s="42">
        <f t="shared" si="60"/>
        <v>0.4519372402</v>
      </c>
      <c r="AB14" s="31" t="str">
        <f t="shared" si="182"/>
        <v>D+</v>
      </c>
      <c r="AC14" s="43">
        <f t="shared" si="183"/>
        <v>8.707834651</v>
      </c>
      <c r="AD14" s="41">
        <f t="shared" si="61"/>
        <v>0.4429627578</v>
      </c>
      <c r="AE14" s="42">
        <f t="shared" si="62"/>
        <v>0.5570372422</v>
      </c>
      <c r="AF14" s="31" t="str">
        <f t="shared" si="184"/>
        <v>D+</v>
      </c>
      <c r="AG14" s="43">
        <f t="shared" si="185"/>
        <v>3.465895526</v>
      </c>
      <c r="AH14" s="41">
        <f t="shared" si="63"/>
        <v>0.5108405924</v>
      </c>
      <c r="AI14" s="42">
        <f t="shared" si="64"/>
        <v>0.4891594076</v>
      </c>
      <c r="AJ14" s="31" t="str">
        <f t="shared" si="186"/>
        <v>D+</v>
      </c>
      <c r="AK14" s="43">
        <f t="shared" si="187"/>
        <v>6.389400677</v>
      </c>
      <c r="AL14" s="41">
        <f t="shared" si="65"/>
        <v>0.5128263124</v>
      </c>
      <c r="AM14" s="42">
        <f t="shared" si="66"/>
        <v>0.4871736876</v>
      </c>
      <c r="AN14" s="31" t="str">
        <f t="shared" si="188"/>
        <v>D+</v>
      </c>
      <c r="AO14" s="43">
        <f t="shared" si="189"/>
        <v>0.230345566</v>
      </c>
      <c r="AP14" s="41">
        <f t="shared" si="67"/>
        <v>0.3752081221</v>
      </c>
      <c r="AQ14" s="42">
        <f t="shared" si="68"/>
        <v>0.6247918779</v>
      </c>
      <c r="AR14" s="31" t="str">
        <f t="shared" si="190"/>
        <v>R+</v>
      </c>
      <c r="AS14" s="43">
        <f t="shared" si="191"/>
        <v>0.6930778942</v>
      </c>
      <c r="AT14" s="41">
        <f t="shared" si="196"/>
        <v>0.787611388</v>
      </c>
      <c r="AU14" s="42">
        <f t="shared" si="69"/>
        <v>0.212388612</v>
      </c>
      <c r="AV14" s="31" t="str">
        <f t="shared" si="192"/>
        <v>D+</v>
      </c>
      <c r="AW14" s="43">
        <f t="shared" si="193"/>
        <v>17.41533641</v>
      </c>
      <c r="AX14" s="41">
        <f t="shared" si="70"/>
        <v>0.5003113072</v>
      </c>
      <c r="AY14" s="42">
        <f t="shared" si="71"/>
        <v>0.4996886928</v>
      </c>
      <c r="AZ14" s="31" t="str">
        <f t="shared" si="194"/>
        <v>R+</v>
      </c>
      <c r="BA14" s="43">
        <f t="shared" si="195"/>
        <v>0.05143068474</v>
      </c>
      <c r="BB14" s="45"/>
      <c r="BC14" s="55"/>
      <c r="BD14" s="57"/>
      <c r="BE14" s="58"/>
      <c r="BF14" s="45"/>
      <c r="BG14" s="55"/>
      <c r="BH14" s="57"/>
      <c r="BI14" s="58"/>
      <c r="BJ14" s="45"/>
      <c r="BK14" s="55"/>
      <c r="BL14" s="57"/>
      <c r="BM14" s="58"/>
      <c r="BN14" s="45"/>
      <c r="BO14" s="55"/>
      <c r="BP14" s="57"/>
      <c r="BQ14" s="58"/>
      <c r="BR14" s="45"/>
      <c r="BS14" s="55"/>
      <c r="BT14" s="57"/>
      <c r="BU14" s="58"/>
      <c r="BV14" s="45"/>
      <c r="BW14" s="55"/>
      <c r="BX14" s="57"/>
      <c r="BY14" s="58"/>
      <c r="BZ14" s="45"/>
      <c r="CA14" s="55"/>
      <c r="CB14" s="57"/>
      <c r="CC14" s="58"/>
      <c r="CD14" s="45"/>
      <c r="CE14" s="55"/>
      <c r="CF14" s="57"/>
      <c r="CG14" s="58"/>
      <c r="CH14" s="45"/>
      <c r="CI14" s="55"/>
      <c r="CJ14" s="57"/>
      <c r="CK14" s="58"/>
      <c r="CL14" s="45"/>
      <c r="CM14" s="55"/>
      <c r="CN14" s="57"/>
      <c r="CO14" s="58"/>
      <c r="CP14" s="45"/>
      <c r="CQ14" s="55"/>
      <c r="CR14" s="57"/>
      <c r="CS14" s="58"/>
      <c r="CT14" s="45"/>
      <c r="CU14" s="55"/>
      <c r="CV14" s="57"/>
      <c r="CW14" s="58"/>
      <c r="CX14" s="45"/>
      <c r="CY14" s="55"/>
      <c r="CZ14" s="57"/>
      <c r="DA14" s="58"/>
      <c r="DB14" s="45"/>
      <c r="DC14" s="55"/>
      <c r="DD14" s="57"/>
      <c r="DE14" s="58"/>
      <c r="DF14" s="45"/>
      <c r="DG14" s="55"/>
      <c r="DH14" s="57"/>
      <c r="DI14" s="58"/>
      <c r="DJ14" s="45"/>
      <c r="DK14" s="55"/>
      <c r="DL14" s="57"/>
      <c r="DM14" s="58"/>
      <c r="DN14" s="45"/>
      <c r="DO14" s="55"/>
      <c r="DP14" s="57"/>
      <c r="DQ14" s="58"/>
      <c r="DR14" s="45"/>
      <c r="DS14" s="55"/>
      <c r="DT14" s="57"/>
      <c r="DU14" s="58"/>
      <c r="DV14" s="45"/>
      <c r="DW14" s="55"/>
      <c r="DX14" s="57"/>
      <c r="DY14" s="58"/>
      <c r="DZ14" s="45"/>
      <c r="EA14" s="55"/>
      <c r="EB14" s="57"/>
      <c r="EC14" s="58"/>
      <c r="ED14" s="45"/>
      <c r="EE14" s="55"/>
      <c r="EF14" s="59"/>
      <c r="EG14" s="58"/>
      <c r="EH14" s="45"/>
      <c r="EI14" s="55"/>
      <c r="EJ14" s="59"/>
      <c r="EK14" s="58"/>
      <c r="EL14" s="45"/>
      <c r="EM14" s="55"/>
      <c r="EN14" s="59"/>
      <c r="EO14" s="58"/>
      <c r="EP14" s="45"/>
      <c r="EQ14" s="55"/>
      <c r="ER14" s="59"/>
      <c r="ES14" s="58"/>
      <c r="ET14" s="45"/>
      <c r="EU14" s="55"/>
      <c r="EV14" s="59"/>
      <c r="EW14" s="58"/>
      <c r="EX14" s="45"/>
      <c r="EY14" s="55"/>
      <c r="EZ14" s="57"/>
      <c r="FA14" s="58"/>
      <c r="FB14" s="45"/>
      <c r="FC14" s="55"/>
      <c r="FD14" s="57"/>
      <c r="FE14" s="58"/>
      <c r="FF14" s="7"/>
      <c r="FG14" s="28">
        <f t="shared" si="123"/>
        <v>427673</v>
      </c>
      <c r="FH14" s="29">
        <v>306658.0</v>
      </c>
      <c r="FI14" s="30">
        <v>121015.0</v>
      </c>
      <c r="FJ14" s="28">
        <f t="shared" si="124"/>
        <v>446437</v>
      </c>
      <c r="FK14" s="29">
        <v>325871.0</v>
      </c>
      <c r="FL14" s="30">
        <v>120566.0</v>
      </c>
      <c r="FM14" s="28">
        <f t="shared" si="125"/>
        <v>425899</v>
      </c>
      <c r="FN14" s="29">
        <v>231708.0</v>
      </c>
      <c r="FO14" s="30">
        <v>194191.0</v>
      </c>
      <c r="FP14" s="28">
        <f t="shared" si="126"/>
        <v>343131</v>
      </c>
      <c r="FQ14" s="29">
        <v>205286.0</v>
      </c>
      <c r="FR14" s="29">
        <v>137845.0</v>
      </c>
      <c r="FS14" s="30">
        <v>21623.0</v>
      </c>
      <c r="FT14" s="28">
        <f t="shared" si="127"/>
        <v>318955</v>
      </c>
      <c r="FU14" s="29">
        <v>205012.0</v>
      </c>
      <c r="FV14" s="29">
        <v>113943.0</v>
      </c>
      <c r="FW14" s="30">
        <v>27358.0</v>
      </c>
      <c r="FX14" s="28">
        <f t="shared" si="128"/>
        <v>316132</v>
      </c>
      <c r="FY14" s="29">
        <v>179310.0</v>
      </c>
      <c r="FZ14" s="29">
        <v>136822.0</v>
      </c>
      <c r="GA14" s="30">
        <v>53003.0</v>
      </c>
      <c r="GB14" s="28">
        <f t="shared" si="129"/>
        <v>350989</v>
      </c>
      <c r="GC14" s="29">
        <v>192364.0</v>
      </c>
      <c r="GD14" s="30">
        <v>158625.0</v>
      </c>
      <c r="GE14" s="28">
        <f t="shared" si="130"/>
        <v>332204</v>
      </c>
      <c r="GF14" s="29">
        <v>147154.0</v>
      </c>
      <c r="GG14" s="30">
        <v>185050.0</v>
      </c>
      <c r="GH14" s="28">
        <f t="shared" si="131"/>
        <v>265991</v>
      </c>
      <c r="GI14" s="29">
        <v>135879.0</v>
      </c>
      <c r="GJ14" s="29">
        <v>130112.0</v>
      </c>
      <c r="GK14" s="30">
        <v>32021.0</v>
      </c>
      <c r="GL14" s="28">
        <f t="shared" si="132"/>
        <v>287378</v>
      </c>
      <c r="GM14" s="29">
        <v>147375.0</v>
      </c>
      <c r="GN14" s="30">
        <v>140003.0</v>
      </c>
      <c r="GO14" s="28">
        <f t="shared" si="133"/>
        <v>270274</v>
      </c>
      <c r="GP14" s="29">
        <v>101409.0</v>
      </c>
      <c r="GQ14" s="30">
        <v>168865.0</v>
      </c>
      <c r="GR14" s="28">
        <f t="shared" si="134"/>
        <v>232749</v>
      </c>
      <c r="GS14" s="29">
        <v>141324.0</v>
      </c>
      <c r="GT14" s="29">
        <v>91425.0</v>
      </c>
      <c r="GU14" s="30">
        <v>3469.0</v>
      </c>
      <c r="GV14" s="28">
        <f t="shared" si="135"/>
        <v>207271</v>
      </c>
      <c r="GW14" s="29">
        <v>163249.0</v>
      </c>
      <c r="GX14" s="30">
        <v>44022.0</v>
      </c>
      <c r="GY14" s="28">
        <f t="shared" si="136"/>
        <v>184705</v>
      </c>
      <c r="GZ14" s="29">
        <v>92410.0</v>
      </c>
      <c r="HA14" s="29">
        <v>92295.0</v>
      </c>
      <c r="HB14" s="30">
        <v>0.0</v>
      </c>
      <c r="HC14" s="28">
        <f t="shared" si="137"/>
        <v>0</v>
      </c>
      <c r="HD14" s="29"/>
      <c r="HE14" s="29"/>
      <c r="HF14" s="30"/>
      <c r="HG14" s="28">
        <f t="shared" si="138"/>
        <v>0</v>
      </c>
      <c r="HH14" s="29"/>
      <c r="HI14" s="30"/>
      <c r="HJ14" s="28">
        <f t="shared" si="139"/>
        <v>0</v>
      </c>
      <c r="HK14" s="31"/>
      <c r="HL14" s="29"/>
      <c r="HM14" s="29"/>
      <c r="HN14" s="30"/>
      <c r="HO14" s="28">
        <f t="shared" si="140"/>
        <v>0</v>
      </c>
      <c r="HP14" s="29"/>
      <c r="HQ14" s="30"/>
      <c r="HR14" s="28">
        <f t="shared" si="141"/>
        <v>0</v>
      </c>
      <c r="HS14" s="29"/>
      <c r="HT14" s="30"/>
      <c r="HU14" s="28">
        <f t="shared" si="142"/>
        <v>0</v>
      </c>
      <c r="HV14" s="29"/>
      <c r="HW14" s="30"/>
      <c r="HX14" s="28">
        <f t="shared" si="143"/>
        <v>0</v>
      </c>
      <c r="HY14" s="29"/>
      <c r="HZ14" s="29"/>
      <c r="IA14" s="30"/>
      <c r="IB14" s="28">
        <f t="shared" si="144"/>
        <v>0</v>
      </c>
      <c r="IC14" s="29"/>
      <c r="ID14" s="30"/>
      <c r="IE14" s="28">
        <f t="shared" si="145"/>
        <v>0</v>
      </c>
      <c r="IF14" s="29"/>
      <c r="IG14" s="29"/>
      <c r="IH14" s="30"/>
      <c r="II14" s="28">
        <f t="shared" si="146"/>
        <v>0</v>
      </c>
      <c r="IJ14" s="29"/>
      <c r="IK14" s="29"/>
      <c r="IL14" s="30"/>
      <c r="IM14" s="28">
        <f t="shared" si="147"/>
        <v>0</v>
      </c>
      <c r="IN14" s="29"/>
      <c r="IO14" s="29"/>
      <c r="IP14" s="30"/>
      <c r="IQ14" s="28">
        <f t="shared" si="148"/>
        <v>0</v>
      </c>
      <c r="IR14" s="31"/>
      <c r="IS14" s="29"/>
      <c r="IT14" s="29"/>
      <c r="IU14" s="30"/>
      <c r="IV14" s="28">
        <f t="shared" si="149"/>
        <v>0</v>
      </c>
      <c r="IW14" s="29"/>
      <c r="IX14" s="29"/>
      <c r="IY14" s="30"/>
      <c r="IZ14" s="28">
        <f t="shared" si="150"/>
        <v>0</v>
      </c>
      <c r="JA14" s="29"/>
      <c r="JB14" s="29"/>
      <c r="JC14" s="30"/>
      <c r="JD14" s="28">
        <f t="shared" si="151"/>
        <v>0</v>
      </c>
      <c r="JE14" s="29"/>
      <c r="JF14" s="30"/>
      <c r="JG14" s="28">
        <f t="shared" si="152"/>
        <v>0</v>
      </c>
      <c r="JH14" s="29"/>
      <c r="JI14" s="30"/>
      <c r="JJ14" s="28">
        <f t="shared" si="153"/>
        <v>0</v>
      </c>
      <c r="JK14" s="29"/>
      <c r="JL14" s="29"/>
      <c r="JM14" s="30"/>
      <c r="JN14" s="28">
        <f t="shared" si="154"/>
        <v>0</v>
      </c>
      <c r="JO14" s="29"/>
      <c r="JP14" s="30"/>
      <c r="JQ14" s="28">
        <f t="shared" si="155"/>
        <v>0</v>
      </c>
      <c r="JR14" s="29"/>
      <c r="JS14" s="30"/>
      <c r="JT14" s="28">
        <f t="shared" si="156"/>
        <v>0</v>
      </c>
      <c r="JU14" s="29"/>
      <c r="JV14" s="29"/>
      <c r="JW14" s="30"/>
      <c r="JX14" s="28">
        <f t="shared" si="157"/>
        <v>0</v>
      </c>
      <c r="JY14" s="29"/>
      <c r="JZ14" s="30"/>
      <c r="KA14" s="28">
        <f t="shared" si="158"/>
        <v>0</v>
      </c>
      <c r="KB14" s="29"/>
      <c r="KC14" s="30"/>
      <c r="KD14" s="28">
        <f t="shared" si="159"/>
        <v>0</v>
      </c>
      <c r="KE14" s="29"/>
      <c r="KF14" s="30"/>
      <c r="KG14" s="28">
        <f t="shared" si="160"/>
        <v>0</v>
      </c>
      <c r="KH14" s="29"/>
      <c r="KI14" s="30"/>
      <c r="KJ14" s="28">
        <f t="shared" si="161"/>
        <v>0</v>
      </c>
      <c r="KK14" s="29"/>
      <c r="KL14" s="29"/>
      <c r="KM14" s="29"/>
      <c r="KN14" s="30"/>
      <c r="KO14" s="28">
        <f t="shared" si="162"/>
        <v>0</v>
      </c>
      <c r="KP14" s="29"/>
      <c r="KQ14" s="29"/>
      <c r="KR14" s="30"/>
      <c r="KS14" s="28">
        <f t="shared" si="163"/>
        <v>0</v>
      </c>
      <c r="KT14" s="29"/>
      <c r="KU14" s="29"/>
      <c r="KV14" s="30"/>
      <c r="KW14" s="28">
        <f t="shared" si="164"/>
        <v>0</v>
      </c>
      <c r="KX14" s="29"/>
      <c r="KY14" s="29"/>
      <c r="KZ14" s="30"/>
      <c r="LA14" s="28">
        <f t="shared" si="165"/>
        <v>0</v>
      </c>
      <c r="LB14" s="29"/>
      <c r="LC14" s="29"/>
      <c r="LD14" s="30"/>
      <c r="LE14" s="28">
        <f t="shared" si="166"/>
        <v>0</v>
      </c>
      <c r="LF14" s="29"/>
      <c r="LG14" s="30"/>
      <c r="LH14" s="28">
        <f t="shared" si="167"/>
        <v>0</v>
      </c>
      <c r="LI14" s="29"/>
      <c r="LJ14" s="29">
        <v>0.0</v>
      </c>
      <c r="LK14" s="28">
        <f t="shared" si="168"/>
        <v>0</v>
      </c>
      <c r="LL14" s="29"/>
      <c r="LM14" s="29"/>
      <c r="LN14" s="29"/>
      <c r="LO14" s="28">
        <f t="shared" si="169"/>
        <v>0</v>
      </c>
      <c r="LP14" s="29"/>
      <c r="LQ14" s="30"/>
      <c r="LR14" s="7"/>
      <c r="LS14" s="38">
        <v>19.739329183843758</v>
      </c>
      <c r="LT14" s="38">
        <v>19.305381588013326</v>
      </c>
      <c r="LU14" s="38">
        <v>5.648579264240827</v>
      </c>
      <c r="LV14" s="38">
        <v>9.557568275458683</v>
      </c>
      <c r="LW14" s="38">
        <v>9.540888488446065</v>
      </c>
      <c r="LX14" s="38">
        <v>3.2650586691314154</v>
      </c>
      <c r="LY14" s="38">
        <v>8.707834650731133</v>
      </c>
      <c r="LZ14" s="38">
        <v>3.465895525845597</v>
      </c>
      <c r="MA14" s="38">
        <v>6.389400676670142</v>
      </c>
      <c r="MB14" s="38">
        <v>0.23034556597031353</v>
      </c>
      <c r="MC14" s="38">
        <v>-0.693077894155264</v>
      </c>
      <c r="MD14" s="38">
        <v>11.125433872972357</v>
      </c>
      <c r="ME14" s="38">
        <v>17.415336406028704</v>
      </c>
      <c r="MF14" s="38">
        <v>-0.05143068474435797</v>
      </c>
      <c r="MG14" s="38"/>
      <c r="MH14" s="38"/>
      <c r="MI14" s="38"/>
      <c r="MJ14" s="38"/>
      <c r="MK14" s="38"/>
      <c r="ML14" s="38"/>
      <c r="MM14" s="38"/>
      <c r="MN14" s="38"/>
      <c r="MO14" s="38"/>
      <c r="MP14" s="38"/>
      <c r="MQ14" s="38"/>
      <c r="MR14" s="38"/>
      <c r="MS14" s="38"/>
      <c r="MT14" s="38"/>
      <c r="MU14" s="38"/>
      <c r="MV14" s="38"/>
      <c r="MW14" s="38"/>
      <c r="MX14" s="38"/>
      <c r="MY14" s="38"/>
      <c r="MZ14" s="38"/>
      <c r="NA14" s="38"/>
      <c r="NB14" s="38"/>
      <c r="NC14" s="38"/>
      <c r="ND14" s="38"/>
      <c r="NE14" s="38"/>
      <c r="NF14" s="38"/>
      <c r="NG14" s="38"/>
      <c r="NH14" s="38"/>
      <c r="NI14" s="38"/>
      <c r="NJ14" s="38"/>
      <c r="NK14" s="39"/>
    </row>
    <row r="15" ht="15.0" customHeight="1">
      <c r="A15" s="56" t="s">
        <v>158</v>
      </c>
      <c r="B15" s="41">
        <f t="shared" si="47"/>
        <v>0.3357861316</v>
      </c>
      <c r="C15" s="42">
        <f t="shared" si="48"/>
        <v>0.6642138684</v>
      </c>
      <c r="D15" s="31" t="str">
        <f t="shared" si="170"/>
        <v>R+</v>
      </c>
      <c r="E15" s="43">
        <f t="shared" si="171"/>
        <v>18.38590616</v>
      </c>
      <c r="F15" s="41">
        <f t="shared" si="49"/>
        <v>0.3697541019</v>
      </c>
      <c r="G15" s="42">
        <f t="shared" si="50"/>
        <v>0.6302458981</v>
      </c>
      <c r="H15" s="31" t="str">
        <f t="shared" si="172"/>
        <v>R+</v>
      </c>
      <c r="I15" s="43">
        <f t="shared" si="173"/>
        <v>16.7129341</v>
      </c>
      <c r="J15" s="41">
        <f t="shared" si="51"/>
        <v>0.3067726182</v>
      </c>
      <c r="K15" s="42">
        <f t="shared" si="52"/>
        <v>0.6932273818</v>
      </c>
      <c r="L15" s="31" t="str">
        <f t="shared" si="174"/>
        <v>R+</v>
      </c>
      <c r="M15" s="43">
        <f t="shared" si="175"/>
        <v>18.07860692</v>
      </c>
      <c r="N15" s="41">
        <f t="shared" si="53"/>
        <v>0.2915150954</v>
      </c>
      <c r="O15" s="42">
        <f t="shared" si="54"/>
        <v>0.7084849046</v>
      </c>
      <c r="P15" s="31" t="str">
        <f t="shared" si="176"/>
        <v>R+</v>
      </c>
      <c r="Q15" s="43">
        <f t="shared" si="177"/>
        <v>21.11821846</v>
      </c>
      <c r="R15" s="41">
        <f t="shared" si="55"/>
        <v>0.3920097242</v>
      </c>
      <c r="S15" s="42">
        <f t="shared" si="56"/>
        <v>0.6079902758</v>
      </c>
      <c r="T15" s="31" t="str">
        <f t="shared" si="178"/>
        <v>R+</v>
      </c>
      <c r="U15" s="43">
        <f t="shared" si="179"/>
        <v>15.5342909</v>
      </c>
      <c r="V15" s="41">
        <f t="shared" si="57"/>
        <v>0.4033851698</v>
      </c>
      <c r="W15" s="42">
        <f t="shared" si="58"/>
        <v>0.5966148302</v>
      </c>
      <c r="X15" s="31" t="str">
        <f t="shared" si="180"/>
        <v>R+</v>
      </c>
      <c r="Y15" s="43">
        <f t="shared" si="181"/>
        <v>13.11640208</v>
      </c>
      <c r="Z15" s="41">
        <f t="shared" si="59"/>
        <v>0.3671217715</v>
      </c>
      <c r="AA15" s="42">
        <f t="shared" si="60"/>
        <v>0.6328782285</v>
      </c>
      <c r="AB15" s="31" t="str">
        <f t="shared" si="182"/>
        <v>R+</v>
      </c>
      <c r="AC15" s="43">
        <f t="shared" si="183"/>
        <v>9.38626418</v>
      </c>
      <c r="AD15" s="41">
        <f t="shared" si="61"/>
        <v>0.267244288</v>
      </c>
      <c r="AE15" s="42">
        <f t="shared" si="62"/>
        <v>0.732755712</v>
      </c>
      <c r="AF15" s="31" t="str">
        <f t="shared" si="184"/>
        <v>R+</v>
      </c>
      <c r="AG15" s="43">
        <f t="shared" si="185"/>
        <v>14.10595145</v>
      </c>
      <c r="AH15" s="41">
        <f t="shared" si="63"/>
        <v>0.2748677321</v>
      </c>
      <c r="AI15" s="42">
        <f t="shared" si="64"/>
        <v>0.7251322679</v>
      </c>
      <c r="AJ15" s="31" t="str">
        <f t="shared" si="186"/>
        <v>R+</v>
      </c>
      <c r="AK15" s="43">
        <f t="shared" si="187"/>
        <v>17.20788535</v>
      </c>
      <c r="AL15" s="41">
        <f t="shared" si="65"/>
        <v>0.3826700937</v>
      </c>
      <c r="AM15" s="42">
        <f t="shared" si="66"/>
        <v>0.6173299063</v>
      </c>
      <c r="AN15" s="31" t="str">
        <f t="shared" si="188"/>
        <v>R+</v>
      </c>
      <c r="AO15" s="43">
        <f t="shared" si="189"/>
        <v>12.7852763</v>
      </c>
      <c r="AP15" s="41">
        <f t="shared" si="67"/>
        <v>0.2884479498</v>
      </c>
      <c r="AQ15" s="42">
        <f t="shared" si="68"/>
        <v>0.7115520502</v>
      </c>
      <c r="AR15" s="31" t="str">
        <f t="shared" si="190"/>
        <v>R+</v>
      </c>
      <c r="AS15" s="43">
        <f t="shared" si="191"/>
        <v>9.369095132</v>
      </c>
      <c r="AT15" s="41">
        <f t="shared" si="196"/>
        <v>0.5091682423</v>
      </c>
      <c r="AU15" s="42">
        <f t="shared" si="69"/>
        <v>0.4908317577</v>
      </c>
      <c r="AV15" s="31" t="str">
        <f t="shared" si="192"/>
        <v>R+</v>
      </c>
      <c r="AW15" s="43">
        <f t="shared" si="193"/>
        <v>10.42897816</v>
      </c>
      <c r="AX15" s="41">
        <f t="shared" si="70"/>
        <v>0.4621501082</v>
      </c>
      <c r="AY15" s="42">
        <f t="shared" si="71"/>
        <v>0.5378498918</v>
      </c>
      <c r="AZ15" s="31" t="str">
        <f t="shared" si="194"/>
        <v>R+</v>
      </c>
      <c r="BA15" s="43">
        <f t="shared" si="195"/>
        <v>3.86755059</v>
      </c>
      <c r="BB15" s="41">
        <f t="shared" ref="BB15:BB53" si="317">HD15/HC15</f>
        <v>0.3880123293</v>
      </c>
      <c r="BC15" s="42">
        <f t="shared" ref="BC15:BC53" si="318">HE15/HC15</f>
        <v>0.6119876707</v>
      </c>
      <c r="BD15" s="31" t="str">
        <f t="shared" ref="BD15:BD53" si="319">IF(MG15&gt;0,"D+","R+")</f>
        <v>R+</v>
      </c>
      <c r="BE15" s="43">
        <f t="shared" ref="BE15:BE53" si="320">ABS(MG15)</f>
        <v>3.447115677</v>
      </c>
      <c r="BF15" s="41">
        <f t="shared" ref="BF15:BF53" si="321">HH15/HG15</f>
        <v>0.3447611934</v>
      </c>
      <c r="BG15" s="42">
        <f t="shared" ref="BG15:BG53" si="322">HI15/HG15</f>
        <v>0.6552388066</v>
      </c>
      <c r="BH15" s="31" t="str">
        <f t="shared" ref="BH15:BH53" si="323">IF(MH15&gt;0,"D+","R+")</f>
        <v>R+</v>
      </c>
      <c r="BI15" s="43">
        <f t="shared" ref="BI15:BI53" si="324">ABS(MH15)</f>
        <v>10.07199172</v>
      </c>
      <c r="BJ15" s="41">
        <f t="shared" ref="BJ15:BJ53" si="325">HP15/HO15</f>
        <v>0.5174957598</v>
      </c>
      <c r="BK15" s="42">
        <f t="shared" ref="BK15:BK53" si="326">HQ15/HO15</f>
        <v>0.4825042402</v>
      </c>
      <c r="BL15" s="31" t="str">
        <f t="shared" ref="BL15:BL53" si="327">IF(MJ15&gt;0,"D+","R+")</f>
        <v>R+</v>
      </c>
      <c r="BM15" s="43">
        <f t="shared" ref="BM15:BM53" si="328">ABS(MJ15)</f>
        <v>2.024225432</v>
      </c>
      <c r="BN15" s="41">
        <f t="shared" ref="BN15:BN53" si="329">HS15/HR15</f>
        <v>0.5454126581</v>
      </c>
      <c r="BO15" s="42">
        <f t="shared" ref="BO15:BO53" si="330">HT15/HR15</f>
        <v>0.4545873419</v>
      </c>
      <c r="BP15" s="31" t="str">
        <f t="shared" ref="BP15:BP53" si="331">IF(MK15&gt;0,"D+","R+")</f>
        <v>R+</v>
      </c>
      <c r="BQ15" s="43">
        <f t="shared" ref="BQ15:BQ53" si="332">ABS(MK15)</f>
        <v>0.458559812</v>
      </c>
      <c r="BR15" s="41">
        <f t="shared" ref="BR15:BR53" si="333">HV15/HU15</f>
        <v>0.654806996</v>
      </c>
      <c r="BS15" s="42">
        <f t="shared" ref="BS15:BS53" si="334">HW15/HU15</f>
        <v>0.345193004</v>
      </c>
      <c r="BT15" s="31" t="str">
        <f t="shared" ref="BT15:BT53" si="335">IF(ML15&gt;0,"D+","R+")</f>
        <v>D+</v>
      </c>
      <c r="BU15" s="43">
        <f t="shared" ref="BU15:BU53" si="336">ABS(ML15)</f>
        <v>3.021646297</v>
      </c>
      <c r="BV15" s="41">
        <f t="shared" ref="BV15:BV53" si="337">HY15/HX15</f>
        <v>0.6052040952</v>
      </c>
      <c r="BW15" s="42">
        <f t="shared" ref="BW15:BW53" si="338">HZ15/HX15</f>
        <v>0.3947959048</v>
      </c>
      <c r="BX15" s="31" t="str">
        <f t="shared" ref="BX15:BX53" si="339">IF(MM15&gt;0,"D+","R+")</f>
        <v>D+</v>
      </c>
      <c r="BY15" s="43">
        <f t="shared" ref="BY15:BY53" si="340">ABS(MM15)</f>
        <v>1.37133769</v>
      </c>
      <c r="BZ15" s="41">
        <f t="shared" ref="BZ15:BZ53" si="341">IC15/IB15</f>
        <v>0.3522576008</v>
      </c>
      <c r="CA15" s="42">
        <f t="shared" ref="CA15:CA53" si="342">ID15/IB15</f>
        <v>0.6477423992</v>
      </c>
      <c r="CB15" s="31" t="str">
        <f t="shared" ref="CB15:CB53" si="343">IF(MN15&gt;0,"D+","R+")</f>
        <v>R+</v>
      </c>
      <c r="CC15" s="43">
        <f t="shared" ref="CC15:CC53" si="344">ABS(MN15)</f>
        <v>5.976300144</v>
      </c>
      <c r="CD15" s="41">
        <f t="shared" ref="CD15:CD53" si="345">IJ15/II15</f>
        <v>0.3436195169</v>
      </c>
      <c r="CE15" s="42">
        <f t="shared" ref="CE15:CE53" si="346">IK15/II15</f>
        <v>0.6563804831</v>
      </c>
      <c r="CF15" s="31" t="str">
        <f t="shared" ref="CF15:CF53" si="347">IF(MP15&gt;0,"D+","R+")</f>
        <v>R+</v>
      </c>
      <c r="CG15" s="43">
        <f t="shared" ref="CG15:CG53" si="348">ABS(MP15)</f>
        <v>1.756431407</v>
      </c>
      <c r="CH15" s="41">
        <f t="shared" ref="CH15:CH53" si="349">IN15/IM15</f>
        <v>0.5585463475</v>
      </c>
      <c r="CI15" s="42">
        <f t="shared" ref="CI15:CI53" si="350">IO15/IM15</f>
        <v>0.4414536525</v>
      </c>
      <c r="CJ15" s="31" t="str">
        <f t="shared" ref="CJ15:CJ53" si="351">IF(MQ15&gt;0,"D+","R+")</f>
        <v>D+</v>
      </c>
      <c r="CK15" s="43">
        <f t="shared" ref="CK15:CK53" si="352">ABS(MQ15)</f>
        <v>4.211132038</v>
      </c>
      <c r="CL15" s="41">
        <f t="shared" ref="CL15:CL33" si="353">IW15/IV15</f>
        <v>0.4073077053</v>
      </c>
      <c r="CM15" s="42">
        <f t="shared" ref="CM15:CM33" si="354">IX15/IV15</f>
        <v>0.5926922947</v>
      </c>
      <c r="CN15" s="31" t="str">
        <f t="shared" ref="CN15:CN33" si="355">IF(MS15&gt;0,"D+","R+")</f>
        <v>R+</v>
      </c>
      <c r="CO15" s="43">
        <f t="shared" ref="CO15:CO33" si="356">ABS(MS15)</f>
        <v>4.763913552</v>
      </c>
      <c r="CP15" s="41">
        <f t="shared" ref="CP15:CP33" si="357">JA15/IZ15</f>
        <v>0.2788886709</v>
      </c>
      <c r="CQ15" s="42">
        <f t="shared" ref="CQ15:CQ33" si="358">JB15/IZ15</f>
        <v>0.7211113291</v>
      </c>
      <c r="CR15" s="31" t="str">
        <f t="shared" ref="CR15:CR33" si="359">IF(MT15&gt;0,"D+","R+")</f>
        <v>R+</v>
      </c>
      <c r="CS15" s="43">
        <f t="shared" ref="CS15:CS33" si="360">ABS(MT15)</f>
        <v>12.09623017</v>
      </c>
      <c r="CT15" s="41">
        <f t="shared" ref="CT15:CT33" si="361">JE15/JD15</f>
        <v>0.5195718222</v>
      </c>
      <c r="CU15" s="42">
        <f t="shared" ref="CU15:CU33" si="362">JF15/JD15</f>
        <v>0.4804281778</v>
      </c>
      <c r="CV15" s="31" t="str">
        <f t="shared" ref="CV15:CV33" si="363">IF(MU15&gt;0,"D+","R+")</f>
        <v>D+</v>
      </c>
      <c r="CW15" s="43">
        <f t="shared" ref="CW15:CW33" si="364">ABS(MU15)</f>
        <v>5.111391301</v>
      </c>
      <c r="CX15" s="41">
        <f t="shared" ref="CX15:CX33" si="365">JH15/JG15</f>
        <v>0.7855954362</v>
      </c>
      <c r="CY15" s="42">
        <f t="shared" ref="CY15:CY33" si="366">JI15/JG15</f>
        <v>0.2144045638</v>
      </c>
      <c r="CZ15" s="31" t="str">
        <f t="shared" ref="CZ15:CZ33" si="367">IF(MV15&gt;0,"D+","R+")</f>
        <v>D+</v>
      </c>
      <c r="DA15" s="43">
        <f t="shared" ref="DA15:DA33" si="368">ABS(MV15)</f>
        <v>30.76659576</v>
      </c>
      <c r="DB15" s="45"/>
      <c r="DC15" s="55"/>
      <c r="DD15" s="57"/>
      <c r="DE15" s="58"/>
      <c r="DF15" s="45"/>
      <c r="DG15" s="55"/>
      <c r="DH15" s="57"/>
      <c r="DI15" s="58"/>
      <c r="DJ15" s="45"/>
      <c r="DK15" s="55"/>
      <c r="DL15" s="57"/>
      <c r="DM15" s="58"/>
      <c r="DN15" s="45"/>
      <c r="DO15" s="55"/>
      <c r="DP15" s="57"/>
      <c r="DQ15" s="58"/>
      <c r="DR15" s="45"/>
      <c r="DS15" s="55"/>
      <c r="DT15" s="57"/>
      <c r="DU15" s="58"/>
      <c r="DV15" s="45"/>
      <c r="DW15" s="55"/>
      <c r="DX15" s="57"/>
      <c r="DY15" s="58"/>
      <c r="DZ15" s="45"/>
      <c r="EA15" s="55"/>
      <c r="EB15" s="57"/>
      <c r="EC15" s="58"/>
      <c r="ED15" s="45"/>
      <c r="EE15" s="55"/>
      <c r="EF15" s="59"/>
      <c r="EG15" s="58"/>
      <c r="EH15" s="45"/>
      <c r="EI15" s="55"/>
      <c r="EJ15" s="59"/>
      <c r="EK15" s="58"/>
      <c r="EL15" s="45"/>
      <c r="EM15" s="55"/>
      <c r="EN15" s="59"/>
      <c r="EO15" s="58"/>
      <c r="EP15" s="45"/>
      <c r="EQ15" s="55"/>
      <c r="ER15" s="59"/>
      <c r="ES15" s="58"/>
      <c r="ET15" s="45"/>
      <c r="EU15" s="55"/>
      <c r="EV15" s="59"/>
      <c r="EW15" s="58"/>
      <c r="EX15" s="45"/>
      <c r="EY15" s="55"/>
      <c r="EZ15" s="57"/>
      <c r="FA15" s="58"/>
      <c r="FB15" s="45"/>
      <c r="FC15" s="55"/>
      <c r="FD15" s="57"/>
      <c r="FE15" s="58"/>
      <c r="FF15" s="7"/>
      <c r="FG15" s="28">
        <f t="shared" si="123"/>
        <v>633698</v>
      </c>
      <c r="FH15" s="29">
        <v>212787.0</v>
      </c>
      <c r="FI15" s="30">
        <v>420911.0</v>
      </c>
      <c r="FJ15" s="28">
        <f t="shared" si="124"/>
        <v>639452</v>
      </c>
      <c r="FK15" s="29">
        <v>236440.0</v>
      </c>
      <c r="FL15" s="30">
        <v>403012.0</v>
      </c>
      <c r="FM15" s="28">
        <f t="shared" si="125"/>
        <v>590333</v>
      </c>
      <c r="FN15" s="29">
        <v>181098.0</v>
      </c>
      <c r="FO15" s="30">
        <v>409235.0</v>
      </c>
      <c r="FP15" s="28">
        <f t="shared" si="126"/>
        <v>475574</v>
      </c>
      <c r="FQ15" s="29">
        <v>138637.0</v>
      </c>
      <c r="FR15" s="29">
        <v>336937.0</v>
      </c>
      <c r="FS15" s="30">
        <v>12292.0</v>
      </c>
      <c r="FT15" s="28">
        <f t="shared" si="127"/>
        <v>422038</v>
      </c>
      <c r="FU15" s="29">
        <v>165443.0</v>
      </c>
      <c r="FV15" s="29">
        <v>256595.0</v>
      </c>
      <c r="FW15" s="30">
        <v>62518.0</v>
      </c>
      <c r="FX15" s="28">
        <f t="shared" si="128"/>
        <v>339658</v>
      </c>
      <c r="FY15" s="29">
        <v>137013.0</v>
      </c>
      <c r="FZ15" s="29">
        <v>202645.0</v>
      </c>
      <c r="GA15" s="30">
        <v>130395.0</v>
      </c>
      <c r="GB15" s="28">
        <f t="shared" si="129"/>
        <v>401153</v>
      </c>
      <c r="GC15" s="29">
        <v>147272.0</v>
      </c>
      <c r="GD15" s="30">
        <v>253881.0</v>
      </c>
      <c r="GE15" s="28">
        <f t="shared" si="130"/>
        <v>406033</v>
      </c>
      <c r="GF15" s="29">
        <v>108510.0</v>
      </c>
      <c r="GG15" s="30">
        <v>297523.0</v>
      </c>
      <c r="GH15" s="28">
        <f t="shared" si="131"/>
        <v>400891</v>
      </c>
      <c r="GI15" s="29">
        <v>110192.0</v>
      </c>
      <c r="GJ15" s="29">
        <v>290699.0</v>
      </c>
      <c r="GK15" s="30">
        <v>27058.0</v>
      </c>
      <c r="GL15" s="28">
        <f t="shared" si="132"/>
        <v>330700</v>
      </c>
      <c r="GM15" s="29">
        <v>126549.0</v>
      </c>
      <c r="GN15" s="30">
        <v>204151.0</v>
      </c>
      <c r="GO15" s="28">
        <f t="shared" si="133"/>
        <v>280210</v>
      </c>
      <c r="GP15" s="29">
        <v>80826.0</v>
      </c>
      <c r="GQ15" s="30">
        <v>199384.0</v>
      </c>
      <c r="GR15" s="28">
        <f t="shared" si="134"/>
        <v>254642</v>
      </c>
      <c r="GS15" s="29">
        <v>89273.0</v>
      </c>
      <c r="GT15" s="29">
        <v>165369.0</v>
      </c>
      <c r="GU15" s="30">
        <v>36541.0</v>
      </c>
      <c r="GV15" s="28">
        <f t="shared" si="135"/>
        <v>292477</v>
      </c>
      <c r="GW15" s="29">
        <v>148920.0</v>
      </c>
      <c r="GX15" s="30">
        <v>143557.0</v>
      </c>
      <c r="GY15" s="28">
        <f t="shared" si="136"/>
        <v>300450</v>
      </c>
      <c r="GZ15" s="29">
        <v>138853.0</v>
      </c>
      <c r="HA15" s="29">
        <v>161597.0</v>
      </c>
      <c r="HB15" s="30">
        <v>0.0</v>
      </c>
      <c r="HC15" s="28">
        <f t="shared" si="137"/>
        <v>272847</v>
      </c>
      <c r="HD15" s="29">
        <v>105868.0</v>
      </c>
      <c r="HE15" s="29">
        <v>166979.0</v>
      </c>
      <c r="HF15" s="30">
        <v>142.0</v>
      </c>
      <c r="HG15" s="28">
        <f t="shared" si="138"/>
        <v>275788</v>
      </c>
      <c r="HH15" s="29">
        <v>95081.0</v>
      </c>
      <c r="HI15" s="30">
        <v>180707.0</v>
      </c>
      <c r="HJ15" s="28">
        <f t="shared" si="139"/>
        <v>208884</v>
      </c>
      <c r="HK15" s="31">
        <v>107370.0</v>
      </c>
      <c r="HL15" s="29">
        <v>101514.0</v>
      </c>
      <c r="HM15" s="29">
        <v>0.0</v>
      </c>
      <c r="HN15" s="30">
        <v>4972.0</v>
      </c>
      <c r="HO15" s="28">
        <f t="shared" si="140"/>
        <v>207536</v>
      </c>
      <c r="HP15" s="29">
        <v>107399.0</v>
      </c>
      <c r="HQ15" s="30">
        <v>100137.0</v>
      </c>
      <c r="HR15" s="28">
        <f t="shared" si="141"/>
        <v>234395</v>
      </c>
      <c r="HS15" s="29">
        <v>127842.0</v>
      </c>
      <c r="HT15" s="30">
        <v>106553.0</v>
      </c>
      <c r="HU15" s="28">
        <f t="shared" si="142"/>
        <v>191939</v>
      </c>
      <c r="HV15" s="29">
        <v>125683.0</v>
      </c>
      <c r="HW15" s="30">
        <v>66256.0</v>
      </c>
      <c r="HX15" s="28">
        <f t="shared" si="143"/>
        <v>180896</v>
      </c>
      <c r="HY15" s="29">
        <v>109479.0</v>
      </c>
      <c r="HZ15" s="29">
        <v>71417.0</v>
      </c>
      <c r="IA15" s="30">
        <v>526.0</v>
      </c>
      <c r="IB15" s="28">
        <f t="shared" si="144"/>
        <v>150248</v>
      </c>
      <c r="IC15" s="29">
        <v>52926.0</v>
      </c>
      <c r="ID15" s="30">
        <v>97322.0</v>
      </c>
      <c r="IE15" s="28">
        <f t="shared" si="145"/>
        <v>94135</v>
      </c>
      <c r="IF15" s="29">
        <v>24256.0</v>
      </c>
      <c r="IG15" s="29">
        <v>69879.0</v>
      </c>
      <c r="IH15" s="30">
        <v>54160.0</v>
      </c>
      <c r="II15" s="28">
        <f t="shared" si="146"/>
        <v>135554</v>
      </c>
      <c r="IJ15" s="29">
        <v>46579.0</v>
      </c>
      <c r="IK15" s="29">
        <v>88975.0</v>
      </c>
      <c r="IL15" s="30">
        <v>38.0</v>
      </c>
      <c r="IM15" s="28">
        <f t="shared" si="147"/>
        <v>125422</v>
      </c>
      <c r="IN15" s="29">
        <v>70054.0</v>
      </c>
      <c r="IO15" s="29">
        <v>55368.0</v>
      </c>
      <c r="IP15" s="30">
        <v>8066.0</v>
      </c>
      <c r="IQ15" s="28">
        <f t="shared" si="148"/>
        <v>66731</v>
      </c>
      <c r="IR15" s="31">
        <v>33921.0</v>
      </c>
      <c r="IS15" s="29">
        <v>32810.0</v>
      </c>
      <c r="IT15" s="29">
        <v>25527.0</v>
      </c>
      <c r="IU15" s="30">
        <v>11960.0</v>
      </c>
      <c r="IV15" s="28">
        <f t="shared" si="149"/>
        <v>88783</v>
      </c>
      <c r="IW15" s="29">
        <v>36162.0</v>
      </c>
      <c r="IX15" s="29">
        <v>52621.0</v>
      </c>
      <c r="IY15" s="30">
        <v>6400.0</v>
      </c>
      <c r="IZ15" s="28">
        <f t="shared" si="150"/>
        <v>66263</v>
      </c>
      <c r="JA15" s="29">
        <v>18480.0</v>
      </c>
      <c r="JB15" s="29">
        <v>47783.0</v>
      </c>
      <c r="JC15" s="30">
        <v>4949.0</v>
      </c>
      <c r="JD15" s="28">
        <f t="shared" si="151"/>
        <v>56612</v>
      </c>
      <c r="JE15" s="29">
        <v>29414.0</v>
      </c>
      <c r="JF15" s="30">
        <v>27198.0</v>
      </c>
      <c r="JG15" s="28">
        <f t="shared" si="152"/>
        <v>29449</v>
      </c>
      <c r="JH15" s="29">
        <v>23135.0</v>
      </c>
      <c r="JI15" s="30">
        <v>6314.0</v>
      </c>
      <c r="JJ15" s="28">
        <f t="shared" si="153"/>
        <v>8599</v>
      </c>
      <c r="JK15" s="29">
        <v>0.0</v>
      </c>
      <c r="JL15" s="29">
        <v>8599.0</v>
      </c>
      <c r="JM15" s="30">
        <v>10520.0</v>
      </c>
      <c r="JN15" s="28">
        <f t="shared" si="154"/>
        <v>0</v>
      </c>
      <c r="JO15" s="29"/>
      <c r="JP15" s="30"/>
      <c r="JQ15" s="28">
        <f t="shared" si="155"/>
        <v>0</v>
      </c>
      <c r="JR15" s="29"/>
      <c r="JS15" s="30"/>
      <c r="JT15" s="28">
        <f t="shared" si="156"/>
        <v>0</v>
      </c>
      <c r="JU15" s="29"/>
      <c r="JV15" s="29"/>
      <c r="JW15" s="30"/>
      <c r="JX15" s="28">
        <f t="shared" si="157"/>
        <v>0</v>
      </c>
      <c r="JY15" s="29"/>
      <c r="JZ15" s="30"/>
      <c r="KA15" s="28">
        <f t="shared" si="158"/>
        <v>0</v>
      </c>
      <c r="KB15" s="29"/>
      <c r="KC15" s="30"/>
      <c r="KD15" s="28">
        <f t="shared" si="159"/>
        <v>0</v>
      </c>
      <c r="KE15" s="29"/>
      <c r="KF15" s="30"/>
      <c r="KG15" s="28">
        <f t="shared" si="160"/>
        <v>0</v>
      </c>
      <c r="KH15" s="29"/>
      <c r="KI15" s="30"/>
      <c r="KJ15" s="28">
        <f t="shared" si="161"/>
        <v>0</v>
      </c>
      <c r="KK15" s="29"/>
      <c r="KL15" s="29"/>
      <c r="KM15" s="29"/>
      <c r="KN15" s="30"/>
      <c r="KO15" s="28">
        <f t="shared" si="162"/>
        <v>0</v>
      </c>
      <c r="KP15" s="29"/>
      <c r="KQ15" s="29"/>
      <c r="KR15" s="30"/>
      <c r="KS15" s="28">
        <f t="shared" si="163"/>
        <v>0</v>
      </c>
      <c r="KT15" s="29"/>
      <c r="KU15" s="29"/>
      <c r="KV15" s="30"/>
      <c r="KW15" s="28">
        <f t="shared" si="164"/>
        <v>0</v>
      </c>
      <c r="KX15" s="29"/>
      <c r="KY15" s="29"/>
      <c r="KZ15" s="30"/>
      <c r="LA15" s="28">
        <f t="shared" si="165"/>
        <v>0</v>
      </c>
      <c r="LB15" s="29"/>
      <c r="LC15" s="29"/>
      <c r="LD15" s="30"/>
      <c r="LE15" s="28">
        <f t="shared" si="166"/>
        <v>0</v>
      </c>
      <c r="LF15" s="29"/>
      <c r="LG15" s="30"/>
      <c r="LH15" s="28">
        <f t="shared" si="167"/>
        <v>0</v>
      </c>
      <c r="LI15" s="29"/>
      <c r="LJ15" s="29">
        <v>0.0</v>
      </c>
      <c r="LK15" s="28">
        <f t="shared" si="168"/>
        <v>0</v>
      </c>
      <c r="LL15" s="29"/>
      <c r="LM15" s="29"/>
      <c r="LN15" s="29"/>
      <c r="LO15" s="28">
        <f t="shared" si="169"/>
        <v>0</v>
      </c>
      <c r="LP15" s="29"/>
      <c r="LQ15" s="30"/>
      <c r="LR15" s="7"/>
      <c r="LS15" s="38">
        <v>-18.38590616080599</v>
      </c>
      <c r="LT15" s="38">
        <v>-16.71293409546264</v>
      </c>
      <c r="LU15" s="38">
        <v>-18.078606922053748</v>
      </c>
      <c r="LV15" s="38">
        <v>-21.118218460714665</v>
      </c>
      <c r="LW15" s="38">
        <v>-15.534290895518682</v>
      </c>
      <c r="LX15" s="38">
        <v>-13.116402082846463</v>
      </c>
      <c r="LY15" s="38">
        <v>-9.386264180060843</v>
      </c>
      <c r="LZ15" s="38">
        <v>-14.105951453919996</v>
      </c>
      <c r="MA15" s="38">
        <v>-17.207885345747975</v>
      </c>
      <c r="MB15" s="38">
        <v>-12.785276298274034</v>
      </c>
      <c r="MC15" s="38">
        <v>-9.369095131749555</v>
      </c>
      <c r="MD15" s="38">
        <v>-14.535815018415615</v>
      </c>
      <c r="ME15" s="38">
        <v>-10.428978164021242</v>
      </c>
      <c r="MF15" s="38">
        <v>-3.867550589598734</v>
      </c>
      <c r="MG15" s="38">
        <v>-3.4471156769134756</v>
      </c>
      <c r="MH15" s="38">
        <v>-10.07199172329627</v>
      </c>
      <c r="MI15" s="38">
        <v>-0.9677958405200693</v>
      </c>
      <c r="MJ15" s="38">
        <v>-2.0242254323899256</v>
      </c>
      <c r="MK15" s="38">
        <v>-0.45855981199618423</v>
      </c>
      <c r="ML15" s="38">
        <v>3.0216462972806224</v>
      </c>
      <c r="MM15" s="38">
        <v>1.3713376903135233</v>
      </c>
      <c r="MN15" s="38">
        <v>-5.976300143914004</v>
      </c>
      <c r="MO15" s="38">
        <v>-9.017627116928006</v>
      </c>
      <c r="MP15" s="38">
        <v>-1.75643140741083</v>
      </c>
      <c r="MQ15" s="38">
        <v>4.211132038425602</v>
      </c>
      <c r="MR15" s="38">
        <v>-13.511673117794022</v>
      </c>
      <c r="MS15" s="38">
        <v>-4.763913552036142</v>
      </c>
      <c r="MT15" s="38">
        <v>-12.096230165746242</v>
      </c>
      <c r="MU15" s="38">
        <v>5.111391300692336</v>
      </c>
      <c r="MV15" s="38">
        <v>30.766595763993504</v>
      </c>
      <c r="MW15" s="38">
        <v>-51.689666074343464</v>
      </c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9"/>
    </row>
    <row r="16" ht="15.0" customHeight="1">
      <c r="A16" s="60" t="s">
        <v>159</v>
      </c>
      <c r="B16" s="41">
        <f t="shared" si="47"/>
        <v>0.5857752339</v>
      </c>
      <c r="C16" s="42">
        <f t="shared" si="48"/>
        <v>0.4142247661</v>
      </c>
      <c r="D16" s="31" t="str">
        <f t="shared" si="170"/>
        <v>D+</v>
      </c>
      <c r="E16" s="43">
        <f t="shared" si="171"/>
        <v>6.613004075</v>
      </c>
      <c r="F16" s="41">
        <f t="shared" si="49"/>
        <v>0.6273426404</v>
      </c>
      <c r="G16" s="42">
        <f t="shared" si="50"/>
        <v>0.3726573596</v>
      </c>
      <c r="H16" s="31" t="str">
        <f t="shared" si="172"/>
        <v>D+</v>
      </c>
      <c r="I16" s="43">
        <f t="shared" si="173"/>
        <v>9.045919754</v>
      </c>
      <c r="J16" s="41">
        <f t="shared" si="51"/>
        <v>0.5520863405</v>
      </c>
      <c r="K16" s="42">
        <f t="shared" si="52"/>
        <v>0.4479136595</v>
      </c>
      <c r="L16" s="31" t="str">
        <f t="shared" si="174"/>
        <v>D+</v>
      </c>
      <c r="M16" s="43">
        <f t="shared" si="175"/>
        <v>6.452765311</v>
      </c>
      <c r="N16" s="41">
        <f t="shared" si="53"/>
        <v>0.5618001032</v>
      </c>
      <c r="O16" s="42">
        <f t="shared" si="54"/>
        <v>0.4381998968</v>
      </c>
      <c r="P16" s="31" t="str">
        <f t="shared" si="176"/>
        <v>D+</v>
      </c>
      <c r="Q16" s="43">
        <f t="shared" si="177"/>
        <v>5.910282311</v>
      </c>
      <c r="R16" s="41">
        <f t="shared" si="55"/>
        <v>0.5960509219</v>
      </c>
      <c r="S16" s="42">
        <f t="shared" si="56"/>
        <v>0.4039490781</v>
      </c>
      <c r="T16" s="31" t="str">
        <f t="shared" si="178"/>
        <v>D+</v>
      </c>
      <c r="U16" s="43">
        <f t="shared" si="179"/>
        <v>4.869828866</v>
      </c>
      <c r="V16" s="41">
        <f t="shared" si="57"/>
        <v>0.5858821821</v>
      </c>
      <c r="W16" s="42">
        <f t="shared" si="58"/>
        <v>0.4141178179</v>
      </c>
      <c r="X16" s="31" t="str">
        <f t="shared" si="180"/>
        <v>D+</v>
      </c>
      <c r="Y16" s="43">
        <f t="shared" si="181"/>
        <v>5.133299151</v>
      </c>
      <c r="Z16" s="41">
        <f t="shared" si="59"/>
        <v>0.48950723</v>
      </c>
      <c r="AA16" s="42">
        <f t="shared" si="60"/>
        <v>0.51049277</v>
      </c>
      <c r="AB16" s="31" t="str">
        <f t="shared" si="182"/>
        <v>D+</v>
      </c>
      <c r="AC16" s="43">
        <f t="shared" si="183"/>
        <v>2.852281674</v>
      </c>
      <c r="AD16" s="41">
        <f t="shared" si="61"/>
        <v>0.4352674669</v>
      </c>
      <c r="AE16" s="42">
        <f t="shared" si="62"/>
        <v>0.5647325331</v>
      </c>
      <c r="AF16" s="31" t="str">
        <f t="shared" si="184"/>
        <v>D+</v>
      </c>
      <c r="AG16" s="43">
        <f t="shared" si="185"/>
        <v>2.696366436</v>
      </c>
      <c r="AH16" s="41">
        <f t="shared" si="63"/>
        <v>0.4566033762</v>
      </c>
      <c r="AI16" s="42">
        <f t="shared" si="64"/>
        <v>0.5433966238</v>
      </c>
      <c r="AJ16" s="31" t="str">
        <f t="shared" si="186"/>
        <v>D+</v>
      </c>
      <c r="AK16" s="43">
        <f t="shared" si="187"/>
        <v>0.9656790595</v>
      </c>
      <c r="AL16" s="41">
        <f t="shared" si="65"/>
        <v>0.4899716626</v>
      </c>
      <c r="AM16" s="42">
        <f t="shared" si="66"/>
        <v>0.5100283374</v>
      </c>
      <c r="AN16" s="31" t="str">
        <f t="shared" si="188"/>
        <v>R+</v>
      </c>
      <c r="AO16" s="43">
        <f t="shared" si="189"/>
        <v>2.055119416</v>
      </c>
      <c r="AP16" s="41">
        <f t="shared" si="67"/>
        <v>0.40697874</v>
      </c>
      <c r="AQ16" s="42">
        <f t="shared" si="68"/>
        <v>0.59302126</v>
      </c>
      <c r="AR16" s="31" t="str">
        <f t="shared" si="190"/>
        <v>D+</v>
      </c>
      <c r="AS16" s="43">
        <f t="shared" si="191"/>
        <v>2.483983895</v>
      </c>
      <c r="AT16" s="41">
        <f t="shared" si="196"/>
        <v>0.5947192075</v>
      </c>
      <c r="AU16" s="42">
        <f t="shared" si="69"/>
        <v>0.4052807925</v>
      </c>
      <c r="AV16" s="31" t="str">
        <f t="shared" si="192"/>
        <v>R+</v>
      </c>
      <c r="AW16" s="43">
        <f t="shared" si="193"/>
        <v>1.873881641</v>
      </c>
      <c r="AX16" s="41">
        <f t="shared" si="70"/>
        <v>0.500933043</v>
      </c>
      <c r="AY16" s="42">
        <f t="shared" si="71"/>
        <v>0.499066957</v>
      </c>
      <c r="AZ16" s="31" t="str">
        <f t="shared" si="194"/>
        <v>D+</v>
      </c>
      <c r="BA16" s="43">
        <f t="shared" si="195"/>
        <v>0.01074288832</v>
      </c>
      <c r="BB16" s="41">
        <f t="shared" si="317"/>
        <v>0.403655005</v>
      </c>
      <c r="BC16" s="42">
        <f t="shared" si="318"/>
        <v>0.596344995</v>
      </c>
      <c r="BD16" s="31" t="str">
        <f t="shared" si="319"/>
        <v>R+</v>
      </c>
      <c r="BE16" s="43">
        <f t="shared" si="320"/>
        <v>1.8828481</v>
      </c>
      <c r="BF16" s="41">
        <f t="shared" si="321"/>
        <v>0.4504157341</v>
      </c>
      <c r="BG16" s="42">
        <f t="shared" si="322"/>
        <v>0.5495842659</v>
      </c>
      <c r="BH16" s="31" t="str">
        <f t="shared" si="323"/>
        <v>D+</v>
      </c>
      <c r="BI16" s="43">
        <f t="shared" si="324"/>
        <v>0.4934623521</v>
      </c>
      <c r="BJ16" s="41">
        <f t="shared" si="325"/>
        <v>0.5174386937</v>
      </c>
      <c r="BK16" s="42">
        <f t="shared" si="326"/>
        <v>0.4825613063</v>
      </c>
      <c r="BL16" s="31" t="str">
        <f t="shared" si="327"/>
        <v>R+</v>
      </c>
      <c r="BM16" s="43">
        <f t="shared" si="328"/>
        <v>2.029932044</v>
      </c>
      <c r="BN16" s="41">
        <f t="shared" si="329"/>
        <v>0.5122337077</v>
      </c>
      <c r="BO16" s="42">
        <f t="shared" si="330"/>
        <v>0.4877662923</v>
      </c>
      <c r="BP16" s="31" t="str">
        <f t="shared" si="331"/>
        <v>R+</v>
      </c>
      <c r="BQ16" s="43">
        <f t="shared" si="332"/>
        <v>3.776454851</v>
      </c>
      <c r="BR16" s="41">
        <f t="shared" si="333"/>
        <v>0.5924647687</v>
      </c>
      <c r="BS16" s="42">
        <f t="shared" si="334"/>
        <v>0.4075352313</v>
      </c>
      <c r="BT16" s="31" t="str">
        <f t="shared" si="335"/>
        <v>R+</v>
      </c>
      <c r="BU16" s="43">
        <f t="shared" si="336"/>
        <v>3.21257643</v>
      </c>
      <c r="BV16" s="41">
        <f t="shared" si="337"/>
        <v>0.567803901</v>
      </c>
      <c r="BW16" s="42">
        <f t="shared" si="338"/>
        <v>0.432196099</v>
      </c>
      <c r="BX16" s="31" t="str">
        <f t="shared" si="339"/>
        <v>R+</v>
      </c>
      <c r="BY16" s="43">
        <f t="shared" si="340"/>
        <v>2.368681728</v>
      </c>
      <c r="BZ16" s="41">
        <f t="shared" si="341"/>
        <v>0.4261546865</v>
      </c>
      <c r="CA16" s="42">
        <f t="shared" si="342"/>
        <v>0.5738453135</v>
      </c>
      <c r="CB16" s="31" t="str">
        <f t="shared" si="343"/>
        <v>D+</v>
      </c>
      <c r="CC16" s="43">
        <f t="shared" si="344"/>
        <v>1.41340843</v>
      </c>
      <c r="CD16" s="41">
        <f t="shared" si="345"/>
        <v>0.2733653047</v>
      </c>
      <c r="CE16" s="42">
        <f t="shared" si="346"/>
        <v>0.7266346953</v>
      </c>
      <c r="CF16" s="31" t="str">
        <f t="shared" si="347"/>
        <v>R+</v>
      </c>
      <c r="CG16" s="43">
        <f t="shared" si="348"/>
        <v>8.781852633</v>
      </c>
      <c r="CH16" s="41">
        <f t="shared" si="349"/>
        <v>0.4518922112</v>
      </c>
      <c r="CI16" s="42">
        <f t="shared" si="350"/>
        <v>0.5481077888</v>
      </c>
      <c r="CJ16" s="31" t="str">
        <f t="shared" si="351"/>
        <v>R+</v>
      </c>
      <c r="CK16" s="43">
        <f t="shared" si="352"/>
        <v>6.454281599</v>
      </c>
      <c r="CL16" s="41">
        <f t="shared" si="353"/>
        <v>0.4171300829</v>
      </c>
      <c r="CM16" s="42">
        <f t="shared" si="354"/>
        <v>0.5828699171</v>
      </c>
      <c r="CN16" s="31" t="str">
        <f t="shared" si="355"/>
        <v>R+</v>
      </c>
      <c r="CO16" s="43">
        <f t="shared" si="356"/>
        <v>3.781675797</v>
      </c>
      <c r="CP16" s="41">
        <f t="shared" si="357"/>
        <v>0.341167049</v>
      </c>
      <c r="CQ16" s="42">
        <f t="shared" si="358"/>
        <v>0.658832951</v>
      </c>
      <c r="CR16" s="31" t="str">
        <f t="shared" si="359"/>
        <v>R+</v>
      </c>
      <c r="CS16" s="43">
        <f t="shared" si="360"/>
        <v>5.868392353</v>
      </c>
      <c r="CT16" s="41">
        <f t="shared" si="361"/>
        <v>0.4568937174</v>
      </c>
      <c r="CU16" s="42">
        <f t="shared" si="362"/>
        <v>0.5431062826</v>
      </c>
      <c r="CV16" s="31" t="str">
        <f t="shared" si="363"/>
        <v>R+</v>
      </c>
      <c r="CW16" s="43">
        <f t="shared" si="364"/>
        <v>1.156419179</v>
      </c>
      <c r="CX16" s="41">
        <f t="shared" si="365"/>
        <v>0.4340396535</v>
      </c>
      <c r="CY16" s="42">
        <f t="shared" si="366"/>
        <v>0.5659603465</v>
      </c>
      <c r="CZ16" s="31" t="str">
        <f t="shared" si="367"/>
        <v>R+</v>
      </c>
      <c r="DA16" s="43">
        <f t="shared" si="368"/>
        <v>4.388982505</v>
      </c>
      <c r="DB16" s="41">
        <f t="shared" ref="DB16:DB28" si="369">JO16/JN16</f>
        <v>0.4846110185</v>
      </c>
      <c r="DC16" s="42">
        <f t="shared" ref="DC16:DC28" si="370">JP16/JN16</f>
        <v>0.5153889815</v>
      </c>
      <c r="DD16" s="31" t="str">
        <f t="shared" ref="DD16:DD28" si="371">IF(MX16&gt;0,"D+","R+")</f>
        <v>R+</v>
      </c>
      <c r="DE16" s="43">
        <f t="shared" ref="DE16:DE28" si="372">ABS(MX16)</f>
        <v>1.969292229</v>
      </c>
      <c r="DF16" s="41">
        <f t="shared" ref="DF16:DF28" si="373">JR16/JQ16</f>
        <v>0.4806731095</v>
      </c>
      <c r="DG16" s="42">
        <f t="shared" ref="DG16:DG28" si="374">JS16/JQ16</f>
        <v>0.5193268905</v>
      </c>
      <c r="DH16" s="31" t="str">
        <f t="shared" ref="DH16:DH28" si="375">IF(MY16&gt;0,"D+","R+")</f>
        <v>R+</v>
      </c>
      <c r="DI16" s="43">
        <f t="shared" ref="DI16:DI28" si="376">ABS(MY16)</f>
        <v>2.227319752</v>
      </c>
      <c r="DJ16" s="41">
        <f t="shared" ref="DJ16:DJ28" si="377">JU16/JT16</f>
        <v>0.4658062305</v>
      </c>
      <c r="DK16" s="42">
        <f t="shared" ref="DK16:DK28" si="378">JV16/JT16</f>
        <v>0.5341937695</v>
      </c>
      <c r="DL16" s="31" t="str">
        <f t="shared" ref="DL16:DL28" si="379">IF(MZ16&gt;0,"D+","R+")</f>
        <v>R+</v>
      </c>
      <c r="DM16" s="43">
        <f t="shared" ref="DM16:DM28" si="380">ABS(MZ16)</f>
        <v>3.368408168</v>
      </c>
      <c r="DN16" s="41">
        <f t="shared" ref="DN16:DN28" si="381">JY16/JX16</f>
        <v>0.4817255697</v>
      </c>
      <c r="DO16" s="42">
        <f t="shared" ref="DO16:DO28" si="382">JZ16/JX16</f>
        <v>0.5182744303</v>
      </c>
      <c r="DP16" s="31" t="str">
        <f t="shared" ref="DP16:DP28" si="383">IF(NA16&gt;0,"D+","R+")</f>
        <v>R+</v>
      </c>
      <c r="DQ16" s="43">
        <f t="shared" ref="DQ16:DQ28" si="384">ABS(NA16)</f>
        <v>3.345695155</v>
      </c>
      <c r="DR16" s="41">
        <f t="shared" ref="DR16:DR28" si="385">KB16/KA16</f>
        <v>0.4331662059</v>
      </c>
      <c r="DS16" s="42">
        <f t="shared" ref="DS16:DS28" si="386">KC16/KA16</f>
        <v>0.5668337941</v>
      </c>
      <c r="DT16" s="31" t="str">
        <f t="shared" ref="DT16:DT28" si="387">IF(NB16&gt;0,"D+","R+")</f>
        <v>R+</v>
      </c>
      <c r="DU16" s="43">
        <f t="shared" ref="DU16:DU28" si="388">ABS(NB16)</f>
        <v>0.7456457334</v>
      </c>
      <c r="DV16" s="41">
        <f t="shared" ref="DV16:DV26" si="389">KE16/KD16</f>
        <v>0.4430510436</v>
      </c>
      <c r="DW16" s="42">
        <f t="shared" ref="DW16:DW26" si="390">KF16/KD16</f>
        <v>0.5569489564</v>
      </c>
      <c r="DX16" s="31" t="str">
        <f t="shared" ref="DX16:DX26" si="391">IF(NC16&gt;0,"D+","R+")</f>
        <v>R+</v>
      </c>
      <c r="DY16" s="43">
        <f t="shared" ref="DY16:DY26" si="392">ABS(NC16)</f>
        <v>3.031762231</v>
      </c>
      <c r="DZ16" s="41">
        <f t="shared" ref="DZ16:DZ20" si="393">KH16/KG16</f>
        <v>0.4557943464</v>
      </c>
      <c r="EA16" s="42">
        <f t="shared" ref="EA16:EA20" si="394">KI16/KG16</f>
        <v>0.5442056536</v>
      </c>
      <c r="EB16" s="31" t="str">
        <f t="shared" ref="EB16:EB20" si="395">IF(ND16&gt;0,"D+","R+")</f>
        <v>D+</v>
      </c>
      <c r="EC16" s="43">
        <f t="shared" ref="EC16:EC20" si="396">ABS(ND16)</f>
        <v>0.6209475606</v>
      </c>
      <c r="ED16" s="41">
        <f t="shared" ref="ED16:ED18" si="397">KT16/KS16</f>
        <v>0.5539070091</v>
      </c>
      <c r="EE16" s="42">
        <f t="shared" ref="EE16:EE18" si="398">KU16/KS16</f>
        <v>0.4460929909</v>
      </c>
      <c r="EF16" s="54" t="str">
        <f t="shared" ref="EF16:EF18" si="399">IF(NE16&gt;0,"D+","W+")</f>
        <v>D+</v>
      </c>
      <c r="EG16" s="43">
        <f t="shared" ref="EG16:EG18" si="400">ABS(NE16)</f>
        <v>1.722610731</v>
      </c>
      <c r="EH16" s="41">
        <f t="shared" ref="EH16:EH18" si="401">KX16/KW16</f>
        <v>0.5142410735</v>
      </c>
      <c r="EI16" s="42">
        <f t="shared" ref="EI16:EI18" si="402">KY16/KW16</f>
        <v>0.4857589265</v>
      </c>
      <c r="EJ16" s="54" t="str">
        <f t="shared" ref="EJ16:EJ18" si="403">IF(NF16&gt;0,"D+","W+")</f>
        <v>D+</v>
      </c>
      <c r="EK16" s="43">
        <f t="shared" ref="EK16:EK18" si="404">ABS(NF16)</f>
        <v>4.0935614</v>
      </c>
      <c r="EL16" s="41">
        <f t="shared" ref="EL16:EL17" si="405">LB16/LA16</f>
        <v>0.5618305001</v>
      </c>
      <c r="EM16" s="42">
        <f t="shared" ref="EM16:EM17" si="406">LC16/LA16</f>
        <v>0.4381694999</v>
      </c>
      <c r="EN16" s="54" t="str">
        <f t="shared" ref="EN16:EN17" si="407">IF(NG16&gt;0,"D+","W+")</f>
        <v>D+</v>
      </c>
      <c r="EO16" s="43">
        <f t="shared" ref="EO16:EO17" si="408">ABS(NG16)</f>
        <v>5.436514473</v>
      </c>
      <c r="EP16" s="41">
        <f t="shared" ref="EP16:EP17" si="409">LF16/LE16</f>
        <v>0.5100360157</v>
      </c>
      <c r="EQ16" s="42">
        <f t="shared" ref="EQ16:EQ17" si="410">LG16/LE16</f>
        <v>0.4899639843</v>
      </c>
      <c r="ER16" s="54" t="str">
        <f t="shared" ref="ER16:ER17" si="411">IF(NH16&gt;0,"D+","W+")</f>
        <v>D+</v>
      </c>
      <c r="ES16" s="43">
        <f t="shared" ref="ES16:ES17" si="412">ABS(NH16)</f>
        <v>4.037368015</v>
      </c>
      <c r="ET16" s="41">
        <f t="shared" ref="ET16:ET17" si="413">LI16/LH16</f>
        <v>0.5468754652</v>
      </c>
      <c r="EU16" s="42">
        <f t="shared" ref="EU16:EU17" si="414">LJ16/LH16</f>
        <v>0.4531245348</v>
      </c>
      <c r="EV16" s="54" t="str">
        <f t="shared" ref="EV16:EV17" si="415">IF(NI16&gt;0,"D+","W+")</f>
        <v>D+</v>
      </c>
      <c r="EW16" s="43">
        <f t="shared" ref="EW16:EW17" si="416">ABS(NI16)</f>
        <v>3.818639629</v>
      </c>
      <c r="EX16" s="41">
        <f t="shared" ref="EX16:EX17" si="417">LL16/LK16</f>
        <v>0.6841341201</v>
      </c>
      <c r="EY16" s="42">
        <f t="shared" ref="EY16:EY17" si="418">LM16/LK16</f>
        <v>0.3158658799</v>
      </c>
      <c r="EZ16" s="31" t="str">
        <f t="shared" ref="EZ16:EZ17" si="419">IF(NJ16&gt;0,"D+","R+")</f>
        <v>D+</v>
      </c>
      <c r="FA16" s="43">
        <f t="shared" ref="FA16:FA17" si="420">ABS(NJ16)</f>
        <v>8.699788598</v>
      </c>
      <c r="FB16" s="41">
        <f t="shared" ref="FB16:FB17" si="421">LP16/LO16</f>
        <v>0.6721980031</v>
      </c>
      <c r="FC16" s="42">
        <f t="shared" ref="FC16:FC17" si="422">LQ16/LO16</f>
        <v>0.3278019969</v>
      </c>
      <c r="FD16" s="31" t="str">
        <f t="shared" ref="FD16:FD17" si="423">IF(NK16&gt;0,"D+","R+")</f>
        <v>D+</v>
      </c>
      <c r="FE16" s="43">
        <f t="shared" ref="FE16:FE17" si="424">ABS(NK16)</f>
        <v>11.0684061</v>
      </c>
      <c r="FF16" s="7"/>
      <c r="FG16" s="36">
        <f t="shared" si="123"/>
        <v>5154728</v>
      </c>
      <c r="FH16" s="31">
        <v>3019512.0</v>
      </c>
      <c r="FI16" s="70">
        <v>2135216.0</v>
      </c>
      <c r="FJ16" s="36">
        <f t="shared" si="124"/>
        <v>5450527</v>
      </c>
      <c r="FK16" s="31">
        <v>3419348.0</v>
      </c>
      <c r="FL16" s="70">
        <v>2031179.0</v>
      </c>
      <c r="FM16" s="36">
        <f t="shared" si="125"/>
        <v>5237496</v>
      </c>
      <c r="FN16" s="31">
        <v>2891550.0</v>
      </c>
      <c r="FO16" s="70">
        <v>2345946.0</v>
      </c>
      <c r="FP16" s="36">
        <f t="shared" si="126"/>
        <v>4608447</v>
      </c>
      <c r="FQ16" s="31">
        <v>2589026.0</v>
      </c>
      <c r="FR16" s="31">
        <v>2019421.0</v>
      </c>
      <c r="FS16" s="70">
        <v>103759.0</v>
      </c>
      <c r="FT16" s="36">
        <f t="shared" si="127"/>
        <v>3928765</v>
      </c>
      <c r="FU16" s="31">
        <v>2341744.0</v>
      </c>
      <c r="FV16" s="31">
        <v>1587021.0</v>
      </c>
      <c r="FW16" s="70">
        <v>346408.0</v>
      </c>
      <c r="FX16" s="36">
        <f t="shared" si="128"/>
        <v>4187446</v>
      </c>
      <c r="FY16" s="31">
        <v>2453350.0</v>
      </c>
      <c r="FZ16" s="31">
        <v>1734096.0</v>
      </c>
      <c r="GA16" s="70">
        <v>840515.0</v>
      </c>
      <c r="GB16" s="36">
        <f t="shared" si="129"/>
        <v>4526879</v>
      </c>
      <c r="GC16" s="31">
        <v>2215940.0</v>
      </c>
      <c r="GD16" s="70">
        <v>2310939.0</v>
      </c>
      <c r="GE16" s="36">
        <f t="shared" si="130"/>
        <v>4793602</v>
      </c>
      <c r="GF16" s="31">
        <v>2086499.0</v>
      </c>
      <c r="GG16" s="70">
        <v>2707103.0</v>
      </c>
      <c r="GH16" s="36">
        <f t="shared" si="131"/>
        <v>4339462</v>
      </c>
      <c r="GI16" s="31">
        <v>1981413.0</v>
      </c>
      <c r="GJ16" s="31">
        <v>2358049.0</v>
      </c>
      <c r="GK16" s="70">
        <v>346754.0</v>
      </c>
      <c r="GL16" s="36">
        <f t="shared" si="132"/>
        <v>4635564</v>
      </c>
      <c r="GM16" s="31">
        <v>2271295.0</v>
      </c>
      <c r="GN16" s="70">
        <v>2364269.0</v>
      </c>
      <c r="GO16" s="36">
        <f t="shared" si="133"/>
        <v>4701651</v>
      </c>
      <c r="GP16" s="31">
        <v>1913472.0</v>
      </c>
      <c r="GQ16" s="70">
        <v>2788179.0</v>
      </c>
      <c r="GR16" s="36">
        <f t="shared" si="134"/>
        <v>4214588</v>
      </c>
      <c r="GS16" s="31">
        <v>2039814.0</v>
      </c>
      <c r="GT16" s="31">
        <v>2174774.0</v>
      </c>
      <c r="GU16" s="70">
        <v>390958.0</v>
      </c>
      <c r="GV16" s="36">
        <f t="shared" si="135"/>
        <v>4702779</v>
      </c>
      <c r="GW16" s="31">
        <v>2796833.0</v>
      </c>
      <c r="GX16" s="70">
        <v>1905946.0</v>
      </c>
      <c r="GY16" s="36">
        <f t="shared" si="136"/>
        <v>4746834</v>
      </c>
      <c r="GZ16" s="31">
        <v>2377846.0</v>
      </c>
      <c r="HA16" s="31">
        <v>2368988.0</v>
      </c>
      <c r="HB16" s="71">
        <v>10575.0</v>
      </c>
      <c r="HC16" s="36">
        <f t="shared" si="137"/>
        <v>4399009</v>
      </c>
      <c r="HD16" s="31">
        <v>1775682.0</v>
      </c>
      <c r="HE16" s="31">
        <v>2623327.0</v>
      </c>
      <c r="HF16" s="71">
        <v>8398.0</v>
      </c>
      <c r="HG16" s="36">
        <f t="shared" si="138"/>
        <v>4471247</v>
      </c>
      <c r="HH16" s="31">
        <v>2013920.0</v>
      </c>
      <c r="HI16" s="70">
        <v>2457327.0</v>
      </c>
      <c r="HJ16" s="36">
        <f t="shared" si="139"/>
        <v>3955818</v>
      </c>
      <c r="HK16" s="31">
        <v>1994715.0</v>
      </c>
      <c r="HL16" s="31">
        <v>1961103.0</v>
      </c>
      <c r="HM16" s="31">
        <v>0.0</v>
      </c>
      <c r="HN16" s="70">
        <v>0.0</v>
      </c>
      <c r="HO16" s="36">
        <f t="shared" si="140"/>
        <v>4018793</v>
      </c>
      <c r="HP16" s="31">
        <v>2079479.0</v>
      </c>
      <c r="HQ16" s="70">
        <v>1939314.0</v>
      </c>
      <c r="HR16" s="36">
        <f t="shared" si="141"/>
        <v>4197174</v>
      </c>
      <c r="HS16" s="31">
        <v>2149934.0</v>
      </c>
      <c r="HT16" s="70">
        <v>2047240.0</v>
      </c>
      <c r="HU16" s="36">
        <f t="shared" si="142"/>
        <v>3853392</v>
      </c>
      <c r="HV16" s="31">
        <v>2282999.0</v>
      </c>
      <c r="HW16" s="70">
        <v>1570393.0</v>
      </c>
      <c r="HX16" s="36">
        <f t="shared" si="143"/>
        <v>3315060</v>
      </c>
      <c r="HY16" s="31">
        <v>1882304.0</v>
      </c>
      <c r="HZ16" s="31">
        <v>1432756.0</v>
      </c>
      <c r="IA16" s="70">
        <v>67258.0</v>
      </c>
      <c r="IB16" s="36">
        <f t="shared" si="144"/>
        <v>3082958</v>
      </c>
      <c r="IC16" s="31">
        <v>1313817.0</v>
      </c>
      <c r="ID16" s="70">
        <v>1769141.0</v>
      </c>
      <c r="IE16" s="36">
        <f t="shared" si="145"/>
        <v>2030296</v>
      </c>
      <c r="IF16" s="31">
        <v>576975.0</v>
      </c>
      <c r="IG16" s="31">
        <v>1453321.0</v>
      </c>
      <c r="IH16" s="70">
        <v>432027.0</v>
      </c>
      <c r="II16" s="36">
        <f t="shared" si="146"/>
        <v>1954875</v>
      </c>
      <c r="IJ16" s="31">
        <v>534395.0</v>
      </c>
      <c r="IK16" s="31">
        <v>1420480.0</v>
      </c>
      <c r="IL16" s="70">
        <v>74747.0</v>
      </c>
      <c r="IM16" s="36">
        <f t="shared" si="147"/>
        <v>2102778</v>
      </c>
      <c r="IN16" s="31">
        <v>950229.0</v>
      </c>
      <c r="IO16" s="31">
        <v>1152549.0</v>
      </c>
      <c r="IP16" s="70">
        <v>61394.0</v>
      </c>
      <c r="IQ16" s="36">
        <f t="shared" si="148"/>
        <v>658641</v>
      </c>
      <c r="IR16" s="31">
        <v>405048.0</v>
      </c>
      <c r="IS16" s="31">
        <v>253593.0</v>
      </c>
      <c r="IT16" s="31">
        <v>386478.0</v>
      </c>
      <c r="IU16" s="70">
        <v>81278.0</v>
      </c>
      <c r="IV16" s="36">
        <f t="shared" si="149"/>
        <v>1080742</v>
      </c>
      <c r="IW16" s="31">
        <v>450810.0</v>
      </c>
      <c r="IX16" s="31">
        <v>629932.0</v>
      </c>
      <c r="IY16" s="70">
        <v>34711.0</v>
      </c>
      <c r="IZ16" s="36">
        <f t="shared" si="150"/>
        <v>960251</v>
      </c>
      <c r="JA16" s="31">
        <v>327606.0</v>
      </c>
      <c r="JB16" s="31">
        <v>632645.0</v>
      </c>
      <c r="JC16" s="70">
        <v>69225.0</v>
      </c>
      <c r="JD16" s="36">
        <f t="shared" si="151"/>
        <v>1101046</v>
      </c>
      <c r="JE16" s="31">
        <v>503061.0</v>
      </c>
      <c r="JF16" s="70">
        <v>597985.0</v>
      </c>
      <c r="JG16" s="36">
        <f t="shared" si="152"/>
        <v>1072743</v>
      </c>
      <c r="JH16" s="31">
        <v>465613.0</v>
      </c>
      <c r="JI16" s="70">
        <v>607130.0</v>
      </c>
      <c r="JJ16" s="36">
        <f t="shared" si="153"/>
        <v>825569</v>
      </c>
      <c r="JK16" s="31">
        <v>426281.0</v>
      </c>
      <c r="JL16" s="31">
        <v>399288.0</v>
      </c>
      <c r="JM16" s="70">
        <v>22207.0</v>
      </c>
      <c r="JN16" s="36">
        <f t="shared" si="154"/>
        <v>718826</v>
      </c>
      <c r="JO16" s="31">
        <v>348351.0</v>
      </c>
      <c r="JP16" s="70">
        <v>370475.0</v>
      </c>
      <c r="JQ16" s="36">
        <f t="shared" si="155"/>
        <v>649820</v>
      </c>
      <c r="JR16" s="31">
        <v>312351.0</v>
      </c>
      <c r="JS16" s="70">
        <v>337469.0</v>
      </c>
      <c r="JT16" s="36">
        <f t="shared" si="156"/>
        <v>595357</v>
      </c>
      <c r="JU16" s="31">
        <v>277321.0</v>
      </c>
      <c r="JV16" s="31">
        <v>318036.0</v>
      </c>
      <c r="JW16" s="70">
        <v>26358.0</v>
      </c>
      <c r="JX16" s="36">
        <f t="shared" si="157"/>
        <v>536843</v>
      </c>
      <c r="JY16" s="31">
        <v>258611.0</v>
      </c>
      <c r="JZ16" s="70">
        <v>278232.0</v>
      </c>
      <c r="KA16" s="36">
        <f t="shared" si="158"/>
        <v>426820</v>
      </c>
      <c r="KB16" s="31">
        <v>184884.0</v>
      </c>
      <c r="KC16" s="70">
        <v>241936.0</v>
      </c>
      <c r="KD16" s="36">
        <f t="shared" si="159"/>
        <v>449420</v>
      </c>
      <c r="KE16" s="31">
        <v>199116.0</v>
      </c>
      <c r="KF16" s="70">
        <v>250304.0</v>
      </c>
      <c r="KG16" s="36">
        <f t="shared" si="160"/>
        <v>348236</v>
      </c>
      <c r="KH16" s="31">
        <v>158724.0</v>
      </c>
      <c r="KI16" s="70">
        <v>189512.0</v>
      </c>
      <c r="KJ16" s="36">
        <f t="shared" si="161"/>
        <v>332386</v>
      </c>
      <c r="KK16" s="31">
        <v>160215.0</v>
      </c>
      <c r="KL16" s="31">
        <v>172171.0</v>
      </c>
      <c r="KM16" s="31">
        <v>2331.0</v>
      </c>
      <c r="KN16" s="70">
        <v>4914.0</v>
      </c>
      <c r="KO16" s="36">
        <f t="shared" si="162"/>
        <v>201803</v>
      </c>
      <c r="KP16" s="31">
        <v>105528.0</v>
      </c>
      <c r="KQ16" s="31">
        <v>96275.0</v>
      </c>
      <c r="KR16" s="70">
        <v>37531.0</v>
      </c>
      <c r="KS16" s="36">
        <f t="shared" si="163"/>
        <v>145111</v>
      </c>
      <c r="KT16" s="31">
        <v>80378.0</v>
      </c>
      <c r="KU16" s="31">
        <v>64733.0</v>
      </c>
      <c r="KV16" s="70">
        <v>9863.0</v>
      </c>
      <c r="KW16" s="36">
        <f t="shared" si="164"/>
        <v>108805</v>
      </c>
      <c r="KX16" s="31">
        <v>55952.0</v>
      </c>
      <c r="KY16" s="31">
        <v>52853.0</v>
      </c>
      <c r="KZ16" s="70">
        <v>15702.0</v>
      </c>
      <c r="LA16" s="36">
        <f t="shared" si="165"/>
        <v>104649</v>
      </c>
      <c r="LB16" s="31">
        <v>58795.0</v>
      </c>
      <c r="LC16" s="31">
        <v>45854.0</v>
      </c>
      <c r="LD16" s="70">
        <v>3469.0</v>
      </c>
      <c r="LE16" s="36">
        <f t="shared" si="166"/>
        <v>93015</v>
      </c>
      <c r="LF16" s="31">
        <v>47441.0</v>
      </c>
      <c r="LG16" s="70">
        <v>45574.0</v>
      </c>
      <c r="LH16" s="36">
        <f t="shared" si="167"/>
        <v>33589</v>
      </c>
      <c r="LI16" s="31">
        <v>18369.0</v>
      </c>
      <c r="LJ16" s="31">
        <v>15220.0</v>
      </c>
      <c r="LK16" s="36">
        <f t="shared" si="168"/>
        <v>21354</v>
      </c>
      <c r="LL16" s="31">
        <v>14609.0</v>
      </c>
      <c r="LM16" s="31">
        <v>6745.0</v>
      </c>
      <c r="LN16" s="31">
        <v>97.0</v>
      </c>
      <c r="LO16" s="36">
        <f t="shared" si="169"/>
        <v>14222</v>
      </c>
      <c r="LP16" s="31">
        <v>9560.0</v>
      </c>
      <c r="LQ16" s="70">
        <v>4662.0</v>
      </c>
      <c r="LR16" s="7"/>
      <c r="LS16" s="38">
        <v>6.613004074886241</v>
      </c>
      <c r="LT16" s="38">
        <v>9.045919754117271</v>
      </c>
      <c r="LU16" s="38">
        <v>6.452765310864006</v>
      </c>
      <c r="LV16" s="38">
        <v>5.910282310868931</v>
      </c>
      <c r="LW16" s="38">
        <v>4.869828865655023</v>
      </c>
      <c r="LX16" s="38">
        <v>5.133299150556914</v>
      </c>
      <c r="LY16" s="38">
        <v>2.852281674213347</v>
      </c>
      <c r="LZ16" s="38">
        <v>2.6963664362742445</v>
      </c>
      <c r="MA16" s="38">
        <v>0.9656790594722797</v>
      </c>
      <c r="MB16" s="38">
        <v>-2.055119415968459</v>
      </c>
      <c r="MC16" s="38">
        <v>2.483983895185715</v>
      </c>
      <c r="MD16" s="38">
        <v>-1.1951591372083847</v>
      </c>
      <c r="ME16" s="38">
        <v>-1.8738816413963577</v>
      </c>
      <c r="MF16" s="38">
        <v>0.01074288832476622</v>
      </c>
      <c r="MG16" s="38">
        <v>-1.8828480998263453</v>
      </c>
      <c r="MH16" s="38">
        <v>0.4934623520738757</v>
      </c>
      <c r="MI16" s="38">
        <v>-1.94468817581549</v>
      </c>
      <c r="MJ16" s="38">
        <v>-2.0299320438174395</v>
      </c>
      <c r="MK16" s="38">
        <v>-3.7764548511697527</v>
      </c>
      <c r="ML16" s="38">
        <v>-3.2125764297389114</v>
      </c>
      <c r="MM16" s="38">
        <v>-2.3686817282369765</v>
      </c>
      <c r="MN16" s="38">
        <v>1.4134084299749827</v>
      </c>
      <c r="MO16" s="38">
        <v>-6.366606235010503</v>
      </c>
      <c r="MP16" s="38">
        <v>-8.78185263323843</v>
      </c>
      <c r="MQ16" s="38">
        <v>-6.454281598581568</v>
      </c>
      <c r="MR16" s="38">
        <v>-2.8465816941710353</v>
      </c>
      <c r="MS16" s="38">
        <v>-3.7816757973818724</v>
      </c>
      <c r="MT16" s="38">
        <v>-5.868392352780405</v>
      </c>
      <c r="MU16" s="38">
        <v>-1.1564191792879874</v>
      </c>
      <c r="MV16" s="38">
        <v>-4.388982505142769</v>
      </c>
      <c r="MW16" s="38">
        <v>-0.054854205196241956</v>
      </c>
      <c r="MX16" s="38">
        <v>-1.9692922290728054</v>
      </c>
      <c r="MY16" s="38">
        <v>-2.227319752095119</v>
      </c>
      <c r="MZ16" s="38">
        <v>-3.3684081675994735</v>
      </c>
      <c r="NA16" s="38">
        <v>-3.3456951553472445</v>
      </c>
      <c r="NB16" s="38">
        <v>-0.7456457333851585</v>
      </c>
      <c r="NC16" s="38">
        <v>-3.031762230608004</v>
      </c>
      <c r="ND16" s="38">
        <v>0.6209475605950976</v>
      </c>
      <c r="NE16" s="38">
        <v>1.7226107314201045</v>
      </c>
      <c r="NF16" s="38">
        <v>4.093561399525225</v>
      </c>
      <c r="NG16" s="38">
        <v>5.436514473361642</v>
      </c>
      <c r="NH16" s="38">
        <v>4.037368015065679</v>
      </c>
      <c r="NI16" s="38">
        <v>3.818639629462506</v>
      </c>
      <c r="NJ16" s="38">
        <v>8.699788598028347</v>
      </c>
      <c r="NK16" s="39">
        <v>11.06840610284281</v>
      </c>
    </row>
    <row r="17" ht="15.0" customHeight="1">
      <c r="A17" s="56" t="s">
        <v>160</v>
      </c>
      <c r="B17" s="41">
        <f t="shared" si="47"/>
        <v>0.4478886924</v>
      </c>
      <c r="C17" s="42">
        <f t="shared" si="48"/>
        <v>0.5521113076</v>
      </c>
      <c r="D17" s="31" t="str">
        <f t="shared" si="170"/>
        <v>R+</v>
      </c>
      <c r="E17" s="43">
        <f t="shared" si="171"/>
        <v>7.175650075</v>
      </c>
      <c r="F17" s="41">
        <f t="shared" si="49"/>
        <v>0.5052195345</v>
      </c>
      <c r="G17" s="42">
        <f t="shared" si="50"/>
        <v>0.4947804655</v>
      </c>
      <c r="H17" s="31" t="str">
        <f t="shared" si="172"/>
        <v>R+</v>
      </c>
      <c r="I17" s="43">
        <f t="shared" si="173"/>
        <v>3.166390845</v>
      </c>
      <c r="J17" s="41">
        <f t="shared" si="51"/>
        <v>0.3957652375</v>
      </c>
      <c r="K17" s="42">
        <f t="shared" si="52"/>
        <v>0.6042347625</v>
      </c>
      <c r="L17" s="31" t="str">
        <f t="shared" si="174"/>
        <v>R+</v>
      </c>
      <c r="M17" s="43">
        <f t="shared" si="175"/>
        <v>9.179344988</v>
      </c>
      <c r="N17" s="41">
        <f t="shared" si="53"/>
        <v>0.4199521747</v>
      </c>
      <c r="O17" s="42">
        <f t="shared" si="54"/>
        <v>0.5800478253</v>
      </c>
      <c r="P17" s="31" t="str">
        <f t="shared" si="176"/>
        <v>R+</v>
      </c>
      <c r="Q17" s="43">
        <f t="shared" si="177"/>
        <v>8.274510538</v>
      </c>
      <c r="R17" s="41">
        <f t="shared" si="55"/>
        <v>0.4685159364</v>
      </c>
      <c r="S17" s="42">
        <f t="shared" si="56"/>
        <v>0.5314840636</v>
      </c>
      <c r="T17" s="31" t="str">
        <f t="shared" si="178"/>
        <v>R+</v>
      </c>
      <c r="U17" s="43">
        <f t="shared" si="179"/>
        <v>7.883669675</v>
      </c>
      <c r="V17" s="41">
        <f t="shared" si="57"/>
        <v>0.4616510547</v>
      </c>
      <c r="W17" s="42">
        <f t="shared" si="58"/>
        <v>0.5383489453</v>
      </c>
      <c r="X17" s="31" t="str">
        <f t="shared" si="180"/>
        <v>R+</v>
      </c>
      <c r="Y17" s="43">
        <f t="shared" si="181"/>
        <v>7.289813596</v>
      </c>
      <c r="Z17" s="41">
        <f t="shared" si="59"/>
        <v>0.3987400888</v>
      </c>
      <c r="AA17" s="42">
        <f t="shared" si="60"/>
        <v>0.6012599112</v>
      </c>
      <c r="AB17" s="31" t="str">
        <f t="shared" si="182"/>
        <v>R+</v>
      </c>
      <c r="AC17" s="43">
        <f t="shared" si="183"/>
        <v>6.224432454</v>
      </c>
      <c r="AD17" s="41">
        <f t="shared" si="61"/>
        <v>0.3792657088</v>
      </c>
      <c r="AE17" s="42">
        <f t="shared" si="62"/>
        <v>0.6207342912</v>
      </c>
      <c r="AF17" s="31" t="str">
        <f t="shared" si="184"/>
        <v>R+</v>
      </c>
      <c r="AG17" s="43">
        <f t="shared" si="185"/>
        <v>2.903809378</v>
      </c>
      <c r="AH17" s="41">
        <f t="shared" si="63"/>
        <v>0.4020267133</v>
      </c>
      <c r="AI17" s="42">
        <f t="shared" si="64"/>
        <v>0.5979732867</v>
      </c>
      <c r="AJ17" s="31" t="str">
        <f t="shared" si="186"/>
        <v>R+</v>
      </c>
      <c r="AK17" s="43">
        <f t="shared" si="187"/>
        <v>4.491987229</v>
      </c>
      <c r="AL17" s="41">
        <f t="shared" si="65"/>
        <v>0.4615122219</v>
      </c>
      <c r="AM17" s="42">
        <f t="shared" si="66"/>
        <v>0.5384877781</v>
      </c>
      <c r="AN17" s="31" t="str">
        <f t="shared" si="188"/>
        <v>R+</v>
      </c>
      <c r="AO17" s="43">
        <f t="shared" si="189"/>
        <v>4.90106348</v>
      </c>
      <c r="AP17" s="41">
        <f t="shared" si="67"/>
        <v>0.3352228912</v>
      </c>
      <c r="AQ17" s="42">
        <f t="shared" si="68"/>
        <v>0.6647771088</v>
      </c>
      <c r="AR17" s="31" t="str">
        <f t="shared" si="190"/>
        <v>R+</v>
      </c>
      <c r="AS17" s="43">
        <f t="shared" si="191"/>
        <v>4.691600989</v>
      </c>
      <c r="AT17" s="41">
        <f t="shared" si="196"/>
        <v>0.5623761387</v>
      </c>
      <c r="AU17" s="42">
        <f t="shared" si="69"/>
        <v>0.4376238613</v>
      </c>
      <c r="AV17" s="31" t="str">
        <f t="shared" si="192"/>
        <v>R+</v>
      </c>
      <c r="AW17" s="43">
        <f t="shared" si="193"/>
        <v>5.108188522</v>
      </c>
      <c r="AX17" s="41">
        <f t="shared" si="70"/>
        <v>0.4476464621</v>
      </c>
      <c r="AY17" s="42">
        <f t="shared" si="71"/>
        <v>0.5523535379</v>
      </c>
      <c r="AZ17" s="31" t="str">
        <f t="shared" si="194"/>
        <v>R+</v>
      </c>
      <c r="BA17" s="43">
        <f t="shared" si="195"/>
        <v>5.317915192</v>
      </c>
      <c r="BB17" s="41">
        <f t="shared" si="317"/>
        <v>0.3985866817</v>
      </c>
      <c r="BC17" s="42">
        <f t="shared" si="318"/>
        <v>0.6014133183</v>
      </c>
      <c r="BD17" s="31" t="str">
        <f t="shared" si="319"/>
        <v>R+</v>
      </c>
      <c r="BE17" s="43">
        <f t="shared" si="320"/>
        <v>2.389680435</v>
      </c>
      <c r="BF17" s="41">
        <f t="shared" si="321"/>
        <v>0.4136312055</v>
      </c>
      <c r="BG17" s="42">
        <f t="shared" si="322"/>
        <v>0.5863687945</v>
      </c>
      <c r="BH17" s="31" t="str">
        <f t="shared" si="323"/>
        <v>R+</v>
      </c>
      <c r="BI17" s="43">
        <f t="shared" si="324"/>
        <v>3.184990515</v>
      </c>
      <c r="BJ17" s="41">
        <f t="shared" si="325"/>
        <v>0.4714932897</v>
      </c>
      <c r="BK17" s="42">
        <f t="shared" si="326"/>
        <v>0.5285067103</v>
      </c>
      <c r="BL17" s="31" t="str">
        <f t="shared" si="327"/>
        <v>R+</v>
      </c>
      <c r="BM17" s="43">
        <f t="shared" si="328"/>
        <v>6.624472443</v>
      </c>
      <c r="BN17" s="41">
        <f t="shared" si="329"/>
        <v>0.4928382902</v>
      </c>
      <c r="BO17" s="42">
        <f t="shared" si="330"/>
        <v>0.5071617098</v>
      </c>
      <c r="BP17" s="31" t="str">
        <f t="shared" si="331"/>
        <v>R+</v>
      </c>
      <c r="BQ17" s="43">
        <f t="shared" si="332"/>
        <v>5.715996603</v>
      </c>
      <c r="BR17" s="41">
        <f t="shared" si="333"/>
        <v>0.5748224456</v>
      </c>
      <c r="BS17" s="42">
        <f t="shared" si="334"/>
        <v>0.4251775544</v>
      </c>
      <c r="BT17" s="31" t="str">
        <f t="shared" si="335"/>
        <v>R+</v>
      </c>
      <c r="BU17" s="43">
        <f t="shared" si="336"/>
        <v>4.976808737</v>
      </c>
      <c r="BV17" s="41">
        <f t="shared" si="337"/>
        <v>0.5600524415</v>
      </c>
      <c r="BW17" s="42">
        <f t="shared" si="338"/>
        <v>0.4399475585</v>
      </c>
      <c r="BX17" s="31" t="str">
        <f t="shared" si="339"/>
        <v>R+</v>
      </c>
      <c r="BY17" s="43">
        <f t="shared" si="340"/>
        <v>3.143827673</v>
      </c>
      <c r="BZ17" s="41">
        <f t="shared" si="341"/>
        <v>0.3987941723</v>
      </c>
      <c r="CA17" s="42">
        <f t="shared" si="342"/>
        <v>0.6012058277</v>
      </c>
      <c r="CB17" s="31" t="str">
        <f t="shared" si="343"/>
        <v>R+</v>
      </c>
      <c r="CC17" s="43">
        <f t="shared" si="344"/>
        <v>1.322642992</v>
      </c>
      <c r="CD17" s="41">
        <f t="shared" si="345"/>
        <v>0.4234078034</v>
      </c>
      <c r="CE17" s="42">
        <f t="shared" si="346"/>
        <v>0.5765921966</v>
      </c>
      <c r="CF17" s="31" t="str">
        <f t="shared" si="347"/>
        <v>D+</v>
      </c>
      <c r="CG17" s="43">
        <f t="shared" si="348"/>
        <v>6.222397235</v>
      </c>
      <c r="CH17" s="41">
        <f t="shared" si="349"/>
        <v>0.4948582958</v>
      </c>
      <c r="CI17" s="42">
        <f t="shared" si="350"/>
        <v>0.5051417042</v>
      </c>
      <c r="CJ17" s="31" t="str">
        <f t="shared" si="351"/>
        <v>R+</v>
      </c>
      <c r="CK17" s="43">
        <f t="shared" si="352"/>
        <v>2.157673139</v>
      </c>
      <c r="CL17" s="41">
        <f t="shared" si="353"/>
        <v>0.4921928542</v>
      </c>
      <c r="CM17" s="42">
        <f t="shared" si="354"/>
        <v>0.5078071458</v>
      </c>
      <c r="CN17" s="31" t="str">
        <f t="shared" si="355"/>
        <v>D+</v>
      </c>
      <c r="CO17" s="43">
        <f t="shared" si="356"/>
        <v>3.724601336</v>
      </c>
      <c r="CP17" s="41">
        <f t="shared" si="357"/>
        <v>0.4269070731</v>
      </c>
      <c r="CQ17" s="42">
        <f t="shared" si="358"/>
        <v>0.5730929269</v>
      </c>
      <c r="CR17" s="31" t="str">
        <f t="shared" si="359"/>
        <v>D+</v>
      </c>
      <c r="CS17" s="43">
        <f t="shared" si="360"/>
        <v>2.705610052</v>
      </c>
      <c r="CT17" s="41">
        <f t="shared" si="361"/>
        <v>0.4794942128</v>
      </c>
      <c r="CU17" s="42">
        <f t="shared" si="362"/>
        <v>0.5205057872</v>
      </c>
      <c r="CV17" s="31" t="str">
        <f t="shared" si="363"/>
        <v>D+</v>
      </c>
      <c r="CW17" s="43">
        <f t="shared" si="364"/>
        <v>1.103630356</v>
      </c>
      <c r="CX17" s="41">
        <f t="shared" si="365"/>
        <v>0.4855552042</v>
      </c>
      <c r="CY17" s="42">
        <f t="shared" si="366"/>
        <v>0.5144447958</v>
      </c>
      <c r="CZ17" s="31" t="str">
        <f t="shared" si="367"/>
        <v>D+</v>
      </c>
      <c r="DA17" s="43">
        <f t="shared" si="368"/>
        <v>0.7625725672</v>
      </c>
      <c r="DB17" s="41">
        <f t="shared" si="369"/>
        <v>0.4977611399</v>
      </c>
      <c r="DC17" s="42">
        <f t="shared" si="370"/>
        <v>0.5022388601</v>
      </c>
      <c r="DD17" s="31" t="str">
        <f t="shared" si="371"/>
        <v>R+</v>
      </c>
      <c r="DE17" s="43">
        <f t="shared" si="372"/>
        <v>0.6542800863</v>
      </c>
      <c r="DF17" s="41">
        <f t="shared" si="373"/>
        <v>0.5067384497</v>
      </c>
      <c r="DG17" s="42">
        <f t="shared" si="374"/>
        <v>0.4932615503</v>
      </c>
      <c r="DH17" s="31" t="str">
        <f t="shared" si="375"/>
        <v>D+</v>
      </c>
      <c r="DI17" s="43">
        <f t="shared" si="376"/>
        <v>0.3792142704</v>
      </c>
      <c r="DJ17" s="41">
        <f t="shared" si="377"/>
        <v>0.4927439336</v>
      </c>
      <c r="DK17" s="42">
        <f t="shared" si="378"/>
        <v>0.5072560664</v>
      </c>
      <c r="DL17" s="31" t="str">
        <f t="shared" si="379"/>
        <v>R+</v>
      </c>
      <c r="DM17" s="43">
        <f t="shared" si="380"/>
        <v>0.674637861</v>
      </c>
      <c r="DN17" s="41">
        <f t="shared" si="381"/>
        <v>0.5065415373</v>
      </c>
      <c r="DO17" s="42">
        <f t="shared" si="382"/>
        <v>0.4934584627</v>
      </c>
      <c r="DP17" s="31" t="str">
        <f t="shared" si="383"/>
        <v>R+</v>
      </c>
      <c r="DQ17" s="43">
        <f t="shared" si="384"/>
        <v>0.8640983947</v>
      </c>
      <c r="DR17" s="41">
        <f t="shared" si="385"/>
        <v>0.467815392</v>
      </c>
      <c r="DS17" s="42">
        <f t="shared" si="386"/>
        <v>0.532184608</v>
      </c>
      <c r="DT17" s="31" t="str">
        <f t="shared" si="387"/>
        <v>D+</v>
      </c>
      <c r="DU17" s="43">
        <f t="shared" si="388"/>
        <v>2.719272878</v>
      </c>
      <c r="DV17" s="41">
        <f t="shared" si="389"/>
        <v>0.4860682557</v>
      </c>
      <c r="DW17" s="42">
        <f t="shared" si="390"/>
        <v>0.5139317443</v>
      </c>
      <c r="DX17" s="31" t="str">
        <f t="shared" si="391"/>
        <v>D+</v>
      </c>
      <c r="DY17" s="43">
        <f t="shared" si="392"/>
        <v>1.269958978</v>
      </c>
      <c r="DZ17" s="41">
        <f t="shared" si="393"/>
        <v>0.4640323529</v>
      </c>
      <c r="EA17" s="42">
        <f t="shared" si="394"/>
        <v>0.5359676471</v>
      </c>
      <c r="EB17" s="31" t="str">
        <f t="shared" si="395"/>
        <v>D+</v>
      </c>
      <c r="EC17" s="43">
        <f t="shared" si="396"/>
        <v>1.444748213</v>
      </c>
      <c r="ED17" s="41">
        <f t="shared" si="397"/>
        <v>0.5409637939</v>
      </c>
      <c r="EE17" s="42">
        <f t="shared" si="398"/>
        <v>0.4590362061</v>
      </c>
      <c r="EF17" s="54" t="str">
        <f t="shared" si="399"/>
        <v>D+</v>
      </c>
      <c r="EG17" s="43">
        <f t="shared" si="400"/>
        <v>0.4282892093</v>
      </c>
      <c r="EH17" s="41">
        <f t="shared" si="401"/>
        <v>0.5167228936</v>
      </c>
      <c r="EI17" s="42">
        <f t="shared" si="402"/>
        <v>0.4832771064</v>
      </c>
      <c r="EJ17" s="54" t="str">
        <f t="shared" si="403"/>
        <v>D+</v>
      </c>
      <c r="EK17" s="43">
        <f t="shared" si="404"/>
        <v>4.341743408</v>
      </c>
      <c r="EL17" s="41">
        <f t="shared" si="405"/>
        <v>0.5083811428</v>
      </c>
      <c r="EM17" s="42">
        <f t="shared" si="406"/>
        <v>0.4916188572</v>
      </c>
      <c r="EN17" s="54" t="str">
        <f t="shared" si="407"/>
        <v>D+</v>
      </c>
      <c r="EO17" s="43">
        <f t="shared" si="408"/>
        <v>0.0915787472</v>
      </c>
      <c r="EP17" s="41">
        <f t="shared" si="409"/>
        <v>0.4414144697</v>
      </c>
      <c r="EQ17" s="42">
        <f t="shared" si="410"/>
        <v>0.5585855303</v>
      </c>
      <c r="ER17" s="31" t="str">
        <f t="shared" si="411"/>
        <v>W+</v>
      </c>
      <c r="ES17" s="43">
        <f t="shared" si="412"/>
        <v>2.82478658</v>
      </c>
      <c r="ET17" s="41">
        <f t="shared" si="413"/>
        <v>0.4403259263</v>
      </c>
      <c r="EU17" s="42">
        <f t="shared" si="414"/>
        <v>0.5596740737</v>
      </c>
      <c r="EV17" s="31" t="str">
        <f t="shared" si="415"/>
        <v>W+</v>
      </c>
      <c r="EW17" s="43">
        <f t="shared" si="416"/>
        <v>6.836314256</v>
      </c>
      <c r="EX17" s="41">
        <f t="shared" si="417"/>
        <v>0.6709695256</v>
      </c>
      <c r="EY17" s="42">
        <f t="shared" si="418"/>
        <v>0.3290304744</v>
      </c>
      <c r="EZ17" s="31" t="str">
        <f t="shared" si="419"/>
        <v>D+</v>
      </c>
      <c r="FA17" s="43">
        <f t="shared" si="420"/>
        <v>7.383329146</v>
      </c>
      <c r="FB17" s="41">
        <f t="shared" si="421"/>
        <v>0.5662062123</v>
      </c>
      <c r="FC17" s="42">
        <f t="shared" si="422"/>
        <v>0.4337937877</v>
      </c>
      <c r="FD17" s="31" t="str">
        <f t="shared" si="423"/>
        <v>D+</v>
      </c>
      <c r="FE17" s="43">
        <f t="shared" si="424"/>
        <v>0.4692270252</v>
      </c>
      <c r="FF17" s="7"/>
      <c r="FG17" s="28">
        <f t="shared" si="123"/>
        <v>2577147</v>
      </c>
      <c r="FH17" s="29">
        <v>1154275.0</v>
      </c>
      <c r="FI17" s="30">
        <v>1422872.0</v>
      </c>
      <c r="FJ17" s="28">
        <f t="shared" si="124"/>
        <v>2719687</v>
      </c>
      <c r="FK17" s="29">
        <v>1374039.0</v>
      </c>
      <c r="FL17" s="30">
        <v>1345648.0</v>
      </c>
      <c r="FM17" s="28">
        <f t="shared" si="125"/>
        <v>2448449</v>
      </c>
      <c r="FN17" s="29">
        <v>969011.0</v>
      </c>
      <c r="FO17" s="30">
        <v>1479438.0</v>
      </c>
      <c r="FP17" s="28">
        <f t="shared" si="126"/>
        <v>2147816</v>
      </c>
      <c r="FQ17" s="29">
        <v>901980.0</v>
      </c>
      <c r="FR17" s="29">
        <v>1245836.0</v>
      </c>
      <c r="FS17" s="30">
        <v>18531.0</v>
      </c>
      <c r="FT17" s="28">
        <f t="shared" si="127"/>
        <v>1894117</v>
      </c>
      <c r="FU17" s="29">
        <v>887424.0</v>
      </c>
      <c r="FV17" s="29">
        <v>1006693.0</v>
      </c>
      <c r="FW17" s="30">
        <v>224299.0</v>
      </c>
      <c r="FX17" s="28">
        <f t="shared" si="128"/>
        <v>1837795</v>
      </c>
      <c r="FY17" s="29">
        <v>848420.0</v>
      </c>
      <c r="FZ17" s="29">
        <v>989375.0</v>
      </c>
      <c r="GA17" s="30">
        <v>455934.0</v>
      </c>
      <c r="GB17" s="28">
        <f t="shared" si="129"/>
        <v>2158406</v>
      </c>
      <c r="GC17" s="29">
        <v>860643.0</v>
      </c>
      <c r="GD17" s="30">
        <v>1297763.0</v>
      </c>
      <c r="GE17" s="28">
        <f t="shared" si="130"/>
        <v>2218711</v>
      </c>
      <c r="GF17" s="29">
        <v>841481.0</v>
      </c>
      <c r="GG17" s="30">
        <v>1377230.0</v>
      </c>
      <c r="GH17" s="28">
        <f t="shared" si="131"/>
        <v>2099853</v>
      </c>
      <c r="GI17" s="29">
        <v>844197.0</v>
      </c>
      <c r="GJ17" s="29">
        <v>1255656.0</v>
      </c>
      <c r="GK17" s="30">
        <v>111639.0</v>
      </c>
      <c r="GL17" s="28">
        <f t="shared" si="132"/>
        <v>2198672</v>
      </c>
      <c r="GM17" s="29">
        <v>1014714.0</v>
      </c>
      <c r="GN17" s="30">
        <v>1183958.0</v>
      </c>
      <c r="GO17" s="28">
        <f t="shared" si="133"/>
        <v>2113722</v>
      </c>
      <c r="GP17" s="29">
        <v>708568.0</v>
      </c>
      <c r="GQ17" s="30">
        <v>1405154.0</v>
      </c>
      <c r="GR17" s="28">
        <f t="shared" si="134"/>
        <v>1874544</v>
      </c>
      <c r="GS17" s="29">
        <v>806659.0</v>
      </c>
      <c r="GT17" s="29">
        <v>1067885.0</v>
      </c>
      <c r="GU17" s="30">
        <v>243108.0</v>
      </c>
      <c r="GV17" s="28">
        <f t="shared" si="135"/>
        <v>2081966</v>
      </c>
      <c r="GW17" s="29">
        <v>1170848.0</v>
      </c>
      <c r="GX17" s="30">
        <v>911118.0</v>
      </c>
      <c r="GY17" s="28">
        <f t="shared" si="136"/>
        <v>2127478</v>
      </c>
      <c r="GZ17" s="29">
        <v>952358.0</v>
      </c>
      <c r="HA17" s="29">
        <v>1175120.0</v>
      </c>
      <c r="HB17" s="30">
        <v>7882.0</v>
      </c>
      <c r="HC17" s="28">
        <f t="shared" si="137"/>
        <v>1966719</v>
      </c>
      <c r="HD17" s="29">
        <v>783908.0</v>
      </c>
      <c r="HE17" s="29">
        <v>1182811.0</v>
      </c>
      <c r="HF17" s="30">
        <v>7888.0</v>
      </c>
      <c r="HG17" s="28">
        <f t="shared" si="138"/>
        <v>1937789</v>
      </c>
      <c r="HH17" s="29">
        <v>801530.0</v>
      </c>
      <c r="HI17" s="30">
        <v>1136259.0</v>
      </c>
      <c r="HJ17" s="28">
        <f t="shared" si="139"/>
        <v>1628912</v>
      </c>
      <c r="HK17" s="31">
        <v>807833.0</v>
      </c>
      <c r="HL17" s="29">
        <v>821079.0</v>
      </c>
      <c r="HM17" s="29">
        <v>0.0</v>
      </c>
      <c r="HN17" s="30">
        <v>9649.0</v>
      </c>
      <c r="HO17" s="28">
        <f t="shared" si="140"/>
        <v>1657294</v>
      </c>
      <c r="HP17" s="29">
        <v>781403.0</v>
      </c>
      <c r="HQ17" s="30">
        <v>875891.0</v>
      </c>
      <c r="HR17" s="28">
        <f t="shared" si="141"/>
        <v>1773529</v>
      </c>
      <c r="HS17" s="29">
        <v>874063.0</v>
      </c>
      <c r="HT17" s="30">
        <v>899466.0</v>
      </c>
      <c r="HU17" s="28">
        <f t="shared" si="142"/>
        <v>1626544</v>
      </c>
      <c r="HV17" s="29">
        <v>934974.0</v>
      </c>
      <c r="HW17" s="30">
        <v>691570.0</v>
      </c>
      <c r="HX17" s="28">
        <f t="shared" si="143"/>
        <v>1539238</v>
      </c>
      <c r="HY17" s="29">
        <v>862054.0</v>
      </c>
      <c r="HZ17" s="29">
        <v>677184.0</v>
      </c>
      <c r="IA17" s="30">
        <v>21388.0</v>
      </c>
      <c r="IB17" s="28">
        <f t="shared" si="144"/>
        <v>1410981</v>
      </c>
      <c r="IC17" s="29">
        <v>562691.0</v>
      </c>
      <c r="ID17" s="30">
        <v>848290.0</v>
      </c>
      <c r="IE17" s="28">
        <f t="shared" si="145"/>
        <v>1195287</v>
      </c>
      <c r="IF17" s="29">
        <v>492245.0</v>
      </c>
      <c r="IG17" s="29">
        <v>703042.0</v>
      </c>
      <c r="IH17" s="30">
        <v>71700.0</v>
      </c>
      <c r="II17" s="28">
        <f t="shared" si="146"/>
        <v>1207734</v>
      </c>
      <c r="IJ17" s="29">
        <v>511364.0</v>
      </c>
      <c r="IK17" s="29">
        <v>696370.0</v>
      </c>
      <c r="IL17" s="30">
        <v>24703.0</v>
      </c>
      <c r="IM17" s="28">
        <f t="shared" si="147"/>
        <v>675068</v>
      </c>
      <c r="IN17" s="29">
        <v>334063.0</v>
      </c>
      <c r="IO17" s="29">
        <v>341005.0</v>
      </c>
      <c r="IP17" s="30">
        <v>21855.0</v>
      </c>
      <c r="IQ17" s="28">
        <f t="shared" si="148"/>
        <v>433157</v>
      </c>
      <c r="IR17" s="31">
        <v>281890.0</v>
      </c>
      <c r="IS17" s="29">
        <v>151267.0</v>
      </c>
      <c r="IT17" s="29">
        <v>162007.0</v>
      </c>
      <c r="IU17" s="30">
        <v>36931.0</v>
      </c>
      <c r="IV17" s="28">
        <f t="shared" si="149"/>
        <v>687255</v>
      </c>
      <c r="IW17" s="29">
        <v>338262.0</v>
      </c>
      <c r="IX17" s="29">
        <v>348993.0</v>
      </c>
      <c r="IY17" s="30">
        <v>13476.0</v>
      </c>
      <c r="IZ17" s="28">
        <f t="shared" si="150"/>
        <v>642634</v>
      </c>
      <c r="JA17" s="29">
        <v>274345.0</v>
      </c>
      <c r="JB17" s="29">
        <v>368289.0</v>
      </c>
      <c r="JC17" s="30">
        <v>12013.0</v>
      </c>
      <c r="JD17" s="28">
        <f t="shared" si="151"/>
        <v>645647</v>
      </c>
      <c r="JE17" s="29">
        <v>309584.0</v>
      </c>
      <c r="JF17" s="30">
        <v>336063.0</v>
      </c>
      <c r="JG17" s="28">
        <f t="shared" si="152"/>
        <v>629327</v>
      </c>
      <c r="JH17" s="29">
        <v>305573.0</v>
      </c>
      <c r="JI17" s="30">
        <v>323754.0</v>
      </c>
      <c r="JJ17" s="28">
        <f t="shared" si="153"/>
        <v>518355</v>
      </c>
      <c r="JK17" s="29">
        <v>262740.0</v>
      </c>
      <c r="JL17" s="29">
        <v>255615.0</v>
      </c>
      <c r="JM17" s="30">
        <v>22208.0</v>
      </c>
      <c r="JN17" s="28">
        <f t="shared" si="154"/>
        <v>524374</v>
      </c>
      <c r="JO17" s="29">
        <v>261013.0</v>
      </c>
      <c r="JP17" s="30">
        <v>263361.0</v>
      </c>
      <c r="JQ17" s="28">
        <f t="shared" si="155"/>
        <v>483494</v>
      </c>
      <c r="JR17" s="29">
        <v>245005.0</v>
      </c>
      <c r="JS17" s="30">
        <v>238489.0</v>
      </c>
      <c r="JT17" s="28">
        <f t="shared" si="156"/>
        <v>457686</v>
      </c>
      <c r="JU17" s="29">
        <v>225522.0</v>
      </c>
      <c r="JV17" s="29">
        <v>232164.0</v>
      </c>
      <c r="JW17" s="30">
        <v>12986.0</v>
      </c>
      <c r="JX17" s="28">
        <f t="shared" si="157"/>
        <v>421537</v>
      </c>
      <c r="JY17" s="29">
        <v>213526.0</v>
      </c>
      <c r="JZ17" s="30">
        <v>208011.0</v>
      </c>
      <c r="KA17" s="28">
        <f t="shared" si="158"/>
        <v>349779</v>
      </c>
      <c r="KB17" s="29">
        <v>163632.0</v>
      </c>
      <c r="KC17" s="30">
        <v>186147.0</v>
      </c>
      <c r="KD17" s="28">
        <f t="shared" si="159"/>
        <v>343532</v>
      </c>
      <c r="KE17" s="29">
        <v>166980.0</v>
      </c>
      <c r="KF17" s="30">
        <v>176552.0</v>
      </c>
      <c r="KG17" s="28">
        <f t="shared" si="160"/>
        <v>280655</v>
      </c>
      <c r="KH17" s="29">
        <v>130233.0</v>
      </c>
      <c r="KI17" s="30">
        <v>150422.0</v>
      </c>
      <c r="KJ17" s="28">
        <f t="shared" si="161"/>
        <v>254542</v>
      </c>
      <c r="KK17" s="29">
        <v>115509.0</v>
      </c>
      <c r="KL17" s="29">
        <v>139033.0</v>
      </c>
      <c r="KM17" s="29">
        <v>12295.0</v>
      </c>
      <c r="KN17" s="30">
        <v>5306.0</v>
      </c>
      <c r="KO17" s="28">
        <f t="shared" si="162"/>
        <v>213045</v>
      </c>
      <c r="KP17" s="29">
        <v>118670.0</v>
      </c>
      <c r="KQ17" s="29">
        <v>94375.0</v>
      </c>
      <c r="KR17" s="30">
        <v>22386.0</v>
      </c>
      <c r="KS17" s="28">
        <f t="shared" si="163"/>
        <v>176241</v>
      </c>
      <c r="KT17" s="29">
        <v>95340.0</v>
      </c>
      <c r="KU17" s="29">
        <v>80901.0</v>
      </c>
      <c r="KV17" s="30">
        <v>6929.0</v>
      </c>
      <c r="KW17" s="28">
        <f t="shared" si="164"/>
        <v>144652</v>
      </c>
      <c r="KX17" s="29">
        <v>74745.0</v>
      </c>
      <c r="KY17" s="29">
        <v>69907.0</v>
      </c>
      <c r="KZ17" s="30">
        <v>8100.0</v>
      </c>
      <c r="LA17" s="28">
        <f t="shared" si="165"/>
        <v>138048</v>
      </c>
      <c r="LB17" s="29">
        <v>70181.0</v>
      </c>
      <c r="LC17" s="29">
        <v>67867.0</v>
      </c>
      <c r="LD17" s="30">
        <v>2106.0</v>
      </c>
      <c r="LE17" s="28">
        <f t="shared" si="166"/>
        <v>116906</v>
      </c>
      <c r="LF17" s="29">
        <v>51604.0</v>
      </c>
      <c r="LG17" s="30">
        <v>65302.0</v>
      </c>
      <c r="LH17" s="28">
        <f t="shared" si="167"/>
        <v>73759</v>
      </c>
      <c r="LI17" s="29">
        <v>32478.0</v>
      </c>
      <c r="LJ17" s="29">
        <v>41281.0</v>
      </c>
      <c r="LK17" s="28">
        <f t="shared" si="168"/>
        <v>47023</v>
      </c>
      <c r="LL17" s="29">
        <v>31551.0</v>
      </c>
      <c r="LM17" s="29">
        <v>15472.0</v>
      </c>
      <c r="LN17" s="29">
        <v>0.0</v>
      </c>
      <c r="LO17" s="28">
        <f t="shared" si="169"/>
        <v>39309</v>
      </c>
      <c r="LP17" s="29">
        <v>22257.0</v>
      </c>
      <c r="LQ17" s="30">
        <v>17052.0</v>
      </c>
      <c r="LR17" s="7"/>
      <c r="LS17" s="38">
        <v>-7.175650075390749</v>
      </c>
      <c r="LT17" s="38">
        <v>-3.1663908450640044</v>
      </c>
      <c r="LU17" s="38">
        <v>-9.179344988347903</v>
      </c>
      <c r="LV17" s="38">
        <v>-8.274510537552594</v>
      </c>
      <c r="LW17" s="38">
        <v>-7.883669674848398</v>
      </c>
      <c r="LX17" s="38">
        <v>-7.289813595628658</v>
      </c>
      <c r="LY17" s="38">
        <v>-6.2244324543598015</v>
      </c>
      <c r="LZ17" s="38">
        <v>-2.903809378188721</v>
      </c>
      <c r="MA17" s="38">
        <v>-4.491987228566524</v>
      </c>
      <c r="MB17" s="38">
        <v>-4.901063480023893</v>
      </c>
      <c r="MC17" s="38">
        <v>-4.691600988510153</v>
      </c>
      <c r="MD17" s="38">
        <v>-6.561774860089281</v>
      </c>
      <c r="ME17" s="38">
        <v>-5.108188522199331</v>
      </c>
      <c r="MF17" s="38">
        <v>-5.317915191798423</v>
      </c>
      <c r="MG17" s="38">
        <v>-2.3896804346822123</v>
      </c>
      <c r="MH17" s="38">
        <v>-3.1849905151903224</v>
      </c>
      <c r="MI17" s="38">
        <v>-2.7761211860103163</v>
      </c>
      <c r="MJ17" s="38">
        <v>-6.624472443194479</v>
      </c>
      <c r="MK17" s="38">
        <v>-5.715996602859058</v>
      </c>
      <c r="ML17" s="38">
        <v>-4.976808737282523</v>
      </c>
      <c r="MM17" s="38">
        <v>-3.1438276734812143</v>
      </c>
      <c r="MN17" s="38">
        <v>-1.322642992431794</v>
      </c>
      <c r="MO17" s="38">
        <v>6.39728331812624</v>
      </c>
      <c r="MP17" s="38">
        <v>6.222397235453703</v>
      </c>
      <c r="MQ17" s="38">
        <v>-2.157673138960836</v>
      </c>
      <c r="MR17" s="38">
        <v>0.7339004030230911</v>
      </c>
      <c r="MS17" s="38">
        <v>3.724601335645783</v>
      </c>
      <c r="MT17" s="38">
        <v>2.705610051759005</v>
      </c>
      <c r="MU17" s="38">
        <v>1.1036303560327643</v>
      </c>
      <c r="MV17" s="38">
        <v>0.7625725672347983</v>
      </c>
      <c r="MW17" s="38">
        <v>-1.0023957673145012</v>
      </c>
      <c r="MX17" s="38">
        <v>-0.6542800862865128</v>
      </c>
      <c r="MY17" s="38">
        <v>0.3792142704125867</v>
      </c>
      <c r="MZ17" s="38">
        <v>-0.6746378609505554</v>
      </c>
      <c r="NA17" s="38">
        <v>-0.8640983947490022</v>
      </c>
      <c r="NB17" s="38">
        <v>2.719272877605766</v>
      </c>
      <c r="NC17" s="38">
        <v>1.2699589776784148</v>
      </c>
      <c r="ND17" s="38">
        <v>1.44474821319176</v>
      </c>
      <c r="NE17" s="38">
        <v>0.4282892092900892</v>
      </c>
      <c r="NF17" s="38">
        <v>4.341743408041943</v>
      </c>
      <c r="NG17" s="38">
        <v>0.0915787471973073</v>
      </c>
      <c r="NH17" s="38">
        <v>-2.8247865800812955</v>
      </c>
      <c r="NI17" s="38">
        <v>-6.8363142559793975</v>
      </c>
      <c r="NJ17" s="38">
        <v>7.383329146042838</v>
      </c>
      <c r="NK17" s="39">
        <v>0.46922702524195836</v>
      </c>
    </row>
    <row r="18" ht="15.0" customHeight="1">
      <c r="A18" s="60" t="s">
        <v>161</v>
      </c>
      <c r="B18" s="41">
        <f t="shared" si="47"/>
        <v>0.5295935193</v>
      </c>
      <c r="C18" s="42">
        <f t="shared" si="48"/>
        <v>0.4704064807</v>
      </c>
      <c r="D18" s="31" t="str">
        <f t="shared" si="170"/>
        <v>D+</v>
      </c>
      <c r="E18" s="43">
        <f t="shared" si="171"/>
        <v>0.9948326109</v>
      </c>
      <c r="F18" s="41">
        <f t="shared" si="49"/>
        <v>0.5484877779</v>
      </c>
      <c r="G18" s="42">
        <f t="shared" si="50"/>
        <v>0.4515122221</v>
      </c>
      <c r="H18" s="31" t="str">
        <f t="shared" si="172"/>
        <v>D+</v>
      </c>
      <c r="I18" s="43">
        <f t="shared" si="173"/>
        <v>1.160433499</v>
      </c>
      <c r="J18" s="41">
        <f t="shared" si="51"/>
        <v>0.4966332074</v>
      </c>
      <c r="K18" s="42">
        <f t="shared" si="52"/>
        <v>0.5033667926</v>
      </c>
      <c r="L18" s="31" t="str">
        <f t="shared" si="174"/>
        <v>D+</v>
      </c>
      <c r="M18" s="43">
        <f t="shared" si="175"/>
        <v>0.9074519986</v>
      </c>
      <c r="N18" s="41">
        <f t="shared" si="53"/>
        <v>0.5016277919</v>
      </c>
      <c r="O18" s="42">
        <f t="shared" si="54"/>
        <v>0.4983722081</v>
      </c>
      <c r="P18" s="31" t="str">
        <f t="shared" si="176"/>
        <v>R+</v>
      </c>
      <c r="Q18" s="43">
        <f t="shared" si="177"/>
        <v>0.1069488175</v>
      </c>
      <c r="R18" s="41">
        <f t="shared" si="55"/>
        <v>0.5573338892</v>
      </c>
      <c r="S18" s="42">
        <f t="shared" si="56"/>
        <v>0.4426661108</v>
      </c>
      <c r="T18" s="31" t="str">
        <f t="shared" si="178"/>
        <v>D+</v>
      </c>
      <c r="U18" s="43">
        <f t="shared" si="179"/>
        <v>0.9981256039</v>
      </c>
      <c r="V18" s="41">
        <f t="shared" si="57"/>
        <v>0.5373252911</v>
      </c>
      <c r="W18" s="42">
        <f t="shared" si="58"/>
        <v>0.4626747089</v>
      </c>
      <c r="X18" s="31" t="str">
        <f t="shared" si="180"/>
        <v>D+</v>
      </c>
      <c r="Y18" s="43">
        <f t="shared" si="181"/>
        <v>0.2776100519</v>
      </c>
      <c r="Z18" s="41">
        <f t="shared" si="59"/>
        <v>0.5514848114</v>
      </c>
      <c r="AA18" s="42">
        <f t="shared" si="60"/>
        <v>0.4485151886</v>
      </c>
      <c r="AB18" s="31" t="str">
        <f t="shared" si="182"/>
        <v>D+</v>
      </c>
      <c r="AC18" s="43">
        <f t="shared" si="183"/>
        <v>9.050039811</v>
      </c>
      <c r="AD18" s="41">
        <f t="shared" si="61"/>
        <v>0.4627617467</v>
      </c>
      <c r="AE18" s="42">
        <f t="shared" si="62"/>
        <v>0.5372382533</v>
      </c>
      <c r="AF18" s="31" t="str">
        <f t="shared" si="184"/>
        <v>D+</v>
      </c>
      <c r="AG18" s="43">
        <f t="shared" si="185"/>
        <v>5.445794413</v>
      </c>
      <c r="AH18" s="41">
        <f t="shared" si="63"/>
        <v>0.4293684973</v>
      </c>
      <c r="AI18" s="42">
        <f t="shared" si="64"/>
        <v>0.5706315027</v>
      </c>
      <c r="AJ18" s="31" t="str">
        <f t="shared" si="186"/>
        <v>R+</v>
      </c>
      <c r="AK18" s="43">
        <f t="shared" si="187"/>
        <v>1.75780883</v>
      </c>
      <c r="AL18" s="41">
        <f t="shared" si="65"/>
        <v>0.4948387365</v>
      </c>
      <c r="AM18" s="42">
        <f t="shared" si="66"/>
        <v>0.5051612635</v>
      </c>
      <c r="AN18" s="31" t="str">
        <f t="shared" si="188"/>
        <v>R+</v>
      </c>
      <c r="AO18" s="43">
        <f t="shared" si="189"/>
        <v>1.568412027</v>
      </c>
      <c r="AP18" s="41">
        <f t="shared" si="67"/>
        <v>0.412675179</v>
      </c>
      <c r="AQ18" s="42">
        <f t="shared" si="68"/>
        <v>0.587324821</v>
      </c>
      <c r="AR18" s="31" t="str">
        <f t="shared" si="190"/>
        <v>D+</v>
      </c>
      <c r="AS18" s="43">
        <f t="shared" si="191"/>
        <v>3.053627792</v>
      </c>
      <c r="AT18" s="41">
        <f t="shared" si="196"/>
        <v>0.6200673672</v>
      </c>
      <c r="AU18" s="42">
        <f t="shared" si="69"/>
        <v>0.3799326328</v>
      </c>
      <c r="AV18" s="31" t="str">
        <f t="shared" si="192"/>
        <v>D+</v>
      </c>
      <c r="AW18" s="43">
        <f t="shared" si="193"/>
        <v>0.6609343252</v>
      </c>
      <c r="AX18" s="41">
        <f t="shared" si="70"/>
        <v>0.4325124554</v>
      </c>
      <c r="AY18" s="42">
        <f t="shared" si="71"/>
        <v>0.5674875446</v>
      </c>
      <c r="AZ18" s="31" t="str">
        <f t="shared" si="194"/>
        <v>R+</v>
      </c>
      <c r="BA18" s="43">
        <f t="shared" si="195"/>
        <v>6.831315871</v>
      </c>
      <c r="BB18" s="41">
        <f t="shared" si="317"/>
        <v>0.4076682818</v>
      </c>
      <c r="BC18" s="42">
        <f t="shared" si="318"/>
        <v>0.5923317182</v>
      </c>
      <c r="BD18" s="31" t="str">
        <f t="shared" si="319"/>
        <v>R+</v>
      </c>
      <c r="BE18" s="43">
        <f t="shared" si="320"/>
        <v>1.48152042</v>
      </c>
      <c r="BF18" s="41">
        <f t="shared" si="321"/>
        <v>0.3582245269</v>
      </c>
      <c r="BG18" s="42">
        <f t="shared" si="322"/>
        <v>0.6417754731</v>
      </c>
      <c r="BH18" s="31" t="str">
        <f t="shared" si="323"/>
        <v>R+</v>
      </c>
      <c r="BI18" s="43">
        <f t="shared" si="324"/>
        <v>8.725658369</v>
      </c>
      <c r="BJ18" s="41">
        <f t="shared" si="325"/>
        <v>0.4773712855</v>
      </c>
      <c r="BK18" s="42">
        <f t="shared" si="326"/>
        <v>0.5226287145</v>
      </c>
      <c r="BL18" s="31" t="str">
        <f t="shared" si="327"/>
        <v>R+</v>
      </c>
      <c r="BM18" s="43">
        <f t="shared" si="328"/>
        <v>6.036672861</v>
      </c>
      <c r="BN18" s="41">
        <f t="shared" si="329"/>
        <v>0.4778850203</v>
      </c>
      <c r="BO18" s="42">
        <f t="shared" si="330"/>
        <v>0.5221149797</v>
      </c>
      <c r="BP18" s="31" t="str">
        <f t="shared" si="331"/>
        <v>R+</v>
      </c>
      <c r="BQ18" s="43">
        <f t="shared" si="332"/>
        <v>7.211323597</v>
      </c>
      <c r="BR18" s="41">
        <f t="shared" si="333"/>
        <v>0.5602753095</v>
      </c>
      <c r="BS18" s="42">
        <f t="shared" si="334"/>
        <v>0.4397246905</v>
      </c>
      <c r="BT18" s="31" t="str">
        <f t="shared" si="335"/>
        <v>R+</v>
      </c>
      <c r="BU18" s="43">
        <f t="shared" si="336"/>
        <v>6.431522353</v>
      </c>
      <c r="BV18" s="41">
        <f t="shared" si="337"/>
        <v>0.5906640512</v>
      </c>
      <c r="BW18" s="42">
        <f t="shared" si="338"/>
        <v>0.4093359488</v>
      </c>
      <c r="BX18" s="31" t="str">
        <f t="shared" si="339"/>
        <v>R+</v>
      </c>
      <c r="BY18" s="43">
        <f t="shared" si="340"/>
        <v>0.08266670335</v>
      </c>
      <c r="BZ18" s="41">
        <f t="shared" si="341"/>
        <v>0.3782213443</v>
      </c>
      <c r="CA18" s="42">
        <f t="shared" si="342"/>
        <v>0.6217786557</v>
      </c>
      <c r="CB18" s="31" t="str">
        <f t="shared" si="343"/>
        <v>R+</v>
      </c>
      <c r="CC18" s="43">
        <f t="shared" si="344"/>
        <v>3.37992579</v>
      </c>
      <c r="CD18" s="41">
        <f t="shared" si="345"/>
        <v>0.2642271286</v>
      </c>
      <c r="CE18" s="42">
        <f t="shared" si="346"/>
        <v>0.7357728714</v>
      </c>
      <c r="CF18" s="31" t="str">
        <f t="shared" si="347"/>
        <v>R+</v>
      </c>
      <c r="CG18" s="43">
        <f t="shared" si="348"/>
        <v>9.695670241</v>
      </c>
      <c r="CH18" s="41">
        <f t="shared" si="349"/>
        <v>0.4415101028</v>
      </c>
      <c r="CI18" s="42">
        <f t="shared" si="350"/>
        <v>0.5584898972</v>
      </c>
      <c r="CJ18" s="31" t="str">
        <f t="shared" si="351"/>
        <v>R+</v>
      </c>
      <c r="CK18" s="43">
        <f t="shared" si="352"/>
        <v>7.492492435</v>
      </c>
      <c r="CL18" s="41">
        <f t="shared" si="353"/>
        <v>0.421805538</v>
      </c>
      <c r="CM18" s="42">
        <f t="shared" si="354"/>
        <v>0.578194462</v>
      </c>
      <c r="CN18" s="31" t="str">
        <f t="shared" si="355"/>
        <v>R+</v>
      </c>
      <c r="CO18" s="43">
        <f t="shared" si="356"/>
        <v>3.314130278</v>
      </c>
      <c r="CP18" s="41">
        <f t="shared" si="357"/>
        <v>0.3263334164</v>
      </c>
      <c r="CQ18" s="42">
        <f t="shared" si="358"/>
        <v>0.6736665836</v>
      </c>
      <c r="CR18" s="31" t="str">
        <f t="shared" si="359"/>
        <v>R+</v>
      </c>
      <c r="CS18" s="43">
        <f t="shared" si="360"/>
        <v>7.351755615</v>
      </c>
      <c r="CT18" s="41">
        <f t="shared" si="361"/>
        <v>0.4047107468</v>
      </c>
      <c r="CU18" s="42">
        <f t="shared" si="362"/>
        <v>0.5952892532</v>
      </c>
      <c r="CV18" s="31" t="str">
        <f t="shared" si="363"/>
        <v>R+</v>
      </c>
      <c r="CW18" s="43">
        <f t="shared" si="364"/>
        <v>6.374716238</v>
      </c>
      <c r="CX18" s="41">
        <f t="shared" si="365"/>
        <v>0.436113396</v>
      </c>
      <c r="CY18" s="42">
        <f t="shared" si="366"/>
        <v>0.563886604</v>
      </c>
      <c r="CZ18" s="31" t="str">
        <f t="shared" si="367"/>
        <v>R+</v>
      </c>
      <c r="DA18" s="43">
        <f t="shared" si="368"/>
        <v>4.181608254</v>
      </c>
      <c r="DB18" s="41">
        <f t="shared" si="369"/>
        <v>0.4594794115</v>
      </c>
      <c r="DC18" s="42">
        <f t="shared" si="370"/>
        <v>0.5405205885</v>
      </c>
      <c r="DD18" s="31" t="str">
        <f t="shared" si="371"/>
        <v>R+</v>
      </c>
      <c r="DE18" s="43">
        <f t="shared" si="372"/>
        <v>4.482452935</v>
      </c>
      <c r="DF18" s="41">
        <f t="shared" si="373"/>
        <v>0.4735941026</v>
      </c>
      <c r="DG18" s="42">
        <f t="shared" si="374"/>
        <v>0.5264058974</v>
      </c>
      <c r="DH18" s="31" t="str">
        <f t="shared" si="375"/>
        <v>R+</v>
      </c>
      <c r="DI18" s="43">
        <f t="shared" si="376"/>
        <v>2.935220435</v>
      </c>
      <c r="DJ18" s="41">
        <f t="shared" si="377"/>
        <v>0.3652989311</v>
      </c>
      <c r="DK18" s="42">
        <f t="shared" si="378"/>
        <v>0.6347010689</v>
      </c>
      <c r="DL18" s="31" t="str">
        <f t="shared" si="379"/>
        <v>R+</v>
      </c>
      <c r="DM18" s="43">
        <f t="shared" si="380"/>
        <v>13.41913811</v>
      </c>
      <c r="DN18" s="41">
        <f t="shared" si="381"/>
        <v>0.3955624861</v>
      </c>
      <c r="DO18" s="42">
        <f t="shared" si="382"/>
        <v>0.6044375139</v>
      </c>
      <c r="DP18" s="31" t="str">
        <f t="shared" si="383"/>
        <v>R+</v>
      </c>
      <c r="DQ18" s="43">
        <f t="shared" si="384"/>
        <v>11.96200351</v>
      </c>
      <c r="DR18" s="41">
        <f t="shared" si="385"/>
        <v>0.3511084807</v>
      </c>
      <c r="DS18" s="42">
        <f t="shared" si="386"/>
        <v>0.6488915193</v>
      </c>
      <c r="DT18" s="31" t="str">
        <f t="shared" si="387"/>
        <v>R+</v>
      </c>
      <c r="DU18" s="43">
        <f t="shared" si="388"/>
        <v>8.951418255</v>
      </c>
      <c r="DV18" s="41">
        <f t="shared" si="389"/>
        <v>0.3807878049</v>
      </c>
      <c r="DW18" s="42">
        <f t="shared" si="390"/>
        <v>0.6192121951</v>
      </c>
      <c r="DX18" s="31" t="str">
        <f t="shared" si="391"/>
        <v>R+</v>
      </c>
      <c r="DY18" s="43">
        <f t="shared" si="392"/>
        <v>9.258086096</v>
      </c>
      <c r="DZ18" s="41">
        <f t="shared" si="393"/>
        <v>0.3588118095</v>
      </c>
      <c r="EA18" s="42">
        <f t="shared" si="394"/>
        <v>0.6411881905</v>
      </c>
      <c r="EB18" s="31" t="str">
        <f t="shared" si="395"/>
        <v>R+</v>
      </c>
      <c r="EC18" s="43">
        <f t="shared" si="396"/>
        <v>9.07730613</v>
      </c>
      <c r="ED18" s="41">
        <f t="shared" si="397"/>
        <v>0.5283619382</v>
      </c>
      <c r="EE18" s="42">
        <f t="shared" si="398"/>
        <v>0.4716380618</v>
      </c>
      <c r="EF18" s="31" t="str">
        <f t="shared" si="399"/>
        <v>W+</v>
      </c>
      <c r="EG18" s="43">
        <f t="shared" si="400"/>
        <v>0.8318963613</v>
      </c>
      <c r="EH18" s="41">
        <f t="shared" si="401"/>
        <v>0.5308956916</v>
      </c>
      <c r="EI18" s="42">
        <f t="shared" si="402"/>
        <v>0.4691043084</v>
      </c>
      <c r="EJ18" s="54" t="str">
        <f t="shared" si="403"/>
        <v>D+</v>
      </c>
      <c r="EK18" s="43">
        <f t="shared" si="404"/>
        <v>5.759023213</v>
      </c>
      <c r="EL18" s="45"/>
      <c r="EM18" s="55"/>
      <c r="EN18" s="59"/>
      <c r="EO18" s="58"/>
      <c r="EP18" s="45"/>
      <c r="EQ18" s="55"/>
      <c r="ER18" s="59"/>
      <c r="ES18" s="58"/>
      <c r="ET18" s="45"/>
      <c r="EU18" s="55"/>
      <c r="EV18" s="59"/>
      <c r="EW18" s="58"/>
      <c r="EX18" s="45"/>
      <c r="EY18" s="55"/>
      <c r="EZ18" s="57"/>
      <c r="FA18" s="58"/>
      <c r="FB18" s="45"/>
      <c r="FC18" s="55"/>
      <c r="FD18" s="57"/>
      <c r="FE18" s="58"/>
      <c r="FF18" s="7"/>
      <c r="FG18" s="36">
        <f t="shared" si="123"/>
        <v>1553161</v>
      </c>
      <c r="FH18" s="31">
        <v>822544.0</v>
      </c>
      <c r="FI18" s="70">
        <v>730617.0</v>
      </c>
      <c r="FJ18" s="36">
        <f t="shared" si="124"/>
        <v>1511319</v>
      </c>
      <c r="FK18" s="31">
        <v>828940.0</v>
      </c>
      <c r="FL18" s="70">
        <v>682379.0</v>
      </c>
      <c r="FM18" s="36">
        <f t="shared" si="125"/>
        <v>1493855</v>
      </c>
      <c r="FN18" s="31">
        <v>741898.0</v>
      </c>
      <c r="FO18" s="70">
        <v>751957.0</v>
      </c>
      <c r="FP18" s="36">
        <f t="shared" si="126"/>
        <v>1272890</v>
      </c>
      <c r="FQ18" s="31">
        <v>638517.0</v>
      </c>
      <c r="FR18" s="31">
        <v>634373.0</v>
      </c>
      <c r="FS18" s="70">
        <v>29374.0</v>
      </c>
      <c r="FT18" s="36">
        <f t="shared" si="127"/>
        <v>1112902</v>
      </c>
      <c r="FU18" s="31">
        <v>620258.0</v>
      </c>
      <c r="FV18" s="31">
        <v>492644.0</v>
      </c>
      <c r="FW18" s="70">
        <v>105159.0</v>
      </c>
      <c r="FX18" s="36">
        <f t="shared" si="128"/>
        <v>1091244</v>
      </c>
      <c r="FY18" s="31">
        <v>586353.0</v>
      </c>
      <c r="FZ18" s="31">
        <v>504891.0</v>
      </c>
      <c r="GA18" s="70">
        <v>253468.0</v>
      </c>
      <c r="GB18" s="36">
        <f t="shared" si="129"/>
        <v>1215912</v>
      </c>
      <c r="GC18" s="31">
        <v>670557.0</v>
      </c>
      <c r="GD18" s="70">
        <v>545355.0</v>
      </c>
      <c r="GE18" s="36">
        <f t="shared" si="130"/>
        <v>1308708</v>
      </c>
      <c r="GF18" s="31">
        <v>605620.0</v>
      </c>
      <c r="GG18" s="70">
        <v>703088.0</v>
      </c>
      <c r="GH18" s="36">
        <f t="shared" si="131"/>
        <v>1184698</v>
      </c>
      <c r="GI18" s="31">
        <v>508672.0</v>
      </c>
      <c r="GJ18" s="31">
        <v>676026.0</v>
      </c>
      <c r="GK18" s="70">
        <v>115633.0</v>
      </c>
      <c r="GL18" s="36">
        <f t="shared" si="132"/>
        <v>1252794</v>
      </c>
      <c r="GM18" s="31">
        <v>619931.0</v>
      </c>
      <c r="GN18" s="70">
        <v>632863.0</v>
      </c>
      <c r="GO18" s="36">
        <f t="shared" si="133"/>
        <v>1202413</v>
      </c>
      <c r="GP18" s="31">
        <v>496206.0</v>
      </c>
      <c r="GQ18" s="70">
        <v>706207.0</v>
      </c>
      <c r="GR18" s="36">
        <f t="shared" si="134"/>
        <v>1095805</v>
      </c>
      <c r="GS18" s="31">
        <v>476699.0</v>
      </c>
      <c r="GT18" s="31">
        <v>619106.0</v>
      </c>
      <c r="GU18" s="70">
        <v>66422.0</v>
      </c>
      <c r="GV18" s="36">
        <f t="shared" si="135"/>
        <v>1182178</v>
      </c>
      <c r="GW18" s="31">
        <v>733030.0</v>
      </c>
      <c r="GX18" s="70">
        <v>449148.0</v>
      </c>
      <c r="GY18" s="36">
        <f t="shared" si="136"/>
        <v>1272946</v>
      </c>
      <c r="GZ18" s="31">
        <v>550565.0</v>
      </c>
      <c r="HA18" s="31">
        <v>722381.0</v>
      </c>
      <c r="HB18" s="70">
        <v>864.0</v>
      </c>
      <c r="HC18" s="36">
        <f t="shared" si="137"/>
        <v>1231045</v>
      </c>
      <c r="HD18" s="31">
        <v>501858.0</v>
      </c>
      <c r="HE18" s="31">
        <v>729187.0</v>
      </c>
      <c r="HF18" s="71">
        <v>3519.0</v>
      </c>
      <c r="HG18" s="36">
        <f t="shared" si="138"/>
        <v>1260419</v>
      </c>
      <c r="HH18" s="31">
        <v>451513.0</v>
      </c>
      <c r="HI18" s="70">
        <v>808906.0</v>
      </c>
      <c r="HJ18" s="36">
        <f t="shared" si="139"/>
        <v>1016398</v>
      </c>
      <c r="HK18" s="31">
        <v>522380.0</v>
      </c>
      <c r="HL18" s="31">
        <v>494018.0</v>
      </c>
      <c r="HM18" s="31">
        <v>0.0</v>
      </c>
      <c r="HN18" s="70">
        <v>12125.0</v>
      </c>
      <c r="HO18" s="36">
        <f t="shared" si="140"/>
        <v>1047143</v>
      </c>
      <c r="HP18" s="31">
        <v>499876.0</v>
      </c>
      <c r="HQ18" s="70">
        <v>547267.0</v>
      </c>
      <c r="HR18" s="36">
        <f t="shared" si="141"/>
        <v>1211170</v>
      </c>
      <c r="HS18" s="31">
        <v>578800.0</v>
      </c>
      <c r="HT18" s="70">
        <v>632370.0</v>
      </c>
      <c r="HU18" s="36">
        <f t="shared" si="142"/>
        <v>1109733</v>
      </c>
      <c r="HV18" s="31">
        <v>621756.0</v>
      </c>
      <c r="HW18" s="70">
        <v>487977.0</v>
      </c>
      <c r="HX18" s="36">
        <f t="shared" si="143"/>
        <v>1012452</v>
      </c>
      <c r="HY18" s="31">
        <v>598019.0</v>
      </c>
      <c r="HZ18" s="31">
        <v>414433.0</v>
      </c>
      <c r="IA18" s="70">
        <v>20467.0</v>
      </c>
      <c r="IB18" s="36">
        <f t="shared" si="144"/>
        <v>1002881</v>
      </c>
      <c r="IC18" s="31">
        <v>379311.0</v>
      </c>
      <c r="ID18" s="70">
        <v>623570.0</v>
      </c>
      <c r="IE18" s="36">
        <f t="shared" si="145"/>
        <v>697840</v>
      </c>
      <c r="IF18" s="31">
        <v>160382.0</v>
      </c>
      <c r="IG18" s="31">
        <v>537458.0</v>
      </c>
      <c r="IH18" s="70">
        <v>274448.0</v>
      </c>
      <c r="II18" s="36">
        <f t="shared" si="146"/>
        <v>862595</v>
      </c>
      <c r="IJ18" s="31">
        <v>227921.0</v>
      </c>
      <c r="IK18" s="31">
        <v>634674.0</v>
      </c>
      <c r="IL18" s="70">
        <v>16981.0</v>
      </c>
      <c r="IM18" s="36">
        <f t="shared" si="147"/>
        <v>502138</v>
      </c>
      <c r="IN18" s="31">
        <v>221699.0</v>
      </c>
      <c r="IO18" s="31">
        <v>280439.0</v>
      </c>
      <c r="IP18" s="70">
        <v>10976.0</v>
      </c>
      <c r="IQ18" s="36">
        <f t="shared" si="148"/>
        <v>305130</v>
      </c>
      <c r="IR18" s="31">
        <v>185325.0</v>
      </c>
      <c r="IS18" s="31">
        <v>119805.0</v>
      </c>
      <c r="IT18" s="31">
        <v>161819.0</v>
      </c>
      <c r="IU18" s="70">
        <v>16967.0</v>
      </c>
      <c r="IV18" s="36">
        <f t="shared" si="149"/>
        <v>475980</v>
      </c>
      <c r="IW18" s="31">
        <v>200771.0</v>
      </c>
      <c r="IX18" s="31">
        <v>275209.0</v>
      </c>
      <c r="IY18" s="70">
        <v>8287.0</v>
      </c>
      <c r="IZ18" s="36">
        <f t="shared" si="150"/>
        <v>457434</v>
      </c>
      <c r="JA18" s="31">
        <v>149276.0</v>
      </c>
      <c r="JB18" s="31">
        <v>308158.0</v>
      </c>
      <c r="JC18" s="70">
        <v>14849.0</v>
      </c>
      <c r="JD18" s="36">
        <f t="shared" si="151"/>
        <v>517073</v>
      </c>
      <c r="JE18" s="31">
        <v>209265.0</v>
      </c>
      <c r="JF18" s="70">
        <v>307808.0</v>
      </c>
      <c r="JG18" s="36">
        <f t="shared" si="152"/>
        <v>513034</v>
      </c>
      <c r="JH18" s="31">
        <v>223741.0</v>
      </c>
      <c r="JI18" s="70">
        <v>289293.0</v>
      </c>
      <c r="JJ18" s="36">
        <f t="shared" si="153"/>
        <v>416162</v>
      </c>
      <c r="JK18" s="31">
        <v>196367.0</v>
      </c>
      <c r="JL18" s="31">
        <v>219795.0</v>
      </c>
      <c r="JM18" s="70">
        <v>20595.0</v>
      </c>
      <c r="JN18" s="36">
        <f t="shared" si="154"/>
        <v>391480</v>
      </c>
      <c r="JO18" s="31">
        <v>179877.0</v>
      </c>
      <c r="JP18" s="70">
        <v>211603.0</v>
      </c>
      <c r="JQ18" s="36">
        <f t="shared" si="155"/>
        <v>374405</v>
      </c>
      <c r="JR18" s="31">
        <v>177316.0</v>
      </c>
      <c r="JS18" s="70">
        <v>197089.0</v>
      </c>
      <c r="JT18" s="36">
        <f t="shared" si="156"/>
        <v>289749</v>
      </c>
      <c r="JU18" s="31">
        <v>105845.0</v>
      </c>
      <c r="JV18" s="31">
        <v>183904.0</v>
      </c>
      <c r="JW18" s="70">
        <v>32327.0</v>
      </c>
      <c r="JX18" s="36">
        <f t="shared" si="157"/>
        <v>283447</v>
      </c>
      <c r="JY18" s="31">
        <v>112121.0</v>
      </c>
      <c r="JZ18" s="70">
        <v>171326.0</v>
      </c>
      <c r="KA18" s="36">
        <f t="shared" si="158"/>
        <v>202755</v>
      </c>
      <c r="KB18" s="31">
        <v>71189.0</v>
      </c>
      <c r="KC18" s="70">
        <v>131566.0</v>
      </c>
      <c r="KD18" s="36">
        <f t="shared" si="159"/>
        <v>194439</v>
      </c>
      <c r="KE18" s="31">
        <v>74040.0</v>
      </c>
      <c r="KF18" s="70">
        <v>120399.0</v>
      </c>
      <c r="KG18" s="36">
        <f t="shared" si="160"/>
        <v>138025</v>
      </c>
      <c r="KH18" s="31">
        <v>49525.0</v>
      </c>
      <c r="KI18" s="70">
        <v>88500.0</v>
      </c>
      <c r="KJ18" s="36">
        <f t="shared" si="161"/>
        <v>125941</v>
      </c>
      <c r="KK18" s="31">
        <v>55639.0</v>
      </c>
      <c r="KL18" s="31">
        <v>70302.0</v>
      </c>
      <c r="KM18" s="31">
        <v>1035.0</v>
      </c>
      <c r="KN18" s="70">
        <v>1763.0</v>
      </c>
      <c r="KO18" s="36">
        <f t="shared" si="162"/>
        <v>82641</v>
      </c>
      <c r="KP18" s="31">
        <v>37568.0</v>
      </c>
      <c r="KQ18" s="31">
        <v>45073.0</v>
      </c>
      <c r="KR18" s="70">
        <v>9669.0</v>
      </c>
      <c r="KS18" s="36">
        <f t="shared" si="163"/>
        <v>33619</v>
      </c>
      <c r="KT18" s="31">
        <v>17763.0</v>
      </c>
      <c r="KU18" s="31">
        <v>15856.0</v>
      </c>
      <c r="KV18" s="70">
        <v>1606.0</v>
      </c>
      <c r="KW18" s="36">
        <f t="shared" si="164"/>
        <v>21168</v>
      </c>
      <c r="KX18" s="31">
        <v>11238.0</v>
      </c>
      <c r="KY18" s="31">
        <v>9930.0</v>
      </c>
      <c r="KZ18" s="70">
        <v>1103.0</v>
      </c>
      <c r="LA18" s="36">
        <f t="shared" si="165"/>
        <v>0</v>
      </c>
      <c r="LB18" s="31"/>
      <c r="LC18" s="31"/>
      <c r="LD18" s="70"/>
      <c r="LE18" s="36">
        <f t="shared" si="166"/>
        <v>0</v>
      </c>
      <c r="LF18" s="31"/>
      <c r="LG18" s="70"/>
      <c r="LH18" s="36">
        <f t="shared" si="167"/>
        <v>0</v>
      </c>
      <c r="LI18" s="31"/>
      <c r="LJ18" s="31">
        <v>0.0</v>
      </c>
      <c r="LK18" s="36">
        <f t="shared" si="168"/>
        <v>0</v>
      </c>
      <c r="LL18" s="31"/>
      <c r="LM18" s="31"/>
      <c r="LN18" s="31"/>
      <c r="LO18" s="36">
        <f t="shared" si="169"/>
        <v>0</v>
      </c>
      <c r="LP18" s="31"/>
      <c r="LQ18" s="70"/>
      <c r="LR18" s="7"/>
      <c r="LS18" s="38">
        <v>0.9948326108695116</v>
      </c>
      <c r="LT18" s="38">
        <v>1.1604334990252596</v>
      </c>
      <c r="LU18" s="38">
        <v>0.9074519985976415</v>
      </c>
      <c r="LV18" s="38">
        <v>-0.10694881745249019</v>
      </c>
      <c r="LW18" s="38">
        <v>0.998125603929978</v>
      </c>
      <c r="LX18" s="38">
        <v>0.27761005187224574</v>
      </c>
      <c r="LY18" s="38">
        <v>9.050039810654715</v>
      </c>
      <c r="LZ18" s="38">
        <v>5.445794413474853</v>
      </c>
      <c r="MA18" s="38">
        <v>-1.7578088296251126</v>
      </c>
      <c r="MB18" s="38">
        <v>-1.568412026701771</v>
      </c>
      <c r="MC18" s="38">
        <v>3.0536277924771813</v>
      </c>
      <c r="MD18" s="38">
        <v>-6.091879442921005</v>
      </c>
      <c r="ME18" s="38">
        <v>0.6609343252242272</v>
      </c>
      <c r="MF18" s="38">
        <v>-6.831315870760651</v>
      </c>
      <c r="MG18" s="38">
        <v>-1.4815204197655418</v>
      </c>
      <c r="MH18" s="38">
        <v>-8.725658369019552</v>
      </c>
      <c r="MI18" s="38">
        <v>-0.9743096113787653</v>
      </c>
      <c r="MJ18" s="38">
        <v>-6.036672860746944</v>
      </c>
      <c r="MK18" s="38">
        <v>-7.211323597014562</v>
      </c>
      <c r="ML18" s="38">
        <v>-6.431522353354147</v>
      </c>
      <c r="MM18" s="38">
        <v>-0.08266670335368431</v>
      </c>
      <c r="MN18" s="38">
        <v>-3.379925789882099</v>
      </c>
      <c r="MO18" s="38">
        <v>-11.802244158387113</v>
      </c>
      <c r="MP18" s="38">
        <v>-9.69567024132602</v>
      </c>
      <c r="MQ18" s="38">
        <v>-7.492492434605485</v>
      </c>
      <c r="MR18" s="38">
        <v>-3.6077123738417316</v>
      </c>
      <c r="MS18" s="38">
        <v>-3.3141302776487636</v>
      </c>
      <c r="MT18" s="38">
        <v>-7.351755615434913</v>
      </c>
      <c r="MU18" s="38">
        <v>-6.3747162383125335</v>
      </c>
      <c r="MV18" s="38">
        <v>-4.1816082544615885</v>
      </c>
      <c r="MW18" s="38">
        <v>-4.5044353228572644</v>
      </c>
      <c r="MX18" s="38">
        <v>-4.482452934840847</v>
      </c>
      <c r="MY18" s="38">
        <v>-2.9352204354561593</v>
      </c>
      <c r="MZ18" s="38">
        <v>-13.419138107952849</v>
      </c>
      <c r="NA18" s="38">
        <v>-11.962003511802848</v>
      </c>
      <c r="NB18" s="38">
        <v>-8.951418254995659</v>
      </c>
      <c r="NC18" s="38">
        <v>-9.258086095766405</v>
      </c>
      <c r="ND18" s="38">
        <v>-9.077306130205153</v>
      </c>
      <c r="NE18" s="38">
        <v>-0.8318963613243469</v>
      </c>
      <c r="NF18" s="38">
        <v>5.7590232125150465</v>
      </c>
      <c r="NG18" s="38"/>
      <c r="NH18" s="38"/>
      <c r="NI18" s="38"/>
      <c r="NJ18" s="38"/>
      <c r="NK18" s="39"/>
    </row>
    <row r="19" ht="15.0" customHeight="1">
      <c r="A19" s="56" t="s">
        <v>162</v>
      </c>
      <c r="B19" s="41">
        <f t="shared" si="47"/>
        <v>0.3893966365</v>
      </c>
      <c r="C19" s="42">
        <f t="shared" si="48"/>
        <v>0.6106033635</v>
      </c>
      <c r="D19" s="31" t="str">
        <f t="shared" si="170"/>
        <v>R+</v>
      </c>
      <c r="E19" s="43">
        <f t="shared" si="171"/>
        <v>13.02485567</v>
      </c>
      <c r="F19" s="41">
        <f t="shared" si="49"/>
        <v>0.4238772418</v>
      </c>
      <c r="G19" s="42">
        <f t="shared" si="50"/>
        <v>0.5761227582</v>
      </c>
      <c r="H19" s="31" t="str">
        <f t="shared" si="172"/>
        <v>R+</v>
      </c>
      <c r="I19" s="43">
        <f t="shared" si="173"/>
        <v>11.30062011</v>
      </c>
      <c r="J19" s="41">
        <f t="shared" si="51"/>
        <v>0.3713290122</v>
      </c>
      <c r="K19" s="42">
        <f t="shared" si="52"/>
        <v>0.6286709878</v>
      </c>
      <c r="L19" s="31" t="str">
        <f t="shared" si="174"/>
        <v>R+</v>
      </c>
      <c r="M19" s="43">
        <f t="shared" si="175"/>
        <v>11.62296752</v>
      </c>
      <c r="N19" s="41">
        <f t="shared" si="53"/>
        <v>0.3908309254</v>
      </c>
      <c r="O19" s="42">
        <f t="shared" si="54"/>
        <v>0.6091690746</v>
      </c>
      <c r="P19" s="31" t="str">
        <f t="shared" si="176"/>
        <v>R+</v>
      </c>
      <c r="Q19" s="43">
        <f t="shared" si="177"/>
        <v>11.18663547</v>
      </c>
      <c r="R19" s="41">
        <f t="shared" si="55"/>
        <v>0.3992763445</v>
      </c>
      <c r="S19" s="42">
        <f t="shared" si="56"/>
        <v>0.6007236555</v>
      </c>
      <c r="T19" s="31" t="str">
        <f t="shared" si="178"/>
        <v>R+</v>
      </c>
      <c r="U19" s="43">
        <f t="shared" si="179"/>
        <v>14.80762887</v>
      </c>
      <c r="V19" s="41">
        <f t="shared" si="57"/>
        <v>0.4645894441</v>
      </c>
      <c r="W19" s="42">
        <f t="shared" si="58"/>
        <v>0.5354105559</v>
      </c>
      <c r="X19" s="31" t="str">
        <f t="shared" si="180"/>
        <v>R+</v>
      </c>
      <c r="Y19" s="43">
        <f t="shared" si="181"/>
        <v>6.995974649</v>
      </c>
      <c r="Z19" s="41">
        <f t="shared" si="59"/>
        <v>0.432724983</v>
      </c>
      <c r="AA19" s="42">
        <f t="shared" si="60"/>
        <v>0.567275017</v>
      </c>
      <c r="AB19" s="31" t="str">
        <f t="shared" si="182"/>
        <v>R+</v>
      </c>
      <c r="AC19" s="43">
        <f t="shared" si="183"/>
        <v>2.825943032</v>
      </c>
      <c r="AD19" s="41">
        <f t="shared" si="61"/>
        <v>0.3297052289</v>
      </c>
      <c r="AE19" s="42">
        <f t="shared" si="62"/>
        <v>0.6702947711</v>
      </c>
      <c r="AF19" s="31" t="str">
        <f t="shared" si="184"/>
        <v>R+</v>
      </c>
      <c r="AG19" s="43">
        <f t="shared" si="185"/>
        <v>7.859857368</v>
      </c>
      <c r="AH19" s="41">
        <f t="shared" si="63"/>
        <v>0.3652451056</v>
      </c>
      <c r="AI19" s="42">
        <f t="shared" si="64"/>
        <v>0.6347548944</v>
      </c>
      <c r="AJ19" s="31" t="str">
        <f t="shared" si="186"/>
        <v>R+</v>
      </c>
      <c r="AK19" s="43">
        <f t="shared" si="187"/>
        <v>8.170147997</v>
      </c>
      <c r="AL19" s="41">
        <f t="shared" si="65"/>
        <v>0.4612445924</v>
      </c>
      <c r="AM19" s="42">
        <f t="shared" si="66"/>
        <v>0.5387554076</v>
      </c>
      <c r="AN19" s="31" t="str">
        <f t="shared" si="188"/>
        <v>R+</v>
      </c>
      <c r="AO19" s="43">
        <f t="shared" si="189"/>
        <v>4.927826435</v>
      </c>
      <c r="AP19" s="41">
        <f t="shared" si="67"/>
        <v>0.3036594806</v>
      </c>
      <c r="AQ19" s="42">
        <f t="shared" si="68"/>
        <v>0.6963405194</v>
      </c>
      <c r="AR19" s="31" t="str">
        <f t="shared" si="190"/>
        <v>R+</v>
      </c>
      <c r="AS19" s="43">
        <f t="shared" si="191"/>
        <v>7.847942049</v>
      </c>
      <c r="AT19" s="41">
        <f t="shared" si="196"/>
        <v>0.5455257246</v>
      </c>
      <c r="AU19" s="42">
        <f t="shared" si="69"/>
        <v>0.4544742754</v>
      </c>
      <c r="AV19" s="31" t="str">
        <f t="shared" si="192"/>
        <v>R+</v>
      </c>
      <c r="AW19" s="43">
        <f t="shared" si="193"/>
        <v>6.793229936</v>
      </c>
      <c r="AX19" s="41">
        <f t="shared" si="70"/>
        <v>0.3927956162</v>
      </c>
      <c r="AY19" s="42">
        <f t="shared" si="71"/>
        <v>0.6072043838</v>
      </c>
      <c r="AZ19" s="31" t="str">
        <f t="shared" si="194"/>
        <v>R+</v>
      </c>
      <c r="BA19" s="43">
        <f t="shared" si="195"/>
        <v>10.80299978</v>
      </c>
      <c r="BB19" s="41">
        <f t="shared" si="317"/>
        <v>0.3432793285</v>
      </c>
      <c r="BC19" s="42">
        <f t="shared" si="318"/>
        <v>0.6567206715</v>
      </c>
      <c r="BD19" s="31" t="str">
        <f t="shared" si="319"/>
        <v>R+</v>
      </c>
      <c r="BE19" s="43">
        <f t="shared" si="320"/>
        <v>7.920415748</v>
      </c>
      <c r="BF19" s="41">
        <f t="shared" si="321"/>
        <v>0.3072129209</v>
      </c>
      <c r="BG19" s="42">
        <f t="shared" si="322"/>
        <v>0.6927870791</v>
      </c>
      <c r="BH19" s="31" t="str">
        <f t="shared" si="323"/>
        <v>R+</v>
      </c>
      <c r="BI19" s="43">
        <f t="shared" si="324"/>
        <v>13.82681897</v>
      </c>
      <c r="BJ19" s="41">
        <f t="shared" si="325"/>
        <v>0.3940188115</v>
      </c>
      <c r="BK19" s="42">
        <f t="shared" si="326"/>
        <v>0.6059811885</v>
      </c>
      <c r="BL19" s="31" t="str">
        <f t="shared" si="327"/>
        <v>R+</v>
      </c>
      <c r="BM19" s="43">
        <f t="shared" si="328"/>
        <v>14.37192026</v>
      </c>
      <c r="BN19" s="41">
        <f t="shared" si="329"/>
        <v>0.4271314707</v>
      </c>
      <c r="BO19" s="42">
        <f t="shared" si="330"/>
        <v>0.5728685293</v>
      </c>
      <c r="BP19" s="31" t="str">
        <f t="shared" si="331"/>
        <v>R+</v>
      </c>
      <c r="BQ19" s="43">
        <f t="shared" si="332"/>
        <v>12.28667856</v>
      </c>
      <c r="BR19" s="41">
        <f t="shared" si="333"/>
        <v>0.5387319411</v>
      </c>
      <c r="BS19" s="42">
        <f t="shared" si="334"/>
        <v>0.4612680589</v>
      </c>
      <c r="BT19" s="31" t="str">
        <f t="shared" si="335"/>
        <v>R+</v>
      </c>
      <c r="BU19" s="43">
        <f t="shared" si="336"/>
        <v>8.585859192</v>
      </c>
      <c r="BV19" s="41">
        <f t="shared" si="337"/>
        <v>0.5482782777</v>
      </c>
      <c r="BW19" s="42">
        <f t="shared" si="338"/>
        <v>0.4517217223</v>
      </c>
      <c r="BX19" s="31" t="str">
        <f t="shared" si="339"/>
        <v>R+</v>
      </c>
      <c r="BY19" s="43">
        <f t="shared" si="340"/>
        <v>4.321244058</v>
      </c>
      <c r="BZ19" s="41">
        <f t="shared" si="341"/>
        <v>0.2731142321</v>
      </c>
      <c r="CA19" s="42">
        <f t="shared" si="342"/>
        <v>0.7268857679</v>
      </c>
      <c r="CB19" s="31" t="str">
        <f t="shared" si="343"/>
        <v>R+</v>
      </c>
      <c r="CC19" s="43">
        <f t="shared" si="344"/>
        <v>13.89063701</v>
      </c>
      <c r="CD19" s="41">
        <f t="shared" si="345"/>
        <v>0.334330812</v>
      </c>
      <c r="CE19" s="42">
        <f t="shared" si="346"/>
        <v>0.665669188</v>
      </c>
      <c r="CF19" s="31" t="str">
        <f t="shared" si="347"/>
        <v>R+</v>
      </c>
      <c r="CG19" s="43">
        <f t="shared" si="348"/>
        <v>2.685301902</v>
      </c>
      <c r="CH19" s="41">
        <f t="shared" si="349"/>
        <v>0.5311779227</v>
      </c>
      <c r="CI19" s="42">
        <f t="shared" si="350"/>
        <v>0.4688220773</v>
      </c>
      <c r="CJ19" s="31" t="str">
        <f t="shared" si="351"/>
        <v>D+</v>
      </c>
      <c r="CK19" s="43">
        <f t="shared" si="352"/>
        <v>1.474289554</v>
      </c>
      <c r="CL19" s="41">
        <f t="shared" si="353"/>
        <v>0.4497705238</v>
      </c>
      <c r="CM19" s="42">
        <f t="shared" si="354"/>
        <v>0.5502294762</v>
      </c>
      <c r="CN19" s="31" t="str">
        <f t="shared" si="355"/>
        <v>R+</v>
      </c>
      <c r="CO19" s="43">
        <f t="shared" si="356"/>
        <v>0.5176317005</v>
      </c>
      <c r="CP19" s="41">
        <f t="shared" si="357"/>
        <v>0.2880830678</v>
      </c>
      <c r="CQ19" s="42">
        <f t="shared" si="358"/>
        <v>0.7119169322</v>
      </c>
      <c r="CR19" s="31" t="str">
        <f t="shared" si="359"/>
        <v>R+</v>
      </c>
      <c r="CS19" s="43">
        <f t="shared" si="360"/>
        <v>11.17679047</v>
      </c>
      <c r="CT19" s="41">
        <f t="shared" si="361"/>
        <v>0.466498927</v>
      </c>
      <c r="CU19" s="42">
        <f t="shared" si="362"/>
        <v>0.533501073</v>
      </c>
      <c r="CV19" s="31" t="str">
        <f t="shared" si="363"/>
        <v>R+</v>
      </c>
      <c r="CW19" s="43">
        <f t="shared" si="364"/>
        <v>0.195898222</v>
      </c>
      <c r="CX19" s="41">
        <f t="shared" si="365"/>
        <v>0.5186242523</v>
      </c>
      <c r="CY19" s="42">
        <f t="shared" si="366"/>
        <v>0.4813757477</v>
      </c>
      <c r="CZ19" s="31" t="str">
        <f t="shared" si="367"/>
        <v>D+</v>
      </c>
      <c r="DA19" s="43">
        <f t="shared" si="368"/>
        <v>4.069477377</v>
      </c>
      <c r="DB19" s="41">
        <f t="shared" si="369"/>
        <v>0.3596896891</v>
      </c>
      <c r="DC19" s="42">
        <f t="shared" si="370"/>
        <v>0.6403103109</v>
      </c>
      <c r="DD19" s="31" t="str">
        <f t="shared" si="371"/>
        <v>R+</v>
      </c>
      <c r="DE19" s="43">
        <f t="shared" si="372"/>
        <v>14.46142517</v>
      </c>
      <c r="DF19" s="41">
        <f t="shared" si="373"/>
        <v>0.3685807523</v>
      </c>
      <c r="DG19" s="42">
        <f t="shared" si="374"/>
        <v>0.6314192477</v>
      </c>
      <c r="DH19" s="31" t="str">
        <f t="shared" si="375"/>
        <v>R+</v>
      </c>
      <c r="DI19" s="43">
        <f t="shared" si="376"/>
        <v>13.43655547</v>
      </c>
      <c r="DJ19" s="41">
        <f t="shared" si="377"/>
        <v>0.3297546181</v>
      </c>
      <c r="DK19" s="42">
        <f t="shared" si="378"/>
        <v>0.6702453819</v>
      </c>
      <c r="DL19" s="31" t="str">
        <f t="shared" si="379"/>
        <v>R+</v>
      </c>
      <c r="DM19" s="43">
        <f t="shared" si="380"/>
        <v>16.97356941</v>
      </c>
      <c r="DN19" s="41">
        <f t="shared" si="381"/>
        <v>0.3261060348</v>
      </c>
      <c r="DO19" s="42">
        <f t="shared" si="382"/>
        <v>0.6738939652</v>
      </c>
      <c r="DP19" s="31" t="str">
        <f t="shared" si="383"/>
        <v>R+</v>
      </c>
      <c r="DQ19" s="43">
        <f t="shared" si="384"/>
        <v>18.90764864</v>
      </c>
      <c r="DR19" s="41">
        <f t="shared" si="385"/>
        <v>0.3304434979</v>
      </c>
      <c r="DS19" s="42">
        <f t="shared" si="386"/>
        <v>0.6695565021</v>
      </c>
      <c r="DT19" s="31" t="str">
        <f t="shared" si="387"/>
        <v>R+</v>
      </c>
      <c r="DU19" s="43">
        <f t="shared" si="388"/>
        <v>11.01791654</v>
      </c>
      <c r="DV19" s="41">
        <f t="shared" si="389"/>
        <v>0.3117335595</v>
      </c>
      <c r="DW19" s="42">
        <f t="shared" si="390"/>
        <v>0.6882664405</v>
      </c>
      <c r="DX19" s="31" t="str">
        <f t="shared" si="391"/>
        <v>R+</v>
      </c>
      <c r="DY19" s="43">
        <f t="shared" si="392"/>
        <v>16.16351064</v>
      </c>
      <c r="DZ19" s="41">
        <f t="shared" si="393"/>
        <v>0.1833213859</v>
      </c>
      <c r="EA19" s="42">
        <f t="shared" si="394"/>
        <v>0.8166786141</v>
      </c>
      <c r="EB19" s="31" t="str">
        <f t="shared" si="395"/>
        <v>R+</v>
      </c>
      <c r="EC19" s="43">
        <f t="shared" si="396"/>
        <v>26.62634849</v>
      </c>
      <c r="ED19" s="45"/>
      <c r="EE19" s="55"/>
      <c r="EF19" s="59"/>
      <c r="EG19" s="58"/>
      <c r="EH19" s="45"/>
      <c r="EI19" s="55"/>
      <c r="EJ19" s="59"/>
      <c r="EK19" s="58"/>
      <c r="EL19" s="45"/>
      <c r="EM19" s="55"/>
      <c r="EN19" s="59"/>
      <c r="EO19" s="58"/>
      <c r="EP19" s="45"/>
      <c r="EQ19" s="55"/>
      <c r="ER19" s="59"/>
      <c r="ES19" s="58"/>
      <c r="ET19" s="45"/>
      <c r="EU19" s="55"/>
      <c r="EV19" s="59"/>
      <c r="EW19" s="58"/>
      <c r="EX19" s="45"/>
      <c r="EY19" s="55"/>
      <c r="EZ19" s="57"/>
      <c r="FA19" s="58"/>
      <c r="FB19" s="45"/>
      <c r="FC19" s="55"/>
      <c r="FD19" s="57"/>
      <c r="FE19" s="58"/>
      <c r="FF19" s="7"/>
      <c r="FG19" s="36">
        <f t="shared" si="123"/>
        <v>1129717</v>
      </c>
      <c r="FH19" s="31">
        <v>439908.0</v>
      </c>
      <c r="FI19" s="70">
        <v>689809.0</v>
      </c>
      <c r="FJ19" s="36">
        <f t="shared" si="124"/>
        <v>1214420</v>
      </c>
      <c r="FK19" s="31">
        <v>514765.0</v>
      </c>
      <c r="FL19" s="70">
        <v>699655.0</v>
      </c>
      <c r="FM19" s="36">
        <f t="shared" si="125"/>
        <v>1171449</v>
      </c>
      <c r="FN19" s="31">
        <v>434993.0</v>
      </c>
      <c r="FO19" s="70">
        <v>736456.0</v>
      </c>
      <c r="FP19" s="36">
        <f t="shared" si="126"/>
        <v>1021608</v>
      </c>
      <c r="FQ19" s="31">
        <v>399276.0</v>
      </c>
      <c r="FR19" s="31">
        <v>622332.0</v>
      </c>
      <c r="FS19" s="70">
        <v>36086.0</v>
      </c>
      <c r="FT19" s="36">
        <f t="shared" si="127"/>
        <v>970904</v>
      </c>
      <c r="FU19" s="31">
        <v>387659.0</v>
      </c>
      <c r="FV19" s="31">
        <v>583245.0</v>
      </c>
      <c r="FW19" s="70">
        <v>92639.0</v>
      </c>
      <c r="FX19" s="36">
        <f t="shared" si="128"/>
        <v>840385</v>
      </c>
      <c r="FY19" s="31">
        <v>390434.0</v>
      </c>
      <c r="FZ19" s="31">
        <v>449951.0</v>
      </c>
      <c r="GA19" s="70">
        <v>312358.0</v>
      </c>
      <c r="GB19" s="36">
        <f t="shared" si="129"/>
        <v>976685</v>
      </c>
      <c r="GC19" s="31">
        <v>422636.0</v>
      </c>
      <c r="GD19" s="70">
        <v>554049.0</v>
      </c>
      <c r="GE19" s="36">
        <f t="shared" si="130"/>
        <v>1010445</v>
      </c>
      <c r="GF19" s="31">
        <v>333149.0</v>
      </c>
      <c r="GG19" s="70">
        <v>677296.0</v>
      </c>
      <c r="GH19" s="36">
        <f t="shared" si="131"/>
        <v>892962</v>
      </c>
      <c r="GI19" s="31">
        <v>326150.0</v>
      </c>
      <c r="GJ19" s="31">
        <v>566812.0</v>
      </c>
      <c r="GK19" s="70">
        <v>68231.0</v>
      </c>
      <c r="GL19" s="36">
        <f t="shared" si="132"/>
        <v>933173</v>
      </c>
      <c r="GM19" s="31">
        <v>430421.0</v>
      </c>
      <c r="GN19" s="70">
        <v>502752.0</v>
      </c>
      <c r="GO19" s="36">
        <f t="shared" si="133"/>
        <v>890099</v>
      </c>
      <c r="GP19" s="31">
        <v>270287.0</v>
      </c>
      <c r="GQ19" s="70">
        <v>619812.0</v>
      </c>
      <c r="GR19" s="36">
        <f t="shared" si="134"/>
        <v>781670</v>
      </c>
      <c r="GS19" s="31">
        <v>302996.0</v>
      </c>
      <c r="GT19" s="31">
        <v>478674.0</v>
      </c>
      <c r="GU19" s="70">
        <v>88921.0</v>
      </c>
      <c r="GV19" s="36">
        <f t="shared" si="135"/>
        <v>850607</v>
      </c>
      <c r="GW19" s="31">
        <v>464028.0</v>
      </c>
      <c r="GX19" s="70">
        <v>386579.0</v>
      </c>
      <c r="GY19" s="36">
        <f t="shared" si="136"/>
        <v>924687</v>
      </c>
      <c r="GZ19" s="31">
        <v>363213.0</v>
      </c>
      <c r="HA19" s="31">
        <v>561474.0</v>
      </c>
      <c r="HB19" s="71">
        <v>4138.0</v>
      </c>
      <c r="HC19" s="36">
        <f t="shared" si="137"/>
        <v>863195</v>
      </c>
      <c r="HD19" s="31">
        <v>296317.0</v>
      </c>
      <c r="HE19" s="31">
        <v>566878.0</v>
      </c>
      <c r="HF19" s="71">
        <v>3048.0</v>
      </c>
      <c r="HG19" s="36">
        <f t="shared" si="138"/>
        <v>889598</v>
      </c>
      <c r="HH19" s="31">
        <v>273296.0</v>
      </c>
      <c r="HI19" s="70">
        <v>616302.0</v>
      </c>
      <c r="HJ19" s="36">
        <f t="shared" si="139"/>
        <v>774941</v>
      </c>
      <c r="HK19" s="31">
        <v>351902.0</v>
      </c>
      <c r="HL19" s="31">
        <v>423039.0</v>
      </c>
      <c r="HM19" s="31">
        <v>0.0</v>
      </c>
      <c r="HN19" s="70">
        <v>4603.0</v>
      </c>
      <c r="HO19" s="36">
        <f t="shared" si="140"/>
        <v>729554</v>
      </c>
      <c r="HP19" s="31">
        <v>287458.0</v>
      </c>
      <c r="HQ19" s="70">
        <v>442096.0</v>
      </c>
      <c r="HR19" s="36">
        <f t="shared" si="141"/>
        <v>853894</v>
      </c>
      <c r="HS19" s="31">
        <v>364725.0</v>
      </c>
      <c r="HT19" s="70">
        <v>489169.0</v>
      </c>
      <c r="HU19" s="36">
        <f t="shared" si="142"/>
        <v>862247</v>
      </c>
      <c r="HV19" s="31">
        <v>464520.0</v>
      </c>
      <c r="HW19" s="70">
        <v>397727.0</v>
      </c>
      <c r="HX19" s="36">
        <f t="shared" si="143"/>
        <v>773702</v>
      </c>
      <c r="HY19" s="31">
        <v>424204.0</v>
      </c>
      <c r="HZ19" s="31">
        <v>349498.0</v>
      </c>
      <c r="IA19" s="70">
        <v>18276.0</v>
      </c>
      <c r="IB19" s="36">
        <f t="shared" si="144"/>
        <v>706675</v>
      </c>
      <c r="IC19" s="31">
        <v>193003.0</v>
      </c>
      <c r="ID19" s="70">
        <v>513672.0</v>
      </c>
      <c r="IE19" s="36">
        <f t="shared" si="145"/>
        <v>563990</v>
      </c>
      <c r="IF19" s="31">
        <v>156319.0</v>
      </c>
      <c r="IG19" s="31">
        <v>407671.0</v>
      </c>
      <c r="IH19" s="70">
        <v>98461.0</v>
      </c>
      <c r="II19" s="36">
        <f t="shared" si="146"/>
        <v>554732</v>
      </c>
      <c r="IJ19" s="31">
        <v>185464.0</v>
      </c>
      <c r="IK19" s="31">
        <v>369268.0</v>
      </c>
      <c r="IL19" s="70">
        <v>15511.0</v>
      </c>
      <c r="IM19" s="36">
        <f t="shared" si="147"/>
        <v>592246</v>
      </c>
      <c r="IN19" s="31">
        <v>314588.0</v>
      </c>
      <c r="IO19" s="31">
        <v>277658.0</v>
      </c>
      <c r="IP19" s="70">
        <v>24685.0</v>
      </c>
      <c r="IQ19" s="36">
        <f t="shared" si="148"/>
        <v>218508</v>
      </c>
      <c r="IR19" s="31">
        <v>143663.0</v>
      </c>
      <c r="IS19" s="31">
        <v>74845.0</v>
      </c>
      <c r="IT19" s="31">
        <v>120210.0</v>
      </c>
      <c r="IU19" s="70">
        <v>26779.0</v>
      </c>
      <c r="IV19" s="36">
        <f t="shared" si="149"/>
        <v>358425</v>
      </c>
      <c r="IW19" s="31">
        <v>161209.0</v>
      </c>
      <c r="IX19" s="31">
        <v>197216.0</v>
      </c>
      <c r="IY19" s="70">
        <v>12420.0</v>
      </c>
      <c r="IZ19" s="36">
        <f t="shared" si="150"/>
        <v>299129</v>
      </c>
      <c r="JA19" s="31">
        <v>86174.0</v>
      </c>
      <c r="JB19" s="31">
        <v>212955.0</v>
      </c>
      <c r="JC19" s="70">
        <v>15869.0</v>
      </c>
      <c r="JD19" s="36">
        <f t="shared" si="151"/>
        <v>348556</v>
      </c>
      <c r="JE19" s="31">
        <v>162601.0</v>
      </c>
      <c r="JF19" s="70">
        <v>185955.0</v>
      </c>
      <c r="JG19" s="36">
        <f t="shared" si="152"/>
        <v>331020</v>
      </c>
      <c r="JH19" s="31">
        <v>171675.0</v>
      </c>
      <c r="JI19" s="70">
        <v>159345.0</v>
      </c>
      <c r="JJ19" s="36">
        <f t="shared" si="153"/>
        <v>157241</v>
      </c>
      <c r="JK19" s="31">
        <v>0.0</v>
      </c>
      <c r="JL19" s="31">
        <v>157241.0</v>
      </c>
      <c r="JM19" s="70">
        <v>163111.0</v>
      </c>
      <c r="JN19" s="36">
        <f t="shared" si="154"/>
        <v>285649</v>
      </c>
      <c r="JO19" s="31">
        <v>102745.0</v>
      </c>
      <c r="JP19" s="70">
        <v>182904.0</v>
      </c>
      <c r="JQ19" s="36">
        <f t="shared" si="155"/>
        <v>244538</v>
      </c>
      <c r="JR19" s="31">
        <v>90132.0</v>
      </c>
      <c r="JS19" s="70">
        <v>154406.0</v>
      </c>
      <c r="JT19" s="36">
        <f t="shared" si="156"/>
        <v>181350</v>
      </c>
      <c r="JU19" s="31">
        <v>59801.0</v>
      </c>
      <c r="JV19" s="31">
        <v>121549.0</v>
      </c>
      <c r="JW19" s="70">
        <v>19851.0</v>
      </c>
      <c r="JX19" s="36">
        <f t="shared" si="157"/>
        <v>116226</v>
      </c>
      <c r="JY19" s="31">
        <v>37902.0</v>
      </c>
      <c r="JZ19" s="70">
        <v>78324.0</v>
      </c>
      <c r="KA19" s="36">
        <f t="shared" si="158"/>
        <v>99775</v>
      </c>
      <c r="KB19" s="31">
        <v>32970.0</v>
      </c>
      <c r="KC19" s="70">
        <v>66805.0</v>
      </c>
      <c r="KD19" s="36">
        <f t="shared" si="159"/>
        <v>43627</v>
      </c>
      <c r="KE19" s="31">
        <v>13600.0</v>
      </c>
      <c r="KF19" s="70">
        <v>30027.0</v>
      </c>
      <c r="KG19" s="36">
        <f t="shared" si="160"/>
        <v>20925</v>
      </c>
      <c r="KH19" s="31">
        <v>3836.0</v>
      </c>
      <c r="KI19" s="70">
        <v>17089.0</v>
      </c>
      <c r="KJ19" s="36">
        <f t="shared" si="161"/>
        <v>0</v>
      </c>
      <c r="KK19" s="31"/>
      <c r="KL19" s="31"/>
      <c r="KM19" s="31"/>
      <c r="KN19" s="70"/>
      <c r="KO19" s="36">
        <f t="shared" si="162"/>
        <v>0</v>
      </c>
      <c r="KP19" s="31"/>
      <c r="KQ19" s="31"/>
      <c r="KR19" s="70"/>
      <c r="KS19" s="36">
        <f t="shared" si="163"/>
        <v>0</v>
      </c>
      <c r="KT19" s="31"/>
      <c r="KU19" s="31"/>
      <c r="KV19" s="70"/>
      <c r="KW19" s="36">
        <f t="shared" si="164"/>
        <v>0</v>
      </c>
      <c r="KX19" s="31"/>
      <c r="KY19" s="31"/>
      <c r="KZ19" s="70"/>
      <c r="LA19" s="36">
        <f t="shared" si="165"/>
        <v>0</v>
      </c>
      <c r="LB19" s="31"/>
      <c r="LC19" s="31"/>
      <c r="LD19" s="70"/>
      <c r="LE19" s="36">
        <f t="shared" si="166"/>
        <v>0</v>
      </c>
      <c r="LF19" s="31"/>
      <c r="LG19" s="70"/>
      <c r="LH19" s="36">
        <f t="shared" si="167"/>
        <v>0</v>
      </c>
      <c r="LI19" s="31"/>
      <c r="LJ19" s="31">
        <v>0.0</v>
      </c>
      <c r="LK19" s="36">
        <f t="shared" si="168"/>
        <v>0</v>
      </c>
      <c r="LL19" s="31"/>
      <c r="LM19" s="31"/>
      <c r="LN19" s="31"/>
      <c r="LO19" s="36">
        <f t="shared" si="169"/>
        <v>0</v>
      </c>
      <c r="LP19" s="31"/>
      <c r="LQ19" s="70"/>
      <c r="LR19" s="7"/>
      <c r="LS19" s="38">
        <v>-13.024855666953645</v>
      </c>
      <c r="LT19" s="38">
        <v>-11.300620109351527</v>
      </c>
      <c r="LU19" s="38">
        <v>-11.622967519771677</v>
      </c>
      <c r="LV19" s="38">
        <v>-11.186635468498746</v>
      </c>
      <c r="LW19" s="38">
        <v>-14.807628867786898</v>
      </c>
      <c r="LX19" s="38">
        <v>-6.995974649307469</v>
      </c>
      <c r="LY19" s="38">
        <v>-2.82594303161427</v>
      </c>
      <c r="LZ19" s="38">
        <v>-7.859857368074663</v>
      </c>
      <c r="MA19" s="38">
        <v>-8.170147996937093</v>
      </c>
      <c r="MB19" s="38">
        <v>-4.927826434867205</v>
      </c>
      <c r="MC19" s="38">
        <v>-7.847942049483459</v>
      </c>
      <c r="MD19" s="38">
        <v>-10.831404443832577</v>
      </c>
      <c r="ME19" s="38">
        <v>-6.793229935854317</v>
      </c>
      <c r="MF19" s="38">
        <v>-10.802999782070177</v>
      </c>
      <c r="MG19" s="38">
        <v>-7.9204157482199165</v>
      </c>
      <c r="MH19" s="38">
        <v>-13.826818972102723</v>
      </c>
      <c r="MI19" s="38">
        <v>-6.959364065276313</v>
      </c>
      <c r="MJ19" s="38">
        <v>-14.37192026026487</v>
      </c>
      <c r="MK19" s="38">
        <v>-12.286678558887838</v>
      </c>
      <c r="ML19" s="38">
        <v>-8.585859192034428</v>
      </c>
      <c r="MM19" s="38">
        <v>-4.321244058443163</v>
      </c>
      <c r="MN19" s="38">
        <v>-13.890637006238348</v>
      </c>
      <c r="MO19" s="38">
        <v>-7.068250099048223</v>
      </c>
      <c r="MP19" s="38">
        <v>-2.685301902368231</v>
      </c>
      <c r="MQ19" s="38">
        <v>1.474289554105157</v>
      </c>
      <c r="MR19" s="38">
        <v>1.4031297218821903</v>
      </c>
      <c r="MS19" s="38">
        <v>-0.5176317004816744</v>
      </c>
      <c r="MT19" s="38">
        <v>-11.176790471947962</v>
      </c>
      <c r="MU19" s="38">
        <v>-0.19589822198925466</v>
      </c>
      <c r="MV19" s="38">
        <v>4.069477377317471</v>
      </c>
      <c r="MW19" s="38">
        <v>-51.689666074343464</v>
      </c>
      <c r="MX19" s="38">
        <v>-14.461425171863768</v>
      </c>
      <c r="MY19" s="38">
        <v>-13.43655547217017</v>
      </c>
      <c r="MZ19" s="38">
        <v>-16.97356940816657</v>
      </c>
      <c r="NA19" s="38">
        <v>-18.90764864322625</v>
      </c>
      <c r="NB19" s="38">
        <v>-11.017916535840017</v>
      </c>
      <c r="NC19" s="38">
        <v>-16.163510638037</v>
      </c>
      <c r="ND19" s="38">
        <v>-26.626348485482936</v>
      </c>
      <c r="NE19" s="38"/>
      <c r="NF19" s="38"/>
      <c r="NG19" s="38"/>
      <c r="NH19" s="38"/>
      <c r="NI19" s="38"/>
      <c r="NJ19" s="38"/>
      <c r="NK19" s="39"/>
    </row>
    <row r="20" ht="15.0" customHeight="1">
      <c r="A20" s="60" t="s">
        <v>163</v>
      </c>
      <c r="B20" s="41">
        <f t="shared" si="47"/>
        <v>0.3845722761</v>
      </c>
      <c r="C20" s="42">
        <f t="shared" si="48"/>
        <v>0.6154277239</v>
      </c>
      <c r="D20" s="31" t="str">
        <f t="shared" si="170"/>
        <v>R+</v>
      </c>
      <c r="E20" s="43">
        <f t="shared" si="171"/>
        <v>13.50729171</v>
      </c>
      <c r="F20" s="41">
        <f t="shared" si="49"/>
        <v>0.4176657241</v>
      </c>
      <c r="G20" s="42">
        <f t="shared" si="50"/>
        <v>0.5823342759</v>
      </c>
      <c r="H20" s="31" t="str">
        <f t="shared" si="172"/>
        <v>R+</v>
      </c>
      <c r="I20" s="43">
        <f t="shared" si="173"/>
        <v>11.92177188</v>
      </c>
      <c r="J20" s="41">
        <f t="shared" si="51"/>
        <v>0.3999238008</v>
      </c>
      <c r="K20" s="42">
        <f t="shared" si="52"/>
        <v>0.6000761992</v>
      </c>
      <c r="L20" s="31" t="str">
        <f t="shared" si="174"/>
        <v>R+</v>
      </c>
      <c r="M20" s="43">
        <f t="shared" si="175"/>
        <v>8.763488654</v>
      </c>
      <c r="N20" s="41">
        <f t="shared" si="53"/>
        <v>0.42272213</v>
      </c>
      <c r="O20" s="42">
        <f t="shared" si="54"/>
        <v>0.57727787</v>
      </c>
      <c r="P20" s="31" t="str">
        <f t="shared" si="176"/>
        <v>R+</v>
      </c>
      <c r="Q20" s="43">
        <f t="shared" si="177"/>
        <v>7.997515009</v>
      </c>
      <c r="R20" s="41">
        <f t="shared" si="55"/>
        <v>0.5052905118</v>
      </c>
      <c r="S20" s="42">
        <f t="shared" si="56"/>
        <v>0.4947094882</v>
      </c>
      <c r="T20" s="31" t="str">
        <f t="shared" si="178"/>
        <v>R+</v>
      </c>
      <c r="U20" s="43">
        <f t="shared" si="179"/>
        <v>4.206212135</v>
      </c>
      <c r="V20" s="41">
        <f t="shared" si="57"/>
        <v>0.5186877769</v>
      </c>
      <c r="W20" s="42">
        <f t="shared" si="58"/>
        <v>0.4813122231</v>
      </c>
      <c r="X20" s="31" t="str">
        <f t="shared" si="180"/>
        <v>R+</v>
      </c>
      <c r="Y20" s="43">
        <f t="shared" si="181"/>
        <v>1.586141367</v>
      </c>
      <c r="Z20" s="41">
        <f t="shared" si="59"/>
        <v>0.4414623219</v>
      </c>
      <c r="AA20" s="42">
        <f t="shared" si="60"/>
        <v>0.5585376781</v>
      </c>
      <c r="AB20" s="31" t="str">
        <f t="shared" si="182"/>
        <v>R+</v>
      </c>
      <c r="AC20" s="43">
        <f t="shared" si="183"/>
        <v>1.952209141</v>
      </c>
      <c r="AD20" s="41">
        <f t="shared" si="61"/>
        <v>0.396066123</v>
      </c>
      <c r="AE20" s="42">
        <f t="shared" si="62"/>
        <v>0.603933877</v>
      </c>
      <c r="AF20" s="31" t="str">
        <f t="shared" si="184"/>
        <v>R+</v>
      </c>
      <c r="AG20" s="43">
        <f t="shared" si="185"/>
        <v>1.223767961</v>
      </c>
      <c r="AH20" s="41">
        <f t="shared" si="63"/>
        <v>0.4924673901</v>
      </c>
      <c r="AI20" s="42">
        <f t="shared" si="64"/>
        <v>0.5075326099</v>
      </c>
      <c r="AJ20" s="31" t="str">
        <f t="shared" si="186"/>
        <v>D+</v>
      </c>
      <c r="AK20" s="43">
        <f t="shared" si="187"/>
        <v>4.552080453</v>
      </c>
      <c r="AL20" s="41">
        <f t="shared" si="65"/>
        <v>0.5365402865</v>
      </c>
      <c r="AM20" s="42">
        <f t="shared" si="66"/>
        <v>0.4634597135</v>
      </c>
      <c r="AN20" s="31" t="str">
        <f t="shared" si="188"/>
        <v>D+</v>
      </c>
      <c r="AO20" s="43">
        <f t="shared" si="189"/>
        <v>2.601742974</v>
      </c>
      <c r="AP20" s="41">
        <f t="shared" si="67"/>
        <v>0.3542928871</v>
      </c>
      <c r="AQ20" s="42">
        <f t="shared" si="68"/>
        <v>0.6457071129</v>
      </c>
      <c r="AR20" s="31" t="str">
        <f t="shared" si="190"/>
        <v>R+</v>
      </c>
      <c r="AS20" s="43">
        <f t="shared" si="191"/>
        <v>2.784601396</v>
      </c>
      <c r="AT20" s="41">
        <f t="shared" si="196"/>
        <v>0.6422749646</v>
      </c>
      <c r="AU20" s="42">
        <f t="shared" si="69"/>
        <v>0.3577250354</v>
      </c>
      <c r="AV20" s="31" t="str">
        <f t="shared" si="192"/>
        <v>D+</v>
      </c>
      <c r="AW20" s="43">
        <f t="shared" si="193"/>
        <v>2.881694068</v>
      </c>
      <c r="AX20" s="41">
        <f t="shared" si="70"/>
        <v>0.4640930507</v>
      </c>
      <c r="AY20" s="42">
        <f t="shared" si="71"/>
        <v>0.5359069493</v>
      </c>
      <c r="AZ20" s="31" t="str">
        <f t="shared" si="194"/>
        <v>R+</v>
      </c>
      <c r="BA20" s="43">
        <f t="shared" si="195"/>
        <v>3.673256335</v>
      </c>
      <c r="BB20" s="41">
        <f t="shared" si="317"/>
        <v>0.4543510912</v>
      </c>
      <c r="BC20" s="42">
        <f t="shared" si="318"/>
        <v>0.5456489088</v>
      </c>
      <c r="BD20" s="31" t="str">
        <f t="shared" si="319"/>
        <v>D+</v>
      </c>
      <c r="BE20" s="43">
        <f t="shared" si="320"/>
        <v>3.186760515</v>
      </c>
      <c r="BF20" s="41">
        <f t="shared" si="321"/>
        <v>0.5003532649</v>
      </c>
      <c r="BG20" s="42">
        <f t="shared" si="322"/>
        <v>0.4996467351</v>
      </c>
      <c r="BH20" s="31" t="str">
        <f t="shared" si="323"/>
        <v>D+</v>
      </c>
      <c r="BI20" s="43">
        <f t="shared" si="324"/>
        <v>5.487215426</v>
      </c>
      <c r="BJ20" s="41">
        <f t="shared" si="325"/>
        <v>0.546322296</v>
      </c>
      <c r="BK20" s="42">
        <f t="shared" si="326"/>
        <v>0.453677704</v>
      </c>
      <c r="BL20" s="31" t="str">
        <f t="shared" si="327"/>
        <v>D+</v>
      </c>
      <c r="BM20" s="43">
        <f t="shared" si="328"/>
        <v>0.8584281945</v>
      </c>
      <c r="BN20" s="41">
        <f t="shared" si="329"/>
        <v>0.5759207859</v>
      </c>
      <c r="BO20" s="42">
        <f t="shared" si="330"/>
        <v>0.4240792141</v>
      </c>
      <c r="BP20" s="31" t="str">
        <f t="shared" si="331"/>
        <v>D+</v>
      </c>
      <c r="BQ20" s="43">
        <f t="shared" si="332"/>
        <v>2.592252962</v>
      </c>
      <c r="BR20" s="41">
        <f t="shared" si="333"/>
        <v>0.5944675894</v>
      </c>
      <c r="BS20" s="42">
        <f t="shared" si="334"/>
        <v>0.4055324106</v>
      </c>
      <c r="BT20" s="31" t="str">
        <f t="shared" si="335"/>
        <v>R+</v>
      </c>
      <c r="BU20" s="43">
        <f t="shared" si="336"/>
        <v>3.012294361</v>
      </c>
      <c r="BV20" s="41">
        <f t="shared" si="337"/>
        <v>0.5952834542</v>
      </c>
      <c r="BW20" s="42">
        <f t="shared" si="338"/>
        <v>0.4047165458</v>
      </c>
      <c r="BX20" s="31" t="str">
        <f t="shared" si="339"/>
        <v>D+</v>
      </c>
      <c r="BY20" s="43">
        <f t="shared" si="340"/>
        <v>0.3792735885</v>
      </c>
      <c r="BZ20" s="41">
        <f t="shared" si="341"/>
        <v>0.4054781635</v>
      </c>
      <c r="CA20" s="42">
        <f t="shared" si="342"/>
        <v>0.5945218365</v>
      </c>
      <c r="CB20" s="31" t="str">
        <f t="shared" si="343"/>
        <v>R+</v>
      </c>
      <c r="CC20" s="43">
        <f t="shared" si="344"/>
        <v>0.6542438674</v>
      </c>
      <c r="CD20" s="41">
        <f t="shared" si="345"/>
        <v>0.5022096269</v>
      </c>
      <c r="CE20" s="42">
        <f t="shared" si="346"/>
        <v>0.4977903731</v>
      </c>
      <c r="CF20" s="31" t="str">
        <f t="shared" si="347"/>
        <v>D+</v>
      </c>
      <c r="CG20" s="43">
        <f t="shared" si="348"/>
        <v>14.10257958</v>
      </c>
      <c r="CH20" s="41">
        <f t="shared" si="349"/>
        <v>0.5274849368</v>
      </c>
      <c r="CI20" s="42">
        <f t="shared" si="350"/>
        <v>0.4725150632</v>
      </c>
      <c r="CJ20" s="31" t="str">
        <f t="shared" si="351"/>
        <v>D+</v>
      </c>
      <c r="CK20" s="43">
        <f t="shared" si="352"/>
        <v>1.104990967</v>
      </c>
      <c r="CL20" s="41">
        <f t="shared" si="353"/>
        <v>0.5087337928</v>
      </c>
      <c r="CM20" s="42">
        <f t="shared" si="354"/>
        <v>0.4912662072</v>
      </c>
      <c r="CN20" s="31" t="str">
        <f t="shared" si="355"/>
        <v>D+</v>
      </c>
      <c r="CO20" s="43">
        <f t="shared" si="356"/>
        <v>5.3786952</v>
      </c>
      <c r="CP20" s="41">
        <f t="shared" si="357"/>
        <v>0.513857373</v>
      </c>
      <c r="CQ20" s="42">
        <f t="shared" si="358"/>
        <v>0.486142627</v>
      </c>
      <c r="CR20" s="31" t="str">
        <f t="shared" si="359"/>
        <v>D+</v>
      </c>
      <c r="CS20" s="43">
        <f t="shared" si="360"/>
        <v>11.40064005</v>
      </c>
      <c r="CT20" s="41">
        <f t="shared" si="361"/>
        <v>0.5086466865</v>
      </c>
      <c r="CU20" s="42">
        <f t="shared" si="362"/>
        <v>0.4913533135</v>
      </c>
      <c r="CV20" s="31" t="str">
        <f t="shared" si="363"/>
        <v>D+</v>
      </c>
      <c r="CW20" s="43">
        <f t="shared" si="364"/>
        <v>4.018877726</v>
      </c>
      <c r="CX20" s="41">
        <f t="shared" si="365"/>
        <v>0.4996823868</v>
      </c>
      <c r="CY20" s="42">
        <f t="shared" si="366"/>
        <v>0.5003176132</v>
      </c>
      <c r="CZ20" s="31" t="str">
        <f t="shared" si="367"/>
        <v>D+</v>
      </c>
      <c r="DA20" s="43">
        <f t="shared" si="368"/>
        <v>2.175290826</v>
      </c>
      <c r="DB20" s="41">
        <f t="shared" si="369"/>
        <v>0.5423225791</v>
      </c>
      <c r="DC20" s="42">
        <f t="shared" si="370"/>
        <v>0.4576774209</v>
      </c>
      <c r="DD20" s="31" t="str">
        <f t="shared" si="371"/>
        <v>D+</v>
      </c>
      <c r="DE20" s="43">
        <f t="shared" si="372"/>
        <v>3.801863831</v>
      </c>
      <c r="DF20" s="41">
        <f t="shared" si="373"/>
        <v>0.5630790978</v>
      </c>
      <c r="DG20" s="42">
        <f t="shared" si="374"/>
        <v>0.4369209022</v>
      </c>
      <c r="DH20" s="31" t="str">
        <f t="shared" si="375"/>
        <v>D+</v>
      </c>
      <c r="DI20" s="43">
        <f t="shared" si="376"/>
        <v>6.013279082</v>
      </c>
      <c r="DJ20" s="41">
        <f t="shared" si="377"/>
        <v>0.5829890549</v>
      </c>
      <c r="DK20" s="42">
        <f t="shared" si="378"/>
        <v>0.4170109451</v>
      </c>
      <c r="DL20" s="31" t="str">
        <f t="shared" si="379"/>
        <v>D+</v>
      </c>
      <c r="DM20" s="43">
        <f t="shared" si="380"/>
        <v>8.349874266</v>
      </c>
      <c r="DN20" s="41">
        <f t="shared" si="381"/>
        <v>0.6212834009</v>
      </c>
      <c r="DO20" s="42">
        <f t="shared" si="382"/>
        <v>0.3787165991</v>
      </c>
      <c r="DP20" s="31" t="str">
        <f t="shared" si="383"/>
        <v>D+</v>
      </c>
      <c r="DQ20" s="43">
        <f t="shared" si="384"/>
        <v>10.61008796</v>
      </c>
      <c r="DR20" s="41">
        <f t="shared" si="385"/>
        <v>0.5297439619</v>
      </c>
      <c r="DS20" s="42">
        <f t="shared" si="386"/>
        <v>0.4702560381</v>
      </c>
      <c r="DT20" s="31" t="str">
        <f t="shared" si="387"/>
        <v>D+</v>
      </c>
      <c r="DU20" s="43">
        <f t="shared" si="388"/>
        <v>8.912129871</v>
      </c>
      <c r="DV20" s="41">
        <f t="shared" si="389"/>
        <v>0.7454826155</v>
      </c>
      <c r="DW20" s="42">
        <f t="shared" si="390"/>
        <v>0.2545173845</v>
      </c>
      <c r="DX20" s="31" t="str">
        <f t="shared" si="391"/>
        <v>D+</v>
      </c>
      <c r="DY20" s="43">
        <f t="shared" si="392"/>
        <v>27.21139497</v>
      </c>
      <c r="DZ20" s="41">
        <f t="shared" si="393"/>
        <v>0.698256016</v>
      </c>
      <c r="EA20" s="42">
        <f t="shared" si="394"/>
        <v>0.301743984</v>
      </c>
      <c r="EB20" s="31" t="str">
        <f t="shared" si="395"/>
        <v>D+</v>
      </c>
      <c r="EC20" s="43">
        <f t="shared" si="396"/>
        <v>24.86711452</v>
      </c>
      <c r="ED20" s="41">
        <f t="shared" ref="ED20:ED25" si="425">KT20/KS20</f>
        <v>0.4843818742</v>
      </c>
      <c r="EE20" s="42">
        <f t="shared" ref="EE20:EE25" si="426">KU20/KS20</f>
        <v>0.5156181258</v>
      </c>
      <c r="EF20" s="31" t="str">
        <f t="shared" ref="EF20:EF25" si="427">IF(NE20&gt;0,"D+","W+")</f>
        <v>W+</v>
      </c>
      <c r="EG20" s="43">
        <f t="shared" ref="EG20:EG25" si="428">ABS(NE20)</f>
        <v>5.229902763</v>
      </c>
      <c r="EH20" s="41">
        <f t="shared" ref="EH20:EH25" si="429">KX20/KW20</f>
        <v>0.4254481667</v>
      </c>
      <c r="EI20" s="42">
        <f t="shared" ref="EI20:EI25" si="430">KY20/KW20</f>
        <v>0.5745518333</v>
      </c>
      <c r="EJ20" s="31" t="str">
        <f t="shared" ref="EJ20:EJ25" si="431">IF(NF20&gt;0,"D+","W+")</f>
        <v>W+</v>
      </c>
      <c r="EK20" s="43">
        <f t="shared" ref="EK20:EK25" si="432">ABS(NF20)</f>
        <v>4.78572928</v>
      </c>
      <c r="EL20" s="41">
        <f t="shared" ref="EL20:EL25" si="433">LB20/LA20</f>
        <v>0.4591078888</v>
      </c>
      <c r="EM20" s="42">
        <f t="shared" ref="EM20:EM25" si="434">LC20/LA20</f>
        <v>0.5408921112</v>
      </c>
      <c r="EN20" s="31" t="str">
        <f t="shared" ref="EN20:EN25" si="435">IF(NG20&gt;0,"D+","W+")</f>
        <v>W+</v>
      </c>
      <c r="EO20" s="43">
        <f t="shared" ref="EO20:EO25" si="436">ABS(NG20)</f>
        <v>4.835746655</v>
      </c>
      <c r="EP20" s="41">
        <f t="shared" ref="EP20:EP25" si="437">LF20/LE20</f>
        <v>0.3580084299</v>
      </c>
      <c r="EQ20" s="42">
        <f t="shared" ref="EQ20:EQ25" si="438">LG20/LE20</f>
        <v>0.6419915701</v>
      </c>
      <c r="ER20" s="31" t="str">
        <f t="shared" ref="ER20:ER25" si="439">IF(NH20&gt;0,"D+","W+")</f>
        <v>W+</v>
      </c>
      <c r="ES20" s="43">
        <f t="shared" ref="ES20:ES25" si="440">ABS(NH20)</f>
        <v>11.16539056</v>
      </c>
      <c r="ET20" s="41">
        <f t="shared" ref="ET20:ET25" si="441">LI20/LH20</f>
        <v>0.4740904551</v>
      </c>
      <c r="EU20" s="42">
        <f>LJ20/LH20</f>
        <v>0.5259095449</v>
      </c>
      <c r="EV20" s="31" t="str">
        <f t="shared" ref="EV20:EV25" si="442">IF(NI20&gt;0,"D+","W+")</f>
        <v>W+</v>
      </c>
      <c r="EW20" s="43">
        <f t="shared" ref="EW20:EW25" si="443">ABS(NI20)</f>
        <v>3.459861376</v>
      </c>
      <c r="EX20" s="41">
        <f t="shared" ref="EX20:EX24" si="444">LL20/LK20</f>
        <v>0.4551234622</v>
      </c>
      <c r="EY20" s="42">
        <f t="shared" ref="EY20:EY24" si="445">LM20/LK20</f>
        <v>0.5448765378</v>
      </c>
      <c r="EZ20" s="31" t="str">
        <f t="shared" ref="EZ20:EZ24" si="446">IF(NJ20&gt;0,"D+","R+")</f>
        <v>R+</v>
      </c>
      <c r="FA20" s="43">
        <f t="shared" ref="FA20:FA24" si="447">ABS(NJ20)</f>
        <v>14.20127719</v>
      </c>
      <c r="FB20" s="41">
        <f t="shared" ref="FB20:FB24" si="448">LP20/LO20</f>
        <v>0.5553860066</v>
      </c>
      <c r="FC20" s="42">
        <f t="shared" ref="FC20:FC24" si="449">LQ20/LO20</f>
        <v>0.4446139934</v>
      </c>
      <c r="FD20" s="31" t="str">
        <f t="shared" ref="FD20:FD24" si="450">IF(NK20&gt;0,"D+","R+")</f>
        <v>R+</v>
      </c>
      <c r="FE20" s="43">
        <f t="shared" ref="FE20:FE24" si="451">ABS(NK20)</f>
        <v>0.6127935509</v>
      </c>
      <c r="FF20" s="7"/>
      <c r="FG20" s="36">
        <f t="shared" si="123"/>
        <v>1766560</v>
      </c>
      <c r="FH20" s="31">
        <v>679370.0</v>
      </c>
      <c r="FI20" s="70">
        <v>1087190.0</v>
      </c>
      <c r="FJ20" s="36">
        <f t="shared" si="124"/>
        <v>1800447</v>
      </c>
      <c r="FK20" s="31">
        <v>751985.0</v>
      </c>
      <c r="FL20" s="70">
        <v>1048462.0</v>
      </c>
      <c r="FM20" s="36">
        <f t="shared" si="125"/>
        <v>1782172</v>
      </c>
      <c r="FN20" s="31">
        <v>712733.0</v>
      </c>
      <c r="FO20" s="70">
        <v>1069439.0</v>
      </c>
      <c r="FP20" s="36">
        <f t="shared" si="126"/>
        <v>1511390</v>
      </c>
      <c r="FQ20" s="31">
        <v>638898.0</v>
      </c>
      <c r="FR20" s="31">
        <v>872492.0</v>
      </c>
      <c r="FS20" s="70">
        <v>23192.0</v>
      </c>
      <c r="FT20" s="36">
        <f t="shared" si="127"/>
        <v>1259897</v>
      </c>
      <c r="FU20" s="31">
        <v>636614.0</v>
      </c>
      <c r="FV20" s="31">
        <v>623283.0</v>
      </c>
      <c r="FW20" s="70">
        <v>120396.0</v>
      </c>
      <c r="FX20" s="36">
        <f t="shared" si="128"/>
        <v>1282282</v>
      </c>
      <c r="FY20" s="31">
        <v>665104.0</v>
      </c>
      <c r="FZ20" s="31">
        <v>617178.0</v>
      </c>
      <c r="GA20" s="70">
        <v>203944.0</v>
      </c>
      <c r="GB20" s="36">
        <f t="shared" si="129"/>
        <v>1314649</v>
      </c>
      <c r="GC20" s="31">
        <v>580368.0</v>
      </c>
      <c r="GD20" s="70">
        <v>734281.0</v>
      </c>
      <c r="GE20" s="36">
        <f t="shared" si="130"/>
        <v>1362371</v>
      </c>
      <c r="GF20" s="31">
        <v>539589.0</v>
      </c>
      <c r="GG20" s="70">
        <v>822782.0</v>
      </c>
      <c r="GH20" s="36">
        <f t="shared" si="131"/>
        <v>1251691</v>
      </c>
      <c r="GI20" s="31">
        <v>616417.0</v>
      </c>
      <c r="GJ20" s="31">
        <v>635274.0</v>
      </c>
      <c r="GK20" s="70">
        <v>31127.0</v>
      </c>
      <c r="GL20" s="36">
        <f t="shared" si="132"/>
        <v>1147569</v>
      </c>
      <c r="GM20" s="31">
        <v>615717.0</v>
      </c>
      <c r="GN20" s="70">
        <v>531852.0</v>
      </c>
      <c r="GO20" s="36">
        <f t="shared" si="133"/>
        <v>1047605</v>
      </c>
      <c r="GP20" s="31">
        <v>371159.0</v>
      </c>
      <c r="GQ20" s="70">
        <v>676446.0</v>
      </c>
      <c r="GR20" s="36">
        <f t="shared" si="134"/>
        <v>859952</v>
      </c>
      <c r="GS20" s="31">
        <v>397541.0</v>
      </c>
      <c r="GT20" s="31">
        <v>462411.0</v>
      </c>
      <c r="GU20" s="70">
        <v>193098.0</v>
      </c>
      <c r="GV20" s="36">
        <f t="shared" si="135"/>
        <v>1042636</v>
      </c>
      <c r="GW20" s="31">
        <v>669659.0</v>
      </c>
      <c r="GX20" s="70">
        <v>372977.0</v>
      </c>
      <c r="GY20" s="36">
        <f t="shared" si="136"/>
        <v>1124462</v>
      </c>
      <c r="GZ20" s="31">
        <v>521855.0</v>
      </c>
      <c r="HA20" s="31">
        <v>602607.0</v>
      </c>
      <c r="HB20" s="70">
        <v>0.0</v>
      </c>
      <c r="HC20" s="36">
        <f t="shared" si="137"/>
        <v>1048645</v>
      </c>
      <c r="HD20" s="31">
        <v>476453.0</v>
      </c>
      <c r="HE20" s="31">
        <v>572192.0</v>
      </c>
      <c r="HF20" s="71">
        <v>5160.0</v>
      </c>
      <c r="HG20" s="36">
        <f t="shared" si="138"/>
        <v>990758</v>
      </c>
      <c r="HH20" s="31">
        <v>495729.0</v>
      </c>
      <c r="HI20" s="70">
        <v>495029.0</v>
      </c>
      <c r="HJ20" s="36">
        <f t="shared" si="139"/>
        <v>807966</v>
      </c>
      <c r="HK20" s="31">
        <v>466756.0</v>
      </c>
      <c r="HL20" s="31">
        <v>341210.0</v>
      </c>
      <c r="HM20" s="31">
        <v>10411.0</v>
      </c>
      <c r="HN20" s="70">
        <v>1567.0</v>
      </c>
      <c r="HO20" s="36">
        <f t="shared" si="140"/>
        <v>865037</v>
      </c>
      <c r="HP20" s="31">
        <v>472589.0</v>
      </c>
      <c r="HQ20" s="70">
        <v>392448.0</v>
      </c>
      <c r="HR20" s="36">
        <f t="shared" si="141"/>
        <v>967706</v>
      </c>
      <c r="HS20" s="31">
        <v>557322.0</v>
      </c>
      <c r="HT20" s="70">
        <v>410384.0</v>
      </c>
      <c r="HU20" s="36">
        <f t="shared" si="142"/>
        <v>911646</v>
      </c>
      <c r="HV20" s="31">
        <v>541944.0</v>
      </c>
      <c r="HW20" s="70">
        <v>369702.0</v>
      </c>
      <c r="HX20" s="36">
        <f t="shared" si="143"/>
        <v>975290</v>
      </c>
      <c r="HY20" s="31">
        <v>580574.0</v>
      </c>
      <c r="HZ20" s="31">
        <v>394716.0</v>
      </c>
      <c r="IA20" s="70">
        <v>3853.0</v>
      </c>
      <c r="IB20" s="36">
        <f t="shared" si="144"/>
        <v>939804</v>
      </c>
      <c r="IC20" s="31">
        <v>381070.0</v>
      </c>
      <c r="ID20" s="70">
        <v>558734.0</v>
      </c>
      <c r="IE20" s="36">
        <f t="shared" si="145"/>
        <v>773821</v>
      </c>
      <c r="IF20" s="31">
        <v>374855.0</v>
      </c>
      <c r="IG20" s="31">
        <v>398966.0</v>
      </c>
      <c r="IH20" s="70">
        <v>38465.0</v>
      </c>
      <c r="II20" s="36">
        <f t="shared" si="146"/>
        <v>908977</v>
      </c>
      <c r="IJ20" s="31">
        <v>456497.0</v>
      </c>
      <c r="IK20" s="31">
        <v>452480.0</v>
      </c>
      <c r="IL20" s="70">
        <v>6409.0</v>
      </c>
      <c r="IM20" s="36">
        <f t="shared" si="147"/>
        <v>511844</v>
      </c>
      <c r="IN20" s="31">
        <v>269990.0</v>
      </c>
      <c r="IO20" s="31">
        <v>241854.0</v>
      </c>
      <c r="IP20" s="70">
        <v>4734.0</v>
      </c>
      <c r="IQ20" s="36">
        <f t="shared" si="148"/>
        <v>334994</v>
      </c>
      <c r="IR20" s="31">
        <v>219484.0</v>
      </c>
      <c r="IS20" s="31">
        <v>115510.0</v>
      </c>
      <c r="IT20" s="31">
        <v>101766.0</v>
      </c>
      <c r="IU20" s="70">
        <v>11646.0</v>
      </c>
      <c r="IV20" s="36">
        <f t="shared" si="149"/>
        <v>479803</v>
      </c>
      <c r="IW20" s="31">
        <v>244092.0</v>
      </c>
      <c r="IX20" s="31">
        <v>235711.0</v>
      </c>
      <c r="IY20" s="70">
        <v>4093.0</v>
      </c>
      <c r="IZ20" s="36">
        <f t="shared" si="150"/>
        <v>422627</v>
      </c>
      <c r="JA20" s="31">
        <v>217170.0</v>
      </c>
      <c r="JB20" s="31">
        <v>205457.0</v>
      </c>
      <c r="JC20" s="70">
        <v>3599.0</v>
      </c>
      <c r="JD20" s="36">
        <f t="shared" si="151"/>
        <v>462258</v>
      </c>
      <c r="JE20" s="31">
        <v>235126.0</v>
      </c>
      <c r="JF20" s="70">
        <v>227132.0</v>
      </c>
      <c r="JG20" s="36">
        <f t="shared" si="152"/>
        <v>436065</v>
      </c>
      <c r="JH20" s="31">
        <v>217894.0</v>
      </c>
      <c r="JI20" s="70">
        <v>218171.0</v>
      </c>
      <c r="JJ20" s="36">
        <f t="shared" si="153"/>
        <v>310923</v>
      </c>
      <c r="JK20" s="31">
        <v>175461.0</v>
      </c>
      <c r="JL20" s="31">
        <v>135462.0</v>
      </c>
      <c r="JM20" s="70">
        <v>23500.0</v>
      </c>
      <c r="JN20" s="36">
        <f t="shared" si="154"/>
        <v>338968</v>
      </c>
      <c r="JO20" s="31">
        <v>183830.0</v>
      </c>
      <c r="JP20" s="70">
        <v>155138.0</v>
      </c>
      <c r="JQ20" s="36">
        <f t="shared" si="155"/>
        <v>271651</v>
      </c>
      <c r="JR20" s="31">
        <v>152961.0</v>
      </c>
      <c r="JS20" s="70">
        <v>118690.0</v>
      </c>
      <c r="JT20" s="36">
        <f t="shared" si="156"/>
        <v>255365</v>
      </c>
      <c r="JU20" s="31">
        <v>148875.0</v>
      </c>
      <c r="JV20" s="31">
        <v>106490.0</v>
      </c>
      <c r="JW20" s="70">
        <v>11506.0</v>
      </c>
      <c r="JX20" s="36">
        <f t="shared" si="157"/>
        <v>257628</v>
      </c>
      <c r="JY20" s="31">
        <v>160060.0</v>
      </c>
      <c r="JZ20" s="70">
        <v>97568.0</v>
      </c>
      <c r="KA20" s="36">
        <f t="shared" si="158"/>
        <v>188761</v>
      </c>
      <c r="KB20" s="31">
        <v>99995.0</v>
      </c>
      <c r="KC20" s="70">
        <v>88766.0</v>
      </c>
      <c r="KD20" s="36">
        <f t="shared" si="159"/>
        <v>155455</v>
      </c>
      <c r="KE20" s="31">
        <v>115889.0</v>
      </c>
      <c r="KF20" s="70">
        <v>39566.0</v>
      </c>
      <c r="KG20" s="36">
        <f t="shared" si="160"/>
        <v>92088</v>
      </c>
      <c r="KH20" s="31">
        <v>64301.0</v>
      </c>
      <c r="KI20" s="70">
        <v>27787.0</v>
      </c>
      <c r="KJ20" s="36">
        <f t="shared" si="161"/>
        <v>27015</v>
      </c>
      <c r="KK20" s="31">
        <v>25651.0</v>
      </c>
      <c r="KL20" s="31">
        <v>1364.0</v>
      </c>
      <c r="KM20" s="31">
        <v>53143.0</v>
      </c>
      <c r="KN20" s="70">
        <v>66058.0</v>
      </c>
      <c r="KO20" s="36">
        <f t="shared" si="162"/>
        <v>74642</v>
      </c>
      <c r="KP20" s="31">
        <v>74642.0</v>
      </c>
      <c r="KQ20" s="31">
        <v>0.0</v>
      </c>
      <c r="KR20" s="70">
        <v>67416.0</v>
      </c>
      <c r="KS20" s="36">
        <f t="shared" si="163"/>
        <v>111377</v>
      </c>
      <c r="KT20" s="31">
        <v>53949.0</v>
      </c>
      <c r="KU20" s="31">
        <v>57428.0</v>
      </c>
      <c r="KV20" s="70">
        <v>266.0</v>
      </c>
      <c r="KW20" s="36">
        <f t="shared" si="164"/>
        <v>116865</v>
      </c>
      <c r="KX20" s="31">
        <v>49720.0</v>
      </c>
      <c r="KY20" s="31">
        <v>67145.0</v>
      </c>
      <c r="KZ20" s="70">
        <v>0.0</v>
      </c>
      <c r="LA20" s="36">
        <f t="shared" si="165"/>
        <v>113237</v>
      </c>
      <c r="LB20" s="31">
        <v>51988.0</v>
      </c>
      <c r="LC20" s="31">
        <v>61249.0</v>
      </c>
      <c r="LD20" s="70">
        <v>0.0</v>
      </c>
      <c r="LE20" s="36">
        <f t="shared" si="166"/>
        <v>91104</v>
      </c>
      <c r="LF20" s="31">
        <v>32616.0</v>
      </c>
      <c r="LG20" s="70">
        <v>58488.0</v>
      </c>
      <c r="LH20" s="36">
        <f t="shared" si="167"/>
        <v>70090</v>
      </c>
      <c r="LI20" s="31">
        <v>33229.0</v>
      </c>
      <c r="LJ20" s="31">
        <v>36861.0</v>
      </c>
      <c r="LK20" s="36">
        <f t="shared" si="168"/>
        <v>79741</v>
      </c>
      <c r="LL20" s="31">
        <v>36292.0</v>
      </c>
      <c r="LM20" s="31">
        <v>43449.0</v>
      </c>
      <c r="LN20" s="31">
        <v>0.0</v>
      </c>
      <c r="LO20" s="36">
        <f t="shared" si="169"/>
        <v>70776</v>
      </c>
      <c r="LP20" s="31">
        <v>39308.0</v>
      </c>
      <c r="LQ20" s="70">
        <v>31468.0</v>
      </c>
      <c r="LR20" s="7"/>
      <c r="LS20" s="38">
        <v>-13.507291711035569</v>
      </c>
      <c r="LT20" s="38">
        <v>-11.921771878146703</v>
      </c>
      <c r="LU20" s="38">
        <v>-8.763488654163371</v>
      </c>
      <c r="LV20" s="38">
        <v>-7.997515008986827</v>
      </c>
      <c r="LW20" s="38">
        <v>-4.206212135459908</v>
      </c>
      <c r="LX20" s="38">
        <v>-1.5861413669238322</v>
      </c>
      <c r="LY20" s="38">
        <v>-1.9522091412163378</v>
      </c>
      <c r="LZ20" s="38">
        <v>-1.2237679607353502</v>
      </c>
      <c r="MA20" s="38">
        <v>4.552080453048535</v>
      </c>
      <c r="MB20" s="38">
        <v>2.6017429743144027</v>
      </c>
      <c r="MC20" s="38">
        <v>-2.784601396029923</v>
      </c>
      <c r="MD20" s="38">
        <v>-3.3657757862539883</v>
      </c>
      <c r="ME20" s="38">
        <v>2.8816940679583847</v>
      </c>
      <c r="MF20" s="38">
        <v>-3.673256334591918</v>
      </c>
      <c r="MG20" s="38">
        <v>3.1867605146774833</v>
      </c>
      <c r="MH20" s="38">
        <v>5.487215426057979</v>
      </c>
      <c r="MI20" s="38">
        <v>5.399731793237406</v>
      </c>
      <c r="MJ20" s="38">
        <v>0.8584281944818306</v>
      </c>
      <c r="MK20" s="38">
        <v>2.5922529618712664</v>
      </c>
      <c r="ML20" s="38">
        <v>-3.0122943606621266</v>
      </c>
      <c r="MM20" s="38">
        <v>0.3792735884527776</v>
      </c>
      <c r="MN20" s="38">
        <v>-0.6542438673901918</v>
      </c>
      <c r="MO20" s="38">
        <v>13.65720528630373</v>
      </c>
      <c r="MP20" s="38">
        <v>14.102579584686165</v>
      </c>
      <c r="MQ20" s="38">
        <v>1.1049909670206026</v>
      </c>
      <c r="MR20" s="38">
        <v>1.174665604342806</v>
      </c>
      <c r="MS20" s="38">
        <v>5.378695200316824</v>
      </c>
      <c r="MT20" s="38">
        <v>11.400640049021854</v>
      </c>
      <c r="MU20" s="38">
        <v>4.018877726086101</v>
      </c>
      <c r="MV20" s="38">
        <v>2.1752908262269113</v>
      </c>
      <c r="MW20" s="38">
        <v>4.742633884167158</v>
      </c>
      <c r="MX20" s="38">
        <v>3.8018638309917363</v>
      </c>
      <c r="MY20" s="38">
        <v>6.013279081558109</v>
      </c>
      <c r="MZ20" s="38">
        <v>8.349874265884683</v>
      </c>
      <c r="NA20" s="38">
        <v>10.610087964603332</v>
      </c>
      <c r="NB20" s="38">
        <v>8.912129871268265</v>
      </c>
      <c r="NC20" s="38">
        <v>27.21139496745632</v>
      </c>
      <c r="ND20" s="38">
        <v>24.867114522784988</v>
      </c>
      <c r="NE20" s="38">
        <v>-5.229902762785859</v>
      </c>
      <c r="NF20" s="38">
        <v>-4.785729279676798</v>
      </c>
      <c r="NG20" s="38">
        <v>-4.835746655466705</v>
      </c>
      <c r="NH20" s="38">
        <v>-11.165390561949806</v>
      </c>
      <c r="NI20" s="38">
        <v>-3.459861375830892</v>
      </c>
      <c r="NJ20" s="38">
        <v>-14.201277188199624</v>
      </c>
      <c r="NK20" s="39">
        <v>-0.6127935509475546</v>
      </c>
    </row>
    <row r="21" ht="15.0" customHeight="1">
      <c r="A21" s="56" t="s">
        <v>164</v>
      </c>
      <c r="B21" s="41">
        <f t="shared" si="47"/>
        <v>0.4125317439</v>
      </c>
      <c r="C21" s="42">
        <f t="shared" si="48"/>
        <v>0.5874682561</v>
      </c>
      <c r="D21" s="31" t="str">
        <f t="shared" si="170"/>
        <v>R+</v>
      </c>
      <c r="E21" s="43">
        <f t="shared" si="171"/>
        <v>10.71134493</v>
      </c>
      <c r="F21" s="41">
        <f t="shared" si="49"/>
        <v>0.4054282584</v>
      </c>
      <c r="G21" s="42">
        <f t="shared" si="50"/>
        <v>0.5945717416</v>
      </c>
      <c r="H21" s="31" t="str">
        <f t="shared" si="172"/>
        <v>R+</v>
      </c>
      <c r="I21" s="43">
        <f t="shared" si="173"/>
        <v>13.14551845</v>
      </c>
      <c r="J21" s="41">
        <f t="shared" si="51"/>
        <v>0.4266905873</v>
      </c>
      <c r="K21" s="42">
        <f t="shared" si="52"/>
        <v>0.5733094127</v>
      </c>
      <c r="L21" s="31" t="str">
        <f t="shared" si="174"/>
        <v>R+</v>
      </c>
      <c r="M21" s="43">
        <f t="shared" si="175"/>
        <v>6.086810008</v>
      </c>
      <c r="N21" s="41">
        <f t="shared" si="53"/>
        <v>0.4606075403</v>
      </c>
      <c r="O21" s="42">
        <f t="shared" si="54"/>
        <v>0.5393924597</v>
      </c>
      <c r="P21" s="31" t="str">
        <f t="shared" si="176"/>
        <v>R+</v>
      </c>
      <c r="Q21" s="43">
        <f t="shared" si="177"/>
        <v>4.208973971</v>
      </c>
      <c r="R21" s="41">
        <f t="shared" si="55"/>
        <v>0.5656083827</v>
      </c>
      <c r="S21" s="42">
        <f t="shared" si="56"/>
        <v>0.4343916173</v>
      </c>
      <c r="T21" s="31" t="str">
        <f t="shared" si="178"/>
        <v>D+</v>
      </c>
      <c r="U21" s="43">
        <f t="shared" si="179"/>
        <v>1.825574952</v>
      </c>
      <c r="V21" s="41">
        <f t="shared" si="57"/>
        <v>0.5266513786</v>
      </c>
      <c r="W21" s="42">
        <f t="shared" si="58"/>
        <v>0.4733486214</v>
      </c>
      <c r="X21" s="31" t="str">
        <f t="shared" si="180"/>
        <v>R+</v>
      </c>
      <c r="Y21" s="43">
        <f t="shared" si="181"/>
        <v>0.7897812013</v>
      </c>
      <c r="Z21" s="41">
        <f t="shared" si="59"/>
        <v>0.4480870768</v>
      </c>
      <c r="AA21" s="42">
        <f t="shared" si="60"/>
        <v>0.5519129232</v>
      </c>
      <c r="AB21" s="31" t="str">
        <f t="shared" si="182"/>
        <v>R+</v>
      </c>
      <c r="AC21" s="43">
        <f t="shared" si="183"/>
        <v>1.289733653</v>
      </c>
      <c r="AD21" s="41">
        <f t="shared" si="61"/>
        <v>0.3858083884</v>
      </c>
      <c r="AE21" s="42">
        <f t="shared" si="62"/>
        <v>0.6141916116</v>
      </c>
      <c r="AF21" s="31" t="str">
        <f t="shared" si="184"/>
        <v>R+</v>
      </c>
      <c r="AG21" s="43">
        <f t="shared" si="185"/>
        <v>2.249541419</v>
      </c>
      <c r="AH21" s="41">
        <f t="shared" si="63"/>
        <v>0.4718911401</v>
      </c>
      <c r="AI21" s="42">
        <f t="shared" si="64"/>
        <v>0.5281088599</v>
      </c>
      <c r="AJ21" s="31" t="str">
        <f t="shared" si="186"/>
        <v>D+</v>
      </c>
      <c r="AK21" s="43">
        <f t="shared" si="187"/>
        <v>2.494455453</v>
      </c>
      <c r="AL21" s="41">
        <f t="shared" si="65"/>
        <v>0.5295957515</v>
      </c>
      <c r="AM21" s="42">
        <f t="shared" si="66"/>
        <v>0.4704042485</v>
      </c>
      <c r="AN21" s="31" t="str">
        <f t="shared" si="188"/>
        <v>D+</v>
      </c>
      <c r="AO21" s="43">
        <f t="shared" si="189"/>
        <v>1.907289476</v>
      </c>
      <c r="AP21" s="41">
        <f t="shared" si="67"/>
        <v>0.3026840773</v>
      </c>
      <c r="AQ21" s="42">
        <f t="shared" si="68"/>
        <v>0.6973159227</v>
      </c>
      <c r="AR21" s="31" t="str">
        <f t="shared" si="190"/>
        <v>R+</v>
      </c>
      <c r="AS21" s="43">
        <f t="shared" si="191"/>
        <v>7.945482381</v>
      </c>
      <c r="AT21" s="41">
        <f t="shared" si="196"/>
        <v>0.4318543155</v>
      </c>
      <c r="AU21" s="42">
        <f t="shared" si="69"/>
        <v>0.5681456845</v>
      </c>
      <c r="AV21" s="31" t="str">
        <f t="shared" si="192"/>
        <v>R+</v>
      </c>
      <c r="AW21" s="43">
        <f t="shared" si="193"/>
        <v>18.16037084</v>
      </c>
      <c r="AX21" s="41">
        <f t="shared" si="70"/>
        <v>0.6381433108</v>
      </c>
      <c r="AY21" s="42">
        <f t="shared" si="71"/>
        <v>0.3618566892</v>
      </c>
      <c r="AZ21" s="31" t="str">
        <f t="shared" si="194"/>
        <v>D+</v>
      </c>
      <c r="BA21" s="43">
        <f t="shared" si="195"/>
        <v>13.73176967</v>
      </c>
      <c r="BB21" s="41">
        <f t="shared" si="317"/>
        <v>0.4257709974</v>
      </c>
      <c r="BC21" s="42">
        <f t="shared" si="318"/>
        <v>0.5742290026</v>
      </c>
      <c r="BD21" s="31" t="str">
        <f t="shared" si="319"/>
        <v>D+</v>
      </c>
      <c r="BE21" s="43">
        <f t="shared" si="320"/>
        <v>0.3287511352</v>
      </c>
      <c r="BF21" s="41">
        <f t="shared" si="321"/>
        <v>0.5292214764</v>
      </c>
      <c r="BG21" s="42">
        <f t="shared" si="322"/>
        <v>0.4707785236</v>
      </c>
      <c r="BH21" s="31" t="str">
        <f t="shared" si="323"/>
        <v>D+</v>
      </c>
      <c r="BI21" s="43">
        <f t="shared" si="324"/>
        <v>8.374036581</v>
      </c>
      <c r="BJ21" s="41">
        <f t="shared" si="325"/>
        <v>0.8060484263</v>
      </c>
      <c r="BK21" s="42">
        <f t="shared" si="326"/>
        <v>0.1939515737</v>
      </c>
      <c r="BL21" s="31" t="str">
        <f t="shared" si="327"/>
        <v>D+</v>
      </c>
      <c r="BM21" s="43">
        <f t="shared" si="328"/>
        <v>26.83104122</v>
      </c>
      <c r="BN21" s="41">
        <f t="shared" si="329"/>
        <v>0.8590907503</v>
      </c>
      <c r="BO21" s="42">
        <f t="shared" si="330"/>
        <v>0.1409092497</v>
      </c>
      <c r="BP21" s="31" t="str">
        <f t="shared" si="331"/>
        <v>D+</v>
      </c>
      <c r="BQ21" s="43">
        <f t="shared" si="332"/>
        <v>30.90924941</v>
      </c>
      <c r="BR21" s="41">
        <f t="shared" si="333"/>
        <v>0.8884055993</v>
      </c>
      <c r="BS21" s="42">
        <f t="shared" si="334"/>
        <v>0.1115944007</v>
      </c>
      <c r="BT21" s="31" t="str">
        <f t="shared" si="335"/>
        <v>D+</v>
      </c>
      <c r="BU21" s="43">
        <f t="shared" si="336"/>
        <v>26.38150663</v>
      </c>
      <c r="BV21" s="41">
        <f t="shared" si="337"/>
        <v>0.9297240477</v>
      </c>
      <c r="BW21" s="42">
        <f t="shared" si="338"/>
        <v>0.0702759523</v>
      </c>
      <c r="BX21" s="31" t="str">
        <f t="shared" si="339"/>
        <v>D+</v>
      </c>
      <c r="BY21" s="43">
        <f t="shared" si="340"/>
        <v>33.82333294</v>
      </c>
      <c r="BZ21" s="41">
        <f t="shared" si="341"/>
        <v>0.762945115</v>
      </c>
      <c r="CA21" s="42">
        <f t="shared" si="342"/>
        <v>0.237054885</v>
      </c>
      <c r="CB21" s="31" t="str">
        <f t="shared" si="343"/>
        <v>D+</v>
      </c>
      <c r="CC21" s="43">
        <f t="shared" si="344"/>
        <v>35.09245128</v>
      </c>
      <c r="CD21" s="41">
        <f t="shared" si="345"/>
        <v>0.6942811585</v>
      </c>
      <c r="CE21" s="42">
        <f t="shared" si="346"/>
        <v>0.3057188415</v>
      </c>
      <c r="CF21" s="31" t="str">
        <f t="shared" si="347"/>
        <v>D+</v>
      </c>
      <c r="CG21" s="43">
        <f t="shared" si="348"/>
        <v>33.30973275</v>
      </c>
      <c r="CH21" s="41">
        <f t="shared" si="349"/>
        <v>0.9251108975</v>
      </c>
      <c r="CI21" s="42">
        <f t="shared" si="350"/>
        <v>0.07488910251</v>
      </c>
      <c r="CJ21" s="31" t="str">
        <f t="shared" si="351"/>
        <v>D+</v>
      </c>
      <c r="CK21" s="43">
        <f t="shared" si="352"/>
        <v>40.86758703</v>
      </c>
      <c r="CL21" s="41">
        <f t="shared" si="353"/>
        <v>0.8764856741</v>
      </c>
      <c r="CM21" s="42">
        <f t="shared" si="354"/>
        <v>0.1235143259</v>
      </c>
      <c r="CN21" s="31" t="str">
        <f t="shared" si="355"/>
        <v>D+</v>
      </c>
      <c r="CO21" s="43">
        <f t="shared" si="356"/>
        <v>42.15388333</v>
      </c>
      <c r="CP21" s="41">
        <f t="shared" si="357"/>
        <v>0.9016309792</v>
      </c>
      <c r="CQ21" s="42">
        <f t="shared" si="358"/>
        <v>0.09836902085</v>
      </c>
      <c r="CR21" s="31" t="str">
        <f t="shared" si="359"/>
        <v>D+</v>
      </c>
      <c r="CS21" s="43">
        <f t="shared" si="360"/>
        <v>50.17800066</v>
      </c>
      <c r="CT21" s="41">
        <f t="shared" si="361"/>
        <v>0.7903743631</v>
      </c>
      <c r="CU21" s="42">
        <f t="shared" si="362"/>
        <v>0.2096256369</v>
      </c>
      <c r="CV21" s="31" t="str">
        <f t="shared" si="363"/>
        <v>D+</v>
      </c>
      <c r="CW21" s="43">
        <f t="shared" si="364"/>
        <v>32.19164538</v>
      </c>
      <c r="CX21" s="41">
        <f t="shared" si="365"/>
        <v>0.777879692</v>
      </c>
      <c r="CY21" s="42">
        <f t="shared" si="366"/>
        <v>0.222120308</v>
      </c>
      <c r="CZ21" s="31" t="str">
        <f t="shared" si="367"/>
        <v>D+</v>
      </c>
      <c r="DA21" s="43">
        <f t="shared" si="368"/>
        <v>29.99502134</v>
      </c>
      <c r="DB21" s="41">
        <f t="shared" si="369"/>
        <v>0.7349859973</v>
      </c>
      <c r="DC21" s="42">
        <f t="shared" si="370"/>
        <v>0.2650140027</v>
      </c>
      <c r="DD21" s="31" t="str">
        <f t="shared" si="371"/>
        <v>D+</v>
      </c>
      <c r="DE21" s="43">
        <f t="shared" si="372"/>
        <v>23.06820565</v>
      </c>
      <c r="DF21" s="41">
        <f t="shared" si="373"/>
        <v>0.5745678854</v>
      </c>
      <c r="DG21" s="42">
        <f t="shared" si="374"/>
        <v>0.4254321146</v>
      </c>
      <c r="DH21" s="31" t="str">
        <f t="shared" si="375"/>
        <v>D+</v>
      </c>
      <c r="DI21" s="43">
        <f t="shared" si="376"/>
        <v>7.162157837</v>
      </c>
      <c r="DJ21" s="41">
        <f t="shared" si="377"/>
        <v>0.6253016102</v>
      </c>
      <c r="DK21" s="42">
        <f t="shared" si="378"/>
        <v>0.3746983898</v>
      </c>
      <c r="DL21" s="31" t="str">
        <f t="shared" si="379"/>
        <v>D+</v>
      </c>
      <c r="DM21" s="43">
        <f t="shared" si="380"/>
        <v>12.5811298</v>
      </c>
      <c r="DN21" s="41">
        <f t="shared" si="381"/>
        <v>0.4835176893</v>
      </c>
      <c r="DO21" s="42">
        <f t="shared" si="382"/>
        <v>0.5164823107</v>
      </c>
      <c r="DP21" s="31" t="str">
        <f t="shared" si="383"/>
        <v>R+</v>
      </c>
      <c r="DQ21" s="43">
        <f t="shared" si="384"/>
        <v>3.166483197</v>
      </c>
      <c r="DR21" s="41">
        <f t="shared" si="385"/>
        <v>0.4431433189</v>
      </c>
      <c r="DS21" s="42">
        <f t="shared" si="386"/>
        <v>0.5568566811</v>
      </c>
      <c r="DT21" s="31" t="str">
        <f t="shared" si="387"/>
        <v>D+</v>
      </c>
      <c r="DU21" s="43">
        <f t="shared" si="388"/>
        <v>0.2520655703</v>
      </c>
      <c r="DV21" s="41">
        <f t="shared" si="389"/>
        <v>0.7069029325</v>
      </c>
      <c r="DW21" s="42">
        <f t="shared" si="390"/>
        <v>0.2930970675</v>
      </c>
      <c r="DX21" s="31" t="str">
        <f t="shared" si="391"/>
        <v>D+</v>
      </c>
      <c r="DY21" s="43">
        <f t="shared" si="392"/>
        <v>23.35342666</v>
      </c>
      <c r="DZ21" s="61" t="s">
        <v>145</v>
      </c>
      <c r="EA21" s="62"/>
      <c r="EB21" s="62"/>
      <c r="EC21" s="63"/>
      <c r="ED21" s="41">
        <f t="shared" si="425"/>
        <v>0.5193861066</v>
      </c>
      <c r="EE21" s="42">
        <f t="shared" si="426"/>
        <v>0.4806138934</v>
      </c>
      <c r="EF21" s="31" t="str">
        <f t="shared" si="427"/>
        <v>W+</v>
      </c>
      <c r="EG21" s="43">
        <f t="shared" si="428"/>
        <v>1.729479518</v>
      </c>
      <c r="EH21" s="41">
        <f t="shared" si="429"/>
        <v>0.4541132699</v>
      </c>
      <c r="EI21" s="42">
        <f t="shared" si="430"/>
        <v>0.5458867301</v>
      </c>
      <c r="EJ21" s="31" t="str">
        <f t="shared" si="431"/>
        <v>W+</v>
      </c>
      <c r="EK21" s="43">
        <f t="shared" si="432"/>
        <v>1.919218954</v>
      </c>
      <c r="EL21" s="41">
        <f t="shared" si="433"/>
        <v>0.5130094919</v>
      </c>
      <c r="EM21" s="42">
        <f t="shared" si="434"/>
        <v>0.4869905081</v>
      </c>
      <c r="EN21" s="54" t="str">
        <f t="shared" si="435"/>
        <v>D+</v>
      </c>
      <c r="EO21" s="43">
        <f t="shared" si="436"/>
        <v>0.5544136585</v>
      </c>
      <c r="EP21" s="41">
        <f t="shared" si="437"/>
        <v>0.4027072758</v>
      </c>
      <c r="EQ21" s="42">
        <f t="shared" si="438"/>
        <v>0.5972927242</v>
      </c>
      <c r="ER21" s="31" t="str">
        <f t="shared" si="439"/>
        <v>W+</v>
      </c>
      <c r="ES21" s="43">
        <f t="shared" si="440"/>
        <v>6.695505974</v>
      </c>
      <c r="ET21" s="41">
        <f t="shared" si="441"/>
        <v>0.5174410774</v>
      </c>
      <c r="EU21" s="55"/>
      <c r="EV21" s="54" t="str">
        <f t="shared" si="442"/>
        <v>D+</v>
      </c>
      <c r="EW21" s="43">
        <f t="shared" si="443"/>
        <v>0.8752008554</v>
      </c>
      <c r="EX21" s="41">
        <f t="shared" si="444"/>
        <v>0.6166955973</v>
      </c>
      <c r="EY21" s="42">
        <f t="shared" si="445"/>
        <v>0.3833044027</v>
      </c>
      <c r="EZ21" s="31" t="str">
        <f t="shared" si="446"/>
        <v>D+</v>
      </c>
      <c r="FA21" s="43">
        <f t="shared" si="447"/>
        <v>1.955936319</v>
      </c>
      <c r="FB21" s="41">
        <f t="shared" si="448"/>
        <v>0.5301024519</v>
      </c>
      <c r="FC21" s="42">
        <f t="shared" si="449"/>
        <v>0.4698975481</v>
      </c>
      <c r="FD21" s="31" t="str">
        <f t="shared" si="450"/>
        <v>R+</v>
      </c>
      <c r="FE21" s="43">
        <f t="shared" si="451"/>
        <v>3.141149013</v>
      </c>
      <c r="FF21" s="7"/>
      <c r="FG21" s="36">
        <f t="shared" si="123"/>
        <v>1961403</v>
      </c>
      <c r="FH21" s="31">
        <v>809141.0</v>
      </c>
      <c r="FI21" s="70">
        <v>1152262.0</v>
      </c>
      <c r="FJ21" s="36">
        <f t="shared" si="124"/>
        <v>1931264</v>
      </c>
      <c r="FK21" s="31">
        <v>782989.0</v>
      </c>
      <c r="FL21" s="70">
        <v>1148275.0</v>
      </c>
      <c r="FM21" s="36">
        <f t="shared" si="125"/>
        <v>1922468</v>
      </c>
      <c r="FN21" s="31">
        <v>820299.0</v>
      </c>
      <c r="FO21" s="70">
        <v>1102169.0</v>
      </c>
      <c r="FP21" s="36">
        <f t="shared" si="126"/>
        <v>1720215</v>
      </c>
      <c r="FQ21" s="31">
        <v>792344.0</v>
      </c>
      <c r="FR21" s="31">
        <v>927871.0</v>
      </c>
      <c r="FS21" s="70">
        <v>20473.0</v>
      </c>
      <c r="FT21" s="36">
        <f t="shared" si="127"/>
        <v>1640423</v>
      </c>
      <c r="FU21" s="31">
        <v>927837.0</v>
      </c>
      <c r="FV21" s="31">
        <v>712586.0</v>
      </c>
      <c r="FW21" s="70">
        <v>123293.0</v>
      </c>
      <c r="FX21" s="36">
        <f t="shared" si="128"/>
        <v>1549357</v>
      </c>
      <c r="FY21" s="31">
        <v>815971.0</v>
      </c>
      <c r="FZ21" s="31">
        <v>733386.0</v>
      </c>
      <c r="GA21" s="70">
        <v>211478.0</v>
      </c>
      <c r="GB21" s="36">
        <f t="shared" si="129"/>
        <v>1601162</v>
      </c>
      <c r="GC21" s="31">
        <v>717460.0</v>
      </c>
      <c r="GD21" s="70">
        <v>883702.0</v>
      </c>
      <c r="GE21" s="36">
        <f t="shared" si="130"/>
        <v>1688885</v>
      </c>
      <c r="GF21" s="31">
        <v>651586.0</v>
      </c>
      <c r="GG21" s="70">
        <v>1037299.0</v>
      </c>
      <c r="GH21" s="36">
        <f t="shared" si="131"/>
        <v>1501306</v>
      </c>
      <c r="GI21" s="31">
        <v>708453.0</v>
      </c>
      <c r="GJ21" s="31">
        <v>792853.0</v>
      </c>
      <c r="GK21" s="70">
        <v>26345.0</v>
      </c>
      <c r="GL21" s="36">
        <f t="shared" si="132"/>
        <v>1248811</v>
      </c>
      <c r="GM21" s="31">
        <v>661365.0</v>
      </c>
      <c r="GN21" s="70">
        <v>587446.0</v>
      </c>
      <c r="GO21" s="36">
        <f t="shared" si="133"/>
        <v>984994</v>
      </c>
      <c r="GP21" s="31">
        <v>298142.0</v>
      </c>
      <c r="GQ21" s="70">
        <v>686852.0</v>
      </c>
      <c r="GR21" s="36">
        <f t="shared" si="134"/>
        <v>567150</v>
      </c>
      <c r="GS21" s="31">
        <v>309615.0</v>
      </c>
      <c r="GT21" s="31">
        <v>257535.0</v>
      </c>
      <c r="GU21" s="70">
        <v>530300.0</v>
      </c>
      <c r="GV21" s="36">
        <f t="shared" si="135"/>
        <v>896293</v>
      </c>
      <c r="GW21" s="31">
        <v>387068.0</v>
      </c>
      <c r="GX21" s="70">
        <v>509225.0</v>
      </c>
      <c r="GY21" s="36">
        <f t="shared" si="136"/>
        <v>638319</v>
      </c>
      <c r="GZ21" s="31">
        <v>407339.0</v>
      </c>
      <c r="HA21" s="31">
        <v>230980.0</v>
      </c>
      <c r="HB21" s="71">
        <v>169572.0</v>
      </c>
      <c r="HC21" s="36">
        <f t="shared" si="137"/>
        <v>573024</v>
      </c>
      <c r="HD21" s="31">
        <v>243977.0</v>
      </c>
      <c r="HE21" s="31">
        <v>329047.0</v>
      </c>
      <c r="HF21" s="71">
        <v>44520.0</v>
      </c>
      <c r="HG21" s="36">
        <f t="shared" si="138"/>
        <v>651952</v>
      </c>
      <c r="HH21" s="31">
        <v>345027.0</v>
      </c>
      <c r="HI21" s="70">
        <v>306925.0</v>
      </c>
      <c r="HJ21" s="36">
        <f t="shared" si="139"/>
        <v>209001</v>
      </c>
      <c r="HK21" s="31">
        <v>136344.0</v>
      </c>
      <c r="HL21" s="31">
        <v>72657.0</v>
      </c>
      <c r="HM21" s="31">
        <v>204290.0</v>
      </c>
      <c r="HN21" s="70">
        <v>3035.0</v>
      </c>
      <c r="HO21" s="36">
        <f t="shared" si="140"/>
        <v>349314</v>
      </c>
      <c r="HP21" s="31">
        <v>281564.0</v>
      </c>
      <c r="HQ21" s="70">
        <v>67750.0</v>
      </c>
      <c r="HR21" s="36">
        <f t="shared" si="141"/>
        <v>372197</v>
      </c>
      <c r="HS21" s="31">
        <v>319751.0</v>
      </c>
      <c r="HT21" s="70">
        <v>52446.0</v>
      </c>
      <c r="HU21" s="36">
        <f t="shared" si="142"/>
        <v>329685</v>
      </c>
      <c r="HV21" s="31">
        <v>292894.0</v>
      </c>
      <c r="HW21" s="70">
        <v>36791.0</v>
      </c>
      <c r="HX21" s="36">
        <f t="shared" si="143"/>
        <v>268271</v>
      </c>
      <c r="HY21" s="31">
        <v>249418.0</v>
      </c>
      <c r="HZ21" s="31">
        <v>18853.0</v>
      </c>
      <c r="IA21" s="70">
        <v>0.0</v>
      </c>
      <c r="IB21" s="36">
        <f t="shared" si="144"/>
        <v>215815</v>
      </c>
      <c r="IC21" s="31">
        <v>164655.0</v>
      </c>
      <c r="ID21" s="70">
        <v>51160.0</v>
      </c>
      <c r="IE21" s="36">
        <f t="shared" si="145"/>
        <v>117888</v>
      </c>
      <c r="IF21" s="31">
        <v>93218.0</v>
      </c>
      <c r="IG21" s="31">
        <v>24670.0</v>
      </c>
      <c r="IH21" s="70">
        <v>0.0</v>
      </c>
      <c r="II21" s="36">
        <f t="shared" si="146"/>
        <v>126057</v>
      </c>
      <c r="IJ21" s="31">
        <v>87519.0</v>
      </c>
      <c r="IK21" s="31">
        <v>38538.0</v>
      </c>
      <c r="IL21" s="70">
        <v>0.0</v>
      </c>
      <c r="IM21" s="36">
        <f t="shared" si="147"/>
        <v>86341</v>
      </c>
      <c r="IN21" s="31">
        <v>79875.0</v>
      </c>
      <c r="IO21" s="31">
        <v>6466.0</v>
      </c>
      <c r="IP21" s="70">
        <v>292.0</v>
      </c>
      <c r="IQ21" s="36">
        <f t="shared" si="148"/>
        <v>64704</v>
      </c>
      <c r="IR21" s="31">
        <v>60871.0</v>
      </c>
      <c r="IS21" s="31">
        <v>3833.0</v>
      </c>
      <c r="IT21" s="31">
        <v>9283.0</v>
      </c>
      <c r="IU21" s="70">
        <v>5261.0</v>
      </c>
      <c r="IV21" s="36">
        <f t="shared" si="149"/>
        <v>72526</v>
      </c>
      <c r="IW21" s="31">
        <v>63568.0</v>
      </c>
      <c r="IX21" s="31">
        <v>8958.0</v>
      </c>
      <c r="IY21" s="70">
        <v>2514.0</v>
      </c>
      <c r="IZ21" s="36">
        <f t="shared" si="150"/>
        <v>52913</v>
      </c>
      <c r="JA21" s="31">
        <v>47708.0</v>
      </c>
      <c r="JB21" s="31">
        <v>5205.0</v>
      </c>
      <c r="JC21" s="70">
        <v>995.0</v>
      </c>
      <c r="JD21" s="36">
        <f t="shared" si="151"/>
        <v>67902</v>
      </c>
      <c r="JE21" s="31">
        <v>53668.0</v>
      </c>
      <c r="JF21" s="70">
        <v>14234.0</v>
      </c>
      <c r="JG21" s="36">
        <f t="shared" si="152"/>
        <v>99212</v>
      </c>
      <c r="JH21" s="31">
        <v>77175.0</v>
      </c>
      <c r="JI21" s="70">
        <v>22037.0</v>
      </c>
      <c r="JJ21" s="36">
        <f t="shared" si="153"/>
        <v>114889</v>
      </c>
      <c r="JK21" s="31">
        <v>87926.0</v>
      </c>
      <c r="JL21" s="31">
        <v>26963.0</v>
      </c>
      <c r="JM21" s="70">
        <v>0.0</v>
      </c>
      <c r="JN21" s="36">
        <f t="shared" si="154"/>
        <v>115692</v>
      </c>
      <c r="JO21" s="31">
        <v>85032.0</v>
      </c>
      <c r="JP21" s="70">
        <v>30660.0</v>
      </c>
      <c r="JQ21" s="36">
        <f t="shared" si="155"/>
        <v>108941</v>
      </c>
      <c r="JR21" s="31">
        <v>62594.0</v>
      </c>
      <c r="JS21" s="70">
        <v>46347.0</v>
      </c>
      <c r="JT21" s="36">
        <f t="shared" si="156"/>
        <v>104025</v>
      </c>
      <c r="JU21" s="31">
        <v>65047.0</v>
      </c>
      <c r="JV21" s="31">
        <v>38978.0</v>
      </c>
      <c r="JW21" s="70">
        <v>437.0</v>
      </c>
      <c r="JX21" s="36">
        <f t="shared" si="157"/>
        <v>145823</v>
      </c>
      <c r="JY21" s="31">
        <v>70508.0</v>
      </c>
      <c r="JZ21" s="70">
        <v>75315.0</v>
      </c>
      <c r="KA21" s="36">
        <f t="shared" si="158"/>
        <v>128692</v>
      </c>
      <c r="KB21" s="31">
        <v>57029.0</v>
      </c>
      <c r="KC21" s="70">
        <v>71663.0</v>
      </c>
      <c r="KD21" s="36">
        <f t="shared" si="159"/>
        <v>113488</v>
      </c>
      <c r="KE21" s="31">
        <v>80225.0</v>
      </c>
      <c r="KF21" s="70">
        <v>33263.0</v>
      </c>
      <c r="KG21" s="36">
        <f t="shared" si="160"/>
        <v>0</v>
      </c>
      <c r="KH21" s="31"/>
      <c r="KI21" s="70"/>
      <c r="KJ21" s="36">
        <f t="shared" si="161"/>
        <v>7625</v>
      </c>
      <c r="KK21" s="31">
        <v>7625.0</v>
      </c>
      <c r="KL21" s="31">
        <v>0.0</v>
      </c>
      <c r="KM21" s="31">
        <v>22681.0</v>
      </c>
      <c r="KN21" s="70">
        <v>20204.0</v>
      </c>
      <c r="KO21" s="36">
        <f t="shared" si="162"/>
        <v>22164</v>
      </c>
      <c r="KP21" s="31">
        <v>22164.0</v>
      </c>
      <c r="KQ21" s="31">
        <v>0.0</v>
      </c>
      <c r="KR21" s="70">
        <v>20709.0</v>
      </c>
      <c r="KS21" s="36">
        <f t="shared" si="163"/>
        <v>35902</v>
      </c>
      <c r="KT21" s="31">
        <v>18647.0</v>
      </c>
      <c r="KU21" s="31">
        <v>17255.0</v>
      </c>
      <c r="KV21" s="70">
        <v>0.0</v>
      </c>
      <c r="KW21" s="36">
        <f t="shared" si="164"/>
        <v>33866</v>
      </c>
      <c r="KX21" s="31">
        <v>15379.0</v>
      </c>
      <c r="KY21" s="31">
        <v>18487.0</v>
      </c>
      <c r="KZ21" s="70">
        <v>0.0</v>
      </c>
      <c r="LA21" s="36">
        <f t="shared" si="165"/>
        <v>26865</v>
      </c>
      <c r="LB21" s="31">
        <v>13782.0</v>
      </c>
      <c r="LC21" s="31">
        <v>13083.0</v>
      </c>
      <c r="LD21" s="70">
        <v>0.0</v>
      </c>
      <c r="LE21" s="36">
        <f t="shared" si="166"/>
        <v>18912</v>
      </c>
      <c r="LF21" s="31">
        <v>7616.0</v>
      </c>
      <c r="LG21" s="70">
        <v>11296.0</v>
      </c>
      <c r="LH21" s="36">
        <f t="shared" si="167"/>
        <v>7425</v>
      </c>
      <c r="LI21" s="31">
        <v>3842.0</v>
      </c>
      <c r="LJ21" s="31">
        <v>3583.0</v>
      </c>
      <c r="LK21" s="36">
        <f t="shared" si="168"/>
        <v>6337</v>
      </c>
      <c r="LL21" s="31">
        <v>3908.0</v>
      </c>
      <c r="LM21" s="31">
        <v>2429.0</v>
      </c>
      <c r="LN21" s="31">
        <v>0.0</v>
      </c>
      <c r="LO21" s="36">
        <f t="shared" si="169"/>
        <v>8687</v>
      </c>
      <c r="LP21" s="31">
        <v>4605.0</v>
      </c>
      <c r="LQ21" s="70">
        <v>4082.0</v>
      </c>
      <c r="LR21" s="7"/>
      <c r="LS21" s="38">
        <v>-10.711344931344641</v>
      </c>
      <c r="LT21" s="38">
        <v>-13.145518452027455</v>
      </c>
      <c r="LU21" s="38">
        <v>-6.086810007932936</v>
      </c>
      <c r="LV21" s="38">
        <v>-4.208973971317892</v>
      </c>
      <c r="LW21" s="38">
        <v>1.8255749517893882</v>
      </c>
      <c r="LX21" s="38">
        <v>-0.7897812012742422</v>
      </c>
      <c r="LY21" s="38">
        <v>-1.2897336533775228</v>
      </c>
      <c r="LZ21" s="38">
        <v>-2.2495414190471577</v>
      </c>
      <c r="MA21" s="38">
        <v>2.494455452983985</v>
      </c>
      <c r="MB21" s="38">
        <v>1.907289475551599</v>
      </c>
      <c r="MC21" s="38">
        <v>-7.945482380605251</v>
      </c>
      <c r="MD21" s="38">
        <v>4.997324298720529</v>
      </c>
      <c r="ME21" s="38">
        <v>-18.160370843207367</v>
      </c>
      <c r="MF21" s="38">
        <v>13.731769672268213</v>
      </c>
      <c r="MG21" s="38">
        <v>0.3287511352069228</v>
      </c>
      <c r="MH21" s="38">
        <v>8.374036581432708</v>
      </c>
      <c r="MI21" s="38">
        <v>12.866520727403985</v>
      </c>
      <c r="MJ21" s="38">
        <v>26.831041224850814</v>
      </c>
      <c r="MK21" s="38">
        <v>30.90924940886528</v>
      </c>
      <c r="ML21" s="38">
        <v>26.381506628429264</v>
      </c>
      <c r="MM21" s="38">
        <v>33.823332943046616</v>
      </c>
      <c r="MN21" s="38">
        <v>35.09245128232034</v>
      </c>
      <c r="MO21" s="38">
        <v>44.28848148293726</v>
      </c>
      <c r="MP21" s="38">
        <v>33.30973275041404</v>
      </c>
      <c r="MQ21" s="38">
        <v>40.867587034138765</v>
      </c>
      <c r="MR21" s="38">
        <v>29.73198058890869</v>
      </c>
      <c r="MS21" s="38">
        <v>42.15388332787756</v>
      </c>
      <c r="MT21" s="38">
        <v>50.178000659468516</v>
      </c>
      <c r="MU21" s="38">
        <v>32.19164538310552</v>
      </c>
      <c r="MV21" s="38">
        <v>29.995021343488133</v>
      </c>
      <c r="MW21" s="38">
        <v>24.84159453372171</v>
      </c>
      <c r="MX21" s="38">
        <v>23.06820564905887</v>
      </c>
      <c r="MY21" s="38">
        <v>7.162157837172312</v>
      </c>
      <c r="MZ21" s="38">
        <v>12.581129796647762</v>
      </c>
      <c r="NA21" s="38">
        <v>-3.166483197313269</v>
      </c>
      <c r="NB21" s="38">
        <v>0.25206557034155863</v>
      </c>
      <c r="NC21" s="38">
        <v>23.353426659528647</v>
      </c>
      <c r="ND21" s="38"/>
      <c r="NE21" s="38">
        <v>-1.7294795179371159</v>
      </c>
      <c r="NF21" s="38">
        <v>-1.919218953856805</v>
      </c>
      <c r="NG21" s="38">
        <v>0.5544136585024062</v>
      </c>
      <c r="NH21" s="38">
        <v>-6.695505974201371</v>
      </c>
      <c r="NI21" s="38">
        <v>0.8752008553648882</v>
      </c>
      <c r="NJ21" s="38">
        <v>1.9559363194884383</v>
      </c>
      <c r="NK21" s="39">
        <v>-3.1411490125690222</v>
      </c>
    </row>
    <row r="22" ht="15.0" customHeight="1">
      <c r="A22" s="60" t="s">
        <v>165</v>
      </c>
      <c r="B22" s="41">
        <f t="shared" si="47"/>
        <v>0.5785992139</v>
      </c>
      <c r="C22" s="42">
        <f t="shared" si="48"/>
        <v>0.4214007861</v>
      </c>
      <c r="D22" s="31" t="str">
        <f t="shared" si="170"/>
        <v>D+</v>
      </c>
      <c r="E22" s="43">
        <f t="shared" si="171"/>
        <v>5.895402076</v>
      </c>
      <c r="F22" s="41">
        <f t="shared" si="49"/>
        <v>0.5882952498</v>
      </c>
      <c r="G22" s="42">
        <f t="shared" si="50"/>
        <v>0.4117047502</v>
      </c>
      <c r="H22" s="31" t="str">
        <f t="shared" si="172"/>
        <v>D+</v>
      </c>
      <c r="I22" s="43">
        <f t="shared" si="173"/>
        <v>5.141180693</v>
      </c>
      <c r="J22" s="41">
        <f t="shared" si="51"/>
        <v>0.5458301641</v>
      </c>
      <c r="K22" s="42">
        <f t="shared" si="52"/>
        <v>0.4541698359</v>
      </c>
      <c r="L22" s="31" t="str">
        <f t="shared" si="174"/>
        <v>D+</v>
      </c>
      <c r="M22" s="43">
        <f t="shared" si="175"/>
        <v>5.827147672</v>
      </c>
      <c r="N22" s="41">
        <f t="shared" si="53"/>
        <v>0.5274784154</v>
      </c>
      <c r="O22" s="42">
        <f t="shared" si="54"/>
        <v>0.4725215846</v>
      </c>
      <c r="P22" s="31" t="str">
        <f t="shared" si="176"/>
        <v>D+</v>
      </c>
      <c r="Q22" s="43">
        <f t="shared" si="177"/>
        <v>2.478113536</v>
      </c>
      <c r="R22" s="41">
        <f t="shared" si="55"/>
        <v>0.6266212042</v>
      </c>
      <c r="S22" s="42">
        <f t="shared" si="56"/>
        <v>0.3733787958</v>
      </c>
      <c r="T22" s="31" t="str">
        <f t="shared" si="178"/>
        <v>D+</v>
      </c>
      <c r="U22" s="43">
        <f t="shared" si="179"/>
        <v>7.926857097</v>
      </c>
      <c r="V22" s="41">
        <f t="shared" si="57"/>
        <v>0.5605587286</v>
      </c>
      <c r="W22" s="42">
        <f t="shared" si="58"/>
        <v>0.4394412714</v>
      </c>
      <c r="X22" s="31" t="str">
        <f t="shared" si="180"/>
        <v>D+</v>
      </c>
      <c r="Y22" s="43">
        <f t="shared" si="181"/>
        <v>2.600953803</v>
      </c>
      <c r="Z22" s="41">
        <f t="shared" si="59"/>
        <v>0.442289813</v>
      </c>
      <c r="AA22" s="42">
        <f t="shared" si="60"/>
        <v>0.557710187</v>
      </c>
      <c r="AB22" s="31" t="str">
        <f t="shared" si="182"/>
        <v>R+</v>
      </c>
      <c r="AC22" s="43">
        <f t="shared" si="183"/>
        <v>1.869460033</v>
      </c>
      <c r="AD22" s="41">
        <f t="shared" si="61"/>
        <v>0.389308821</v>
      </c>
      <c r="AE22" s="42">
        <f t="shared" si="62"/>
        <v>0.610691179</v>
      </c>
      <c r="AF22" s="31" t="str">
        <f t="shared" si="184"/>
        <v>R+</v>
      </c>
      <c r="AG22" s="43">
        <f t="shared" si="185"/>
        <v>1.899498157</v>
      </c>
      <c r="AH22" s="41">
        <f t="shared" si="63"/>
        <v>0.4809051657</v>
      </c>
      <c r="AI22" s="42">
        <f t="shared" si="64"/>
        <v>0.5190948343</v>
      </c>
      <c r="AJ22" s="31" t="str">
        <f t="shared" si="186"/>
        <v>D+</v>
      </c>
      <c r="AK22" s="43">
        <f t="shared" si="187"/>
        <v>3.395858008</v>
      </c>
      <c r="AL22" s="41">
        <f t="shared" si="65"/>
        <v>0.495688211</v>
      </c>
      <c r="AM22" s="42">
        <f t="shared" si="66"/>
        <v>0.504311789</v>
      </c>
      <c r="AN22" s="31" t="str">
        <f t="shared" si="188"/>
        <v>R+</v>
      </c>
      <c r="AO22" s="43">
        <f t="shared" si="189"/>
        <v>1.483464569</v>
      </c>
      <c r="AP22" s="41">
        <f t="shared" si="67"/>
        <v>0.3850547427</v>
      </c>
      <c r="AQ22" s="42">
        <f t="shared" si="68"/>
        <v>0.6149452573</v>
      </c>
      <c r="AR22" s="31" t="str">
        <f t="shared" si="190"/>
        <v>D+</v>
      </c>
      <c r="AS22" s="43">
        <f t="shared" si="191"/>
        <v>0.2915841618</v>
      </c>
      <c r="AT22" s="41">
        <f t="shared" si="196"/>
        <v>0.6884201961</v>
      </c>
      <c r="AU22" s="42">
        <f t="shared" si="69"/>
        <v>0.3115798039</v>
      </c>
      <c r="AV22" s="31" t="str">
        <f t="shared" si="192"/>
        <v>D+</v>
      </c>
      <c r="AW22" s="43">
        <f t="shared" si="193"/>
        <v>7.496217215</v>
      </c>
      <c r="AX22" s="41">
        <f t="shared" si="70"/>
        <v>0.429523884</v>
      </c>
      <c r="AY22" s="42">
        <f t="shared" si="71"/>
        <v>0.570476116</v>
      </c>
      <c r="AZ22" s="31" t="str">
        <f t="shared" si="194"/>
        <v>R+</v>
      </c>
      <c r="BA22" s="43">
        <f t="shared" si="195"/>
        <v>7.130173003</v>
      </c>
      <c r="BB22" s="41">
        <f t="shared" si="317"/>
        <v>0.2913456125</v>
      </c>
      <c r="BC22" s="42">
        <f t="shared" si="318"/>
        <v>0.7086543875</v>
      </c>
      <c r="BD22" s="31" t="str">
        <f t="shared" si="319"/>
        <v>R+</v>
      </c>
      <c r="BE22" s="43">
        <f t="shared" si="320"/>
        <v>13.11378735</v>
      </c>
      <c r="BF22" s="41">
        <f t="shared" si="321"/>
        <v>0.338325374</v>
      </c>
      <c r="BG22" s="42">
        <f t="shared" si="322"/>
        <v>0.661674626</v>
      </c>
      <c r="BH22" s="31" t="str">
        <f t="shared" si="323"/>
        <v>R+</v>
      </c>
      <c r="BI22" s="43">
        <f t="shared" si="324"/>
        <v>10.71557366</v>
      </c>
      <c r="BJ22" s="41">
        <f t="shared" si="325"/>
        <v>0.4750004222</v>
      </c>
      <c r="BK22" s="42">
        <f t="shared" si="326"/>
        <v>0.5249995778</v>
      </c>
      <c r="BL22" s="31" t="str">
        <f t="shared" si="327"/>
        <v>R+</v>
      </c>
      <c r="BM22" s="43">
        <f t="shared" si="328"/>
        <v>6.273759189</v>
      </c>
      <c r="BN22" s="41">
        <f t="shared" si="329"/>
        <v>0.4883390704</v>
      </c>
      <c r="BO22" s="42">
        <f t="shared" si="330"/>
        <v>0.5116609296</v>
      </c>
      <c r="BP22" s="31" t="str">
        <f t="shared" si="331"/>
        <v>R+</v>
      </c>
      <c r="BQ22" s="43">
        <f t="shared" si="332"/>
        <v>6.165918581</v>
      </c>
      <c r="BR22" s="41">
        <f t="shared" si="333"/>
        <v>0.4280211143</v>
      </c>
      <c r="BS22" s="42">
        <f t="shared" si="334"/>
        <v>0.5719788857</v>
      </c>
      <c r="BT22" s="31" t="str">
        <f t="shared" si="335"/>
        <v>R+</v>
      </c>
      <c r="BU22" s="43">
        <f t="shared" si="336"/>
        <v>19.65694187</v>
      </c>
      <c r="BV22" s="41">
        <f t="shared" si="337"/>
        <v>0.436177412</v>
      </c>
      <c r="BW22" s="42">
        <f t="shared" si="338"/>
        <v>0.563822588</v>
      </c>
      <c r="BX22" s="31" t="str">
        <f t="shared" si="339"/>
        <v>R+</v>
      </c>
      <c r="BY22" s="43">
        <f t="shared" si="340"/>
        <v>15.53133062</v>
      </c>
      <c r="BZ22" s="41">
        <f t="shared" si="341"/>
        <v>0.3109091466</v>
      </c>
      <c r="CA22" s="42">
        <f t="shared" si="342"/>
        <v>0.6890908534</v>
      </c>
      <c r="CB22" s="31" t="str">
        <f t="shared" si="343"/>
        <v>R+</v>
      </c>
      <c r="CC22" s="43">
        <f t="shared" si="344"/>
        <v>10.11114556</v>
      </c>
      <c r="CD22" s="41">
        <f t="shared" si="345"/>
        <v>0.3018749104</v>
      </c>
      <c r="CE22" s="42">
        <f t="shared" si="346"/>
        <v>0.6981250896</v>
      </c>
      <c r="CF22" s="31" t="str">
        <f t="shared" si="347"/>
        <v>R+</v>
      </c>
      <c r="CG22" s="43">
        <f t="shared" si="348"/>
        <v>5.930892062</v>
      </c>
      <c r="CH22" s="41">
        <f t="shared" si="349"/>
        <v>0.4795006777</v>
      </c>
      <c r="CI22" s="42">
        <f t="shared" si="350"/>
        <v>0.5204993223</v>
      </c>
      <c r="CJ22" s="31" t="str">
        <f t="shared" si="351"/>
        <v>R+</v>
      </c>
      <c r="CK22" s="43">
        <f t="shared" si="352"/>
        <v>3.693434945</v>
      </c>
      <c r="CL22" s="41">
        <f t="shared" si="353"/>
        <v>0.3457661881</v>
      </c>
      <c r="CM22" s="42">
        <f t="shared" si="354"/>
        <v>0.6542338119</v>
      </c>
      <c r="CN22" s="31" t="str">
        <f t="shared" si="355"/>
        <v>R+</v>
      </c>
      <c r="CO22" s="43">
        <f t="shared" si="356"/>
        <v>10.91806527</v>
      </c>
      <c r="CP22" s="41">
        <f t="shared" si="357"/>
        <v>0.2969894922</v>
      </c>
      <c r="CQ22" s="42">
        <f t="shared" si="358"/>
        <v>0.7030105078</v>
      </c>
      <c r="CR22" s="31" t="str">
        <f t="shared" si="359"/>
        <v>R+</v>
      </c>
      <c r="CS22" s="43">
        <f t="shared" si="360"/>
        <v>10.28614803</v>
      </c>
      <c r="CT22" s="41">
        <f t="shared" si="361"/>
        <v>0.3601737191</v>
      </c>
      <c r="CU22" s="42">
        <f t="shared" si="362"/>
        <v>0.6398262809</v>
      </c>
      <c r="CV22" s="31" t="str">
        <f t="shared" si="363"/>
        <v>R+</v>
      </c>
      <c r="CW22" s="43">
        <f t="shared" si="364"/>
        <v>10.82841901</v>
      </c>
      <c r="CX22" s="41">
        <f t="shared" si="365"/>
        <v>0.3007826768</v>
      </c>
      <c r="CY22" s="42">
        <f t="shared" si="366"/>
        <v>0.6992173232</v>
      </c>
      <c r="CZ22" s="31" t="str">
        <f t="shared" si="367"/>
        <v>R+</v>
      </c>
      <c r="DA22" s="43">
        <f t="shared" si="368"/>
        <v>17.71468018</v>
      </c>
      <c r="DB22" s="41">
        <f t="shared" si="369"/>
        <v>0.4063702678</v>
      </c>
      <c r="DC22" s="42">
        <f t="shared" si="370"/>
        <v>0.5936297322</v>
      </c>
      <c r="DD22" s="31" t="str">
        <f t="shared" si="371"/>
        <v>R+</v>
      </c>
      <c r="DE22" s="43">
        <f t="shared" si="372"/>
        <v>9.793367302</v>
      </c>
      <c r="DF22" s="41">
        <f t="shared" si="373"/>
        <v>0.4193374608</v>
      </c>
      <c r="DG22" s="42">
        <f t="shared" si="374"/>
        <v>0.5806625392</v>
      </c>
      <c r="DH22" s="31" t="str">
        <f t="shared" si="375"/>
        <v>R+</v>
      </c>
      <c r="DI22" s="43">
        <f t="shared" si="376"/>
        <v>8.360884619</v>
      </c>
      <c r="DJ22" s="41">
        <f t="shared" si="377"/>
        <v>0.4682579005</v>
      </c>
      <c r="DK22" s="42">
        <f t="shared" si="378"/>
        <v>0.5317420995</v>
      </c>
      <c r="DL22" s="31" t="str">
        <f t="shared" si="379"/>
        <v>R+</v>
      </c>
      <c r="DM22" s="43">
        <f t="shared" si="380"/>
        <v>3.12324117</v>
      </c>
      <c r="DN22" s="41">
        <f t="shared" si="381"/>
        <v>0.4295154754</v>
      </c>
      <c r="DO22" s="42">
        <f t="shared" si="382"/>
        <v>0.5704845246</v>
      </c>
      <c r="DP22" s="31" t="str">
        <f t="shared" si="383"/>
        <v>R+</v>
      </c>
      <c r="DQ22" s="43">
        <f t="shared" si="384"/>
        <v>8.566704587</v>
      </c>
      <c r="DR22" s="41">
        <f t="shared" si="385"/>
        <v>0.3214321222</v>
      </c>
      <c r="DS22" s="42">
        <f t="shared" si="386"/>
        <v>0.6785678778</v>
      </c>
      <c r="DT22" s="31" t="str">
        <f t="shared" si="387"/>
        <v>R+</v>
      </c>
      <c r="DU22" s="43">
        <f t="shared" si="388"/>
        <v>11.9190541</v>
      </c>
      <c r="DV22" s="41">
        <f t="shared" si="389"/>
        <v>0.375878614</v>
      </c>
      <c r="DW22" s="42">
        <f t="shared" si="390"/>
        <v>0.624121386</v>
      </c>
      <c r="DX22" s="31" t="str">
        <f t="shared" si="391"/>
        <v>R+</v>
      </c>
      <c r="DY22" s="43">
        <f t="shared" si="392"/>
        <v>9.749005183</v>
      </c>
      <c r="DZ22" s="41">
        <f t="shared" ref="DZ22:DZ26" si="452">KH22/KG22</f>
        <v>0.4093486764</v>
      </c>
      <c r="EA22" s="42">
        <f t="shared" ref="EA22:EA26" si="453">KI22/KG22</f>
        <v>0.5906513236</v>
      </c>
      <c r="EB22" s="31" t="str">
        <f t="shared" ref="EB22:EB26" si="454">IF(ND22&gt;0,"D+","R+")</f>
        <v>R+</v>
      </c>
      <c r="EC22" s="43">
        <f t="shared" ref="EC22:EC26" si="455">ABS(ND22)</f>
        <v>4.02361944</v>
      </c>
      <c r="ED22" s="41">
        <f t="shared" si="425"/>
        <v>0.56113119</v>
      </c>
      <c r="EE22" s="42">
        <f t="shared" si="426"/>
        <v>0.43886881</v>
      </c>
      <c r="EF22" s="54" t="str">
        <f t="shared" si="427"/>
        <v>D+</v>
      </c>
      <c r="EG22" s="43">
        <f t="shared" si="428"/>
        <v>2.445028819</v>
      </c>
      <c r="EH22" s="41">
        <f t="shared" si="429"/>
        <v>0.5326098479</v>
      </c>
      <c r="EI22" s="42">
        <f t="shared" si="430"/>
        <v>0.4673901521</v>
      </c>
      <c r="EJ22" s="54" t="str">
        <f t="shared" si="431"/>
        <v>D+</v>
      </c>
      <c r="EK22" s="43">
        <f t="shared" si="432"/>
        <v>5.93043884</v>
      </c>
      <c r="EL22" s="41">
        <f t="shared" si="433"/>
        <v>0.5707954106</v>
      </c>
      <c r="EM22" s="42">
        <f t="shared" si="434"/>
        <v>0.4292045894</v>
      </c>
      <c r="EN22" s="54" t="str">
        <f t="shared" si="435"/>
        <v>D+</v>
      </c>
      <c r="EO22" s="43">
        <f t="shared" si="436"/>
        <v>6.333005525</v>
      </c>
      <c r="EP22" s="41">
        <f t="shared" si="437"/>
        <v>0.4977263421</v>
      </c>
      <c r="EQ22" s="42">
        <f t="shared" si="438"/>
        <v>0.5022736579</v>
      </c>
      <c r="ER22" s="54" t="str">
        <f t="shared" si="439"/>
        <v>D+</v>
      </c>
      <c r="ES22" s="43">
        <f t="shared" si="440"/>
        <v>2.806400656</v>
      </c>
      <c r="ET22" s="41">
        <f t="shared" si="441"/>
        <v>0.6065961518</v>
      </c>
      <c r="EU22" s="42">
        <f t="shared" ref="EU22:EU23" si="456">LJ22/LH22</f>
        <v>0.3934038482</v>
      </c>
      <c r="EV22" s="54" t="str">
        <f t="shared" si="442"/>
        <v>D+</v>
      </c>
      <c r="EW22" s="43">
        <f t="shared" si="443"/>
        <v>9.790708291</v>
      </c>
      <c r="EX22" s="41">
        <f t="shared" si="444"/>
        <v>0.5542090068</v>
      </c>
      <c r="EY22" s="42">
        <f t="shared" si="445"/>
        <v>0.4457909932</v>
      </c>
      <c r="EZ22" s="31" t="str">
        <f t="shared" si="446"/>
        <v>R+</v>
      </c>
      <c r="FA22" s="43">
        <f t="shared" si="447"/>
        <v>4.292722726</v>
      </c>
      <c r="FB22" s="41">
        <f t="shared" si="448"/>
        <v>0.4013544669</v>
      </c>
      <c r="FC22" s="42">
        <f t="shared" si="449"/>
        <v>0.5986455331</v>
      </c>
      <c r="FD22" s="31" t="str">
        <f t="shared" si="450"/>
        <v>R+</v>
      </c>
      <c r="FE22" s="43">
        <f t="shared" si="451"/>
        <v>16.01594752</v>
      </c>
      <c r="FF22" s="7"/>
      <c r="FG22" s="36">
        <f t="shared" si="123"/>
        <v>693582</v>
      </c>
      <c r="FH22" s="31">
        <v>401306.0</v>
      </c>
      <c r="FI22" s="70">
        <v>292276.0</v>
      </c>
      <c r="FJ22" s="36">
        <f t="shared" si="124"/>
        <v>717196</v>
      </c>
      <c r="FK22" s="31">
        <v>421923.0</v>
      </c>
      <c r="FL22" s="70">
        <v>295273.0</v>
      </c>
      <c r="FM22" s="36">
        <f t="shared" si="125"/>
        <v>727043</v>
      </c>
      <c r="FN22" s="31">
        <v>396842.0</v>
      </c>
      <c r="FO22" s="70">
        <v>330201.0</v>
      </c>
      <c r="FP22" s="36">
        <f t="shared" si="126"/>
        <v>606567</v>
      </c>
      <c r="FQ22" s="31">
        <v>319951.0</v>
      </c>
      <c r="FR22" s="31">
        <v>286616.0</v>
      </c>
      <c r="FS22" s="70">
        <v>37127.0</v>
      </c>
      <c r="FT22" s="36">
        <f t="shared" si="127"/>
        <v>499166</v>
      </c>
      <c r="FU22" s="31">
        <v>312788.0</v>
      </c>
      <c r="FV22" s="31">
        <v>186378.0</v>
      </c>
      <c r="FW22" s="70">
        <v>85970.0</v>
      </c>
      <c r="FX22" s="36">
        <f t="shared" si="128"/>
        <v>469924</v>
      </c>
      <c r="FY22" s="31">
        <v>263420.0</v>
      </c>
      <c r="FZ22" s="31">
        <v>206504.0</v>
      </c>
      <c r="GA22" s="70">
        <v>206820.0</v>
      </c>
      <c r="GB22" s="36">
        <f t="shared" si="129"/>
        <v>550700</v>
      </c>
      <c r="GC22" s="31">
        <v>243569.0</v>
      </c>
      <c r="GD22" s="70">
        <v>307131.0</v>
      </c>
      <c r="GE22" s="36">
        <f t="shared" si="130"/>
        <v>551015</v>
      </c>
      <c r="GF22" s="31">
        <v>214515.0</v>
      </c>
      <c r="GG22" s="70">
        <v>336500.0</v>
      </c>
      <c r="GH22" s="36">
        <f t="shared" si="131"/>
        <v>459496</v>
      </c>
      <c r="GI22" s="31">
        <v>220974.0</v>
      </c>
      <c r="GJ22" s="31">
        <v>238522.0</v>
      </c>
      <c r="GK22" s="70">
        <v>53327.0</v>
      </c>
      <c r="GL22" s="36">
        <f t="shared" si="132"/>
        <v>468599</v>
      </c>
      <c r="GM22" s="31">
        <v>232279.0</v>
      </c>
      <c r="GN22" s="70">
        <v>236320.0</v>
      </c>
      <c r="GO22" s="36">
        <f t="shared" si="133"/>
        <v>417042</v>
      </c>
      <c r="GP22" s="31">
        <v>160584.0</v>
      </c>
      <c r="GQ22" s="70">
        <v>256458.0</v>
      </c>
      <c r="GR22" s="36">
        <f t="shared" si="134"/>
        <v>386566</v>
      </c>
      <c r="GS22" s="31">
        <v>217312.0</v>
      </c>
      <c r="GT22" s="31">
        <v>169254.0</v>
      </c>
      <c r="GU22" s="70">
        <v>6370.0</v>
      </c>
      <c r="GV22" s="36">
        <f t="shared" si="135"/>
        <v>380965</v>
      </c>
      <c r="GW22" s="31">
        <v>262264.0</v>
      </c>
      <c r="GX22" s="70">
        <v>118701.0</v>
      </c>
      <c r="GY22" s="36">
        <f t="shared" si="136"/>
        <v>421767</v>
      </c>
      <c r="GZ22" s="31">
        <v>181159.0</v>
      </c>
      <c r="HA22" s="31">
        <v>240608.0</v>
      </c>
      <c r="HB22" s="70">
        <v>6.0</v>
      </c>
      <c r="HC22" s="36">
        <f t="shared" si="137"/>
        <v>351706</v>
      </c>
      <c r="HD22" s="31">
        <v>102468.0</v>
      </c>
      <c r="HE22" s="31">
        <v>249238.0</v>
      </c>
      <c r="HF22" s="70">
        <v>0.0</v>
      </c>
      <c r="HG22" s="36">
        <f t="shared" si="138"/>
        <v>351159</v>
      </c>
      <c r="HH22" s="31">
        <v>118806.0</v>
      </c>
      <c r="HI22" s="70">
        <v>232353.0</v>
      </c>
      <c r="HJ22" s="36">
        <f t="shared" si="139"/>
        <v>262150</v>
      </c>
      <c r="HK22" s="31">
        <v>111916.0</v>
      </c>
      <c r="HL22" s="31">
        <v>150234.0</v>
      </c>
      <c r="HM22" s="31">
        <v>0.0</v>
      </c>
      <c r="HN22" s="70">
        <v>1884.0</v>
      </c>
      <c r="HO22" s="36">
        <f t="shared" si="140"/>
        <v>296065</v>
      </c>
      <c r="HP22" s="31">
        <v>140631.0</v>
      </c>
      <c r="HQ22" s="70">
        <v>155434.0</v>
      </c>
      <c r="HR22" s="36">
        <f t="shared" si="141"/>
        <v>320429</v>
      </c>
      <c r="HS22" s="31">
        <v>156478.0</v>
      </c>
      <c r="HT22" s="70">
        <v>163951.0</v>
      </c>
      <c r="HU22" s="36">
        <f t="shared" si="142"/>
        <v>295156</v>
      </c>
      <c r="HV22" s="31">
        <v>126333.0</v>
      </c>
      <c r="HW22" s="70">
        <v>168823.0</v>
      </c>
      <c r="HX22" s="36">
        <f t="shared" si="143"/>
        <v>295538</v>
      </c>
      <c r="HY22" s="31">
        <v>128907.0</v>
      </c>
      <c r="HZ22" s="31">
        <v>166631.0</v>
      </c>
      <c r="IA22" s="70">
        <v>2489.0</v>
      </c>
      <c r="IB22" s="36">
        <f t="shared" si="144"/>
        <v>261102</v>
      </c>
      <c r="IC22" s="31">
        <v>81179.0</v>
      </c>
      <c r="ID22" s="70">
        <v>179923.0</v>
      </c>
      <c r="IE22" s="36">
        <f t="shared" si="145"/>
        <v>180404</v>
      </c>
      <c r="IF22" s="31">
        <v>41964.0</v>
      </c>
      <c r="IG22" s="31">
        <v>138440.0</v>
      </c>
      <c r="IH22" s="70">
        <v>11382.0</v>
      </c>
      <c r="II22" s="36">
        <f t="shared" si="146"/>
        <v>195316</v>
      </c>
      <c r="IJ22" s="31">
        <v>58961.0</v>
      </c>
      <c r="IK22" s="31">
        <v>136355.0</v>
      </c>
      <c r="IL22" s="70">
        <v>2214.0</v>
      </c>
      <c r="IM22" s="36">
        <f t="shared" si="147"/>
        <v>133541</v>
      </c>
      <c r="IN22" s="31">
        <v>64033.0</v>
      </c>
      <c r="IO22" s="31">
        <v>69508.0</v>
      </c>
      <c r="IP22" s="70">
        <v>2177.0</v>
      </c>
      <c r="IQ22" s="36">
        <f t="shared" si="148"/>
        <v>77658</v>
      </c>
      <c r="IR22" s="31">
        <v>51113.0</v>
      </c>
      <c r="IS22" s="31">
        <v>26545.0</v>
      </c>
      <c r="IT22" s="31">
        <v>48495.0</v>
      </c>
      <c r="IU22" s="70">
        <v>2541.0</v>
      </c>
      <c r="IV22" s="36">
        <f t="shared" si="149"/>
        <v>102390</v>
      </c>
      <c r="IW22" s="31">
        <v>35403.0</v>
      </c>
      <c r="IX22" s="31">
        <v>66987.0</v>
      </c>
      <c r="IY22" s="70">
        <v>1758.0</v>
      </c>
      <c r="IZ22" s="36">
        <f t="shared" si="150"/>
        <v>93074</v>
      </c>
      <c r="JA22" s="31">
        <v>27642.0</v>
      </c>
      <c r="JB22" s="31">
        <v>65432.0</v>
      </c>
      <c r="JC22" s="70">
        <v>2102.0</v>
      </c>
      <c r="JD22" s="36">
        <f t="shared" si="151"/>
        <v>102234</v>
      </c>
      <c r="JE22" s="31">
        <v>36822.0</v>
      </c>
      <c r="JF22" s="70">
        <v>65412.0</v>
      </c>
      <c r="JG22" s="36">
        <f t="shared" si="152"/>
        <v>114990</v>
      </c>
      <c r="JH22" s="31">
        <v>34587.0</v>
      </c>
      <c r="JI22" s="70">
        <v>80403.0</v>
      </c>
      <c r="JJ22" s="36">
        <f t="shared" si="153"/>
        <v>110985</v>
      </c>
      <c r="JK22" s="31">
        <v>48049.0</v>
      </c>
      <c r="JL22" s="31">
        <v>62936.0</v>
      </c>
      <c r="JM22" s="70">
        <v>2396.0</v>
      </c>
      <c r="JN22" s="36">
        <f t="shared" si="154"/>
        <v>124202</v>
      </c>
      <c r="JO22" s="31">
        <v>50472.0</v>
      </c>
      <c r="JP22" s="70">
        <v>73730.0</v>
      </c>
      <c r="JQ22" s="36">
        <f t="shared" si="155"/>
        <v>124370</v>
      </c>
      <c r="JR22" s="31">
        <v>52153.0</v>
      </c>
      <c r="JS22" s="70">
        <v>72217.0</v>
      </c>
      <c r="JT22" s="36">
        <f t="shared" si="156"/>
        <v>139263</v>
      </c>
      <c r="JU22" s="31">
        <v>65211.0</v>
      </c>
      <c r="JV22" s="31">
        <v>74052.0</v>
      </c>
      <c r="JW22" s="70">
        <v>4409.0</v>
      </c>
      <c r="JX22" s="36">
        <f t="shared" si="157"/>
        <v>116217</v>
      </c>
      <c r="JY22" s="31">
        <v>49917.0</v>
      </c>
      <c r="JZ22" s="70">
        <v>66300.0</v>
      </c>
      <c r="KA22" s="36">
        <f t="shared" si="158"/>
        <v>90523</v>
      </c>
      <c r="KB22" s="31">
        <v>29097.0</v>
      </c>
      <c r="KC22" s="70">
        <v>61426.0</v>
      </c>
      <c r="KD22" s="36">
        <f t="shared" si="159"/>
        <v>112962</v>
      </c>
      <c r="KE22" s="31">
        <v>42460.0</v>
      </c>
      <c r="KF22" s="70">
        <v>70502.0</v>
      </c>
      <c r="KG22" s="36">
        <f t="shared" si="160"/>
        <v>114797</v>
      </c>
      <c r="KH22" s="31">
        <v>46992.0</v>
      </c>
      <c r="KI22" s="70">
        <v>67805.0</v>
      </c>
      <c r="KJ22" s="36">
        <f t="shared" si="161"/>
        <v>92504</v>
      </c>
      <c r="KK22" s="31">
        <v>29693.0</v>
      </c>
      <c r="KL22" s="31">
        <v>62811.0</v>
      </c>
      <c r="KM22" s="31">
        <v>6368.0</v>
      </c>
      <c r="KN22" s="70">
        <v>2046.0</v>
      </c>
      <c r="KO22" s="36">
        <f t="shared" si="162"/>
        <v>106419</v>
      </c>
      <c r="KP22" s="31">
        <v>39140.0</v>
      </c>
      <c r="KQ22" s="31">
        <v>67279.0</v>
      </c>
      <c r="KR22" s="70">
        <v>3270.0</v>
      </c>
      <c r="KS22" s="36">
        <f t="shared" si="163"/>
        <v>74152</v>
      </c>
      <c r="KT22" s="31">
        <v>41609.0</v>
      </c>
      <c r="KU22" s="31">
        <v>32543.0</v>
      </c>
      <c r="KV22" s="70">
        <v>8030.0</v>
      </c>
      <c r="KW22" s="36">
        <f t="shared" si="164"/>
        <v>75468</v>
      </c>
      <c r="KX22" s="31">
        <v>40195.0</v>
      </c>
      <c r="KY22" s="31">
        <v>35273.0</v>
      </c>
      <c r="KZ22" s="70">
        <v>12157.0</v>
      </c>
      <c r="LA22" s="36">
        <f t="shared" si="165"/>
        <v>80097</v>
      </c>
      <c r="LB22" s="31">
        <v>45719.0</v>
      </c>
      <c r="LC22" s="31">
        <v>34378.0</v>
      </c>
      <c r="LD22" s="70">
        <v>4836.0</v>
      </c>
      <c r="LE22" s="36">
        <f t="shared" si="166"/>
        <v>92802</v>
      </c>
      <c r="LF22" s="31">
        <v>46190.0</v>
      </c>
      <c r="LG22" s="70">
        <v>46612.0</v>
      </c>
      <c r="LH22" s="36">
        <f t="shared" si="167"/>
        <v>37628</v>
      </c>
      <c r="LI22" s="31">
        <v>22825.0</v>
      </c>
      <c r="LJ22" s="31">
        <v>14803.0</v>
      </c>
      <c r="LK22" s="36">
        <f t="shared" si="168"/>
        <v>61309</v>
      </c>
      <c r="LL22" s="31">
        <v>33978.0</v>
      </c>
      <c r="LM22" s="31">
        <v>27331.0</v>
      </c>
      <c r="LN22" s="31">
        <v>844.0</v>
      </c>
      <c r="LO22" s="36">
        <f t="shared" si="169"/>
        <v>34700</v>
      </c>
      <c r="LP22" s="31">
        <v>13927.0</v>
      </c>
      <c r="LQ22" s="70">
        <v>20773.0</v>
      </c>
      <c r="LR22" s="7"/>
      <c r="LS22" s="38">
        <v>5.895402076346445</v>
      </c>
      <c r="LT22" s="38">
        <v>5.1411806929655075</v>
      </c>
      <c r="LU22" s="38">
        <v>5.8271476716191595</v>
      </c>
      <c r="LV22" s="38">
        <v>2.478113536029758</v>
      </c>
      <c r="LW22" s="38">
        <v>7.926857097052564</v>
      </c>
      <c r="LX22" s="38">
        <v>2.600953802858419</v>
      </c>
      <c r="LY22" s="38">
        <v>-1.869460032896103</v>
      </c>
      <c r="LZ22" s="38">
        <v>-1.8994981571066216</v>
      </c>
      <c r="MA22" s="38">
        <v>3.395858007559882</v>
      </c>
      <c r="MB22" s="38">
        <v>-1.483464569424453</v>
      </c>
      <c r="MC22" s="38">
        <v>0.2915841618319537</v>
      </c>
      <c r="MD22" s="38">
        <v>6.621961215418115</v>
      </c>
      <c r="ME22" s="38">
        <v>7.496217215165513</v>
      </c>
      <c r="MF22" s="38">
        <v>-7.130173002682383</v>
      </c>
      <c r="MG22" s="38">
        <v>-13.113787349461276</v>
      </c>
      <c r="MH22" s="38">
        <v>-10.715573663749412</v>
      </c>
      <c r="MI22" s="38">
        <v>-9.677941989695205</v>
      </c>
      <c r="MJ22" s="38">
        <v>-6.273759189111444</v>
      </c>
      <c r="MK22" s="38">
        <v>-6.165918580610241</v>
      </c>
      <c r="ML22" s="38">
        <v>-19.65694187416498</v>
      </c>
      <c r="MM22" s="38">
        <v>-15.531330622580269</v>
      </c>
      <c r="MN22" s="38">
        <v>-10.11114555888415</v>
      </c>
      <c r="MO22" s="38">
        <v>-11.52375124987637</v>
      </c>
      <c r="MP22" s="38">
        <v>-5.930892061777914</v>
      </c>
      <c r="MQ22" s="38">
        <v>-3.693434945198942</v>
      </c>
      <c r="MR22" s="38">
        <v>1.4739543131196853</v>
      </c>
      <c r="MS22" s="38">
        <v>-10.918065271999772</v>
      </c>
      <c r="MT22" s="38">
        <v>-10.286148032778847</v>
      </c>
      <c r="MU22" s="38">
        <v>-10.828419010660795</v>
      </c>
      <c r="MV22" s="38">
        <v>-17.71468017833635</v>
      </c>
      <c r="MW22" s="38">
        <v>-8.39642824941217</v>
      </c>
      <c r="MX22" s="38">
        <v>-9.793367302302707</v>
      </c>
      <c r="MY22" s="38">
        <v>-8.360884619497726</v>
      </c>
      <c r="MZ22" s="38">
        <v>-3.1232411704218976</v>
      </c>
      <c r="NA22" s="38">
        <v>-8.566704586579505</v>
      </c>
      <c r="NB22" s="38">
        <v>-11.919054100552673</v>
      </c>
      <c r="NC22" s="38">
        <v>-9.749005182614285</v>
      </c>
      <c r="ND22" s="38">
        <v>-4.023619439772213</v>
      </c>
      <c r="NE22" s="38">
        <v>2.4450288185174918</v>
      </c>
      <c r="NF22" s="38">
        <v>5.930438839771945</v>
      </c>
      <c r="NG22" s="38">
        <v>6.333005524575008</v>
      </c>
      <c r="NH22" s="38">
        <v>2.8064006558959798</v>
      </c>
      <c r="NI22" s="38">
        <v>9.790708291442108</v>
      </c>
      <c r="NJ22" s="38">
        <v>-4.292722725666442</v>
      </c>
      <c r="NK22" s="39">
        <v>-16.01594752065806</v>
      </c>
    </row>
    <row r="23" ht="15.0" customHeight="1">
      <c r="A23" s="56" t="s">
        <v>166</v>
      </c>
      <c r="B23" s="41">
        <f t="shared" si="47"/>
        <v>0.6332172579</v>
      </c>
      <c r="C23" s="42">
        <f t="shared" si="48"/>
        <v>0.3667827421</v>
      </c>
      <c r="D23" s="31" t="str">
        <f t="shared" si="170"/>
        <v>D+</v>
      </c>
      <c r="E23" s="43">
        <f t="shared" si="171"/>
        <v>11.35720647</v>
      </c>
      <c r="F23" s="41">
        <f t="shared" si="49"/>
        <v>0.6293008729</v>
      </c>
      <c r="G23" s="42">
        <f t="shared" si="50"/>
        <v>0.3706991271</v>
      </c>
      <c r="H23" s="31" t="str">
        <f t="shared" si="172"/>
        <v>D+</v>
      </c>
      <c r="I23" s="43">
        <f t="shared" si="173"/>
        <v>9.241743002</v>
      </c>
      <c r="J23" s="41">
        <f t="shared" si="51"/>
        <v>0.5656558421</v>
      </c>
      <c r="K23" s="42">
        <f t="shared" si="52"/>
        <v>0.4343441579</v>
      </c>
      <c r="L23" s="31" t="str">
        <f t="shared" si="174"/>
        <v>D+</v>
      </c>
      <c r="M23" s="43">
        <f t="shared" si="175"/>
        <v>7.809715469</v>
      </c>
      <c r="N23" s="41">
        <f t="shared" si="53"/>
        <v>0.584708246</v>
      </c>
      <c r="O23" s="42">
        <f t="shared" si="54"/>
        <v>0.415291754</v>
      </c>
      <c r="P23" s="31" t="str">
        <f t="shared" si="176"/>
        <v>D+</v>
      </c>
      <c r="Q23" s="43">
        <f t="shared" si="177"/>
        <v>8.201096596</v>
      </c>
      <c r="R23" s="41">
        <f t="shared" si="55"/>
        <v>0.5863842349</v>
      </c>
      <c r="S23" s="42">
        <f t="shared" si="56"/>
        <v>0.4136157651</v>
      </c>
      <c r="T23" s="31" t="str">
        <f t="shared" si="178"/>
        <v>D+</v>
      </c>
      <c r="U23" s="43">
        <f t="shared" si="179"/>
        <v>3.903160166</v>
      </c>
      <c r="V23" s="41">
        <f t="shared" si="57"/>
        <v>0.5829990004</v>
      </c>
      <c r="W23" s="42">
        <f t="shared" si="58"/>
        <v>0.4170009996</v>
      </c>
      <c r="X23" s="31" t="str">
        <f t="shared" si="180"/>
        <v>D+</v>
      </c>
      <c r="Y23" s="43">
        <f t="shared" si="181"/>
        <v>4.844980978</v>
      </c>
      <c r="Z23" s="41">
        <f t="shared" si="59"/>
        <v>0.4853556977</v>
      </c>
      <c r="AA23" s="42">
        <f t="shared" si="60"/>
        <v>0.5146443023</v>
      </c>
      <c r="AB23" s="31" t="str">
        <f t="shared" si="182"/>
        <v>D+</v>
      </c>
      <c r="AC23" s="43">
        <f t="shared" si="183"/>
        <v>2.437128439</v>
      </c>
      <c r="AD23" s="41">
        <f t="shared" si="61"/>
        <v>0.4724247281</v>
      </c>
      <c r="AE23" s="42">
        <f t="shared" si="62"/>
        <v>0.5275752719</v>
      </c>
      <c r="AF23" s="31" t="str">
        <f t="shared" si="184"/>
        <v>D+</v>
      </c>
      <c r="AG23" s="43">
        <f t="shared" si="185"/>
        <v>6.412092551</v>
      </c>
      <c r="AH23" s="41">
        <f t="shared" si="63"/>
        <v>0.5161913807</v>
      </c>
      <c r="AI23" s="42">
        <f t="shared" si="64"/>
        <v>0.4838086193</v>
      </c>
      <c r="AJ23" s="31" t="str">
        <f t="shared" si="186"/>
        <v>D+</v>
      </c>
      <c r="AK23" s="43">
        <f t="shared" si="187"/>
        <v>6.924479508</v>
      </c>
      <c r="AL23" s="41">
        <f t="shared" si="65"/>
        <v>0.5303541992</v>
      </c>
      <c r="AM23" s="42">
        <f t="shared" si="66"/>
        <v>0.4696458008</v>
      </c>
      <c r="AN23" s="31" t="str">
        <f t="shared" si="188"/>
        <v>D+</v>
      </c>
      <c r="AO23" s="43">
        <f t="shared" si="189"/>
        <v>1.983134251</v>
      </c>
      <c r="AP23" s="41">
        <f t="shared" si="67"/>
        <v>0.3788377678</v>
      </c>
      <c r="AQ23" s="42">
        <f t="shared" si="68"/>
        <v>0.6211622322</v>
      </c>
      <c r="AR23" s="31" t="str">
        <f t="shared" si="190"/>
        <v>R+</v>
      </c>
      <c r="AS23" s="43">
        <f t="shared" si="191"/>
        <v>0.3301133315</v>
      </c>
      <c r="AT23" s="41">
        <f t="shared" si="196"/>
        <v>0.654700302</v>
      </c>
      <c r="AU23" s="42">
        <f t="shared" si="69"/>
        <v>0.345299698</v>
      </c>
      <c r="AV23" s="31" t="str">
        <f t="shared" si="192"/>
        <v>D+</v>
      </c>
      <c r="AW23" s="43">
        <f t="shared" si="193"/>
        <v>4.124227802</v>
      </c>
      <c r="AX23" s="41">
        <f t="shared" si="70"/>
        <v>0.5361350685</v>
      </c>
      <c r="AY23" s="42">
        <f t="shared" si="71"/>
        <v>0.4638649315</v>
      </c>
      <c r="AZ23" s="31" t="str">
        <f t="shared" si="194"/>
        <v>D+</v>
      </c>
      <c r="BA23" s="43">
        <f t="shared" si="195"/>
        <v>3.530945443</v>
      </c>
      <c r="BB23" s="41">
        <f t="shared" si="317"/>
        <v>0.3996488447</v>
      </c>
      <c r="BC23" s="42">
        <f t="shared" si="318"/>
        <v>0.6003511553</v>
      </c>
      <c r="BD23" s="31" t="str">
        <f t="shared" si="319"/>
        <v>R+</v>
      </c>
      <c r="BE23" s="43">
        <f t="shared" si="320"/>
        <v>2.283464133</v>
      </c>
      <c r="BF23" s="41">
        <f t="shared" si="321"/>
        <v>0.4418353057</v>
      </c>
      <c r="BG23" s="42">
        <f t="shared" si="322"/>
        <v>0.5581646943</v>
      </c>
      <c r="BH23" s="31" t="str">
        <f t="shared" si="323"/>
        <v>R+</v>
      </c>
      <c r="BI23" s="43">
        <f t="shared" si="324"/>
        <v>0.3645804873</v>
      </c>
      <c r="BJ23" s="41">
        <f t="shared" si="325"/>
        <v>0.5185236318</v>
      </c>
      <c r="BK23" s="42">
        <f t="shared" si="326"/>
        <v>0.4814763682</v>
      </c>
      <c r="BL23" s="31" t="str">
        <f t="shared" si="327"/>
        <v>R+</v>
      </c>
      <c r="BM23" s="43">
        <f t="shared" si="328"/>
        <v>1.921438231</v>
      </c>
      <c r="BN23" s="41">
        <f t="shared" si="329"/>
        <v>0.587918909</v>
      </c>
      <c r="BO23" s="42">
        <f t="shared" si="330"/>
        <v>0.412081091</v>
      </c>
      <c r="BP23" s="31" t="str">
        <f t="shared" si="331"/>
        <v>D+</v>
      </c>
      <c r="BQ23" s="43">
        <f t="shared" si="332"/>
        <v>3.792065276</v>
      </c>
      <c r="BR23" s="41">
        <f t="shared" si="333"/>
        <v>0.6273470446</v>
      </c>
      <c r="BS23" s="42">
        <f t="shared" si="334"/>
        <v>0.3726529554</v>
      </c>
      <c r="BT23" s="31" t="str">
        <f t="shared" si="335"/>
        <v>D+</v>
      </c>
      <c r="BU23" s="43">
        <f t="shared" si="336"/>
        <v>0.2756511588</v>
      </c>
      <c r="BV23" s="41">
        <f t="shared" si="337"/>
        <v>0.6305220884</v>
      </c>
      <c r="BW23" s="42">
        <f t="shared" si="338"/>
        <v>0.3694779116</v>
      </c>
      <c r="BX23" s="31" t="str">
        <f t="shared" si="339"/>
        <v>D+</v>
      </c>
      <c r="BY23" s="43">
        <f t="shared" si="340"/>
        <v>3.903137009</v>
      </c>
      <c r="BZ23" s="41">
        <f t="shared" si="341"/>
        <v>0.4258691119</v>
      </c>
      <c r="CA23" s="42">
        <f t="shared" si="342"/>
        <v>0.5741308881</v>
      </c>
      <c r="CB23" s="31" t="str">
        <f t="shared" si="343"/>
        <v>D+</v>
      </c>
      <c r="CC23" s="43">
        <f t="shared" si="344"/>
        <v>1.384850969</v>
      </c>
      <c r="CD23" s="41">
        <f t="shared" si="345"/>
        <v>0.4334229969</v>
      </c>
      <c r="CE23" s="42">
        <f t="shared" si="346"/>
        <v>0.5665770031</v>
      </c>
      <c r="CF23" s="31" t="str">
        <f t="shared" si="347"/>
        <v>D+</v>
      </c>
      <c r="CG23" s="43">
        <f t="shared" si="348"/>
        <v>7.223916589</v>
      </c>
      <c r="CH23" s="41">
        <f t="shared" si="349"/>
        <v>0.5410862475</v>
      </c>
      <c r="CI23" s="42">
        <f t="shared" si="350"/>
        <v>0.4589137525</v>
      </c>
      <c r="CJ23" s="31" t="str">
        <f t="shared" si="351"/>
        <v>D+</v>
      </c>
      <c r="CK23" s="43">
        <f t="shared" si="352"/>
        <v>2.465122034</v>
      </c>
      <c r="CL23" s="41">
        <f t="shared" si="353"/>
        <v>0.4986984825</v>
      </c>
      <c r="CM23" s="42">
        <f t="shared" si="354"/>
        <v>0.5013015175</v>
      </c>
      <c r="CN23" s="31" t="str">
        <f t="shared" si="355"/>
        <v>D+</v>
      </c>
      <c r="CO23" s="43">
        <f t="shared" si="356"/>
        <v>4.375164167</v>
      </c>
      <c r="CP23" s="41">
        <f t="shared" si="357"/>
        <v>0.4998835313</v>
      </c>
      <c r="CQ23" s="42">
        <f t="shared" si="358"/>
        <v>0.5001164687</v>
      </c>
      <c r="CR23" s="31" t="str">
        <f t="shared" si="359"/>
        <v>D+</v>
      </c>
      <c r="CS23" s="43">
        <f t="shared" si="360"/>
        <v>10.00325588</v>
      </c>
      <c r="CT23" s="41">
        <f t="shared" si="361"/>
        <v>0.4730151728</v>
      </c>
      <c r="CU23" s="42">
        <f t="shared" si="362"/>
        <v>0.5269848272</v>
      </c>
      <c r="CV23" s="31" t="str">
        <f t="shared" si="363"/>
        <v>D+</v>
      </c>
      <c r="CW23" s="43">
        <f t="shared" si="364"/>
        <v>0.4557263577</v>
      </c>
      <c r="CX23" s="41">
        <f t="shared" si="365"/>
        <v>0.4319623075</v>
      </c>
      <c r="CY23" s="42">
        <f t="shared" si="366"/>
        <v>0.5680376925</v>
      </c>
      <c r="CZ23" s="31" t="str">
        <f t="shared" si="367"/>
        <v>R+</v>
      </c>
      <c r="DA23" s="43">
        <f t="shared" si="368"/>
        <v>4.596717103</v>
      </c>
      <c r="DB23" s="41">
        <f t="shared" si="369"/>
        <v>0.5150406938</v>
      </c>
      <c r="DC23" s="42">
        <f t="shared" si="370"/>
        <v>0.4849593062</v>
      </c>
      <c r="DD23" s="31" t="str">
        <f t="shared" si="371"/>
        <v>D+</v>
      </c>
      <c r="DE23" s="43">
        <f t="shared" si="372"/>
        <v>1.073675297</v>
      </c>
      <c r="DF23" s="41">
        <f t="shared" si="373"/>
        <v>0.5304412586</v>
      </c>
      <c r="DG23" s="42">
        <f t="shared" si="374"/>
        <v>0.4695587414</v>
      </c>
      <c r="DH23" s="31" t="str">
        <f t="shared" si="375"/>
        <v>D+</v>
      </c>
      <c r="DI23" s="43">
        <f t="shared" si="376"/>
        <v>2.749495161</v>
      </c>
      <c r="DJ23" s="41">
        <f t="shared" si="377"/>
        <v>0.5441032162</v>
      </c>
      <c r="DK23" s="42">
        <f t="shared" si="378"/>
        <v>0.4558967838</v>
      </c>
      <c r="DL23" s="31" t="str">
        <f t="shared" si="379"/>
        <v>D+</v>
      </c>
      <c r="DM23" s="43">
        <f t="shared" si="380"/>
        <v>4.461290399</v>
      </c>
      <c r="DN23" s="41">
        <f t="shared" si="381"/>
        <v>0.5604516393</v>
      </c>
      <c r="DO23" s="42">
        <f t="shared" si="382"/>
        <v>0.4395483607</v>
      </c>
      <c r="DP23" s="31" t="str">
        <f t="shared" si="383"/>
        <v>D+</v>
      </c>
      <c r="DQ23" s="43">
        <f t="shared" si="384"/>
        <v>4.526911807</v>
      </c>
      <c r="DR23" s="41">
        <f t="shared" si="385"/>
        <v>0.5034474551</v>
      </c>
      <c r="DS23" s="42">
        <f t="shared" si="386"/>
        <v>0.4965525449</v>
      </c>
      <c r="DT23" s="31" t="str">
        <f t="shared" si="387"/>
        <v>D+</v>
      </c>
      <c r="DU23" s="43">
        <f t="shared" si="388"/>
        <v>6.28247919</v>
      </c>
      <c r="DV23" s="41">
        <f t="shared" si="389"/>
        <v>0.6719866372</v>
      </c>
      <c r="DW23" s="42">
        <f t="shared" si="390"/>
        <v>0.3280133628</v>
      </c>
      <c r="DX23" s="31" t="str">
        <f t="shared" si="391"/>
        <v>D+</v>
      </c>
      <c r="DY23" s="43">
        <f t="shared" si="392"/>
        <v>19.86179713</v>
      </c>
      <c r="DZ23" s="41">
        <f t="shared" si="452"/>
        <v>0.449143939</v>
      </c>
      <c r="EA23" s="42">
        <f t="shared" si="453"/>
        <v>0.550856061</v>
      </c>
      <c r="EB23" s="31" t="str">
        <f t="shared" si="454"/>
        <v>R+</v>
      </c>
      <c r="EC23" s="43">
        <f t="shared" si="455"/>
        <v>0.04409317786</v>
      </c>
      <c r="ED23" s="41">
        <f t="shared" si="425"/>
        <v>0.532923208</v>
      </c>
      <c r="EE23" s="42">
        <f t="shared" si="426"/>
        <v>0.467076792</v>
      </c>
      <c r="EF23" s="31" t="str">
        <f t="shared" si="427"/>
        <v>W+</v>
      </c>
      <c r="EG23" s="43">
        <f t="shared" si="428"/>
        <v>0.3757693771</v>
      </c>
      <c r="EH23" s="41">
        <f t="shared" si="429"/>
        <v>0.47802852</v>
      </c>
      <c r="EI23" s="42">
        <f t="shared" si="430"/>
        <v>0.52197148</v>
      </c>
      <c r="EJ23" s="54" t="str">
        <f t="shared" si="431"/>
        <v>D+</v>
      </c>
      <c r="EK23" s="43">
        <f t="shared" si="432"/>
        <v>0.4723060521</v>
      </c>
      <c r="EL23" s="41">
        <f t="shared" si="433"/>
        <v>0.476139176</v>
      </c>
      <c r="EM23" s="42">
        <f t="shared" si="434"/>
        <v>0.523860824</v>
      </c>
      <c r="EN23" s="31" t="str">
        <f t="shared" si="435"/>
        <v>W+</v>
      </c>
      <c r="EO23" s="43">
        <f t="shared" si="436"/>
        <v>3.132617931</v>
      </c>
      <c r="EP23" s="41">
        <f t="shared" si="437"/>
        <v>0.4616570328</v>
      </c>
      <c r="EQ23" s="42">
        <f t="shared" si="438"/>
        <v>0.5383429672</v>
      </c>
      <c r="ER23" s="31" t="str">
        <f t="shared" si="439"/>
        <v>W+</v>
      </c>
      <c r="ES23" s="43">
        <f t="shared" si="440"/>
        <v>0.800530279</v>
      </c>
      <c r="ET23" s="41">
        <f t="shared" si="441"/>
        <v>0.4627486024</v>
      </c>
      <c r="EU23" s="42">
        <f t="shared" si="456"/>
        <v>0.5372513976</v>
      </c>
      <c r="EV23" s="31" t="str">
        <f t="shared" si="442"/>
        <v>W+</v>
      </c>
      <c r="EW23" s="43">
        <f t="shared" si="443"/>
        <v>4.594046646</v>
      </c>
      <c r="EX23" s="41">
        <f t="shared" si="444"/>
        <v>0.4999478025</v>
      </c>
      <c r="EY23" s="42">
        <f t="shared" si="445"/>
        <v>0.5000521975</v>
      </c>
      <c r="EZ23" s="31" t="str">
        <f t="shared" si="446"/>
        <v>R+</v>
      </c>
      <c r="FA23" s="43">
        <f t="shared" si="447"/>
        <v>9.718843161</v>
      </c>
      <c r="FB23" s="41">
        <f t="shared" si="448"/>
        <v>0.4974670277</v>
      </c>
      <c r="FC23" s="42">
        <f t="shared" si="449"/>
        <v>0.5025329723</v>
      </c>
      <c r="FD23" s="31" t="str">
        <f t="shared" si="450"/>
        <v>R+</v>
      </c>
      <c r="FE23" s="43">
        <f t="shared" si="451"/>
        <v>6.404691438</v>
      </c>
      <c r="FF23" s="7"/>
      <c r="FG23" s="36">
        <f t="shared" si="123"/>
        <v>2649713</v>
      </c>
      <c r="FH23" s="31">
        <v>1677844.0</v>
      </c>
      <c r="FI23" s="70">
        <v>971869.0</v>
      </c>
      <c r="FJ23" s="36">
        <f t="shared" si="124"/>
        <v>2589329</v>
      </c>
      <c r="FK23" s="31">
        <v>1629467.0</v>
      </c>
      <c r="FL23" s="70">
        <v>959862.0</v>
      </c>
      <c r="FM23" s="36">
        <f t="shared" si="125"/>
        <v>2359196</v>
      </c>
      <c r="FN23" s="31">
        <v>1334493.0</v>
      </c>
      <c r="FO23" s="70">
        <v>1024703.0</v>
      </c>
      <c r="FP23" s="36">
        <f t="shared" si="126"/>
        <v>1959579</v>
      </c>
      <c r="FQ23" s="31">
        <v>1145782.0</v>
      </c>
      <c r="FR23" s="31">
        <v>813797.0</v>
      </c>
      <c r="FS23" s="70">
        <v>53768.0</v>
      </c>
      <c r="FT23" s="36">
        <f t="shared" si="127"/>
        <v>1647737</v>
      </c>
      <c r="FU23" s="31">
        <v>966207.0</v>
      </c>
      <c r="FV23" s="31">
        <v>681530.0</v>
      </c>
      <c r="FW23" s="70">
        <v>115812.0</v>
      </c>
      <c r="FX23" s="36">
        <f t="shared" si="128"/>
        <v>1695665</v>
      </c>
      <c r="FY23" s="31">
        <v>988571.0</v>
      </c>
      <c r="FZ23" s="31">
        <v>707094.0</v>
      </c>
      <c r="GA23" s="70">
        <v>281414.0</v>
      </c>
      <c r="GB23" s="36">
        <f t="shared" si="129"/>
        <v>1702471</v>
      </c>
      <c r="GC23" s="31">
        <v>826304.0</v>
      </c>
      <c r="GD23" s="70">
        <v>876167.0</v>
      </c>
      <c r="GE23" s="36">
        <f t="shared" si="130"/>
        <v>1667853</v>
      </c>
      <c r="GF23" s="31">
        <v>787935.0</v>
      </c>
      <c r="GG23" s="70">
        <v>879918.0</v>
      </c>
      <c r="GH23" s="36">
        <f t="shared" si="131"/>
        <v>1406767</v>
      </c>
      <c r="GI23" s="31">
        <v>726161.0</v>
      </c>
      <c r="GJ23" s="31">
        <v>680606.0</v>
      </c>
      <c r="GK23" s="70">
        <v>119537.0</v>
      </c>
      <c r="GL23" s="36">
        <f t="shared" si="132"/>
        <v>1432273</v>
      </c>
      <c r="GM23" s="31">
        <v>759612.0</v>
      </c>
      <c r="GN23" s="70">
        <v>672661.0</v>
      </c>
      <c r="GO23" s="36">
        <f t="shared" si="133"/>
        <v>1335086</v>
      </c>
      <c r="GP23" s="31">
        <v>505781.0</v>
      </c>
      <c r="GQ23" s="70">
        <v>829305.0</v>
      </c>
      <c r="GR23" s="36">
        <f t="shared" si="134"/>
        <v>1056305</v>
      </c>
      <c r="GS23" s="31">
        <v>538310.0</v>
      </c>
      <c r="GT23" s="31">
        <v>517995.0</v>
      </c>
      <c r="GU23" s="70">
        <v>178734.0</v>
      </c>
      <c r="GV23" s="36">
        <f t="shared" si="135"/>
        <v>1116407</v>
      </c>
      <c r="GW23" s="31">
        <v>730912.0</v>
      </c>
      <c r="GX23" s="70">
        <v>385495.0</v>
      </c>
      <c r="GY23" s="36">
        <f t="shared" si="136"/>
        <v>1055346</v>
      </c>
      <c r="GZ23" s="31">
        <v>565808.0</v>
      </c>
      <c r="HA23" s="31">
        <v>489538.0</v>
      </c>
      <c r="HB23" s="70">
        <v>3.0</v>
      </c>
      <c r="HC23" s="36">
        <f t="shared" si="137"/>
        <v>932351</v>
      </c>
      <c r="HD23" s="31">
        <v>372613.0</v>
      </c>
      <c r="HE23" s="31">
        <v>559738.0</v>
      </c>
      <c r="HF23" s="70">
        <v>0.0</v>
      </c>
      <c r="HG23" s="36">
        <f t="shared" si="138"/>
        <v>894761</v>
      </c>
      <c r="HH23" s="31">
        <v>395337.0</v>
      </c>
      <c r="HI23" s="70">
        <v>499424.0</v>
      </c>
      <c r="HJ23" s="36">
        <f t="shared" si="139"/>
        <v>581335</v>
      </c>
      <c r="HK23" s="31">
        <v>286521.0</v>
      </c>
      <c r="HL23" s="31">
        <v>294814.0</v>
      </c>
      <c r="HM23" s="31">
        <v>2476.0</v>
      </c>
      <c r="HN23" s="70">
        <v>9983.0</v>
      </c>
      <c r="HO23" s="36">
        <f t="shared" si="140"/>
        <v>608439</v>
      </c>
      <c r="HP23" s="31">
        <v>315490.0</v>
      </c>
      <c r="HQ23" s="70">
        <v>292949.0</v>
      </c>
      <c r="HR23" s="36">
        <f t="shared" si="141"/>
        <v>654080</v>
      </c>
      <c r="HS23" s="31">
        <v>384546.0</v>
      </c>
      <c r="HT23" s="70">
        <v>269534.0</v>
      </c>
      <c r="HU23" s="36">
        <f t="shared" si="142"/>
        <v>621047</v>
      </c>
      <c r="HV23" s="31">
        <v>389612.0</v>
      </c>
      <c r="HW23" s="70">
        <v>231435.0</v>
      </c>
      <c r="HX23" s="36">
        <f t="shared" si="143"/>
        <v>498498</v>
      </c>
      <c r="HY23" s="31">
        <v>314314.0</v>
      </c>
      <c r="HZ23" s="31">
        <v>184184.0</v>
      </c>
      <c r="IA23" s="70">
        <v>10489.0</v>
      </c>
      <c r="IB23" s="36">
        <f t="shared" si="144"/>
        <v>525105</v>
      </c>
      <c r="IC23" s="31">
        <v>223626.0</v>
      </c>
      <c r="ID23" s="70">
        <v>301479.0</v>
      </c>
      <c r="IE23" s="36">
        <f t="shared" si="145"/>
        <v>310486</v>
      </c>
      <c r="IF23" s="31">
        <v>148072.0</v>
      </c>
      <c r="IG23" s="31">
        <v>162414.0</v>
      </c>
      <c r="IH23" s="70">
        <v>47157.0</v>
      </c>
      <c r="II23" s="36">
        <f t="shared" si="146"/>
        <v>416743</v>
      </c>
      <c r="IJ23" s="31">
        <v>180626.0</v>
      </c>
      <c r="IK23" s="31">
        <v>236117.0</v>
      </c>
      <c r="IL23" s="70">
        <v>8876.0</v>
      </c>
      <c r="IM23" s="36">
        <f t="shared" si="147"/>
        <v>255706</v>
      </c>
      <c r="IN23" s="31">
        <v>138359.0</v>
      </c>
      <c r="IO23" s="31">
        <v>117347.0</v>
      </c>
      <c r="IP23" s="70">
        <v>2674.0</v>
      </c>
      <c r="IQ23" s="36">
        <f t="shared" si="148"/>
        <v>167630</v>
      </c>
      <c r="IR23" s="31">
        <v>112674.0</v>
      </c>
      <c r="IS23" s="31">
        <v>54956.0</v>
      </c>
      <c r="IT23" s="31">
        <v>57789.0</v>
      </c>
      <c r="IU23" s="70">
        <v>3996.0</v>
      </c>
      <c r="IV23" s="36">
        <f t="shared" si="149"/>
        <v>232421</v>
      </c>
      <c r="IW23" s="31">
        <v>115908.0</v>
      </c>
      <c r="IX23" s="31">
        <v>116513.0</v>
      </c>
      <c r="IY23" s="70">
        <v>2323.0</v>
      </c>
      <c r="IZ23" s="36">
        <f t="shared" si="150"/>
        <v>218943</v>
      </c>
      <c r="JA23" s="31">
        <v>109446.0</v>
      </c>
      <c r="JB23" s="31">
        <v>109497.0</v>
      </c>
      <c r="JC23" s="70">
        <v>2247.0</v>
      </c>
      <c r="JD23" s="36">
        <f t="shared" si="151"/>
        <v>258423</v>
      </c>
      <c r="JE23" s="31">
        <v>122238.0</v>
      </c>
      <c r="JF23" s="70">
        <v>136185.0</v>
      </c>
      <c r="JG23" s="36">
        <f t="shared" si="152"/>
        <v>241109</v>
      </c>
      <c r="JH23" s="31">
        <v>104150.0</v>
      </c>
      <c r="JI23" s="70">
        <v>136959.0</v>
      </c>
      <c r="JJ23" s="36">
        <f t="shared" si="153"/>
        <v>206602</v>
      </c>
      <c r="JK23" s="31">
        <v>113866.0</v>
      </c>
      <c r="JL23" s="31">
        <v>92736.0</v>
      </c>
      <c r="JM23" s="70">
        <v>796.0</v>
      </c>
      <c r="JN23" s="36">
        <f t="shared" si="154"/>
        <v>206174</v>
      </c>
      <c r="JO23" s="31">
        <v>106188.0</v>
      </c>
      <c r="JP23" s="70">
        <v>99986.0</v>
      </c>
      <c r="JQ23" s="36">
        <f t="shared" si="155"/>
        <v>182614</v>
      </c>
      <c r="JR23" s="31">
        <v>96866.0</v>
      </c>
      <c r="JS23" s="70">
        <v>85748.0</v>
      </c>
      <c r="JT23" s="36">
        <f t="shared" si="156"/>
        <v>172221</v>
      </c>
      <c r="JU23" s="31">
        <v>93706.0</v>
      </c>
      <c r="JV23" s="31">
        <v>78515.0</v>
      </c>
      <c r="JW23" s="70">
        <v>0.0</v>
      </c>
      <c r="JX23" s="36">
        <f t="shared" si="157"/>
        <v>163759</v>
      </c>
      <c r="JY23" s="31">
        <v>91779.0</v>
      </c>
      <c r="JZ23" s="70">
        <v>71980.0</v>
      </c>
      <c r="KA23" s="36">
        <f t="shared" si="158"/>
        <v>134447</v>
      </c>
      <c r="KB23" s="31">
        <v>67687.0</v>
      </c>
      <c r="KC23" s="70">
        <v>66760.0</v>
      </c>
      <c r="KD23" s="36">
        <f t="shared" si="159"/>
        <v>92795</v>
      </c>
      <c r="KE23" s="31">
        <v>62357.0</v>
      </c>
      <c r="KF23" s="70">
        <v>30438.0</v>
      </c>
      <c r="KG23" s="36">
        <f t="shared" si="160"/>
        <v>72892</v>
      </c>
      <c r="KH23" s="31">
        <v>32739.0</v>
      </c>
      <c r="KI23" s="70">
        <v>40153.0</v>
      </c>
      <c r="KJ23" s="36">
        <f t="shared" si="161"/>
        <v>8260</v>
      </c>
      <c r="KK23" s="31">
        <v>5966.0</v>
      </c>
      <c r="KL23" s="31">
        <v>2294.0</v>
      </c>
      <c r="KM23" s="31">
        <v>42482.0</v>
      </c>
      <c r="KN23" s="70">
        <v>41760.0</v>
      </c>
      <c r="KO23" s="36">
        <f t="shared" si="162"/>
        <v>39408</v>
      </c>
      <c r="KP23" s="31">
        <v>39123.0</v>
      </c>
      <c r="KQ23" s="31">
        <v>285.0</v>
      </c>
      <c r="KR23" s="70">
        <v>47452.0</v>
      </c>
      <c r="KS23" s="36">
        <f t="shared" si="163"/>
        <v>75099</v>
      </c>
      <c r="KT23" s="31">
        <v>40022.0</v>
      </c>
      <c r="KU23" s="31">
        <v>35077.0</v>
      </c>
      <c r="KV23" s="70">
        <v>21.0</v>
      </c>
      <c r="KW23" s="36">
        <f t="shared" si="164"/>
        <v>72230</v>
      </c>
      <c r="KX23" s="31">
        <v>34528.0</v>
      </c>
      <c r="KY23" s="31">
        <v>37702.0</v>
      </c>
      <c r="KZ23" s="70">
        <v>129.0</v>
      </c>
      <c r="LA23" s="36">
        <f t="shared" si="165"/>
        <v>68690</v>
      </c>
      <c r="LB23" s="31">
        <v>32706.0</v>
      </c>
      <c r="LC23" s="31">
        <v>35984.0</v>
      </c>
      <c r="LD23" s="70">
        <v>0.0</v>
      </c>
      <c r="LE23" s="36">
        <f t="shared" si="166"/>
        <v>62280</v>
      </c>
      <c r="LF23" s="31">
        <v>28752.0</v>
      </c>
      <c r="LG23" s="70">
        <v>33528.0</v>
      </c>
      <c r="LH23" s="36">
        <f t="shared" si="167"/>
        <v>48119</v>
      </c>
      <c r="LI23" s="31">
        <v>22267.0</v>
      </c>
      <c r="LJ23" s="31">
        <v>25852.0</v>
      </c>
      <c r="LK23" s="36">
        <f t="shared" si="168"/>
        <v>38316</v>
      </c>
      <c r="LL23" s="31">
        <v>19156.0</v>
      </c>
      <c r="LM23" s="31">
        <v>19160.0</v>
      </c>
      <c r="LN23" s="31">
        <v>0.0</v>
      </c>
      <c r="LO23" s="36">
        <f t="shared" si="169"/>
        <v>45796</v>
      </c>
      <c r="LP23" s="31">
        <v>22782.0</v>
      </c>
      <c r="LQ23" s="70">
        <v>23014.0</v>
      </c>
      <c r="LR23" s="7"/>
      <c r="LS23" s="38">
        <v>11.357206469675319</v>
      </c>
      <c r="LT23" s="38">
        <v>9.241743002443437</v>
      </c>
      <c r="LU23" s="38">
        <v>7.809715468811751</v>
      </c>
      <c r="LV23" s="38">
        <v>8.201096595619573</v>
      </c>
      <c r="LW23" s="38">
        <v>3.9031601664696325</v>
      </c>
      <c r="LX23" s="38">
        <v>4.844980977527769</v>
      </c>
      <c r="LY23" s="38">
        <v>2.437128439455205</v>
      </c>
      <c r="LZ23" s="38">
        <v>6.412092551350362</v>
      </c>
      <c r="MA23" s="38">
        <v>6.92447950780174</v>
      </c>
      <c r="MB23" s="38">
        <v>1.9831342511073213</v>
      </c>
      <c r="MC23" s="38">
        <v>-0.33011333151802824</v>
      </c>
      <c r="MD23" s="38">
        <v>1.3675530892810817</v>
      </c>
      <c r="ME23" s="38">
        <v>4.124227802146219</v>
      </c>
      <c r="MF23" s="38">
        <v>3.5309454431797893</v>
      </c>
      <c r="MG23" s="38">
        <v>-2.2834641328503325</v>
      </c>
      <c r="MH23" s="38">
        <v>-0.36458048725226955</v>
      </c>
      <c r="MI23" s="38">
        <v>-3.082802812379443</v>
      </c>
      <c r="MJ23" s="38">
        <v>-1.9214382310095757</v>
      </c>
      <c r="MK23" s="38">
        <v>3.7920652762154727</v>
      </c>
      <c r="ML23" s="38">
        <v>0.27565115877351554</v>
      </c>
      <c r="MM23" s="38">
        <v>3.903137008584301</v>
      </c>
      <c r="MN23" s="38">
        <v>1.384850968603496</v>
      </c>
      <c r="MO23" s="38">
        <v>12.905518777706753</v>
      </c>
      <c r="MP23" s="38">
        <v>7.223916588758189</v>
      </c>
      <c r="MQ23" s="38">
        <v>2.465122034086853</v>
      </c>
      <c r="MR23" s="38">
        <v>2.871772336671896</v>
      </c>
      <c r="MS23" s="38">
        <v>4.3751641670822625</v>
      </c>
      <c r="MT23" s="38">
        <v>10.003255877029627</v>
      </c>
      <c r="MU23" s="38">
        <v>0.45572635765073755</v>
      </c>
      <c r="MV23" s="38">
        <v>-4.596717103378895</v>
      </c>
      <c r="MW23" s="38">
        <v>3.4240307920953894</v>
      </c>
      <c r="MX23" s="38">
        <v>1.0736752970325614</v>
      </c>
      <c r="MY23" s="38">
        <v>2.7494951613637797</v>
      </c>
      <c r="MZ23" s="38">
        <v>4.461290399299256</v>
      </c>
      <c r="NA23" s="38">
        <v>4.526911807267142</v>
      </c>
      <c r="NB23" s="38">
        <v>6.282479190241003</v>
      </c>
      <c r="NC23" s="38">
        <v>19.861797133771216</v>
      </c>
      <c r="ND23" s="38">
        <v>-0.04409317786460698</v>
      </c>
      <c r="NE23" s="38">
        <v>-0.3757693770893189</v>
      </c>
      <c r="NF23" s="38">
        <v>0.4723060520711031</v>
      </c>
      <c r="NG23" s="38">
        <v>-3.1326179310787627</v>
      </c>
      <c r="NH23" s="38">
        <v>-0.8005302790437596</v>
      </c>
      <c r="NI23" s="38">
        <v>-4.594046646426936</v>
      </c>
      <c r="NJ23" s="38">
        <v>-9.71884316062958</v>
      </c>
      <c r="NK23" s="39">
        <v>-6.404691437736249</v>
      </c>
    </row>
    <row r="24" ht="15.0" customHeight="1">
      <c r="A24" s="60" t="s">
        <v>167</v>
      </c>
      <c r="B24" s="41">
        <f t="shared" si="47"/>
        <v>0.6178856744</v>
      </c>
      <c r="C24" s="42">
        <f t="shared" si="48"/>
        <v>0.3821143256</v>
      </c>
      <c r="D24" s="31" t="str">
        <f t="shared" si="170"/>
        <v>D+</v>
      </c>
      <c r="E24" s="43">
        <f t="shared" si="171"/>
        <v>9.824048119</v>
      </c>
      <c r="F24" s="41">
        <f t="shared" si="49"/>
        <v>0.6319709043</v>
      </c>
      <c r="G24" s="42">
        <f t="shared" si="50"/>
        <v>0.3680290957</v>
      </c>
      <c r="H24" s="31" t="str">
        <f t="shared" si="172"/>
        <v>D+</v>
      </c>
      <c r="I24" s="43">
        <f t="shared" si="173"/>
        <v>9.508746138</v>
      </c>
      <c r="J24" s="41">
        <f t="shared" si="51"/>
        <v>0.6274285551</v>
      </c>
      <c r="K24" s="42">
        <f t="shared" si="52"/>
        <v>0.3725714449</v>
      </c>
      <c r="L24" s="31" t="str">
        <f t="shared" si="174"/>
        <v>D+</v>
      </c>
      <c r="M24" s="43">
        <f t="shared" si="175"/>
        <v>13.98698677</v>
      </c>
      <c r="N24" s="41">
        <f t="shared" si="53"/>
        <v>0.6478934376</v>
      </c>
      <c r="O24" s="42">
        <f t="shared" si="54"/>
        <v>0.3521065624</v>
      </c>
      <c r="P24" s="31" t="str">
        <f t="shared" si="176"/>
        <v>D+</v>
      </c>
      <c r="Q24" s="43">
        <f t="shared" si="177"/>
        <v>14.51961576</v>
      </c>
      <c r="R24" s="41">
        <f t="shared" si="55"/>
        <v>0.6863983545</v>
      </c>
      <c r="S24" s="42">
        <f t="shared" si="56"/>
        <v>0.3136016455</v>
      </c>
      <c r="T24" s="31" t="str">
        <f t="shared" si="178"/>
        <v>D+</v>
      </c>
      <c r="U24" s="43">
        <f t="shared" si="179"/>
        <v>13.90457213</v>
      </c>
      <c r="V24" s="41">
        <f t="shared" si="57"/>
        <v>0.6209234684</v>
      </c>
      <c r="W24" s="42">
        <f t="shared" si="58"/>
        <v>0.3790765316</v>
      </c>
      <c r="X24" s="31" t="str">
        <f t="shared" si="180"/>
        <v>D+</v>
      </c>
      <c r="Y24" s="43">
        <f t="shared" si="181"/>
        <v>8.637427778</v>
      </c>
      <c r="Z24" s="41">
        <f t="shared" si="59"/>
        <v>0.5398224225</v>
      </c>
      <c r="AA24" s="42">
        <f t="shared" si="60"/>
        <v>0.4601775775</v>
      </c>
      <c r="AB24" s="31" t="str">
        <f t="shared" si="182"/>
        <v>D+</v>
      </c>
      <c r="AC24" s="43">
        <f t="shared" si="183"/>
        <v>7.883800923</v>
      </c>
      <c r="AD24" s="41">
        <f t="shared" si="61"/>
        <v>0.4860166976</v>
      </c>
      <c r="AE24" s="42">
        <f t="shared" si="62"/>
        <v>0.5139833024</v>
      </c>
      <c r="AF24" s="31" t="str">
        <f t="shared" si="184"/>
        <v>D+</v>
      </c>
      <c r="AG24" s="43">
        <f t="shared" si="185"/>
        <v>7.771289506</v>
      </c>
      <c r="AH24" s="41">
        <f t="shared" si="63"/>
        <v>0.4990932698</v>
      </c>
      <c r="AI24" s="42">
        <f t="shared" si="64"/>
        <v>0.5009067302</v>
      </c>
      <c r="AJ24" s="31" t="str">
        <f t="shared" si="186"/>
        <v>D+</v>
      </c>
      <c r="AK24" s="43">
        <f t="shared" si="187"/>
        <v>5.214668425</v>
      </c>
      <c r="AL24" s="41">
        <f t="shared" si="65"/>
        <v>0.5811462217</v>
      </c>
      <c r="AM24" s="42">
        <f t="shared" si="66"/>
        <v>0.4188537783</v>
      </c>
      <c r="AN24" s="31" t="str">
        <f t="shared" si="188"/>
        <v>D+</v>
      </c>
      <c r="AO24" s="43">
        <f t="shared" si="189"/>
        <v>7.062336499</v>
      </c>
      <c r="AP24" s="41">
        <f t="shared" si="67"/>
        <v>0.5450912985</v>
      </c>
      <c r="AQ24" s="42">
        <f t="shared" si="68"/>
        <v>0.4549087015</v>
      </c>
      <c r="AR24" s="31" t="str">
        <f t="shared" si="190"/>
        <v>D+</v>
      </c>
      <c r="AS24" s="43">
        <f t="shared" si="191"/>
        <v>16.29523974</v>
      </c>
      <c r="AT24" s="41">
        <f t="shared" si="196"/>
        <v>0.7646866702</v>
      </c>
      <c r="AU24" s="42">
        <f t="shared" si="69"/>
        <v>0.2353133298</v>
      </c>
      <c r="AV24" s="31" t="str">
        <f t="shared" si="192"/>
        <v>D+</v>
      </c>
      <c r="AW24" s="43">
        <f t="shared" si="193"/>
        <v>15.12286463</v>
      </c>
      <c r="AX24" s="41">
        <f t="shared" si="70"/>
        <v>0.6035794935</v>
      </c>
      <c r="AY24" s="42">
        <f t="shared" si="71"/>
        <v>0.3964205065</v>
      </c>
      <c r="AZ24" s="31" t="str">
        <f t="shared" si="194"/>
        <v>D+</v>
      </c>
      <c r="BA24" s="43">
        <f t="shared" si="195"/>
        <v>10.27538795</v>
      </c>
      <c r="BB24" s="41">
        <f t="shared" si="317"/>
        <v>0.4049693622</v>
      </c>
      <c r="BC24" s="42">
        <f t="shared" si="318"/>
        <v>0.5950306378</v>
      </c>
      <c r="BD24" s="31" t="str">
        <f t="shared" si="319"/>
        <v>R+</v>
      </c>
      <c r="BE24" s="43">
        <f t="shared" si="320"/>
        <v>1.751412385</v>
      </c>
      <c r="BF24" s="41">
        <f t="shared" si="321"/>
        <v>0.4560578319</v>
      </c>
      <c r="BG24" s="42">
        <f t="shared" si="322"/>
        <v>0.5439421681</v>
      </c>
      <c r="BH24" s="31" t="str">
        <f t="shared" si="323"/>
        <v>D+</v>
      </c>
      <c r="BI24" s="43">
        <f t="shared" si="324"/>
        <v>1.057672132</v>
      </c>
      <c r="BJ24" s="41">
        <f t="shared" si="325"/>
        <v>0.529117684</v>
      </c>
      <c r="BK24" s="42">
        <f t="shared" si="326"/>
        <v>0.470882316</v>
      </c>
      <c r="BL24" s="31" t="str">
        <f t="shared" si="327"/>
        <v>R+</v>
      </c>
      <c r="BM24" s="43">
        <f t="shared" si="328"/>
        <v>0.8620330059</v>
      </c>
      <c r="BN24" s="41">
        <f t="shared" si="329"/>
        <v>0.5339302914</v>
      </c>
      <c r="BO24" s="42">
        <f t="shared" si="330"/>
        <v>0.4660697086</v>
      </c>
      <c r="BP24" s="31" t="str">
        <f t="shared" si="331"/>
        <v>R+</v>
      </c>
      <c r="BQ24" s="43">
        <f t="shared" si="332"/>
        <v>1.606796483</v>
      </c>
      <c r="BR24" s="41">
        <f t="shared" si="333"/>
        <v>0.5508677759</v>
      </c>
      <c r="BS24" s="42">
        <f t="shared" si="334"/>
        <v>0.4491322241</v>
      </c>
      <c r="BT24" s="31" t="str">
        <f t="shared" si="335"/>
        <v>R+</v>
      </c>
      <c r="BU24" s="43">
        <f t="shared" si="336"/>
        <v>7.372275714</v>
      </c>
      <c r="BV24" s="41">
        <f t="shared" si="337"/>
        <v>0.5205545222</v>
      </c>
      <c r="BW24" s="42">
        <f t="shared" si="338"/>
        <v>0.4794454778</v>
      </c>
      <c r="BX24" s="31" t="str">
        <f t="shared" si="339"/>
        <v>R+</v>
      </c>
      <c r="BY24" s="43">
        <f t="shared" si="340"/>
        <v>7.093619604</v>
      </c>
      <c r="BZ24" s="41">
        <f t="shared" si="341"/>
        <v>0.5054810103</v>
      </c>
      <c r="CA24" s="42">
        <f t="shared" si="342"/>
        <v>0.4945189897</v>
      </c>
      <c r="CB24" s="31" t="str">
        <f t="shared" si="343"/>
        <v>D+</v>
      </c>
      <c r="CC24" s="43">
        <f t="shared" si="344"/>
        <v>9.34604081</v>
      </c>
      <c r="CD24" s="41">
        <f t="shared" si="345"/>
        <v>0.2888685423</v>
      </c>
      <c r="CE24" s="42">
        <f t="shared" si="346"/>
        <v>0.7111314577</v>
      </c>
      <c r="CF24" s="31" t="str">
        <f t="shared" si="347"/>
        <v>R+</v>
      </c>
      <c r="CG24" s="43">
        <f t="shared" si="348"/>
        <v>7.231528875</v>
      </c>
      <c r="CH24" s="41">
        <f t="shared" si="349"/>
        <v>0.4797843144</v>
      </c>
      <c r="CI24" s="42">
        <f t="shared" si="350"/>
        <v>0.5202156856</v>
      </c>
      <c r="CJ24" s="31" t="str">
        <f t="shared" si="351"/>
        <v>R+</v>
      </c>
      <c r="CK24" s="43">
        <f t="shared" si="352"/>
        <v>3.665071274</v>
      </c>
      <c r="CL24" s="41">
        <f t="shared" si="353"/>
        <v>0.3690146592</v>
      </c>
      <c r="CM24" s="42">
        <f t="shared" si="354"/>
        <v>0.6309853408</v>
      </c>
      <c r="CN24" s="31" t="str">
        <f t="shared" si="355"/>
        <v>R+</v>
      </c>
      <c r="CO24" s="43">
        <f t="shared" si="356"/>
        <v>8.593218159</v>
      </c>
      <c r="CP24" s="41">
        <f t="shared" si="357"/>
        <v>0.3913090696</v>
      </c>
      <c r="CQ24" s="42">
        <f t="shared" si="358"/>
        <v>0.6086909304</v>
      </c>
      <c r="CR24" s="31" t="str">
        <f t="shared" si="359"/>
        <v>R+</v>
      </c>
      <c r="CS24" s="43">
        <f t="shared" si="360"/>
        <v>0.8541902942</v>
      </c>
      <c r="CT24" s="41">
        <f t="shared" si="361"/>
        <v>0.3965942763</v>
      </c>
      <c r="CU24" s="42">
        <f t="shared" si="362"/>
        <v>0.6034057237</v>
      </c>
      <c r="CV24" s="31" t="str">
        <f t="shared" si="363"/>
        <v>R+</v>
      </c>
      <c r="CW24" s="43">
        <f t="shared" si="364"/>
        <v>7.186363292</v>
      </c>
      <c r="CX24" s="41">
        <f t="shared" si="365"/>
        <v>0.2747974327</v>
      </c>
      <c r="CY24" s="42">
        <f t="shared" si="366"/>
        <v>0.7252025673</v>
      </c>
      <c r="CZ24" s="31" t="str">
        <f t="shared" si="367"/>
        <v>R+</v>
      </c>
      <c r="DA24" s="43">
        <f t="shared" si="368"/>
        <v>20.31320458</v>
      </c>
      <c r="DB24" s="41">
        <f t="shared" si="369"/>
        <v>0.4518573277</v>
      </c>
      <c r="DC24" s="42">
        <f t="shared" si="370"/>
        <v>0.5481426723</v>
      </c>
      <c r="DD24" s="31" t="str">
        <f t="shared" si="371"/>
        <v>R+</v>
      </c>
      <c r="DE24" s="43">
        <f t="shared" si="372"/>
        <v>5.244661315</v>
      </c>
      <c r="DF24" s="41">
        <f t="shared" si="373"/>
        <v>0.45471168</v>
      </c>
      <c r="DG24" s="42">
        <f t="shared" si="374"/>
        <v>0.54528832</v>
      </c>
      <c r="DH24" s="31" t="str">
        <f t="shared" si="375"/>
        <v>R+</v>
      </c>
      <c r="DI24" s="43">
        <f t="shared" si="376"/>
        <v>4.823462703</v>
      </c>
      <c r="DJ24" s="41">
        <f t="shared" si="377"/>
        <v>0.4034407297</v>
      </c>
      <c r="DK24" s="42">
        <f t="shared" si="378"/>
        <v>0.5965592703</v>
      </c>
      <c r="DL24" s="31" t="str">
        <f t="shared" si="379"/>
        <v>R+</v>
      </c>
      <c r="DM24" s="43">
        <f t="shared" si="380"/>
        <v>9.604958248</v>
      </c>
      <c r="DN24" s="41">
        <f t="shared" si="381"/>
        <v>0.4202464061</v>
      </c>
      <c r="DO24" s="42">
        <f t="shared" si="382"/>
        <v>0.5797535939</v>
      </c>
      <c r="DP24" s="31" t="str">
        <f t="shared" si="383"/>
        <v>R+</v>
      </c>
      <c r="DQ24" s="43">
        <f t="shared" si="384"/>
        <v>9.493611513</v>
      </c>
      <c r="DR24" s="41">
        <f t="shared" si="385"/>
        <v>0.3072670646</v>
      </c>
      <c r="DS24" s="42">
        <f t="shared" si="386"/>
        <v>0.6927329354</v>
      </c>
      <c r="DT24" s="31" t="str">
        <f t="shared" si="387"/>
        <v>R+</v>
      </c>
      <c r="DU24" s="43">
        <f t="shared" si="388"/>
        <v>13.33555986</v>
      </c>
      <c r="DV24" s="41">
        <f t="shared" si="389"/>
        <v>0.3023449729</v>
      </c>
      <c r="DW24" s="42">
        <f t="shared" si="390"/>
        <v>0.6976550271</v>
      </c>
      <c r="DX24" s="31" t="str">
        <f t="shared" si="391"/>
        <v>R+</v>
      </c>
      <c r="DY24" s="43">
        <f t="shared" si="392"/>
        <v>17.10236929</v>
      </c>
      <c r="DZ24" s="41">
        <f t="shared" si="452"/>
        <v>0.2777698633</v>
      </c>
      <c r="EA24" s="42">
        <f t="shared" si="453"/>
        <v>0.7222301367</v>
      </c>
      <c r="EB24" s="31" t="str">
        <f t="shared" si="454"/>
        <v>R+</v>
      </c>
      <c r="EC24" s="43">
        <f t="shared" si="455"/>
        <v>17.18150075</v>
      </c>
      <c r="ED24" s="41">
        <f t="shared" si="425"/>
        <v>0.4582836343</v>
      </c>
      <c r="EE24" s="42">
        <f t="shared" si="426"/>
        <v>0.5417163657</v>
      </c>
      <c r="EF24" s="31" t="str">
        <f t="shared" si="427"/>
        <v>W+</v>
      </c>
      <c r="EG24" s="43">
        <f t="shared" si="428"/>
        <v>7.839726753</v>
      </c>
      <c r="EH24" s="41">
        <f t="shared" si="429"/>
        <v>0.3661640011</v>
      </c>
      <c r="EI24" s="42">
        <f t="shared" si="430"/>
        <v>0.6338359989</v>
      </c>
      <c r="EJ24" s="31" t="str">
        <f t="shared" si="431"/>
        <v>W+</v>
      </c>
      <c r="EK24" s="43">
        <f t="shared" si="432"/>
        <v>10.71414584</v>
      </c>
      <c r="EL24" s="41">
        <f t="shared" si="433"/>
        <v>0.4416199699</v>
      </c>
      <c r="EM24" s="42">
        <f t="shared" si="434"/>
        <v>0.5583800301</v>
      </c>
      <c r="EN24" s="31" t="str">
        <f t="shared" si="435"/>
        <v>W+</v>
      </c>
      <c r="EO24" s="43">
        <f t="shared" si="436"/>
        <v>6.584538546</v>
      </c>
      <c r="EP24" s="41">
        <f t="shared" si="437"/>
        <v>0.4181475477</v>
      </c>
      <c r="EQ24" s="42">
        <f t="shared" si="438"/>
        <v>0.5818524523</v>
      </c>
      <c r="ER24" s="31" t="str">
        <f t="shared" si="439"/>
        <v>W+</v>
      </c>
      <c r="ES24" s="43">
        <f t="shared" si="440"/>
        <v>5.151478788</v>
      </c>
      <c r="ET24" s="41">
        <f t="shared" si="441"/>
        <v>0.4483511187</v>
      </c>
      <c r="EU24" s="55"/>
      <c r="EV24" s="31" t="str">
        <f t="shared" si="442"/>
        <v>W+</v>
      </c>
      <c r="EW24" s="43">
        <f t="shared" si="443"/>
        <v>6.033795022</v>
      </c>
      <c r="EX24" s="41">
        <f t="shared" si="444"/>
        <v>0.3035776538</v>
      </c>
      <c r="EY24" s="42">
        <f t="shared" si="445"/>
        <v>0.6964223462</v>
      </c>
      <c r="EZ24" s="31" t="str">
        <f t="shared" si="446"/>
        <v>R+</v>
      </c>
      <c r="FA24" s="43">
        <f t="shared" si="447"/>
        <v>29.35585803</v>
      </c>
      <c r="FB24" s="41">
        <f t="shared" si="448"/>
        <v>0.1677081009</v>
      </c>
      <c r="FC24" s="42">
        <f t="shared" si="449"/>
        <v>0.8322918991</v>
      </c>
      <c r="FD24" s="31" t="str">
        <f t="shared" si="450"/>
        <v>R+</v>
      </c>
      <c r="FE24" s="43">
        <f t="shared" si="451"/>
        <v>39.38058412</v>
      </c>
      <c r="FF24" s="7"/>
      <c r="FG24" s="36">
        <f t="shared" si="123"/>
        <v>3110221</v>
      </c>
      <c r="FH24" s="31">
        <v>1921761.0</v>
      </c>
      <c r="FI24" s="70">
        <v>1188460.0</v>
      </c>
      <c r="FJ24" s="36">
        <f t="shared" si="124"/>
        <v>3012952</v>
      </c>
      <c r="FK24" s="31">
        <v>1904098.0</v>
      </c>
      <c r="FL24" s="70">
        <v>1108854.0</v>
      </c>
      <c r="FM24" s="36">
        <f t="shared" si="125"/>
        <v>2874909</v>
      </c>
      <c r="FN24" s="31">
        <v>1803800.0</v>
      </c>
      <c r="FO24" s="70">
        <v>1071109.0</v>
      </c>
      <c r="FP24" s="36">
        <f t="shared" si="126"/>
        <v>2494989</v>
      </c>
      <c r="FQ24" s="31">
        <v>1616487.0</v>
      </c>
      <c r="FR24" s="31">
        <v>878502.0</v>
      </c>
      <c r="FS24" s="70">
        <v>173564.0</v>
      </c>
      <c r="FT24" s="36">
        <f t="shared" si="127"/>
        <v>2289870</v>
      </c>
      <c r="FU24" s="31">
        <v>1571763.0</v>
      </c>
      <c r="FV24" s="31">
        <v>718107.0</v>
      </c>
      <c r="FW24" s="70">
        <v>227217.0</v>
      </c>
      <c r="FX24" s="36">
        <f t="shared" si="128"/>
        <v>2123711</v>
      </c>
      <c r="FY24" s="31">
        <v>1318662.0</v>
      </c>
      <c r="FZ24" s="31">
        <v>805049.0</v>
      </c>
      <c r="GA24" s="70">
        <v>632312.0</v>
      </c>
      <c r="GB24" s="36">
        <f t="shared" si="129"/>
        <v>2596050</v>
      </c>
      <c r="GC24" s="31">
        <v>1401406.0</v>
      </c>
      <c r="GD24" s="70">
        <v>1194644.0</v>
      </c>
      <c r="GE24" s="36">
        <f t="shared" si="130"/>
        <v>2550542</v>
      </c>
      <c r="GF24" s="31">
        <v>1239606.0</v>
      </c>
      <c r="GG24" s="70">
        <v>1310936.0</v>
      </c>
      <c r="GH24" s="36">
        <f t="shared" si="131"/>
        <v>2111433</v>
      </c>
      <c r="GI24" s="31">
        <v>1053802.0</v>
      </c>
      <c r="GJ24" s="31">
        <v>1057631.0</v>
      </c>
      <c r="GK24" s="70">
        <v>382539.0</v>
      </c>
      <c r="GL24" s="36">
        <f t="shared" si="132"/>
        <v>2459751</v>
      </c>
      <c r="GM24" s="31">
        <v>1429475.0</v>
      </c>
      <c r="GN24" s="70">
        <v>1030276.0</v>
      </c>
      <c r="GO24" s="36">
        <f t="shared" si="133"/>
        <v>2444618</v>
      </c>
      <c r="GP24" s="31">
        <v>1332540.0</v>
      </c>
      <c r="GQ24" s="70">
        <v>1112078.0</v>
      </c>
      <c r="GR24" s="36">
        <f t="shared" si="134"/>
        <v>2236062</v>
      </c>
      <c r="GS24" s="31">
        <v>1469218.0</v>
      </c>
      <c r="GT24" s="31">
        <v>766844.0</v>
      </c>
      <c r="GU24" s="70">
        <v>87088.0</v>
      </c>
      <c r="GV24" s="36">
        <f t="shared" si="135"/>
        <v>2336149</v>
      </c>
      <c r="GW24" s="31">
        <v>1786422.0</v>
      </c>
      <c r="GX24" s="70">
        <v>549727.0</v>
      </c>
      <c r="GY24" s="36">
        <f t="shared" si="136"/>
        <v>2463924</v>
      </c>
      <c r="GZ24" s="31">
        <v>1487174.0</v>
      </c>
      <c r="HA24" s="31">
        <v>976750.0</v>
      </c>
      <c r="HB24" s="71">
        <v>5556.0</v>
      </c>
      <c r="HC24" s="36">
        <f t="shared" si="137"/>
        <v>2341387</v>
      </c>
      <c r="HD24" s="31">
        <v>948190.0</v>
      </c>
      <c r="HE24" s="31">
        <v>1393197.0</v>
      </c>
      <c r="HF24" s="71">
        <v>7119.0</v>
      </c>
      <c r="HG24" s="36">
        <f t="shared" si="138"/>
        <v>2375850</v>
      </c>
      <c r="HH24" s="31">
        <v>1083525.0</v>
      </c>
      <c r="HI24" s="70">
        <v>1292325.0</v>
      </c>
      <c r="HJ24" s="36">
        <f t="shared" si="139"/>
        <v>2061158</v>
      </c>
      <c r="HK24" s="31">
        <v>1151788.0</v>
      </c>
      <c r="HL24" s="31">
        <v>909370.0</v>
      </c>
      <c r="HM24" s="31">
        <v>0.0</v>
      </c>
      <c r="HN24" s="70">
        <v>38157.0</v>
      </c>
      <c r="HO24" s="36">
        <f t="shared" si="140"/>
        <v>1956646</v>
      </c>
      <c r="HP24" s="31">
        <v>1035296.0</v>
      </c>
      <c r="HQ24" s="70">
        <v>921350.0</v>
      </c>
      <c r="HR24" s="36">
        <f t="shared" si="141"/>
        <v>2016222</v>
      </c>
      <c r="HS24" s="31">
        <v>1076522.0</v>
      </c>
      <c r="HT24" s="70">
        <v>939700.0</v>
      </c>
      <c r="HU24" s="36">
        <f t="shared" si="142"/>
        <v>1711329</v>
      </c>
      <c r="HV24" s="31">
        <v>942716.0</v>
      </c>
      <c r="HW24" s="70">
        <v>768613.0</v>
      </c>
      <c r="HX24" s="36">
        <f t="shared" si="143"/>
        <v>1537107</v>
      </c>
      <c r="HY24" s="31">
        <v>800148.0</v>
      </c>
      <c r="HZ24" s="31">
        <v>736959.0</v>
      </c>
      <c r="IA24" s="70">
        <v>34305.0</v>
      </c>
      <c r="IB24" s="36">
        <f t="shared" si="144"/>
        <v>1568324</v>
      </c>
      <c r="IC24" s="31">
        <v>792758.0</v>
      </c>
      <c r="ID24" s="70">
        <v>775566.0</v>
      </c>
      <c r="IE24" s="36">
        <f t="shared" si="145"/>
        <v>984307</v>
      </c>
      <c r="IF24" s="31">
        <v>280831.0</v>
      </c>
      <c r="IG24" s="31">
        <v>703476.0</v>
      </c>
      <c r="IH24" s="70">
        <v>141225.0</v>
      </c>
      <c r="II24" s="36">
        <f t="shared" si="146"/>
        <v>957844</v>
      </c>
      <c r="IJ24" s="31">
        <v>276691.0</v>
      </c>
      <c r="IK24" s="31">
        <v>681153.0</v>
      </c>
      <c r="IL24" s="70">
        <v>32267.0</v>
      </c>
      <c r="IM24" s="36">
        <f t="shared" si="147"/>
        <v>516678</v>
      </c>
      <c r="IN24" s="31">
        <v>247894.0</v>
      </c>
      <c r="IO24" s="31">
        <v>268784.0</v>
      </c>
      <c r="IP24" s="70">
        <v>11058.0</v>
      </c>
      <c r="IQ24" s="36">
        <f t="shared" si="148"/>
        <v>329356</v>
      </c>
      <c r="IR24" s="31">
        <v>173408.0</v>
      </c>
      <c r="IS24" s="31">
        <v>155948.0</v>
      </c>
      <c r="IT24" s="31">
        <v>142228.0</v>
      </c>
      <c r="IU24" s="70">
        <v>12616.0</v>
      </c>
      <c r="IV24" s="36">
        <f t="shared" si="149"/>
        <v>421509</v>
      </c>
      <c r="IW24" s="31">
        <v>155543.0</v>
      </c>
      <c r="IX24" s="31">
        <v>265966.0</v>
      </c>
      <c r="IY24" s="70">
        <v>10779.0</v>
      </c>
      <c r="IZ24" s="36">
        <f t="shared" si="150"/>
        <v>423568</v>
      </c>
      <c r="JA24" s="31">
        <v>165746.0</v>
      </c>
      <c r="JB24" s="31">
        <v>257822.0</v>
      </c>
      <c r="JC24" s="70">
        <v>13604.0</v>
      </c>
      <c r="JD24" s="36">
        <f t="shared" si="151"/>
        <v>395863</v>
      </c>
      <c r="JE24" s="31">
        <v>156997.0</v>
      </c>
      <c r="JF24" s="70">
        <v>238866.0</v>
      </c>
      <c r="JG24" s="36">
        <f t="shared" si="152"/>
        <v>384687</v>
      </c>
      <c r="JH24" s="31">
        <v>105711.0</v>
      </c>
      <c r="JI24" s="70">
        <v>278976.0</v>
      </c>
      <c r="JJ24" s="36">
        <f t="shared" si="153"/>
        <v>379627</v>
      </c>
      <c r="JK24" s="31">
        <v>176813.0</v>
      </c>
      <c r="JL24" s="31">
        <v>202814.0</v>
      </c>
      <c r="JM24" s="70">
        <v>3210.0</v>
      </c>
      <c r="JN24" s="36">
        <f t="shared" si="154"/>
        <v>335482</v>
      </c>
      <c r="JO24" s="31">
        <v>151590.0</v>
      </c>
      <c r="JP24" s="70">
        <v>183892.0</v>
      </c>
      <c r="JQ24" s="36">
        <f t="shared" si="155"/>
        <v>269076</v>
      </c>
      <c r="JR24" s="31">
        <v>122352.0</v>
      </c>
      <c r="JS24" s="70">
        <v>146724.0</v>
      </c>
      <c r="JT24" s="36">
        <f t="shared" si="156"/>
        <v>276918</v>
      </c>
      <c r="JU24" s="31">
        <v>111720.0</v>
      </c>
      <c r="JV24" s="31">
        <v>165198.0</v>
      </c>
      <c r="JW24" s="70">
        <v>4548.0</v>
      </c>
      <c r="JX24" s="36">
        <f t="shared" si="157"/>
        <v>258841</v>
      </c>
      <c r="JY24" s="31">
        <v>108777.0</v>
      </c>
      <c r="JZ24" s="70">
        <v>150064.0</v>
      </c>
      <c r="KA24" s="36">
        <f t="shared" si="158"/>
        <v>192650</v>
      </c>
      <c r="KB24" s="31">
        <v>59195.0</v>
      </c>
      <c r="KC24" s="70">
        <v>133455.0</v>
      </c>
      <c r="KD24" s="36">
        <f t="shared" si="159"/>
        <v>195482</v>
      </c>
      <c r="KE24" s="31">
        <v>59103.0</v>
      </c>
      <c r="KF24" s="70">
        <v>136379.0</v>
      </c>
      <c r="KG24" s="36">
        <f t="shared" si="160"/>
        <v>175487</v>
      </c>
      <c r="KH24" s="31">
        <v>48745.0</v>
      </c>
      <c r="KI24" s="70">
        <v>126742.0</v>
      </c>
      <c r="KJ24" s="36">
        <f t="shared" si="161"/>
        <v>141054</v>
      </c>
      <c r="KK24" s="31">
        <v>34370.0</v>
      </c>
      <c r="KL24" s="31">
        <v>106684.0</v>
      </c>
      <c r="KM24" s="31">
        <v>6163.0</v>
      </c>
      <c r="KN24" s="70">
        <v>22331.0</v>
      </c>
      <c r="KO24" s="36">
        <f t="shared" si="162"/>
        <v>147416</v>
      </c>
      <c r="KP24" s="31">
        <v>39244.0</v>
      </c>
      <c r="KQ24" s="31">
        <v>108172.0</v>
      </c>
      <c r="KR24" s="70">
        <v>19626.0</v>
      </c>
      <c r="KS24" s="36">
        <f t="shared" si="163"/>
        <v>97252</v>
      </c>
      <c r="KT24" s="31">
        <v>44569.0</v>
      </c>
      <c r="KU24" s="31">
        <v>52683.0</v>
      </c>
      <c r="KV24" s="70">
        <v>28023.0</v>
      </c>
      <c r="KW24" s="36">
        <f t="shared" si="164"/>
        <v>96353</v>
      </c>
      <c r="KX24" s="31">
        <v>35281.0</v>
      </c>
      <c r="KY24" s="31">
        <v>61072.0</v>
      </c>
      <c r="KZ24" s="70">
        <v>38333.0</v>
      </c>
      <c r="LA24" s="36">
        <f t="shared" si="165"/>
        <v>120101</v>
      </c>
      <c r="LB24" s="31">
        <v>53039.0</v>
      </c>
      <c r="LC24" s="31">
        <v>67062.0</v>
      </c>
      <c r="LD24" s="70">
        <v>10830.0</v>
      </c>
      <c r="LE24" s="36">
        <f t="shared" si="166"/>
        <v>125207</v>
      </c>
      <c r="LF24" s="31">
        <v>52355.0</v>
      </c>
      <c r="LG24" s="70">
        <v>72852.0</v>
      </c>
      <c r="LH24" s="36">
        <f t="shared" si="167"/>
        <v>74687</v>
      </c>
      <c r="LI24" s="31">
        <v>33486.0</v>
      </c>
      <c r="LJ24" s="31">
        <v>41201.0</v>
      </c>
      <c r="LK24" s="36">
        <f t="shared" si="168"/>
        <v>45896</v>
      </c>
      <c r="LL24" s="31">
        <v>13933.0</v>
      </c>
      <c r="LM24" s="31">
        <v>31963.0</v>
      </c>
      <c r="LN24" s="31">
        <v>14692.0</v>
      </c>
      <c r="LO24" s="36">
        <f t="shared" si="169"/>
        <v>35848</v>
      </c>
      <c r="LP24" s="31">
        <v>6012.0</v>
      </c>
      <c r="LQ24" s="70">
        <v>29836.0</v>
      </c>
      <c r="LR24" s="7"/>
      <c r="LS24" s="38">
        <v>9.824048118974027</v>
      </c>
      <c r="LT24" s="38">
        <v>9.508746137815649</v>
      </c>
      <c r="LU24" s="38">
        <v>13.986986774302446</v>
      </c>
      <c r="LV24" s="38">
        <v>14.519615755663152</v>
      </c>
      <c r="LW24" s="38">
        <v>13.904572129371218</v>
      </c>
      <c r="LX24" s="38">
        <v>8.637427778346252</v>
      </c>
      <c r="LY24" s="38">
        <v>7.883800923225276</v>
      </c>
      <c r="LZ24" s="38">
        <v>7.771289506235618</v>
      </c>
      <c r="MA24" s="38">
        <v>5.21466842472692</v>
      </c>
      <c r="MB24" s="38">
        <v>7.062336498776867</v>
      </c>
      <c r="MC24" s="38">
        <v>16.295239744833793</v>
      </c>
      <c r="MD24" s="38">
        <v>16.111548437178214</v>
      </c>
      <c r="ME24" s="38">
        <v>15.122864631300214</v>
      </c>
      <c r="MF24" s="38">
        <v>10.275387945627513</v>
      </c>
      <c r="MG24" s="38">
        <v>-1.7514123846053664</v>
      </c>
      <c r="MH24" s="38">
        <v>1.0576721320448845</v>
      </c>
      <c r="MI24" s="38">
        <v>3.5110955527885124</v>
      </c>
      <c r="MJ24" s="38">
        <v>-0.8620330058830672</v>
      </c>
      <c r="MK24" s="38">
        <v>-1.6067964833399562</v>
      </c>
      <c r="ML24" s="38">
        <v>-7.3722757136786</v>
      </c>
      <c r="MM24" s="38">
        <v>-7.093619603847401</v>
      </c>
      <c r="MN24" s="38">
        <v>9.346040809557039</v>
      </c>
      <c r="MO24" s="38">
        <v>-6.254041896375573</v>
      </c>
      <c r="MP24" s="38">
        <v>-7.231528875154153</v>
      </c>
      <c r="MQ24" s="38">
        <v>-3.665071273789311</v>
      </c>
      <c r="MR24" s="38">
        <v>-11.693492521977412</v>
      </c>
      <c r="MS24" s="38">
        <v>-8.59321815880844</v>
      </c>
      <c r="MT24" s="38">
        <v>-0.8541902941674451</v>
      </c>
      <c r="MU24" s="38">
        <v>-7.186363291891923</v>
      </c>
      <c r="MV24" s="38">
        <v>-20.313204581983594</v>
      </c>
      <c r="MW24" s="38">
        <v>-5.114211746806174</v>
      </c>
      <c r="MX24" s="38">
        <v>-5.244661314672983</v>
      </c>
      <c r="MY24" s="38">
        <v>-4.8234627025963706</v>
      </c>
      <c r="MZ24" s="38">
        <v>-9.604958247666856</v>
      </c>
      <c r="NA24" s="38">
        <v>-9.493611513168132</v>
      </c>
      <c r="NB24" s="38">
        <v>-13.33555986036406</v>
      </c>
      <c r="NC24" s="38">
        <v>-17.102369293465962</v>
      </c>
      <c r="ND24" s="38">
        <v>-17.181500746214347</v>
      </c>
      <c r="NE24" s="38">
        <v>-7.839726753322535</v>
      </c>
      <c r="NF24" s="38">
        <v>-10.71414583639484</v>
      </c>
      <c r="NG24" s="38">
        <v>-6.5845385460237935</v>
      </c>
      <c r="NH24" s="38">
        <v>-5.151478788466296</v>
      </c>
      <c r="NI24" s="38">
        <v>-6.033795021885174</v>
      </c>
      <c r="NJ24" s="38">
        <v>-29.35585802648561</v>
      </c>
      <c r="NK24" s="39">
        <v>-39.38058411950288</v>
      </c>
    </row>
    <row r="25" ht="15.0" customHeight="1">
      <c r="A25" s="56" t="s">
        <v>168</v>
      </c>
      <c r="B25" s="41">
        <f t="shared" si="47"/>
        <v>0.5480053207</v>
      </c>
      <c r="C25" s="42">
        <f t="shared" si="48"/>
        <v>0.4519946793</v>
      </c>
      <c r="D25" s="31" t="str">
        <f t="shared" si="170"/>
        <v>D+</v>
      </c>
      <c r="E25" s="43">
        <f t="shared" si="171"/>
        <v>2.836012754</v>
      </c>
      <c r="F25" s="41">
        <f t="shared" si="49"/>
        <v>0.5837130158</v>
      </c>
      <c r="G25" s="42">
        <f t="shared" si="50"/>
        <v>0.4162869842</v>
      </c>
      <c r="H25" s="31" t="str">
        <f t="shared" si="172"/>
        <v>D+</v>
      </c>
      <c r="I25" s="43">
        <f t="shared" si="173"/>
        <v>4.682957286</v>
      </c>
      <c r="J25" s="41">
        <f t="shared" si="51"/>
        <v>0.5172584447</v>
      </c>
      <c r="K25" s="42">
        <f t="shared" si="52"/>
        <v>0.4827415553</v>
      </c>
      <c r="L25" s="31" t="str">
        <f t="shared" si="174"/>
        <v>D+</v>
      </c>
      <c r="M25" s="43">
        <f t="shared" si="175"/>
        <v>2.969975729</v>
      </c>
      <c r="N25" s="41">
        <f t="shared" si="53"/>
        <v>0.5263460648</v>
      </c>
      <c r="O25" s="42">
        <f t="shared" si="54"/>
        <v>0.4736539352</v>
      </c>
      <c r="P25" s="31" t="str">
        <f t="shared" si="176"/>
        <v>D+</v>
      </c>
      <c r="Q25" s="43">
        <f t="shared" si="177"/>
        <v>2.364878477</v>
      </c>
      <c r="R25" s="41">
        <f t="shared" si="55"/>
        <v>0.5732441337</v>
      </c>
      <c r="S25" s="42">
        <f t="shared" si="56"/>
        <v>0.4267558663</v>
      </c>
      <c r="T25" s="31" t="str">
        <f t="shared" si="178"/>
        <v>D+</v>
      </c>
      <c r="U25" s="43">
        <f t="shared" si="179"/>
        <v>2.589150047</v>
      </c>
      <c r="V25" s="41">
        <f t="shared" si="57"/>
        <v>0.5461515965</v>
      </c>
      <c r="W25" s="42">
        <f t="shared" si="58"/>
        <v>0.4538484035</v>
      </c>
      <c r="X25" s="31" t="str">
        <f t="shared" si="180"/>
        <v>D+</v>
      </c>
      <c r="Y25" s="43">
        <f t="shared" si="181"/>
        <v>1.160240585</v>
      </c>
      <c r="Z25" s="41">
        <f t="shared" si="59"/>
        <v>0.4602195004</v>
      </c>
      <c r="AA25" s="42">
        <f t="shared" si="60"/>
        <v>0.5397804996</v>
      </c>
      <c r="AB25" s="31" t="str">
        <f t="shared" si="182"/>
        <v>R+</v>
      </c>
      <c r="AC25" s="43">
        <f t="shared" si="183"/>
        <v>0.07649128948</v>
      </c>
      <c r="AD25" s="41">
        <f t="shared" si="61"/>
        <v>0.40453675</v>
      </c>
      <c r="AE25" s="42">
        <f t="shared" si="62"/>
        <v>0.59546325</v>
      </c>
      <c r="AF25" s="31" t="str">
        <f t="shared" si="184"/>
        <v>R+</v>
      </c>
      <c r="AG25" s="43">
        <f t="shared" si="185"/>
        <v>0.3767052547</v>
      </c>
      <c r="AH25" s="41">
        <f t="shared" si="63"/>
        <v>0.464535891</v>
      </c>
      <c r="AI25" s="42">
        <f t="shared" si="64"/>
        <v>0.535464109</v>
      </c>
      <c r="AJ25" s="31" t="str">
        <f t="shared" si="186"/>
        <v>D+</v>
      </c>
      <c r="AK25" s="43">
        <f t="shared" si="187"/>
        <v>1.758930545</v>
      </c>
      <c r="AL25" s="41">
        <f t="shared" si="65"/>
        <v>0.4725622595</v>
      </c>
      <c r="AM25" s="42">
        <f t="shared" si="66"/>
        <v>0.5274377405</v>
      </c>
      <c r="AN25" s="31" t="str">
        <f t="shared" si="188"/>
        <v>R+</v>
      </c>
      <c r="AO25" s="43">
        <f t="shared" si="189"/>
        <v>3.796059722</v>
      </c>
      <c r="AP25" s="41">
        <f t="shared" si="67"/>
        <v>0.4265911873</v>
      </c>
      <c r="AQ25" s="42">
        <f t="shared" si="68"/>
        <v>0.5734088127</v>
      </c>
      <c r="AR25" s="31" t="str">
        <f t="shared" si="190"/>
        <v>D+</v>
      </c>
      <c r="AS25" s="43">
        <f t="shared" si="191"/>
        <v>4.445228624</v>
      </c>
      <c r="AT25" s="41">
        <f t="shared" si="196"/>
        <v>0.6683674475</v>
      </c>
      <c r="AU25" s="42">
        <f t="shared" si="69"/>
        <v>0.3316325525</v>
      </c>
      <c r="AV25" s="31" t="str">
        <f t="shared" si="192"/>
        <v>D+</v>
      </c>
      <c r="AW25" s="43">
        <f t="shared" si="193"/>
        <v>5.490942356</v>
      </c>
      <c r="AX25" s="41">
        <f t="shared" si="70"/>
        <v>0.5101038578</v>
      </c>
      <c r="AY25" s="42">
        <f t="shared" si="71"/>
        <v>0.4898961422</v>
      </c>
      <c r="AZ25" s="31" t="str">
        <f t="shared" si="194"/>
        <v>D+</v>
      </c>
      <c r="BA25" s="43">
        <f t="shared" si="195"/>
        <v>0.9278243693</v>
      </c>
      <c r="BB25" s="41">
        <f t="shared" si="317"/>
        <v>0.4424526077</v>
      </c>
      <c r="BC25" s="42">
        <f t="shared" si="318"/>
        <v>0.5575473923</v>
      </c>
      <c r="BD25" s="31" t="str">
        <f t="shared" si="319"/>
        <v>D+</v>
      </c>
      <c r="BE25" s="43">
        <f t="shared" si="320"/>
        <v>1.996912163</v>
      </c>
      <c r="BF25" s="41">
        <f t="shared" si="321"/>
        <v>0.4423345528</v>
      </c>
      <c r="BG25" s="42">
        <f t="shared" si="322"/>
        <v>0.5576654472</v>
      </c>
      <c r="BH25" s="31" t="str">
        <f t="shared" si="323"/>
        <v>R+</v>
      </c>
      <c r="BI25" s="43">
        <f t="shared" si="324"/>
        <v>0.3146557855</v>
      </c>
      <c r="BJ25" s="41">
        <f t="shared" si="325"/>
        <v>0.5051284111</v>
      </c>
      <c r="BK25" s="42">
        <f t="shared" si="326"/>
        <v>0.4948715889</v>
      </c>
      <c r="BL25" s="31" t="str">
        <f t="shared" si="327"/>
        <v>R+</v>
      </c>
      <c r="BM25" s="43">
        <f t="shared" si="328"/>
        <v>3.260960303</v>
      </c>
      <c r="BN25" s="41">
        <f t="shared" si="329"/>
        <v>0.4983294001</v>
      </c>
      <c r="BO25" s="42">
        <f t="shared" si="330"/>
        <v>0.5016705999</v>
      </c>
      <c r="BP25" s="31" t="str">
        <f t="shared" si="331"/>
        <v>R+</v>
      </c>
      <c r="BQ25" s="43">
        <f t="shared" si="332"/>
        <v>5.166885619</v>
      </c>
      <c r="BR25" s="41">
        <f t="shared" si="333"/>
        <v>0.592355378</v>
      </c>
      <c r="BS25" s="42">
        <f t="shared" si="334"/>
        <v>0.407644622</v>
      </c>
      <c r="BT25" s="31" t="str">
        <f t="shared" si="335"/>
        <v>R+</v>
      </c>
      <c r="BU25" s="43">
        <f t="shared" si="336"/>
        <v>3.223515496</v>
      </c>
      <c r="BV25" s="41">
        <f t="shared" si="337"/>
        <v>0.5408930537</v>
      </c>
      <c r="BW25" s="42">
        <f t="shared" si="338"/>
        <v>0.4591069463</v>
      </c>
      <c r="BX25" s="31" t="str">
        <f t="shared" si="339"/>
        <v>R+</v>
      </c>
      <c r="BY25" s="43">
        <f t="shared" si="340"/>
        <v>5.059766456</v>
      </c>
      <c r="BZ25" s="41">
        <f t="shared" si="341"/>
        <v>0.2912745805</v>
      </c>
      <c r="CA25" s="42">
        <f t="shared" si="342"/>
        <v>0.7087254195</v>
      </c>
      <c r="CB25" s="31" t="str">
        <f t="shared" si="343"/>
        <v>R+</v>
      </c>
      <c r="CC25" s="43">
        <f t="shared" si="344"/>
        <v>12.07460217</v>
      </c>
      <c r="CD25" s="41">
        <f t="shared" si="345"/>
        <v>0.234313445</v>
      </c>
      <c r="CE25" s="42">
        <f t="shared" si="346"/>
        <v>0.765686555</v>
      </c>
      <c r="CF25" s="31" t="str">
        <f t="shared" si="347"/>
        <v>R+</v>
      </c>
      <c r="CG25" s="43">
        <f t="shared" si="348"/>
        <v>12.6870386</v>
      </c>
      <c r="CH25" s="41">
        <f t="shared" si="349"/>
        <v>0.4582007184</v>
      </c>
      <c r="CI25" s="42">
        <f t="shared" si="350"/>
        <v>0.5417992816</v>
      </c>
      <c r="CJ25" s="31" t="str">
        <f t="shared" si="351"/>
        <v>R+</v>
      </c>
      <c r="CK25" s="43">
        <f t="shared" si="352"/>
        <v>5.823430879</v>
      </c>
      <c r="CL25" s="41">
        <f t="shared" si="353"/>
        <v>0.3437384497</v>
      </c>
      <c r="CM25" s="42">
        <f t="shared" si="354"/>
        <v>0.6562615503</v>
      </c>
      <c r="CN25" s="31" t="str">
        <f t="shared" si="355"/>
        <v>R+</v>
      </c>
      <c r="CO25" s="43">
        <f t="shared" si="356"/>
        <v>11.12083911</v>
      </c>
      <c r="CP25" s="41">
        <f t="shared" si="357"/>
        <v>0.2705951246</v>
      </c>
      <c r="CQ25" s="42">
        <f t="shared" si="358"/>
        <v>0.7294048754</v>
      </c>
      <c r="CR25" s="31" t="str">
        <f t="shared" si="359"/>
        <v>R+</v>
      </c>
      <c r="CS25" s="43">
        <f t="shared" si="360"/>
        <v>12.9255848</v>
      </c>
      <c r="CT25" s="41">
        <f t="shared" si="361"/>
        <v>0.4009534922</v>
      </c>
      <c r="CU25" s="42">
        <f t="shared" si="362"/>
        <v>0.5990465078</v>
      </c>
      <c r="CV25" s="31" t="str">
        <f t="shared" si="363"/>
        <v>R+</v>
      </c>
      <c r="CW25" s="43">
        <f t="shared" si="364"/>
        <v>6.750441706</v>
      </c>
      <c r="CX25" s="41">
        <f t="shared" si="365"/>
        <v>0.4470595775</v>
      </c>
      <c r="CY25" s="42">
        <f t="shared" si="366"/>
        <v>0.5529404225</v>
      </c>
      <c r="CZ25" s="31" t="str">
        <f t="shared" si="367"/>
        <v>R+</v>
      </c>
      <c r="DA25" s="43">
        <f t="shared" si="368"/>
        <v>3.086990101</v>
      </c>
      <c r="DB25" s="41">
        <f t="shared" si="369"/>
        <v>0.4745274043</v>
      </c>
      <c r="DC25" s="42">
        <f t="shared" si="370"/>
        <v>0.5254725957</v>
      </c>
      <c r="DD25" s="31" t="str">
        <f t="shared" si="371"/>
        <v>R+</v>
      </c>
      <c r="DE25" s="43">
        <f t="shared" si="372"/>
        <v>2.977653649</v>
      </c>
      <c r="DF25" s="41">
        <f t="shared" si="373"/>
        <v>0.4956704971</v>
      </c>
      <c r="DG25" s="42">
        <f t="shared" si="374"/>
        <v>0.5043295029</v>
      </c>
      <c r="DH25" s="31" t="str">
        <f t="shared" si="375"/>
        <v>R+</v>
      </c>
      <c r="DI25" s="43">
        <f t="shared" si="376"/>
        <v>0.7275809916</v>
      </c>
      <c r="DJ25" s="41">
        <f t="shared" si="377"/>
        <v>0.4152215617</v>
      </c>
      <c r="DK25" s="42">
        <f t="shared" si="378"/>
        <v>0.5847784383</v>
      </c>
      <c r="DL25" s="31" t="str">
        <f t="shared" si="379"/>
        <v>R+</v>
      </c>
      <c r="DM25" s="43">
        <f t="shared" si="380"/>
        <v>8.42687505</v>
      </c>
      <c r="DN25" s="41">
        <f t="shared" si="381"/>
        <v>0.4591426701</v>
      </c>
      <c r="DO25" s="42">
        <f t="shared" si="382"/>
        <v>0.5408573299</v>
      </c>
      <c r="DP25" s="31" t="str">
        <f t="shared" si="383"/>
        <v>R+</v>
      </c>
      <c r="DQ25" s="43">
        <f t="shared" si="384"/>
        <v>5.603985111</v>
      </c>
      <c r="DR25" s="41">
        <f t="shared" si="385"/>
        <v>0.3614714531</v>
      </c>
      <c r="DS25" s="42">
        <f t="shared" si="386"/>
        <v>0.6385285469</v>
      </c>
      <c r="DT25" s="31" t="str">
        <f t="shared" si="387"/>
        <v>R+</v>
      </c>
      <c r="DU25" s="43">
        <f t="shared" si="388"/>
        <v>7.915121014</v>
      </c>
      <c r="DV25" s="41">
        <f t="shared" si="389"/>
        <v>0.4301923588</v>
      </c>
      <c r="DW25" s="42">
        <f t="shared" si="390"/>
        <v>0.5698076412</v>
      </c>
      <c r="DX25" s="31" t="str">
        <f t="shared" si="391"/>
        <v>R+</v>
      </c>
      <c r="DY25" s="43">
        <f t="shared" si="392"/>
        <v>4.317630704</v>
      </c>
      <c r="DZ25" s="41">
        <f t="shared" si="452"/>
        <v>0.4639853178</v>
      </c>
      <c r="EA25" s="42">
        <f t="shared" si="453"/>
        <v>0.5360146822</v>
      </c>
      <c r="EB25" s="31" t="str">
        <f t="shared" si="454"/>
        <v>D+</v>
      </c>
      <c r="EC25" s="43">
        <f t="shared" si="455"/>
        <v>1.440044706</v>
      </c>
      <c r="ED25" s="41">
        <f t="shared" si="425"/>
        <v>0.5527198753</v>
      </c>
      <c r="EE25" s="42">
        <f t="shared" si="426"/>
        <v>0.4472801247</v>
      </c>
      <c r="EF25" s="54" t="str">
        <f t="shared" si="427"/>
        <v>D+</v>
      </c>
      <c r="EG25" s="43">
        <f t="shared" si="428"/>
        <v>1.60389735</v>
      </c>
      <c r="EH25" s="41">
        <f t="shared" si="429"/>
        <v>0.5621240103</v>
      </c>
      <c r="EI25" s="42">
        <f t="shared" si="430"/>
        <v>0.4378759897</v>
      </c>
      <c r="EJ25" s="54" t="str">
        <f t="shared" si="431"/>
        <v>D+</v>
      </c>
      <c r="EK25" s="43">
        <f t="shared" si="432"/>
        <v>8.881855083</v>
      </c>
      <c r="EL25" s="41">
        <f t="shared" si="433"/>
        <v>0.5322574455</v>
      </c>
      <c r="EM25" s="42">
        <f t="shared" si="434"/>
        <v>0.4677425545</v>
      </c>
      <c r="EN25" s="54" t="str">
        <f t="shared" si="435"/>
        <v>D+</v>
      </c>
      <c r="EO25" s="43">
        <f t="shared" si="436"/>
        <v>2.479209018</v>
      </c>
      <c r="EP25" s="41">
        <f t="shared" si="437"/>
        <v>0.4791387495</v>
      </c>
      <c r="EQ25" s="42">
        <f t="shared" si="438"/>
        <v>0.5208612505</v>
      </c>
      <c r="ER25" s="54" t="str">
        <f t="shared" si="439"/>
        <v>D+</v>
      </c>
      <c r="ES25" s="43">
        <f t="shared" si="440"/>
        <v>0.9476413915</v>
      </c>
      <c r="ET25" s="41">
        <f t="shared" si="441"/>
        <v>0.5622483619</v>
      </c>
      <c r="EU25" s="42">
        <f>LJ25/LH25</f>
        <v>0.4377516381</v>
      </c>
      <c r="EV25" s="54" t="str">
        <f t="shared" si="442"/>
        <v>D+</v>
      </c>
      <c r="EW25" s="43">
        <f t="shared" si="443"/>
        <v>5.3559293</v>
      </c>
      <c r="EX25" s="45"/>
      <c r="EY25" s="55"/>
      <c r="EZ25" s="57"/>
      <c r="FA25" s="58"/>
      <c r="FB25" s="45"/>
      <c r="FC25" s="55"/>
      <c r="FD25" s="57"/>
      <c r="FE25" s="58"/>
      <c r="FF25" s="7"/>
      <c r="FG25" s="36">
        <f t="shared" si="123"/>
        <v>4679825</v>
      </c>
      <c r="FH25" s="31">
        <v>2564569.0</v>
      </c>
      <c r="FI25" s="70">
        <v>2115256.0</v>
      </c>
      <c r="FJ25" s="36">
        <f t="shared" si="124"/>
        <v>4921218</v>
      </c>
      <c r="FK25" s="31">
        <v>2872579.0</v>
      </c>
      <c r="FL25" s="70">
        <v>2048639.0</v>
      </c>
      <c r="FM25" s="36">
        <f t="shared" si="125"/>
        <v>4792929</v>
      </c>
      <c r="FN25" s="31">
        <v>2479183.0</v>
      </c>
      <c r="FO25" s="70">
        <v>2313746.0</v>
      </c>
      <c r="FP25" s="36">
        <f t="shared" si="126"/>
        <v>4123557</v>
      </c>
      <c r="FQ25" s="31">
        <v>2170418.0</v>
      </c>
      <c r="FR25" s="31">
        <v>1953139.0</v>
      </c>
      <c r="FS25" s="70">
        <v>84165.0</v>
      </c>
      <c r="FT25" s="36">
        <f t="shared" si="127"/>
        <v>3470865</v>
      </c>
      <c r="FU25" s="31">
        <v>1989653.0</v>
      </c>
      <c r="FV25" s="31">
        <v>1481212.0</v>
      </c>
      <c r="FW25" s="70">
        <v>336670.0</v>
      </c>
      <c r="FX25" s="36">
        <f t="shared" si="128"/>
        <v>3426122</v>
      </c>
      <c r="FY25" s="31">
        <v>1871182.0</v>
      </c>
      <c r="FZ25" s="31">
        <v>1554940.0</v>
      </c>
      <c r="GA25" s="70">
        <v>824813.0</v>
      </c>
      <c r="GB25" s="36">
        <f t="shared" si="129"/>
        <v>3641269</v>
      </c>
      <c r="GC25" s="31">
        <v>1675783.0</v>
      </c>
      <c r="GD25" s="70">
        <v>1965486.0</v>
      </c>
      <c r="GE25" s="36">
        <f t="shared" si="130"/>
        <v>3781209</v>
      </c>
      <c r="GF25" s="31">
        <v>1529638.0</v>
      </c>
      <c r="GG25" s="70">
        <v>2251571.0</v>
      </c>
      <c r="GH25" s="36">
        <f t="shared" si="131"/>
        <v>3576757</v>
      </c>
      <c r="GI25" s="31">
        <v>1661532.0</v>
      </c>
      <c r="GJ25" s="31">
        <v>1915225.0</v>
      </c>
      <c r="GK25" s="70">
        <v>275223.0</v>
      </c>
      <c r="GL25" s="36">
        <f t="shared" si="132"/>
        <v>3590456</v>
      </c>
      <c r="GM25" s="31">
        <v>1696714.0</v>
      </c>
      <c r="GN25" s="70">
        <v>1893742.0</v>
      </c>
      <c r="GO25" s="36">
        <f t="shared" si="133"/>
        <v>3421156</v>
      </c>
      <c r="GP25" s="31">
        <v>1459435.0</v>
      </c>
      <c r="GQ25" s="70">
        <v>1961721.0</v>
      </c>
      <c r="GR25" s="36">
        <f t="shared" si="134"/>
        <v>2963747</v>
      </c>
      <c r="GS25" s="31">
        <v>1593082.0</v>
      </c>
      <c r="GT25" s="31">
        <v>1370665.0</v>
      </c>
      <c r="GU25" s="70">
        <v>331968.0</v>
      </c>
      <c r="GV25" s="36">
        <f t="shared" si="135"/>
        <v>3196767</v>
      </c>
      <c r="GW25" s="31">
        <v>2136615.0</v>
      </c>
      <c r="GX25" s="70">
        <v>1060152.0</v>
      </c>
      <c r="GY25" s="36">
        <f t="shared" si="136"/>
        <v>3307697</v>
      </c>
      <c r="GZ25" s="31">
        <v>1687269.0</v>
      </c>
      <c r="HA25" s="31">
        <v>1620428.0</v>
      </c>
      <c r="HB25" s="71">
        <v>10400.0</v>
      </c>
      <c r="HC25" s="36">
        <f t="shared" si="137"/>
        <v>3073545</v>
      </c>
      <c r="HD25" s="31">
        <v>1359898.0</v>
      </c>
      <c r="HE25" s="31">
        <v>1713647.0</v>
      </c>
      <c r="HF25" s="71">
        <v>6923.0</v>
      </c>
      <c r="HG25" s="36">
        <f t="shared" si="138"/>
        <v>2782186</v>
      </c>
      <c r="HH25" s="31">
        <v>1230657.0</v>
      </c>
      <c r="HI25" s="70">
        <v>1551529.0</v>
      </c>
      <c r="HJ25" s="36">
        <f t="shared" si="139"/>
        <v>2042043</v>
      </c>
      <c r="HK25" s="31">
        <v>1003448.0</v>
      </c>
      <c r="HL25" s="31">
        <v>1038595.0</v>
      </c>
      <c r="HM25" s="31">
        <v>0.0</v>
      </c>
      <c r="HN25" s="70">
        <v>46515.0</v>
      </c>
      <c r="HO25" s="36">
        <f t="shared" si="140"/>
        <v>2191322</v>
      </c>
      <c r="HP25" s="31">
        <v>1106899.0</v>
      </c>
      <c r="HQ25" s="70">
        <v>1084423.0</v>
      </c>
      <c r="HR25" s="36">
        <f t="shared" si="141"/>
        <v>2072908</v>
      </c>
      <c r="HS25" s="31">
        <v>1032991.0</v>
      </c>
      <c r="HT25" s="70">
        <v>1039917.0</v>
      </c>
      <c r="HU25" s="36">
        <f t="shared" si="142"/>
        <v>1716527</v>
      </c>
      <c r="HV25" s="31">
        <v>1016794.0</v>
      </c>
      <c r="HW25" s="70">
        <v>699733.0</v>
      </c>
      <c r="HX25" s="36">
        <f t="shared" si="143"/>
        <v>1611594</v>
      </c>
      <c r="HY25" s="31">
        <v>871700.0</v>
      </c>
      <c r="HZ25" s="31">
        <v>739894.0</v>
      </c>
      <c r="IA25" s="70">
        <v>39205.0</v>
      </c>
      <c r="IB25" s="36">
        <f t="shared" si="144"/>
        <v>1362158</v>
      </c>
      <c r="IC25" s="31">
        <v>396762.0</v>
      </c>
      <c r="ID25" s="70">
        <v>965396.0</v>
      </c>
      <c r="IE25" s="36">
        <f t="shared" si="145"/>
        <v>1026990</v>
      </c>
      <c r="IF25" s="31">
        <v>152359.0</v>
      </c>
      <c r="IG25" s="31">
        <v>874631.0</v>
      </c>
      <c r="IH25" s="70">
        <v>122014.0</v>
      </c>
      <c r="II25" s="36">
        <f t="shared" si="146"/>
        <v>996315</v>
      </c>
      <c r="IJ25" s="31">
        <v>233450.0</v>
      </c>
      <c r="IK25" s="31">
        <v>762865.0</v>
      </c>
      <c r="IL25" s="70">
        <v>28947.0</v>
      </c>
      <c r="IM25" s="36">
        <f t="shared" si="147"/>
        <v>625872</v>
      </c>
      <c r="IN25" s="31">
        <v>286775.0</v>
      </c>
      <c r="IO25" s="31">
        <v>339097.0</v>
      </c>
      <c r="IP25" s="70">
        <v>16120.0</v>
      </c>
      <c r="IQ25" s="36">
        <f t="shared" si="148"/>
        <v>302995</v>
      </c>
      <c r="IR25" s="31">
        <v>150751.0</v>
      </c>
      <c r="IS25" s="31">
        <v>152244.0</v>
      </c>
      <c r="IT25" s="31">
        <v>214584.0</v>
      </c>
      <c r="IU25" s="70">
        <v>23211.0</v>
      </c>
      <c r="IV25" s="36">
        <f t="shared" si="149"/>
        <v>511351</v>
      </c>
      <c r="IW25" s="31">
        <v>175771.0</v>
      </c>
      <c r="IX25" s="31">
        <v>335580.0</v>
      </c>
      <c r="IY25" s="70">
        <v>11586.0</v>
      </c>
      <c r="IZ25" s="36">
        <f t="shared" si="150"/>
        <v>500349</v>
      </c>
      <c r="JA25" s="31">
        <v>135392.0</v>
      </c>
      <c r="JB25" s="31">
        <v>364957.0</v>
      </c>
      <c r="JC25" s="70">
        <v>9042.0</v>
      </c>
      <c r="JD25" s="36">
        <f t="shared" si="151"/>
        <v>527954</v>
      </c>
      <c r="JE25" s="31">
        <v>211685.0</v>
      </c>
      <c r="JF25" s="70">
        <v>316269.0</v>
      </c>
      <c r="JG25" s="36">
        <f t="shared" si="152"/>
        <v>530502</v>
      </c>
      <c r="JH25" s="31">
        <v>237166.0</v>
      </c>
      <c r="JI25" s="70">
        <v>293336.0</v>
      </c>
      <c r="JJ25" s="36">
        <f t="shared" si="153"/>
        <v>424332</v>
      </c>
      <c r="JK25" s="31">
        <v>201624.0</v>
      </c>
      <c r="JL25" s="31">
        <v>222708.0</v>
      </c>
      <c r="JM25" s="70">
        <v>19931.0</v>
      </c>
      <c r="JN25" s="36">
        <f t="shared" si="154"/>
        <v>449856</v>
      </c>
      <c r="JO25" s="31">
        <v>213469.0</v>
      </c>
      <c r="JP25" s="70">
        <v>236387.0</v>
      </c>
      <c r="JQ25" s="36">
        <f t="shared" si="155"/>
        <v>382030</v>
      </c>
      <c r="JR25" s="31">
        <v>189361.0</v>
      </c>
      <c r="JS25" s="70">
        <v>192669.0</v>
      </c>
      <c r="JT25" s="36">
        <f t="shared" si="156"/>
        <v>316932</v>
      </c>
      <c r="JU25" s="31">
        <v>131597.0</v>
      </c>
      <c r="JV25" s="31">
        <v>185335.0</v>
      </c>
      <c r="JW25" s="70">
        <v>34895.0</v>
      </c>
      <c r="JX25" s="36">
        <f t="shared" si="157"/>
        <v>308586</v>
      </c>
      <c r="JY25" s="31">
        <v>141685.0</v>
      </c>
      <c r="JZ25" s="70">
        <v>166901.0</v>
      </c>
      <c r="KA25" s="36">
        <f t="shared" si="158"/>
        <v>217309</v>
      </c>
      <c r="KB25" s="31">
        <v>78551.0</v>
      </c>
      <c r="KC25" s="70">
        <v>138758.0</v>
      </c>
      <c r="KD25" s="36">
        <f t="shared" si="159"/>
        <v>225620</v>
      </c>
      <c r="KE25" s="31">
        <v>97060.0</v>
      </c>
      <c r="KF25" s="70">
        <v>128560.0</v>
      </c>
      <c r="KG25" s="36">
        <f t="shared" si="160"/>
        <v>147662</v>
      </c>
      <c r="KH25" s="31">
        <v>68513.0</v>
      </c>
      <c r="KI25" s="70">
        <v>79149.0</v>
      </c>
      <c r="KJ25" s="36">
        <f t="shared" si="161"/>
        <v>153339</v>
      </c>
      <c r="KK25" s="31">
        <v>64889.0</v>
      </c>
      <c r="KL25" s="31">
        <v>88450.0</v>
      </c>
      <c r="KM25" s="31">
        <v>805.0</v>
      </c>
      <c r="KN25" s="70">
        <v>405.0</v>
      </c>
      <c r="KO25" s="36">
        <f t="shared" si="162"/>
        <v>123901</v>
      </c>
      <c r="KP25" s="31">
        <v>52139.0</v>
      </c>
      <c r="KQ25" s="31">
        <v>71762.0</v>
      </c>
      <c r="KR25" s="70">
        <v>1660.0</v>
      </c>
      <c r="KS25" s="36">
        <f t="shared" si="163"/>
        <v>75702</v>
      </c>
      <c r="KT25" s="31">
        <v>41842.0</v>
      </c>
      <c r="KU25" s="31">
        <v>33860.0</v>
      </c>
      <c r="KV25" s="70">
        <v>7237.0</v>
      </c>
      <c r="KW25" s="36">
        <f t="shared" si="164"/>
        <v>54689</v>
      </c>
      <c r="KX25" s="31">
        <v>30742.0</v>
      </c>
      <c r="KY25" s="31">
        <v>23947.0</v>
      </c>
      <c r="KZ25" s="70">
        <v>10393.0</v>
      </c>
      <c r="LA25" s="36">
        <f t="shared" si="165"/>
        <v>52112</v>
      </c>
      <c r="LB25" s="31">
        <v>27737.0</v>
      </c>
      <c r="LC25" s="31">
        <v>24375.0</v>
      </c>
      <c r="LD25" s="70">
        <v>3639.0</v>
      </c>
      <c r="LE25" s="36">
        <f t="shared" si="166"/>
        <v>44029</v>
      </c>
      <c r="LF25" s="31">
        <v>21096.0</v>
      </c>
      <c r="LG25" s="70">
        <v>22933.0</v>
      </c>
      <c r="LH25" s="36">
        <f t="shared" si="167"/>
        <v>12667</v>
      </c>
      <c r="LI25" s="31">
        <v>7122.0</v>
      </c>
      <c r="LJ25" s="31">
        <v>5545.0</v>
      </c>
      <c r="LK25" s="36">
        <f t="shared" si="168"/>
        <v>0</v>
      </c>
      <c r="LL25" s="31"/>
      <c r="LM25" s="31"/>
      <c r="LN25" s="31"/>
      <c r="LO25" s="36">
        <f t="shared" si="169"/>
        <v>0</v>
      </c>
      <c r="LP25" s="31"/>
      <c r="LQ25" s="70"/>
      <c r="LR25" s="7"/>
      <c r="LS25" s="38">
        <v>2.8360127539472146</v>
      </c>
      <c r="LT25" s="38">
        <v>4.68295728571243</v>
      </c>
      <c r="LU25" s="38">
        <v>2.9699757292757645</v>
      </c>
      <c r="LV25" s="38">
        <v>2.3648784767634323</v>
      </c>
      <c r="LW25" s="38">
        <v>2.5891500468940176</v>
      </c>
      <c r="LX25" s="38">
        <v>1.1602405852812359</v>
      </c>
      <c r="LY25" s="38">
        <v>-0.07649128948292727</v>
      </c>
      <c r="LZ25" s="38">
        <v>-0.3767052546735816</v>
      </c>
      <c r="MA25" s="38">
        <v>1.7589305447848314</v>
      </c>
      <c r="MB25" s="38">
        <v>-3.7960597221990575</v>
      </c>
      <c r="MC25" s="38">
        <v>4.445228623681164</v>
      </c>
      <c r="MD25" s="38">
        <v>4.158240327488794</v>
      </c>
      <c r="ME25" s="38">
        <v>5.4909423557439325</v>
      </c>
      <c r="MF25" s="38">
        <v>0.9278243692579569</v>
      </c>
      <c r="MG25" s="38">
        <v>1.9969121633372167</v>
      </c>
      <c r="MH25" s="38">
        <v>-0.31465578552304363</v>
      </c>
      <c r="MI25" s="38">
        <v>-3.23011500337963</v>
      </c>
      <c r="MJ25" s="38">
        <v>-3.260960302694582</v>
      </c>
      <c r="MK25" s="38">
        <v>-5.166885618924527</v>
      </c>
      <c r="ML25" s="38">
        <v>-3.2235154960377654</v>
      </c>
      <c r="MM25" s="38">
        <v>-5.059766455801351</v>
      </c>
      <c r="MN25" s="38">
        <v>-12.074602172401933</v>
      </c>
      <c r="MO25" s="38">
        <v>-19.949386158745956</v>
      </c>
      <c r="MP25" s="38">
        <v>-12.687038597439393</v>
      </c>
      <c r="MQ25" s="38">
        <v>-5.823430878873298</v>
      </c>
      <c r="MR25" s="38">
        <v>-14.590493509275532</v>
      </c>
      <c r="MS25" s="38">
        <v>-11.120839110972513</v>
      </c>
      <c r="MT25" s="38">
        <v>-12.925584795674883</v>
      </c>
      <c r="MU25" s="38">
        <v>-6.750441706127763</v>
      </c>
      <c r="MV25" s="38">
        <v>-3.086990100563969</v>
      </c>
      <c r="MW25" s="38">
        <v>-4.174041516214455</v>
      </c>
      <c r="MX25" s="38">
        <v>-2.9776536487656102</v>
      </c>
      <c r="MY25" s="38">
        <v>-0.7275809916040543</v>
      </c>
      <c r="MZ25" s="38">
        <v>-8.426875050036115</v>
      </c>
      <c r="NA25" s="38">
        <v>-5.603985111189064</v>
      </c>
      <c r="NB25" s="38">
        <v>-7.915121013646748</v>
      </c>
      <c r="NC25" s="38">
        <v>-4.317630703990777</v>
      </c>
      <c r="ND25" s="38">
        <v>1.44004470635673</v>
      </c>
      <c r="NE25" s="38">
        <v>1.6038973497562892</v>
      </c>
      <c r="NF25" s="38">
        <v>8.881855082803314</v>
      </c>
      <c r="NG25" s="38">
        <v>2.4792090183055504</v>
      </c>
      <c r="NH25" s="38">
        <v>0.9476413914846604</v>
      </c>
      <c r="NI25" s="38">
        <v>5.355929299778495</v>
      </c>
      <c r="NJ25" s="38"/>
      <c r="NK25" s="39"/>
    </row>
    <row r="26" ht="15.0" customHeight="1">
      <c r="A26" s="60" t="s">
        <v>169</v>
      </c>
      <c r="B26" s="41">
        <f t="shared" si="47"/>
        <v>0.5394122646</v>
      </c>
      <c r="C26" s="42">
        <f t="shared" si="48"/>
        <v>0.4605877354</v>
      </c>
      <c r="D26" s="31" t="str">
        <f t="shared" si="170"/>
        <v>D+</v>
      </c>
      <c r="E26" s="43">
        <f t="shared" si="171"/>
        <v>1.976707144</v>
      </c>
      <c r="F26" s="41">
        <f t="shared" si="49"/>
        <v>0.55229375</v>
      </c>
      <c r="G26" s="42">
        <f t="shared" si="50"/>
        <v>0.44770625</v>
      </c>
      <c r="H26" s="31" t="str">
        <f t="shared" si="172"/>
        <v>D+</v>
      </c>
      <c r="I26" s="43">
        <f t="shared" si="173"/>
        <v>1.541030705</v>
      </c>
      <c r="J26" s="41">
        <f t="shared" si="51"/>
        <v>0.5176091061</v>
      </c>
      <c r="K26" s="42">
        <f t="shared" si="52"/>
        <v>0.4823908939</v>
      </c>
      <c r="L26" s="31" t="str">
        <f t="shared" si="174"/>
        <v>D+</v>
      </c>
      <c r="M26" s="43">
        <f t="shared" si="175"/>
        <v>3.005041872</v>
      </c>
      <c r="N26" s="41">
        <f t="shared" si="53"/>
        <v>0.5128641198</v>
      </c>
      <c r="O26" s="42">
        <f t="shared" si="54"/>
        <v>0.4871358802</v>
      </c>
      <c r="P26" s="31" t="str">
        <f t="shared" si="176"/>
        <v>D+</v>
      </c>
      <c r="Q26" s="43">
        <f t="shared" si="177"/>
        <v>1.016683971</v>
      </c>
      <c r="R26" s="41">
        <f t="shared" si="55"/>
        <v>0.5937938878</v>
      </c>
      <c r="S26" s="42">
        <f t="shared" si="56"/>
        <v>0.4062061122</v>
      </c>
      <c r="T26" s="31" t="str">
        <f t="shared" si="178"/>
        <v>D+</v>
      </c>
      <c r="U26" s="43">
        <f t="shared" si="179"/>
        <v>4.64412546</v>
      </c>
      <c r="V26" s="41">
        <f t="shared" si="57"/>
        <v>0.5772134022</v>
      </c>
      <c r="W26" s="42">
        <f t="shared" si="58"/>
        <v>0.4227865978</v>
      </c>
      <c r="X26" s="31" t="str">
        <f t="shared" si="180"/>
        <v>D+</v>
      </c>
      <c r="Y26" s="43">
        <f t="shared" si="181"/>
        <v>4.266421163</v>
      </c>
      <c r="Z26" s="41">
        <f t="shared" si="59"/>
        <v>0.5355085993</v>
      </c>
      <c r="AA26" s="42">
        <f t="shared" si="60"/>
        <v>0.4644914007</v>
      </c>
      <c r="AB26" s="31" t="str">
        <f t="shared" si="182"/>
        <v>D+</v>
      </c>
      <c r="AC26" s="43">
        <f t="shared" si="183"/>
        <v>7.452418596</v>
      </c>
      <c r="AD26" s="41">
        <f t="shared" si="61"/>
        <v>0.5009089077</v>
      </c>
      <c r="AE26" s="42">
        <f t="shared" si="62"/>
        <v>0.4990910923</v>
      </c>
      <c r="AF26" s="31" t="str">
        <f t="shared" si="184"/>
        <v>D+</v>
      </c>
      <c r="AG26" s="43">
        <f t="shared" si="185"/>
        <v>9.260510512</v>
      </c>
      <c r="AH26" s="41">
        <f t="shared" si="63"/>
        <v>0.5221441216</v>
      </c>
      <c r="AI26" s="42">
        <f t="shared" si="64"/>
        <v>0.4778558784</v>
      </c>
      <c r="AJ26" s="31" t="str">
        <f t="shared" si="186"/>
        <v>D+</v>
      </c>
      <c r="AK26" s="43">
        <f t="shared" si="187"/>
        <v>7.519753603</v>
      </c>
      <c r="AL26" s="41">
        <f t="shared" si="65"/>
        <v>0.5664198197</v>
      </c>
      <c r="AM26" s="42">
        <f t="shared" si="66"/>
        <v>0.4335801803</v>
      </c>
      <c r="AN26" s="31" t="str">
        <f t="shared" si="188"/>
        <v>D+</v>
      </c>
      <c r="AO26" s="43">
        <f t="shared" si="189"/>
        <v>5.5896963</v>
      </c>
      <c r="AP26" s="41">
        <f t="shared" si="67"/>
        <v>0.4717975556</v>
      </c>
      <c r="AQ26" s="42">
        <f t="shared" si="68"/>
        <v>0.5282024444</v>
      </c>
      <c r="AR26" s="31" t="str">
        <f t="shared" si="190"/>
        <v>D+</v>
      </c>
      <c r="AS26" s="43">
        <f t="shared" si="191"/>
        <v>8.965865452</v>
      </c>
      <c r="AT26" s="41">
        <f t="shared" si="196"/>
        <v>0.6391247797</v>
      </c>
      <c r="AU26" s="42">
        <f t="shared" si="69"/>
        <v>0.3608752203</v>
      </c>
      <c r="AV26" s="31" t="str">
        <f t="shared" si="192"/>
        <v>D+</v>
      </c>
      <c r="AW26" s="43">
        <f t="shared" si="193"/>
        <v>2.566675577</v>
      </c>
      <c r="AX26" s="41">
        <f t="shared" si="70"/>
        <v>0.5071587049</v>
      </c>
      <c r="AY26" s="42">
        <f t="shared" si="71"/>
        <v>0.4928412951</v>
      </c>
      <c r="AZ26" s="31" t="str">
        <f t="shared" si="194"/>
        <v>D+</v>
      </c>
      <c r="BA26" s="43">
        <f t="shared" si="195"/>
        <v>0.6333090824</v>
      </c>
      <c r="BB26" s="41">
        <f t="shared" si="317"/>
        <v>0.4619333691</v>
      </c>
      <c r="BC26" s="42">
        <f t="shared" si="318"/>
        <v>0.5380666309</v>
      </c>
      <c r="BD26" s="31" t="str">
        <f t="shared" si="319"/>
        <v>D+</v>
      </c>
      <c r="BE26" s="43">
        <f t="shared" si="320"/>
        <v>3.944988307</v>
      </c>
      <c r="BF26" s="41">
        <f t="shared" si="321"/>
        <v>0.4435895249</v>
      </c>
      <c r="BG26" s="42">
        <f t="shared" si="322"/>
        <v>0.5564104751</v>
      </c>
      <c r="BH26" s="31" t="str">
        <f t="shared" si="323"/>
        <v>R+</v>
      </c>
      <c r="BI26" s="43">
        <f t="shared" si="324"/>
        <v>0.1891585735</v>
      </c>
      <c r="BJ26" s="41">
        <f t="shared" si="325"/>
        <v>0.5279464414</v>
      </c>
      <c r="BK26" s="42">
        <f t="shared" si="326"/>
        <v>0.4720535586</v>
      </c>
      <c r="BL26" s="31" t="str">
        <f t="shared" si="327"/>
        <v>R+</v>
      </c>
      <c r="BM26" s="43">
        <f t="shared" si="328"/>
        <v>0.9791572738</v>
      </c>
      <c r="BN26" s="41">
        <f t="shared" si="329"/>
        <v>0.5193160657</v>
      </c>
      <c r="BO26" s="42">
        <f t="shared" si="330"/>
        <v>0.4806839343</v>
      </c>
      <c r="BP26" s="31" t="str">
        <f t="shared" si="331"/>
        <v>R+</v>
      </c>
      <c r="BQ26" s="43">
        <f t="shared" si="332"/>
        <v>3.068219056</v>
      </c>
      <c r="BR26" s="41">
        <f t="shared" si="333"/>
        <v>0.665996043</v>
      </c>
      <c r="BS26" s="42">
        <f t="shared" si="334"/>
        <v>0.334003957</v>
      </c>
      <c r="BT26" s="31" t="str">
        <f t="shared" si="335"/>
        <v>D+</v>
      </c>
      <c r="BU26" s="43">
        <f t="shared" si="336"/>
        <v>4.140550997</v>
      </c>
      <c r="BV26" s="41">
        <f t="shared" si="337"/>
        <v>0.622748545</v>
      </c>
      <c r="BW26" s="42">
        <f t="shared" si="338"/>
        <v>0.377251455</v>
      </c>
      <c r="BX26" s="31" t="str">
        <f t="shared" si="339"/>
        <v>D+</v>
      </c>
      <c r="BY26" s="43">
        <f t="shared" si="340"/>
        <v>3.125782671</v>
      </c>
      <c r="BZ26" s="41">
        <f t="shared" si="341"/>
        <v>0.4140791788</v>
      </c>
      <c r="CA26" s="42">
        <f t="shared" si="342"/>
        <v>0.5859208212</v>
      </c>
      <c r="CB26" s="31" t="str">
        <f t="shared" si="343"/>
        <v>D+</v>
      </c>
      <c r="CC26" s="43">
        <f t="shared" si="344"/>
        <v>0.2058576594</v>
      </c>
      <c r="CD26" s="41">
        <f t="shared" si="345"/>
        <v>0.2158676962</v>
      </c>
      <c r="CE26" s="42">
        <f t="shared" si="346"/>
        <v>0.7841323038</v>
      </c>
      <c r="CF26" s="31" t="str">
        <f t="shared" si="347"/>
        <v>R+</v>
      </c>
      <c r="CG26" s="43">
        <f t="shared" si="348"/>
        <v>14.53161348</v>
      </c>
      <c r="CH26" s="41">
        <f t="shared" si="349"/>
        <v>0.4994535763</v>
      </c>
      <c r="CI26" s="42">
        <f t="shared" si="350"/>
        <v>0.5005464237</v>
      </c>
      <c r="CJ26" s="31" t="str">
        <f t="shared" si="351"/>
        <v>R+</v>
      </c>
      <c r="CK26" s="43">
        <f t="shared" si="352"/>
        <v>1.698145086</v>
      </c>
      <c r="CL26" s="41">
        <f t="shared" si="353"/>
        <v>0.3584050792</v>
      </c>
      <c r="CM26" s="42">
        <f t="shared" si="354"/>
        <v>0.6415949208</v>
      </c>
      <c r="CN26" s="31" t="str">
        <f t="shared" si="355"/>
        <v>R+</v>
      </c>
      <c r="CO26" s="43">
        <f t="shared" si="356"/>
        <v>9.654176161</v>
      </c>
      <c r="CP26" s="41">
        <f t="shared" si="357"/>
        <v>0.2030142953</v>
      </c>
      <c r="CQ26" s="42">
        <f t="shared" si="358"/>
        <v>0.7969857047</v>
      </c>
      <c r="CR26" s="31" t="str">
        <f t="shared" si="359"/>
        <v>R+</v>
      </c>
      <c r="CS26" s="43">
        <f t="shared" si="360"/>
        <v>19.68366773</v>
      </c>
      <c r="CT26" s="41">
        <f t="shared" si="361"/>
        <v>0.3721659272</v>
      </c>
      <c r="CU26" s="42">
        <f t="shared" si="362"/>
        <v>0.6278340728</v>
      </c>
      <c r="CV26" s="31" t="str">
        <f t="shared" si="363"/>
        <v>R+</v>
      </c>
      <c r="CW26" s="43">
        <f t="shared" si="364"/>
        <v>9.629198205</v>
      </c>
      <c r="CX26" s="41">
        <f t="shared" si="365"/>
        <v>0.4193249269</v>
      </c>
      <c r="CY26" s="42">
        <f t="shared" si="366"/>
        <v>0.5806750731</v>
      </c>
      <c r="CZ26" s="31" t="str">
        <f t="shared" si="367"/>
        <v>R+</v>
      </c>
      <c r="DA26" s="43">
        <f t="shared" si="368"/>
        <v>5.860455161</v>
      </c>
      <c r="DB26" s="41">
        <f t="shared" si="369"/>
        <v>0.4228218911</v>
      </c>
      <c r="DC26" s="42">
        <f t="shared" si="370"/>
        <v>0.5771781089</v>
      </c>
      <c r="DD26" s="31" t="str">
        <f t="shared" si="371"/>
        <v>R+</v>
      </c>
      <c r="DE26" s="43">
        <f t="shared" si="372"/>
        <v>8.148204975</v>
      </c>
      <c r="DF26" s="41">
        <f t="shared" si="373"/>
        <v>0.3855020633</v>
      </c>
      <c r="DG26" s="42">
        <f t="shared" si="374"/>
        <v>0.6144979367</v>
      </c>
      <c r="DH26" s="31" t="str">
        <f t="shared" si="375"/>
        <v>R+</v>
      </c>
      <c r="DI26" s="43">
        <f t="shared" si="376"/>
        <v>11.74442437</v>
      </c>
      <c r="DJ26" s="41">
        <f t="shared" si="377"/>
        <v>0.3621524688</v>
      </c>
      <c r="DK26" s="42">
        <f t="shared" si="378"/>
        <v>0.6378475312</v>
      </c>
      <c r="DL26" s="31" t="str">
        <f t="shared" si="379"/>
        <v>R+</v>
      </c>
      <c r="DM26" s="43">
        <f t="shared" si="380"/>
        <v>13.73378434</v>
      </c>
      <c r="DN26" s="41">
        <f t="shared" si="381"/>
        <v>0.3997548173</v>
      </c>
      <c r="DO26" s="42">
        <f t="shared" si="382"/>
        <v>0.6002451827</v>
      </c>
      <c r="DP26" s="31" t="str">
        <f t="shared" si="383"/>
        <v>R+</v>
      </c>
      <c r="DQ26" s="43">
        <f t="shared" si="384"/>
        <v>11.5427704</v>
      </c>
      <c r="DR26" s="41">
        <f t="shared" si="385"/>
        <v>0.3872787866</v>
      </c>
      <c r="DS26" s="42">
        <f t="shared" si="386"/>
        <v>0.6127212134</v>
      </c>
      <c r="DT26" s="31" t="str">
        <f t="shared" si="387"/>
        <v>R+</v>
      </c>
      <c r="DU26" s="43">
        <f t="shared" si="388"/>
        <v>5.334387662</v>
      </c>
      <c r="DV26" s="41">
        <f t="shared" si="389"/>
        <v>0.391211117</v>
      </c>
      <c r="DW26" s="42">
        <f t="shared" si="390"/>
        <v>0.608788883</v>
      </c>
      <c r="DX26" s="31" t="str">
        <f t="shared" si="391"/>
        <v>R+</v>
      </c>
      <c r="DY26" s="43">
        <f t="shared" si="392"/>
        <v>8.215754888</v>
      </c>
      <c r="DZ26" s="41">
        <f t="shared" si="452"/>
        <v>0.409386639</v>
      </c>
      <c r="EA26" s="42">
        <f t="shared" si="453"/>
        <v>0.590613361</v>
      </c>
      <c r="EB26" s="31" t="str">
        <f t="shared" si="454"/>
        <v>R+</v>
      </c>
      <c r="EC26" s="43">
        <f t="shared" si="455"/>
        <v>4.019823175</v>
      </c>
      <c r="ED26" s="45"/>
      <c r="EE26" s="55"/>
      <c r="EF26" s="59"/>
      <c r="EG26" s="58"/>
      <c r="EH26" s="45"/>
      <c r="EI26" s="55"/>
      <c r="EJ26" s="59"/>
      <c r="EK26" s="58"/>
      <c r="EL26" s="45"/>
      <c r="EM26" s="55"/>
      <c r="EN26" s="59"/>
      <c r="EO26" s="58"/>
      <c r="EP26" s="45"/>
      <c r="EQ26" s="55"/>
      <c r="ER26" s="59"/>
      <c r="ES26" s="58"/>
      <c r="ET26" s="45"/>
      <c r="EU26" s="55"/>
      <c r="EV26" s="59"/>
      <c r="EW26" s="58"/>
      <c r="EX26" s="45"/>
      <c r="EY26" s="55"/>
      <c r="EZ26" s="57"/>
      <c r="FA26" s="58"/>
      <c r="FB26" s="45"/>
      <c r="FC26" s="55"/>
      <c r="FD26" s="57"/>
      <c r="FE26" s="58"/>
      <c r="FF26" s="7"/>
      <c r="FG26" s="36">
        <f t="shared" si="123"/>
        <v>2866392</v>
      </c>
      <c r="FH26" s="31">
        <v>1546167.0</v>
      </c>
      <c r="FI26" s="70">
        <v>1320225.0</v>
      </c>
      <c r="FJ26" s="36">
        <f t="shared" si="124"/>
        <v>2848763</v>
      </c>
      <c r="FK26" s="31">
        <v>1573354.0</v>
      </c>
      <c r="FL26" s="70">
        <v>1275409.0</v>
      </c>
      <c r="FM26" s="36">
        <f t="shared" si="125"/>
        <v>2791709</v>
      </c>
      <c r="FN26" s="31">
        <v>1445014.0</v>
      </c>
      <c r="FO26" s="70">
        <v>1346695.0</v>
      </c>
      <c r="FP26" s="36">
        <f t="shared" si="126"/>
        <v>2277925</v>
      </c>
      <c r="FQ26" s="31">
        <v>1168266.0</v>
      </c>
      <c r="FR26" s="31">
        <v>1109659.0</v>
      </c>
      <c r="FS26" s="70">
        <v>126696.0</v>
      </c>
      <c r="FT26" s="36">
        <f t="shared" si="127"/>
        <v>1886914</v>
      </c>
      <c r="FU26" s="31">
        <v>1120438.0</v>
      </c>
      <c r="FV26" s="31">
        <v>766476.0</v>
      </c>
      <c r="FW26" s="70">
        <v>257704.0</v>
      </c>
      <c r="FX26" s="36">
        <f t="shared" si="128"/>
        <v>1768838</v>
      </c>
      <c r="FY26" s="31">
        <v>1020997.0</v>
      </c>
      <c r="FZ26" s="31">
        <v>747841.0</v>
      </c>
      <c r="GA26" s="70">
        <v>562506.0</v>
      </c>
      <c r="GB26" s="36">
        <f t="shared" si="129"/>
        <v>2071808</v>
      </c>
      <c r="GC26" s="31">
        <v>1109471.0</v>
      </c>
      <c r="GD26" s="70">
        <v>962337.0</v>
      </c>
      <c r="GE26" s="36">
        <f t="shared" si="130"/>
        <v>2068967</v>
      </c>
      <c r="GF26" s="31">
        <v>1036364.0</v>
      </c>
      <c r="GG26" s="70">
        <v>1032603.0</v>
      </c>
      <c r="GH26" s="36">
        <f t="shared" si="131"/>
        <v>1827415</v>
      </c>
      <c r="GI26" s="31">
        <v>954174.0</v>
      </c>
      <c r="GJ26" s="31">
        <v>873241.0</v>
      </c>
      <c r="GK26" s="70">
        <v>174990.0</v>
      </c>
      <c r="GL26" s="36">
        <f t="shared" si="132"/>
        <v>1889835</v>
      </c>
      <c r="GM26" s="31">
        <v>1070440.0</v>
      </c>
      <c r="GN26" s="70">
        <v>819395.0</v>
      </c>
      <c r="GO26" s="36">
        <f t="shared" si="133"/>
        <v>1700615</v>
      </c>
      <c r="GP26" s="31">
        <v>802346.0</v>
      </c>
      <c r="GQ26" s="70">
        <v>898269.0</v>
      </c>
      <c r="GR26" s="36">
        <f t="shared" si="134"/>
        <v>1516381</v>
      </c>
      <c r="GS26" s="31">
        <v>857738.0</v>
      </c>
      <c r="GT26" s="31">
        <v>658643.0</v>
      </c>
      <c r="GU26" s="70">
        <v>68931.0</v>
      </c>
      <c r="GV26" s="36">
        <f t="shared" si="135"/>
        <v>1550741</v>
      </c>
      <c r="GW26" s="31">
        <v>991117.0</v>
      </c>
      <c r="GX26" s="70">
        <v>559624.0</v>
      </c>
      <c r="GY26" s="36">
        <f t="shared" si="136"/>
        <v>1537848</v>
      </c>
      <c r="GZ26" s="31">
        <v>779933.0</v>
      </c>
      <c r="HA26" s="31">
        <v>757915.0</v>
      </c>
      <c r="HB26" s="71">
        <v>4039.0</v>
      </c>
      <c r="HC26" s="36">
        <f t="shared" si="137"/>
        <v>1336827</v>
      </c>
      <c r="HD26" s="31">
        <v>617525.0</v>
      </c>
      <c r="HE26" s="31">
        <v>719302.0</v>
      </c>
      <c r="HF26" s="71">
        <v>3178.0</v>
      </c>
      <c r="HG26" s="36">
        <f t="shared" si="138"/>
        <v>1371669</v>
      </c>
      <c r="HH26" s="31">
        <v>608458.0</v>
      </c>
      <c r="HI26" s="70">
        <v>763211.0</v>
      </c>
      <c r="HJ26" s="36">
        <f t="shared" si="139"/>
        <v>1176583</v>
      </c>
      <c r="HK26" s="31">
        <v>692966.0</v>
      </c>
      <c r="HL26" s="31">
        <v>483617.0</v>
      </c>
      <c r="HM26" s="31">
        <v>0.0</v>
      </c>
      <c r="HN26" s="70">
        <v>27866.0</v>
      </c>
      <c r="HO26" s="36">
        <f t="shared" si="140"/>
        <v>1117280</v>
      </c>
      <c r="HP26" s="31">
        <v>589864.0</v>
      </c>
      <c r="HQ26" s="70">
        <v>527416.0</v>
      </c>
      <c r="HR26" s="36">
        <f t="shared" si="141"/>
        <v>1240470</v>
      </c>
      <c r="HS26" s="31">
        <v>644196.0</v>
      </c>
      <c r="HT26" s="70">
        <v>596274.0</v>
      </c>
      <c r="HU26" s="36">
        <f t="shared" si="142"/>
        <v>1049272</v>
      </c>
      <c r="HV26" s="31">
        <v>698811.0</v>
      </c>
      <c r="HW26" s="70">
        <v>350461.0</v>
      </c>
      <c r="HX26" s="36">
        <f t="shared" si="143"/>
        <v>964765</v>
      </c>
      <c r="HY26" s="31">
        <v>600806.0</v>
      </c>
      <c r="HZ26" s="31">
        <v>363959.0</v>
      </c>
      <c r="IA26" s="70">
        <v>25476.0</v>
      </c>
      <c r="IB26" s="36">
        <f t="shared" si="144"/>
        <v>957428</v>
      </c>
      <c r="IC26" s="31">
        <v>396451.0</v>
      </c>
      <c r="ID26" s="70">
        <v>560977.0</v>
      </c>
      <c r="IE26" s="36">
        <f t="shared" si="145"/>
        <v>476672</v>
      </c>
      <c r="IF26" s="31">
        <v>55913.0</v>
      </c>
      <c r="IG26" s="31">
        <v>420759.0</v>
      </c>
      <c r="IH26" s="70">
        <v>339192.0</v>
      </c>
      <c r="II26" s="36">
        <f t="shared" si="146"/>
        <v>662415</v>
      </c>
      <c r="IJ26" s="31">
        <v>142994.0</v>
      </c>
      <c r="IK26" s="31">
        <v>519421.0</v>
      </c>
      <c r="IL26" s="70">
        <v>56106.0</v>
      </c>
      <c r="IM26" s="36">
        <f t="shared" si="147"/>
        <v>358696</v>
      </c>
      <c r="IN26" s="31">
        <v>179152.0</v>
      </c>
      <c r="IO26" s="31">
        <v>179544.0</v>
      </c>
      <c r="IP26" s="70">
        <v>20117.0</v>
      </c>
      <c r="IQ26" s="36">
        <f t="shared" si="148"/>
        <v>170760</v>
      </c>
      <c r="IR26" s="31">
        <v>106426.0</v>
      </c>
      <c r="IS26" s="31">
        <v>64334.0</v>
      </c>
      <c r="IT26" s="31">
        <v>125856.0</v>
      </c>
      <c r="IU26" s="70">
        <v>27505.0</v>
      </c>
      <c r="IV26" s="36">
        <f t="shared" si="149"/>
        <v>305244</v>
      </c>
      <c r="IW26" s="31">
        <v>109401.0</v>
      </c>
      <c r="IX26" s="31">
        <v>195843.0</v>
      </c>
      <c r="IY26" s="70">
        <v>14527.0</v>
      </c>
      <c r="IZ26" s="36">
        <f t="shared" si="150"/>
        <v>271838</v>
      </c>
      <c r="JA26" s="31">
        <v>55187.0</v>
      </c>
      <c r="JB26" s="31">
        <v>216651.0</v>
      </c>
      <c r="JC26" s="70">
        <v>11692.0</v>
      </c>
      <c r="JD26" s="36">
        <f t="shared" si="151"/>
        <v>303362</v>
      </c>
      <c r="JE26" s="31">
        <v>112901.0</v>
      </c>
      <c r="JF26" s="70">
        <v>190461.0</v>
      </c>
      <c r="JG26" s="36">
        <f t="shared" si="152"/>
        <v>333238</v>
      </c>
      <c r="JH26" s="31">
        <v>139735.0</v>
      </c>
      <c r="JI26" s="70">
        <v>193503.0</v>
      </c>
      <c r="JJ26" s="36">
        <f t="shared" si="153"/>
        <v>223743</v>
      </c>
      <c r="JK26" s="31">
        <v>100920.0</v>
      </c>
      <c r="JL26" s="31">
        <v>122823.0</v>
      </c>
      <c r="JM26" s="70">
        <v>29313.0</v>
      </c>
      <c r="JN26" s="36">
        <f t="shared" si="154"/>
        <v>246877</v>
      </c>
      <c r="JO26" s="31">
        <v>104385.0</v>
      </c>
      <c r="JP26" s="70">
        <v>142492.0</v>
      </c>
      <c r="JQ26" s="36">
        <f t="shared" si="155"/>
        <v>181750</v>
      </c>
      <c r="JR26" s="31">
        <v>70065.0</v>
      </c>
      <c r="JS26" s="70">
        <v>111685.0</v>
      </c>
      <c r="JT26" s="36">
        <f t="shared" si="156"/>
        <v>147217</v>
      </c>
      <c r="JU26" s="31">
        <v>53315.0</v>
      </c>
      <c r="JV26" s="31">
        <v>93902.0</v>
      </c>
      <c r="JW26" s="70">
        <v>3267.0</v>
      </c>
      <c r="JX26" s="36">
        <f t="shared" si="157"/>
        <v>121542</v>
      </c>
      <c r="JY26" s="31">
        <v>48587.0</v>
      </c>
      <c r="JZ26" s="70">
        <v>72955.0</v>
      </c>
      <c r="KA26" s="36">
        <f t="shared" si="158"/>
        <v>90919</v>
      </c>
      <c r="KB26" s="31">
        <v>35211.0</v>
      </c>
      <c r="KC26" s="70">
        <v>55708.0</v>
      </c>
      <c r="KD26" s="36">
        <f t="shared" si="159"/>
        <v>71818</v>
      </c>
      <c r="KE26" s="31">
        <v>28096.0</v>
      </c>
      <c r="KF26" s="70">
        <v>43722.0</v>
      </c>
      <c r="KG26" s="36">
        <f t="shared" si="160"/>
        <v>42422</v>
      </c>
      <c r="KH26" s="31">
        <v>17367.0</v>
      </c>
      <c r="KI26" s="70">
        <v>25055.0</v>
      </c>
      <c r="KJ26" s="36">
        <f t="shared" si="161"/>
        <v>33989</v>
      </c>
      <c r="KK26" s="31">
        <v>11920.0</v>
      </c>
      <c r="KL26" s="31">
        <v>22069.0</v>
      </c>
      <c r="KM26" s="31">
        <v>748.0</v>
      </c>
      <c r="KN26" s="70">
        <v>0.0</v>
      </c>
      <c r="KO26" s="36">
        <f t="shared" si="162"/>
        <v>0</v>
      </c>
      <c r="KP26" s="31"/>
      <c r="KQ26" s="31"/>
      <c r="KR26" s="70"/>
      <c r="KS26" s="36">
        <f t="shared" si="163"/>
        <v>0</v>
      </c>
      <c r="KT26" s="31"/>
      <c r="KU26" s="31"/>
      <c r="KV26" s="70"/>
      <c r="KW26" s="36">
        <f t="shared" si="164"/>
        <v>0</v>
      </c>
      <c r="KX26" s="31"/>
      <c r="KY26" s="31"/>
      <c r="KZ26" s="70"/>
      <c r="LA26" s="36">
        <f t="shared" si="165"/>
        <v>0</v>
      </c>
      <c r="LB26" s="31"/>
      <c r="LC26" s="31"/>
      <c r="LD26" s="70"/>
      <c r="LE26" s="36">
        <f t="shared" si="166"/>
        <v>0</v>
      </c>
      <c r="LF26" s="31"/>
      <c r="LG26" s="70"/>
      <c r="LH26" s="36">
        <f t="shared" si="167"/>
        <v>0</v>
      </c>
      <c r="LI26" s="31"/>
      <c r="LJ26" s="31">
        <v>0.0</v>
      </c>
      <c r="LK26" s="36">
        <f t="shared" si="168"/>
        <v>0</v>
      </c>
      <c r="LL26" s="31"/>
      <c r="LM26" s="31"/>
      <c r="LN26" s="31"/>
      <c r="LO26" s="36">
        <f t="shared" si="169"/>
        <v>0</v>
      </c>
      <c r="LP26" s="31"/>
      <c r="LQ26" s="70"/>
      <c r="LR26" s="7"/>
      <c r="LS26" s="38">
        <v>1.9767071444675266</v>
      </c>
      <c r="LT26" s="38">
        <v>1.541030704950641</v>
      </c>
      <c r="LU26" s="38">
        <v>3.005041871979508</v>
      </c>
      <c r="LV26" s="38">
        <v>1.0166839708406594</v>
      </c>
      <c r="LW26" s="38">
        <v>4.644125459972059</v>
      </c>
      <c r="LX26" s="38">
        <v>4.266421162796474</v>
      </c>
      <c r="LY26" s="38">
        <v>7.452418595816251</v>
      </c>
      <c r="LZ26" s="38">
        <v>9.260510511689946</v>
      </c>
      <c r="MA26" s="38">
        <v>7.519753603024403</v>
      </c>
      <c r="MB26" s="38">
        <v>5.589696299642033</v>
      </c>
      <c r="MC26" s="38">
        <v>8.965865452071625</v>
      </c>
      <c r="MD26" s="38">
        <v>6.970754277341684</v>
      </c>
      <c r="ME26" s="38">
        <v>2.5666755772741134</v>
      </c>
      <c r="MF26" s="38">
        <v>0.6333090824446663</v>
      </c>
      <c r="MG26" s="38">
        <v>3.944988306638403</v>
      </c>
      <c r="MH26" s="38">
        <v>-0.18915857352989063</v>
      </c>
      <c r="MI26" s="38">
        <v>6.526951666360814</v>
      </c>
      <c r="MJ26" s="38">
        <v>-0.9791572738115151</v>
      </c>
      <c r="MK26" s="38">
        <v>-3.0682190555021527</v>
      </c>
      <c r="ML26" s="38">
        <v>4.1405509970872885</v>
      </c>
      <c r="MM26" s="38">
        <v>3.1257826714886305</v>
      </c>
      <c r="MN26" s="38">
        <v>0.2058576593995609</v>
      </c>
      <c r="MO26" s="38">
        <v>-23.055007523650282</v>
      </c>
      <c r="MP26" s="38">
        <v>-14.531613478666053</v>
      </c>
      <c r="MQ26" s="38">
        <v>-1.6981450859039071</v>
      </c>
      <c r="MR26" s="38">
        <v>-2.019219361670088</v>
      </c>
      <c r="MS26" s="38">
        <v>-9.654176160898848</v>
      </c>
      <c r="MT26" s="38">
        <v>-19.683667728097014</v>
      </c>
      <c r="MU26" s="38">
        <v>-9.629198204546647</v>
      </c>
      <c r="MV26" s="38">
        <v>-5.860455160876215</v>
      </c>
      <c r="MW26" s="38">
        <v>-6.584344343607756</v>
      </c>
      <c r="MX26" s="38">
        <v>-8.148204974943468</v>
      </c>
      <c r="MY26" s="38">
        <v>-11.744424372369394</v>
      </c>
      <c r="MZ26" s="38">
        <v>-13.733784341882677</v>
      </c>
      <c r="NA26" s="38">
        <v>-11.54277039617288</v>
      </c>
      <c r="NB26" s="38">
        <v>-5.334387661634887</v>
      </c>
      <c r="NC26" s="38">
        <v>-8.215754888317495</v>
      </c>
      <c r="ND26" s="38">
        <v>-4.019823174879855</v>
      </c>
      <c r="NE26" s="38"/>
      <c r="NF26" s="38"/>
      <c r="NG26" s="38"/>
      <c r="NH26" s="38"/>
      <c r="NI26" s="38"/>
      <c r="NJ26" s="38"/>
      <c r="NK26" s="39"/>
    </row>
    <row r="27" ht="15.0" customHeight="1">
      <c r="A27" s="56" t="s">
        <v>170</v>
      </c>
      <c r="B27" s="41">
        <f t="shared" si="47"/>
        <v>0.441981008</v>
      </c>
      <c r="C27" s="42">
        <f t="shared" si="48"/>
        <v>0.558018992</v>
      </c>
      <c r="D27" s="31" t="str">
        <f t="shared" si="170"/>
        <v>R+</v>
      </c>
      <c r="E27" s="43">
        <f t="shared" si="171"/>
        <v>7.766418516</v>
      </c>
      <c r="F27" s="41">
        <f t="shared" si="49"/>
        <v>0.4335806901</v>
      </c>
      <c r="G27" s="42">
        <f t="shared" si="50"/>
        <v>0.5664193099</v>
      </c>
      <c r="H27" s="31" t="str">
        <f t="shared" si="172"/>
        <v>R+</v>
      </c>
      <c r="I27" s="43">
        <f t="shared" si="173"/>
        <v>10.33027528</v>
      </c>
      <c r="J27" s="41">
        <f t="shared" si="51"/>
        <v>0.4007558559</v>
      </c>
      <c r="K27" s="42">
        <f t="shared" si="52"/>
        <v>0.5992441441</v>
      </c>
      <c r="L27" s="31" t="str">
        <f t="shared" si="174"/>
        <v>R+</v>
      </c>
      <c r="M27" s="43">
        <f t="shared" si="175"/>
        <v>8.680283147</v>
      </c>
      <c r="N27" s="41">
        <f t="shared" si="53"/>
        <v>0.4139914986</v>
      </c>
      <c r="O27" s="42">
        <f t="shared" si="54"/>
        <v>0.5860085014</v>
      </c>
      <c r="P27" s="31" t="str">
        <f t="shared" si="176"/>
        <v>R+</v>
      </c>
      <c r="Q27" s="43">
        <f t="shared" si="177"/>
        <v>8.870578143</v>
      </c>
      <c r="R27" s="41">
        <f t="shared" si="55"/>
        <v>0.4725277625</v>
      </c>
      <c r="S27" s="42">
        <f t="shared" si="56"/>
        <v>0.5274722375</v>
      </c>
      <c r="T27" s="31" t="str">
        <f t="shared" si="178"/>
        <v>R+</v>
      </c>
      <c r="U27" s="43">
        <f t="shared" si="179"/>
        <v>7.482487074</v>
      </c>
      <c r="V27" s="41">
        <f t="shared" si="57"/>
        <v>0.4507151053</v>
      </c>
      <c r="W27" s="42">
        <f t="shared" si="58"/>
        <v>0.5492848947</v>
      </c>
      <c r="X27" s="31" t="str">
        <f t="shared" si="180"/>
        <v>R+</v>
      </c>
      <c r="Y27" s="43">
        <f t="shared" si="181"/>
        <v>8.383408529</v>
      </c>
      <c r="Z27" s="41">
        <f t="shared" si="59"/>
        <v>0.3947891704</v>
      </c>
      <c r="AA27" s="42">
        <f t="shared" si="60"/>
        <v>0.6052108296</v>
      </c>
      <c r="AB27" s="31" t="str">
        <f t="shared" si="182"/>
        <v>R+</v>
      </c>
      <c r="AC27" s="43">
        <f t="shared" si="183"/>
        <v>6.619524285</v>
      </c>
      <c r="AD27" s="41">
        <f t="shared" si="61"/>
        <v>0.3772129095</v>
      </c>
      <c r="AE27" s="42">
        <f t="shared" si="62"/>
        <v>0.6227870905</v>
      </c>
      <c r="AF27" s="31" t="str">
        <f t="shared" si="184"/>
        <v>R+</v>
      </c>
      <c r="AG27" s="43">
        <f t="shared" si="185"/>
        <v>3.109089307</v>
      </c>
      <c r="AH27" s="41">
        <f t="shared" si="63"/>
        <v>0.493216678</v>
      </c>
      <c r="AI27" s="42">
        <f t="shared" si="64"/>
        <v>0.506783322</v>
      </c>
      <c r="AJ27" s="31" t="str">
        <f t="shared" si="186"/>
        <v>D+</v>
      </c>
      <c r="AK27" s="43">
        <f t="shared" si="187"/>
        <v>4.627009238</v>
      </c>
      <c r="AL27" s="41">
        <f t="shared" si="65"/>
        <v>0.5096657778</v>
      </c>
      <c r="AM27" s="42">
        <f t="shared" si="66"/>
        <v>0.4903342222</v>
      </c>
      <c r="AN27" s="31" t="str">
        <f t="shared" si="188"/>
        <v>R+</v>
      </c>
      <c r="AO27" s="43">
        <f t="shared" si="189"/>
        <v>0.08570789099</v>
      </c>
      <c r="AP27" s="41">
        <f t="shared" si="67"/>
        <v>0.200633954</v>
      </c>
      <c r="AQ27" s="42">
        <f t="shared" si="68"/>
        <v>0.799366046</v>
      </c>
      <c r="AR27" s="31" t="str">
        <f t="shared" si="190"/>
        <v>R+</v>
      </c>
      <c r="AS27" s="43">
        <f t="shared" si="191"/>
        <v>18.1504947</v>
      </c>
      <c r="AT27" s="41">
        <f t="shared" si="196"/>
        <v>0.128604459</v>
      </c>
      <c r="AU27" s="42">
        <f t="shared" si="69"/>
        <v>0.871395541</v>
      </c>
      <c r="AV27" s="31" t="str">
        <f t="shared" si="192"/>
        <v>R+</v>
      </c>
      <c r="AW27" s="43">
        <f t="shared" si="193"/>
        <v>48.48535649</v>
      </c>
      <c r="AX27" s="74">
        <f t="shared" si="70"/>
        <v>0.5956476092</v>
      </c>
      <c r="AY27" s="75">
        <f t="shared" si="71"/>
        <v>0.4043523908</v>
      </c>
      <c r="AZ27" s="31" t="str">
        <f t="shared" si="194"/>
        <v>D+</v>
      </c>
      <c r="BA27" s="43">
        <f t="shared" si="195"/>
        <v>9.482199509</v>
      </c>
      <c r="BB27" s="41">
        <f t="shared" si="317"/>
        <v>0.70423963</v>
      </c>
      <c r="BC27" s="42">
        <f t="shared" si="318"/>
        <v>0.29576037</v>
      </c>
      <c r="BD27" s="31" t="str">
        <f t="shared" si="319"/>
        <v>D+</v>
      </c>
      <c r="BE27" s="43">
        <f t="shared" si="320"/>
        <v>28.1756144</v>
      </c>
      <c r="BF27" s="41">
        <f t="shared" si="321"/>
        <v>0.6043665859</v>
      </c>
      <c r="BG27" s="42">
        <f t="shared" si="322"/>
        <v>0.3956334141</v>
      </c>
      <c r="BH27" s="31" t="str">
        <f t="shared" si="323"/>
        <v>D+</v>
      </c>
      <c r="BI27" s="43">
        <f t="shared" si="324"/>
        <v>15.88854753</v>
      </c>
      <c r="BJ27" s="41">
        <f t="shared" si="325"/>
        <v>0.9355786317</v>
      </c>
      <c r="BK27" s="42">
        <f t="shared" si="326"/>
        <v>0.06442136828</v>
      </c>
      <c r="BL27" s="31" t="str">
        <f t="shared" si="327"/>
        <v>D+</v>
      </c>
      <c r="BM27" s="43">
        <f t="shared" si="328"/>
        <v>39.78406176</v>
      </c>
      <c r="BN27" s="41">
        <f t="shared" si="329"/>
        <v>0.9580711833</v>
      </c>
      <c r="BO27" s="42">
        <f t="shared" si="330"/>
        <v>0.04192881667</v>
      </c>
      <c r="BP27" s="31" t="str">
        <f t="shared" si="331"/>
        <v>D+</v>
      </c>
      <c r="BQ27" s="43">
        <f t="shared" si="332"/>
        <v>40.80729271</v>
      </c>
      <c r="BR27" s="41">
        <f t="shared" si="333"/>
        <v>0.9723918418</v>
      </c>
      <c r="BS27" s="42">
        <f t="shared" si="334"/>
        <v>0.02760815822</v>
      </c>
      <c r="BT27" s="31" t="str">
        <f t="shared" si="335"/>
        <v>D+</v>
      </c>
      <c r="BU27" s="43">
        <f t="shared" si="336"/>
        <v>34.78013088</v>
      </c>
      <c r="BV27" s="41">
        <f t="shared" si="337"/>
        <v>0.9643613947</v>
      </c>
      <c r="BW27" s="42">
        <f t="shared" si="338"/>
        <v>0.03563860528</v>
      </c>
      <c r="BX27" s="31" t="str">
        <f t="shared" si="339"/>
        <v>D+</v>
      </c>
      <c r="BY27" s="43">
        <f t="shared" si="340"/>
        <v>37.28706765</v>
      </c>
      <c r="BZ27" s="41">
        <f t="shared" si="341"/>
        <v>0.8209991298</v>
      </c>
      <c r="CA27" s="42">
        <f t="shared" si="342"/>
        <v>0.1790008702</v>
      </c>
      <c r="CB27" s="31" t="str">
        <f t="shared" si="343"/>
        <v>D+</v>
      </c>
      <c r="CC27" s="43">
        <f t="shared" si="344"/>
        <v>40.89785276</v>
      </c>
      <c r="CD27" s="41">
        <f t="shared" si="345"/>
        <v>0.8568265865</v>
      </c>
      <c r="CE27" s="42">
        <f t="shared" si="346"/>
        <v>0.1431734135</v>
      </c>
      <c r="CF27" s="31" t="str">
        <f t="shared" si="347"/>
        <v>D+</v>
      </c>
      <c r="CG27" s="43">
        <f t="shared" si="348"/>
        <v>49.56427555</v>
      </c>
      <c r="CH27" s="41">
        <f t="shared" si="349"/>
        <v>0.9497726602</v>
      </c>
      <c r="CI27" s="42">
        <f t="shared" si="350"/>
        <v>0.05022733983</v>
      </c>
      <c r="CJ27" s="31" t="str">
        <f t="shared" si="351"/>
        <v>D+</v>
      </c>
      <c r="CK27" s="43">
        <f t="shared" si="352"/>
        <v>43.3337633</v>
      </c>
      <c r="CL27" s="41">
        <f t="shared" si="353"/>
        <v>0.9325135344</v>
      </c>
      <c r="CM27" s="42">
        <f t="shared" si="354"/>
        <v>0.06748646558</v>
      </c>
      <c r="CN27" s="31" t="str">
        <f t="shared" si="355"/>
        <v>D+</v>
      </c>
      <c r="CO27" s="43">
        <f t="shared" si="356"/>
        <v>47.75666936</v>
      </c>
      <c r="CP27" s="41">
        <f t="shared" si="357"/>
        <v>0.9422128259</v>
      </c>
      <c r="CQ27" s="42">
        <f t="shared" si="358"/>
        <v>0.05778717407</v>
      </c>
      <c r="CR27" s="31" t="str">
        <f t="shared" si="359"/>
        <v>D+</v>
      </c>
      <c r="CS27" s="43">
        <f t="shared" si="360"/>
        <v>54.23618534</v>
      </c>
      <c r="CT27" s="41">
        <f t="shared" si="361"/>
        <v>0.9005974257</v>
      </c>
      <c r="CU27" s="42">
        <f t="shared" si="362"/>
        <v>0.09940257433</v>
      </c>
      <c r="CV27" s="31" t="str">
        <f t="shared" si="363"/>
        <v>D+</v>
      </c>
      <c r="CW27" s="43">
        <f t="shared" si="364"/>
        <v>43.21395164</v>
      </c>
      <c r="CX27" s="41">
        <f t="shared" si="365"/>
        <v>0.9293132279</v>
      </c>
      <c r="CY27" s="42">
        <f t="shared" si="366"/>
        <v>0.07068677208</v>
      </c>
      <c r="CZ27" s="31" t="str">
        <f t="shared" si="367"/>
        <v>D+</v>
      </c>
      <c r="DA27" s="43">
        <f t="shared" si="368"/>
        <v>45.13837494</v>
      </c>
      <c r="DB27" s="41">
        <f t="shared" si="369"/>
        <v>0.739540962</v>
      </c>
      <c r="DC27" s="42">
        <f t="shared" si="370"/>
        <v>0.260459038</v>
      </c>
      <c r="DD27" s="31" t="str">
        <f t="shared" si="371"/>
        <v>D+</v>
      </c>
      <c r="DE27" s="43">
        <f t="shared" si="372"/>
        <v>23.52370212</v>
      </c>
      <c r="DF27" s="41">
        <f t="shared" si="373"/>
        <v>0.6434193955</v>
      </c>
      <c r="DG27" s="42">
        <f t="shared" si="374"/>
        <v>0.3565806045</v>
      </c>
      <c r="DH27" s="31" t="str">
        <f t="shared" si="375"/>
        <v>D+</v>
      </c>
      <c r="DI27" s="43">
        <f t="shared" si="376"/>
        <v>14.04730885</v>
      </c>
      <c r="DJ27" s="41">
        <f t="shared" si="377"/>
        <v>0.6849377001</v>
      </c>
      <c r="DK27" s="42">
        <f t="shared" si="378"/>
        <v>0.3150622999</v>
      </c>
      <c r="DL27" s="31" t="str">
        <f t="shared" si="379"/>
        <v>D+</v>
      </c>
      <c r="DM27" s="43">
        <f t="shared" si="380"/>
        <v>18.54473878</v>
      </c>
      <c r="DN27" s="41">
        <f t="shared" si="381"/>
        <v>0.6807605477</v>
      </c>
      <c r="DO27" s="42">
        <f t="shared" si="382"/>
        <v>0.3192394523</v>
      </c>
      <c r="DP27" s="31" t="str">
        <f t="shared" si="383"/>
        <v>D+</v>
      </c>
      <c r="DQ27" s="43">
        <f t="shared" si="384"/>
        <v>16.55780264</v>
      </c>
      <c r="DR27" s="41">
        <f t="shared" si="385"/>
        <v>0.3652332435</v>
      </c>
      <c r="DS27" s="42">
        <f t="shared" si="386"/>
        <v>0.6347667565</v>
      </c>
      <c r="DT27" s="31" t="str">
        <f t="shared" si="387"/>
        <v>R+</v>
      </c>
      <c r="DU27" s="43">
        <f t="shared" si="388"/>
        <v>7.538941976</v>
      </c>
      <c r="DV27" s="61" t="s">
        <v>171</v>
      </c>
      <c r="DW27" s="62"/>
      <c r="DX27" s="62"/>
      <c r="DY27" s="63"/>
      <c r="DZ27" s="61" t="s">
        <v>145</v>
      </c>
      <c r="EA27" s="62"/>
      <c r="EB27" s="62"/>
      <c r="EC27" s="63"/>
      <c r="ED27" s="41">
        <f t="shared" ref="ED27:ED28" si="457">KT27/KS27</f>
        <v>0.6050299186</v>
      </c>
      <c r="EE27" s="42">
        <f t="shared" ref="EE27:EE28" si="458">KU27/KS27</f>
        <v>0.3949700814</v>
      </c>
      <c r="EF27" s="54" t="str">
        <f t="shared" ref="EF27:EF28" si="459">IF(NE27&gt;0,"D+","W+")</f>
        <v>D+</v>
      </c>
      <c r="EG27" s="43">
        <f t="shared" ref="EG27:EG28" si="460">ABS(NE27)</f>
        <v>6.834901676</v>
      </c>
      <c r="EH27" s="41">
        <f t="shared" ref="EH27:EH28" si="461">KX27/KW27</f>
        <v>0.50604316</v>
      </c>
      <c r="EI27" s="42">
        <f t="shared" ref="EI27:EI28" si="462">KY27/KW27</f>
        <v>0.49395684</v>
      </c>
      <c r="EJ27" s="54" t="str">
        <f t="shared" ref="EJ27:EJ28" si="463">IF(NF27&gt;0,"D+","W+")</f>
        <v>D+</v>
      </c>
      <c r="EK27" s="43">
        <f t="shared" ref="EK27:EK28" si="464">ABS(NF27)</f>
        <v>3.27377005</v>
      </c>
      <c r="EL27" s="41">
        <f t="shared" ref="EL27:EL28" si="465">LB27/LA27</f>
        <v>0.5743045063</v>
      </c>
      <c r="EM27" s="42">
        <f t="shared" ref="EM27:EM28" si="466">LC27/LA27</f>
        <v>0.4256954937</v>
      </c>
      <c r="EN27" s="54" t="str">
        <f t="shared" ref="EN27:EN28" si="467">IF(NG27&gt;0,"D+","W+")</f>
        <v>D+</v>
      </c>
      <c r="EO27" s="43">
        <f t="shared" ref="EO27:EO28" si="468">ABS(NG27)</f>
        <v>6.683915095</v>
      </c>
      <c r="EP27" s="41">
        <f t="shared" ref="EP27:EP28" si="469">LF27/LE27</f>
        <v>0.4657084189</v>
      </c>
      <c r="EQ27" s="42">
        <f t="shared" ref="EQ27:EQ28" si="470">LG27/LE27</f>
        <v>0.5342915811</v>
      </c>
      <c r="ER27" s="31" t="str">
        <f t="shared" ref="ER27:ER28" si="471">IF(NH27&gt;0,"D+","W+")</f>
        <v>W+</v>
      </c>
      <c r="ES27" s="43">
        <f t="shared" ref="ES27:ES28" si="472">ABS(NH27)</f>
        <v>0.3953916655</v>
      </c>
      <c r="ET27" s="41">
        <f t="shared" ref="ET27:ET28" si="473">LI27/LH27</f>
        <v>0.5128243438</v>
      </c>
      <c r="EU27" s="55"/>
      <c r="EV27" s="54" t="str">
        <f t="shared" ref="EV27:EV28" si="474">IF(NI27&gt;0,"D+","W+")</f>
        <v>D+</v>
      </c>
      <c r="EW27" s="43">
        <f t="shared" ref="EW27:EW28" si="475">ABS(NI27)</f>
        <v>0.4135274954</v>
      </c>
      <c r="EX27" s="69">
        <f t="shared" ref="EX27:EX28" si="476">LL27/LK27</f>
        <v>1</v>
      </c>
      <c r="EY27" s="55"/>
      <c r="EZ27" s="31" t="str">
        <f t="shared" ref="EZ27:EZ28" si="477">IF(NJ27&gt;0,"D+","R+")</f>
        <v>D+</v>
      </c>
      <c r="FA27" s="43">
        <f t="shared" ref="FA27:FA28" si="478">ABS(NJ27)</f>
        <v>40.28637659</v>
      </c>
      <c r="FB27" s="41">
        <f t="shared" ref="FB27:FB28" si="479">LP27/LO27</f>
        <v>0.8105225312</v>
      </c>
      <c r="FC27" s="42">
        <f t="shared" ref="FC27:FC28" si="480">LQ27/LO27</f>
        <v>0.1894774688</v>
      </c>
      <c r="FD27" s="31" t="str">
        <f t="shared" ref="FD27:FD28" si="481">IF(NK27&gt;0,"D+","R+")</f>
        <v>D+</v>
      </c>
      <c r="FE27" s="43">
        <f t="shared" ref="FE27:FE28" si="482">ABS(NK27)</f>
        <v>24.90085891</v>
      </c>
      <c r="FF27" s="7"/>
      <c r="FG27" s="36">
        <f t="shared" si="123"/>
        <v>1273695</v>
      </c>
      <c r="FH27" s="31">
        <v>562949.0</v>
      </c>
      <c r="FI27" s="70">
        <v>710746.0</v>
      </c>
      <c r="FJ27" s="36">
        <f t="shared" si="124"/>
        <v>1279259</v>
      </c>
      <c r="FK27" s="31">
        <v>554662.0</v>
      </c>
      <c r="FL27" s="70">
        <v>724597.0</v>
      </c>
      <c r="FM27" s="36">
        <f t="shared" si="125"/>
        <v>1143075</v>
      </c>
      <c r="FN27" s="31">
        <v>458094.0</v>
      </c>
      <c r="FO27" s="70">
        <v>684981.0</v>
      </c>
      <c r="FP27" s="36">
        <f t="shared" si="126"/>
        <v>978194</v>
      </c>
      <c r="FQ27" s="31">
        <v>404964.0</v>
      </c>
      <c r="FR27" s="31">
        <v>573230.0</v>
      </c>
      <c r="FS27" s="70">
        <v>8126.0</v>
      </c>
      <c r="FT27" s="36">
        <f t="shared" si="127"/>
        <v>833860</v>
      </c>
      <c r="FU27" s="31">
        <v>394022.0</v>
      </c>
      <c r="FV27" s="31">
        <v>439838.0</v>
      </c>
      <c r="FW27" s="70">
        <v>52222.0</v>
      </c>
      <c r="FX27" s="36">
        <f t="shared" si="128"/>
        <v>888051</v>
      </c>
      <c r="FY27" s="31">
        <v>400258.0</v>
      </c>
      <c r="FZ27" s="31">
        <v>487793.0</v>
      </c>
      <c r="GA27" s="70">
        <v>85626.0</v>
      </c>
      <c r="GB27" s="36">
        <f t="shared" si="129"/>
        <v>921811</v>
      </c>
      <c r="GC27" s="31">
        <v>363921.0</v>
      </c>
      <c r="GD27" s="70">
        <v>557890.0</v>
      </c>
      <c r="GE27" s="36">
        <f t="shared" si="130"/>
        <v>933669</v>
      </c>
      <c r="GF27" s="31">
        <v>352192.0</v>
      </c>
      <c r="GG27" s="70">
        <v>581477.0</v>
      </c>
      <c r="GH27" s="36">
        <f t="shared" si="131"/>
        <v>870370</v>
      </c>
      <c r="GI27" s="31">
        <v>429281.0</v>
      </c>
      <c r="GJ27" s="31">
        <v>441089.0</v>
      </c>
      <c r="GK27" s="70">
        <v>12036.0</v>
      </c>
      <c r="GL27" s="36">
        <f t="shared" si="132"/>
        <v>748155</v>
      </c>
      <c r="GM27" s="31">
        <v>381309.0</v>
      </c>
      <c r="GN27" s="70">
        <v>366846.0</v>
      </c>
      <c r="GO27" s="36">
        <f t="shared" si="133"/>
        <v>631907</v>
      </c>
      <c r="GP27" s="31">
        <v>126782.0</v>
      </c>
      <c r="GQ27" s="70">
        <v>505125.0</v>
      </c>
      <c r="GR27" s="36">
        <f t="shared" si="134"/>
        <v>239160</v>
      </c>
      <c r="GS27" s="31">
        <v>150644.0</v>
      </c>
      <c r="GT27" s="31">
        <v>88516.0</v>
      </c>
      <c r="GU27" s="70">
        <v>415349.0</v>
      </c>
      <c r="GV27" s="36">
        <f t="shared" si="135"/>
        <v>409146</v>
      </c>
      <c r="GW27" s="31">
        <v>52618.0</v>
      </c>
      <c r="GX27" s="70">
        <v>356528.0</v>
      </c>
      <c r="GY27" s="36">
        <f t="shared" si="136"/>
        <v>181923</v>
      </c>
      <c r="GZ27" s="31">
        <v>108362.0</v>
      </c>
      <c r="HA27" s="31">
        <v>73561.0</v>
      </c>
      <c r="HB27" s="71">
        <v>116248.0</v>
      </c>
      <c r="HC27" s="36">
        <f t="shared" si="137"/>
        <v>205183</v>
      </c>
      <c r="HD27" s="31">
        <v>144498.0</v>
      </c>
      <c r="HE27" s="31">
        <v>60685.0</v>
      </c>
      <c r="HF27" s="71">
        <v>42966.0</v>
      </c>
      <c r="HG27" s="36">
        <f t="shared" si="138"/>
        <v>285532</v>
      </c>
      <c r="HH27" s="31">
        <v>172566.0</v>
      </c>
      <c r="HI27" s="70">
        <v>112966.0</v>
      </c>
      <c r="HJ27" s="36">
        <f t="shared" si="139"/>
        <v>24427</v>
      </c>
      <c r="HK27" s="31">
        <v>19384.0</v>
      </c>
      <c r="HL27" s="31">
        <v>5043.0</v>
      </c>
      <c r="HM27" s="31">
        <v>167538.0</v>
      </c>
      <c r="HN27" s="70">
        <v>225.0</v>
      </c>
      <c r="HO27" s="36">
        <f t="shared" si="140"/>
        <v>180080</v>
      </c>
      <c r="HP27" s="31">
        <v>168479.0</v>
      </c>
      <c r="HQ27" s="70">
        <v>11601.0</v>
      </c>
      <c r="HR27" s="36">
        <f t="shared" si="141"/>
        <v>175631</v>
      </c>
      <c r="HS27" s="31">
        <v>168267.0</v>
      </c>
      <c r="HT27" s="70">
        <v>7364.0</v>
      </c>
      <c r="HU27" s="36">
        <f t="shared" si="142"/>
        <v>161800</v>
      </c>
      <c r="HV27" s="31">
        <v>157333.0</v>
      </c>
      <c r="HW27" s="70">
        <v>4467.0</v>
      </c>
      <c r="HX27" s="36">
        <f t="shared" si="143"/>
        <v>145348</v>
      </c>
      <c r="HY27" s="31">
        <v>140168.0</v>
      </c>
      <c r="HZ27" s="31">
        <v>5180.0</v>
      </c>
      <c r="IA27" s="70">
        <v>686.0</v>
      </c>
      <c r="IB27" s="36">
        <f t="shared" si="144"/>
        <v>151692</v>
      </c>
      <c r="IC27" s="31">
        <v>124539.0</v>
      </c>
      <c r="ID27" s="70">
        <v>27153.0</v>
      </c>
      <c r="IE27" s="36">
        <f t="shared" si="145"/>
        <v>108968</v>
      </c>
      <c r="IF27" s="31">
        <v>100474.0</v>
      </c>
      <c r="IG27" s="31">
        <v>8494.0</v>
      </c>
      <c r="IH27" s="70">
        <v>3494.0</v>
      </c>
      <c r="II27" s="36">
        <f t="shared" si="146"/>
        <v>80853</v>
      </c>
      <c r="IJ27" s="31">
        <v>69277.0</v>
      </c>
      <c r="IK27" s="31">
        <v>11576.0</v>
      </c>
      <c r="IL27" s="70">
        <v>1639.0</v>
      </c>
      <c r="IM27" s="36">
        <f t="shared" si="147"/>
        <v>84675</v>
      </c>
      <c r="IN27" s="31">
        <v>80422.0</v>
      </c>
      <c r="IO27" s="31">
        <v>4253.0</v>
      </c>
      <c r="IP27" s="70">
        <v>1484.0</v>
      </c>
      <c r="IQ27" s="36">
        <f t="shared" si="148"/>
        <v>58884</v>
      </c>
      <c r="IR27" s="31">
        <v>57324.0</v>
      </c>
      <c r="IS27" s="31">
        <v>1560.0</v>
      </c>
      <c r="IT27" s="31">
        <v>3549.0</v>
      </c>
      <c r="IU27" s="70">
        <v>2050.0</v>
      </c>
      <c r="IV27" s="36">
        <f t="shared" si="149"/>
        <v>64650</v>
      </c>
      <c r="IW27" s="31">
        <v>60287.0</v>
      </c>
      <c r="IX27" s="31">
        <v>4363.0</v>
      </c>
      <c r="IY27" s="70">
        <v>978.0</v>
      </c>
      <c r="IZ27" s="36">
        <f t="shared" si="150"/>
        <v>56760</v>
      </c>
      <c r="JA27" s="31">
        <v>53480.0</v>
      </c>
      <c r="JB27" s="31">
        <v>3280.0</v>
      </c>
      <c r="JC27" s="70">
        <v>462.0</v>
      </c>
      <c r="JD27" s="36">
        <f t="shared" si="151"/>
        <v>57413</v>
      </c>
      <c r="JE27" s="31">
        <v>51706.0</v>
      </c>
      <c r="JF27" s="70">
        <v>5707.0</v>
      </c>
      <c r="JG27" s="36">
        <f t="shared" si="152"/>
        <v>68174</v>
      </c>
      <c r="JH27" s="31">
        <v>63355.0</v>
      </c>
      <c r="JI27" s="70">
        <v>4819.0</v>
      </c>
      <c r="JJ27" s="36">
        <f t="shared" si="153"/>
        <v>41428</v>
      </c>
      <c r="JK27" s="31">
        <v>40030.0</v>
      </c>
      <c r="JL27" s="31">
        <v>1398.0</v>
      </c>
      <c r="JM27" s="70">
        <v>10118.0</v>
      </c>
      <c r="JN27" s="36">
        <f t="shared" si="154"/>
        <v>115546</v>
      </c>
      <c r="JO27" s="31">
        <v>85451.0</v>
      </c>
      <c r="JP27" s="70">
        <v>30095.0</v>
      </c>
      <c r="JQ27" s="36">
        <f t="shared" si="155"/>
        <v>120688</v>
      </c>
      <c r="JR27" s="31">
        <v>77653.0</v>
      </c>
      <c r="JS27" s="70">
        <v>43035.0</v>
      </c>
      <c r="JT27" s="36">
        <f t="shared" si="156"/>
        <v>110594</v>
      </c>
      <c r="JU27" s="31">
        <v>75750.0</v>
      </c>
      <c r="JV27" s="31">
        <v>34844.0</v>
      </c>
      <c r="JW27" s="70">
        <v>5797.0</v>
      </c>
      <c r="JX27" s="36">
        <f t="shared" si="157"/>
        <v>164776</v>
      </c>
      <c r="JY27" s="31">
        <v>112173.0</v>
      </c>
      <c r="JZ27" s="70">
        <v>52603.0</v>
      </c>
      <c r="KA27" s="36">
        <f t="shared" si="158"/>
        <v>129457</v>
      </c>
      <c r="KB27" s="31">
        <v>47282.0</v>
      </c>
      <c r="KC27" s="70">
        <v>82175.0</v>
      </c>
      <c r="KD27" s="36">
        <f t="shared" si="159"/>
        <v>0</v>
      </c>
      <c r="KE27" s="31"/>
      <c r="KF27" s="70"/>
      <c r="KG27" s="36">
        <f t="shared" si="160"/>
        <v>0</v>
      </c>
      <c r="KH27" s="31"/>
      <c r="KI27" s="70"/>
      <c r="KJ27" s="36">
        <f t="shared" si="161"/>
        <v>3282</v>
      </c>
      <c r="KK27" s="31">
        <v>3282.0</v>
      </c>
      <c r="KL27" s="31">
        <v>0.0</v>
      </c>
      <c r="KM27" s="31">
        <v>40768.0</v>
      </c>
      <c r="KN27" s="70">
        <v>25045.0</v>
      </c>
      <c r="KO27" s="36">
        <f t="shared" si="162"/>
        <v>35456</v>
      </c>
      <c r="KP27" s="31">
        <v>35456.0</v>
      </c>
      <c r="KQ27" s="31">
        <v>0.0</v>
      </c>
      <c r="KR27" s="70">
        <v>24191.0</v>
      </c>
      <c r="KS27" s="36">
        <f t="shared" si="163"/>
        <v>44454</v>
      </c>
      <c r="KT27" s="31">
        <v>26896.0</v>
      </c>
      <c r="KU27" s="31">
        <v>17558.0</v>
      </c>
      <c r="KV27" s="70">
        <v>0.0</v>
      </c>
      <c r="KW27" s="36">
        <f t="shared" si="164"/>
        <v>52456</v>
      </c>
      <c r="KX27" s="31">
        <v>26545.0</v>
      </c>
      <c r="KY27" s="31">
        <v>25911.0</v>
      </c>
      <c r="KZ27" s="70">
        <v>0.0</v>
      </c>
      <c r="LA27" s="36">
        <f t="shared" si="165"/>
        <v>45004</v>
      </c>
      <c r="LB27" s="31">
        <v>25846.0</v>
      </c>
      <c r="LC27" s="31">
        <v>19158.0</v>
      </c>
      <c r="LD27" s="70">
        <v>0.0</v>
      </c>
      <c r="LE27" s="36">
        <f t="shared" si="166"/>
        <v>36525</v>
      </c>
      <c r="LF27" s="31">
        <v>17010.0</v>
      </c>
      <c r="LG27" s="70">
        <v>19515.0</v>
      </c>
      <c r="LH27" s="36">
        <f t="shared" si="167"/>
        <v>20079</v>
      </c>
      <c r="LI27" s="31">
        <v>10297.0</v>
      </c>
      <c r="LJ27" s="31">
        <v>9782.0</v>
      </c>
      <c r="LK27" s="36">
        <f t="shared" si="168"/>
        <v>5750</v>
      </c>
      <c r="LL27" s="31">
        <v>5750.0</v>
      </c>
      <c r="LM27" s="31">
        <v>0.0</v>
      </c>
      <c r="LN27" s="31">
        <v>0.0</v>
      </c>
      <c r="LO27" s="36">
        <f t="shared" si="169"/>
        <v>8344</v>
      </c>
      <c r="LP27" s="31">
        <v>6763.0</v>
      </c>
      <c r="LQ27" s="70">
        <v>1581.0</v>
      </c>
      <c r="LR27" s="7"/>
      <c r="LS27" s="38">
        <v>-7.766418516018442</v>
      </c>
      <c r="LT27" s="38">
        <v>-10.330275283305928</v>
      </c>
      <c r="LU27" s="38">
        <v>-8.680283147192824</v>
      </c>
      <c r="LV27" s="38">
        <v>-8.870578143082325</v>
      </c>
      <c r="LW27" s="38">
        <v>-7.482487074389854</v>
      </c>
      <c r="LX27" s="38">
        <v>-8.383408529074082</v>
      </c>
      <c r="LY27" s="38">
        <v>-6.619524284610579</v>
      </c>
      <c r="LZ27" s="38">
        <v>-3.1090893065002403</v>
      </c>
      <c r="MA27" s="38">
        <v>4.627009238037627</v>
      </c>
      <c r="MB27" s="38">
        <v>-0.08570789098696352</v>
      </c>
      <c r="MC27" s="38">
        <v>-18.15049470224319</v>
      </c>
      <c r="MD27" s="38">
        <v>13.394740469105116</v>
      </c>
      <c r="ME27" s="38">
        <v>-48.485356488538976</v>
      </c>
      <c r="MF27" s="38">
        <v>9.48219950862591</v>
      </c>
      <c r="MG27" s="38">
        <v>28.17561439655804</v>
      </c>
      <c r="MH27" s="38">
        <v>15.888547526840725</v>
      </c>
      <c r="MI27" s="38">
        <v>26.98528152312518</v>
      </c>
      <c r="MJ27" s="38">
        <v>39.78406176235381</v>
      </c>
      <c r="MK27" s="38">
        <v>40.80729270934362</v>
      </c>
      <c r="ML27" s="38">
        <v>34.780130878010276</v>
      </c>
      <c r="MM27" s="38">
        <v>37.2870676454063</v>
      </c>
      <c r="MN27" s="38">
        <v>40.897852760980676</v>
      </c>
      <c r="MO27" s="38">
        <v>57.42017474379038</v>
      </c>
      <c r="MP27" s="38">
        <v>49.56427555018328</v>
      </c>
      <c r="MQ27" s="38">
        <v>43.33376330247627</v>
      </c>
      <c r="MR27" s="38">
        <v>33.00660364954775</v>
      </c>
      <c r="MS27" s="38">
        <v>47.75666935917819</v>
      </c>
      <c r="MT27" s="38">
        <v>54.23618533739803</v>
      </c>
      <c r="MU27" s="38">
        <v>43.21395164485649</v>
      </c>
      <c r="MV27" s="38">
        <v>45.13837493789373</v>
      </c>
      <c r="MW27" s="38">
        <v>44.93580462180407</v>
      </c>
      <c r="MX27" s="38">
        <v>23.52370212284962</v>
      </c>
      <c r="MY27" s="38">
        <v>14.047308846857332</v>
      </c>
      <c r="MZ27" s="38">
        <v>18.544738783268034</v>
      </c>
      <c r="NA27" s="38">
        <v>16.557802642602816</v>
      </c>
      <c r="NB27" s="38">
        <v>-7.538941975780316</v>
      </c>
      <c r="NC27" s="38"/>
      <c r="ND27" s="38"/>
      <c r="NE27" s="38">
        <v>6.834901676455041</v>
      </c>
      <c r="NF27" s="38">
        <v>3.273770049687208</v>
      </c>
      <c r="NG27" s="38">
        <v>6.683915094716941</v>
      </c>
      <c r="NH27" s="38">
        <v>-0.3953916654565792</v>
      </c>
      <c r="NI27" s="38">
        <v>0.413527495439614</v>
      </c>
      <c r="NJ27" s="38">
        <v>40.286376590910244</v>
      </c>
      <c r="NK27" s="39">
        <v>24.900858909474486</v>
      </c>
    </row>
    <row r="28" ht="15.0" customHeight="1">
      <c r="A28" s="60" t="s">
        <v>172</v>
      </c>
      <c r="B28" s="41">
        <f t="shared" si="47"/>
        <v>0.4522133325</v>
      </c>
      <c r="C28" s="42">
        <f t="shared" si="48"/>
        <v>0.5477866675</v>
      </c>
      <c r="D28" s="31" t="str">
        <f t="shared" si="170"/>
        <v>R+</v>
      </c>
      <c r="E28" s="43">
        <f t="shared" si="171"/>
        <v>6.743186071</v>
      </c>
      <c r="F28" s="41">
        <f t="shared" si="49"/>
        <v>0.4993242085</v>
      </c>
      <c r="G28" s="42">
        <f t="shared" si="50"/>
        <v>0.5006757915</v>
      </c>
      <c r="H28" s="31" t="str">
        <f t="shared" si="172"/>
        <v>R+</v>
      </c>
      <c r="I28" s="43">
        <f t="shared" si="173"/>
        <v>3.75592344</v>
      </c>
      <c r="J28" s="41">
        <f t="shared" si="51"/>
        <v>0.4638028733</v>
      </c>
      <c r="K28" s="42">
        <f t="shared" si="52"/>
        <v>0.5361971267</v>
      </c>
      <c r="L28" s="31" t="str">
        <f t="shared" si="174"/>
        <v>R+</v>
      </c>
      <c r="M28" s="43">
        <f t="shared" si="175"/>
        <v>2.375581404</v>
      </c>
      <c r="N28" s="41">
        <f t="shared" si="53"/>
        <v>0.4828805134</v>
      </c>
      <c r="O28" s="42">
        <f t="shared" si="54"/>
        <v>0.5171194866</v>
      </c>
      <c r="P28" s="31" t="str">
        <f t="shared" si="176"/>
        <v>R+</v>
      </c>
      <c r="Q28" s="43">
        <f t="shared" si="177"/>
        <v>1.981676662</v>
      </c>
      <c r="R28" s="41">
        <f t="shared" si="55"/>
        <v>0.5354703748</v>
      </c>
      <c r="S28" s="42">
        <f t="shared" si="56"/>
        <v>0.4645296252</v>
      </c>
      <c r="T28" s="31" t="str">
        <f t="shared" si="178"/>
        <v>R+</v>
      </c>
      <c r="U28" s="43">
        <f t="shared" si="179"/>
        <v>1.188225843</v>
      </c>
      <c r="V28" s="41">
        <f t="shared" si="57"/>
        <v>0.565069661</v>
      </c>
      <c r="W28" s="42">
        <f t="shared" si="58"/>
        <v>0.434930339</v>
      </c>
      <c r="X28" s="31" t="str">
        <f t="shared" si="180"/>
        <v>D+</v>
      </c>
      <c r="Y28" s="43">
        <f t="shared" si="181"/>
        <v>3.052047039</v>
      </c>
      <c r="Z28" s="41">
        <f t="shared" si="59"/>
        <v>0.4800308832</v>
      </c>
      <c r="AA28" s="42">
        <f t="shared" si="60"/>
        <v>0.5199691168</v>
      </c>
      <c r="AB28" s="31" t="str">
        <f t="shared" si="182"/>
        <v>D+</v>
      </c>
      <c r="AC28" s="43">
        <f t="shared" si="183"/>
        <v>1.90464699</v>
      </c>
      <c r="AD28" s="41">
        <f t="shared" si="61"/>
        <v>0.3997524933</v>
      </c>
      <c r="AE28" s="42">
        <f t="shared" si="62"/>
        <v>0.6002475067</v>
      </c>
      <c r="AF28" s="31" t="str">
        <f t="shared" si="184"/>
        <v>R+</v>
      </c>
      <c r="AG28" s="43">
        <f t="shared" si="185"/>
        <v>0.8551309244</v>
      </c>
      <c r="AH28" s="41">
        <f t="shared" si="63"/>
        <v>0.4643458566</v>
      </c>
      <c r="AI28" s="42">
        <f t="shared" si="64"/>
        <v>0.5356541434</v>
      </c>
      <c r="AJ28" s="31" t="str">
        <f t="shared" si="186"/>
        <v>D+</v>
      </c>
      <c r="AK28" s="43">
        <f t="shared" si="187"/>
        <v>1.7399271</v>
      </c>
      <c r="AL28" s="41">
        <f t="shared" si="65"/>
        <v>0.5184190713</v>
      </c>
      <c r="AM28" s="42">
        <f t="shared" si="66"/>
        <v>0.4815809287</v>
      </c>
      <c r="AN28" s="31" t="str">
        <f t="shared" si="188"/>
        <v>D+</v>
      </c>
      <c r="AO28" s="43">
        <f t="shared" si="189"/>
        <v>0.7896214534</v>
      </c>
      <c r="AP28" s="41">
        <f t="shared" si="67"/>
        <v>0.3770566488</v>
      </c>
      <c r="AQ28" s="42">
        <f t="shared" si="68"/>
        <v>0.6229433512</v>
      </c>
      <c r="AR28" s="31" t="str">
        <f t="shared" si="190"/>
        <v>R+</v>
      </c>
      <c r="AS28" s="43">
        <f t="shared" si="191"/>
        <v>0.5082252239</v>
      </c>
      <c r="AT28" s="41">
        <f t="shared" si="196"/>
        <v>0.6404958746</v>
      </c>
      <c r="AU28" s="42">
        <f t="shared" si="69"/>
        <v>0.3595041254</v>
      </c>
      <c r="AV28" s="31" t="str">
        <f t="shared" si="192"/>
        <v>D+</v>
      </c>
      <c r="AW28" s="43">
        <f t="shared" si="193"/>
        <v>2.703785066</v>
      </c>
      <c r="AX28" s="41">
        <f t="shared" si="70"/>
        <v>0.5025795819</v>
      </c>
      <c r="AY28" s="42">
        <f t="shared" si="71"/>
        <v>0.4974204181</v>
      </c>
      <c r="AZ28" s="31" t="str">
        <f t="shared" si="194"/>
        <v>D+</v>
      </c>
      <c r="BA28" s="43">
        <f t="shared" si="195"/>
        <v>0.1753967844</v>
      </c>
      <c r="BB28" s="41">
        <f t="shared" si="317"/>
        <v>0.5010870028</v>
      </c>
      <c r="BC28" s="42">
        <f t="shared" si="318"/>
        <v>0.4989129972</v>
      </c>
      <c r="BD28" s="31" t="str">
        <f t="shared" si="319"/>
        <v>D+</v>
      </c>
      <c r="BE28" s="43">
        <f t="shared" si="320"/>
        <v>7.860351676</v>
      </c>
      <c r="BF28" s="41">
        <f t="shared" si="321"/>
        <v>0.4921665055</v>
      </c>
      <c r="BG28" s="42">
        <f t="shared" si="322"/>
        <v>0.5078334945</v>
      </c>
      <c r="BH28" s="31" t="str">
        <f t="shared" si="323"/>
        <v>D+</v>
      </c>
      <c r="BI28" s="43">
        <f t="shared" si="324"/>
        <v>4.668539488</v>
      </c>
      <c r="BJ28" s="41">
        <f t="shared" si="325"/>
        <v>0.5147451648</v>
      </c>
      <c r="BK28" s="42">
        <f t="shared" si="326"/>
        <v>0.4852548352</v>
      </c>
      <c r="BL28" s="31" t="str">
        <f t="shared" si="327"/>
        <v>R+</v>
      </c>
      <c r="BM28" s="43">
        <f t="shared" si="328"/>
        <v>2.299284929</v>
      </c>
      <c r="BN28" s="41">
        <f t="shared" si="329"/>
        <v>0.5239048147</v>
      </c>
      <c r="BO28" s="42">
        <f t="shared" si="330"/>
        <v>0.4760951853</v>
      </c>
      <c r="BP28" s="31" t="str">
        <f t="shared" si="331"/>
        <v>R+</v>
      </c>
      <c r="BQ28" s="43">
        <f t="shared" si="332"/>
        <v>2.60934415</v>
      </c>
      <c r="BR28" s="41">
        <f t="shared" si="333"/>
        <v>0.6141976435</v>
      </c>
      <c r="BS28" s="42">
        <f t="shared" si="334"/>
        <v>0.3858023565</v>
      </c>
      <c r="BT28" s="31" t="str">
        <f t="shared" si="335"/>
        <v>R+</v>
      </c>
      <c r="BU28" s="43">
        <f t="shared" si="336"/>
        <v>1.039288953</v>
      </c>
      <c r="BV28" s="41">
        <f t="shared" si="337"/>
        <v>0.6448611708</v>
      </c>
      <c r="BW28" s="42">
        <f t="shared" si="338"/>
        <v>0.3551388292</v>
      </c>
      <c r="BX28" s="31" t="str">
        <f t="shared" si="339"/>
        <v>D+</v>
      </c>
      <c r="BY28" s="43">
        <f t="shared" si="340"/>
        <v>5.33704525</v>
      </c>
      <c r="BZ28" s="41">
        <f t="shared" si="341"/>
        <v>0.4426990556</v>
      </c>
      <c r="CA28" s="42">
        <f t="shared" si="342"/>
        <v>0.5573009444</v>
      </c>
      <c r="CB28" s="31" t="str">
        <f t="shared" si="343"/>
        <v>D+</v>
      </c>
      <c r="CC28" s="43">
        <f t="shared" si="344"/>
        <v>3.067845341</v>
      </c>
      <c r="CD28" s="41">
        <f t="shared" si="345"/>
        <v>0.4414871106</v>
      </c>
      <c r="CE28" s="42">
        <f t="shared" si="346"/>
        <v>0.5585128894</v>
      </c>
      <c r="CF28" s="31" t="str">
        <f t="shared" si="347"/>
        <v>D+</v>
      </c>
      <c r="CG28" s="43">
        <f t="shared" si="348"/>
        <v>8.030327958</v>
      </c>
      <c r="CH28" s="41">
        <f t="shared" si="349"/>
        <v>0.5186956505</v>
      </c>
      <c r="CI28" s="42">
        <f t="shared" si="350"/>
        <v>0.4813043495</v>
      </c>
      <c r="CJ28" s="31" t="str">
        <f t="shared" si="351"/>
        <v>D+</v>
      </c>
      <c r="CK28" s="43">
        <f t="shared" si="352"/>
        <v>0.2260623328</v>
      </c>
      <c r="CL28" s="41">
        <f t="shared" si="353"/>
        <v>0.4995466843</v>
      </c>
      <c r="CM28" s="42">
        <f t="shared" si="354"/>
        <v>0.5004533157</v>
      </c>
      <c r="CN28" s="31" t="str">
        <f t="shared" si="355"/>
        <v>D+</v>
      </c>
      <c r="CO28" s="43">
        <f t="shared" si="356"/>
        <v>4.459984348</v>
      </c>
      <c r="CP28" s="41">
        <f t="shared" si="357"/>
        <v>0.4796547532</v>
      </c>
      <c r="CQ28" s="42">
        <f t="shared" si="358"/>
        <v>0.5203452468</v>
      </c>
      <c r="CR28" s="31" t="str">
        <f t="shared" si="359"/>
        <v>D+</v>
      </c>
      <c r="CS28" s="43">
        <f t="shared" si="360"/>
        <v>7.980378065</v>
      </c>
      <c r="CT28" s="41">
        <f t="shared" si="361"/>
        <v>0.5284003039</v>
      </c>
      <c r="CU28" s="42">
        <f t="shared" si="362"/>
        <v>0.4715996961</v>
      </c>
      <c r="CV28" s="31" t="str">
        <f t="shared" si="363"/>
        <v>D+</v>
      </c>
      <c r="CW28" s="43">
        <f t="shared" si="364"/>
        <v>5.994239468</v>
      </c>
      <c r="CX28" s="41">
        <f t="shared" si="365"/>
        <v>0.5439174283</v>
      </c>
      <c r="CY28" s="42">
        <f t="shared" si="366"/>
        <v>0.4560825717</v>
      </c>
      <c r="CZ28" s="31" t="str">
        <f t="shared" si="367"/>
        <v>D+</v>
      </c>
      <c r="DA28" s="43">
        <f t="shared" si="368"/>
        <v>6.598794979</v>
      </c>
      <c r="DB28" s="41">
        <f t="shared" si="369"/>
        <v>0.5257840805</v>
      </c>
      <c r="DC28" s="42">
        <f t="shared" si="370"/>
        <v>0.4742159195</v>
      </c>
      <c r="DD28" s="31" t="str">
        <f t="shared" si="371"/>
        <v>D+</v>
      </c>
      <c r="DE28" s="43">
        <f t="shared" si="372"/>
        <v>2.148013972</v>
      </c>
      <c r="DF28" s="41">
        <f t="shared" si="373"/>
        <v>0.5375104759</v>
      </c>
      <c r="DG28" s="42">
        <f t="shared" si="374"/>
        <v>0.4624895241</v>
      </c>
      <c r="DH28" s="31" t="str">
        <f t="shared" si="375"/>
        <v>D+</v>
      </c>
      <c r="DI28" s="43">
        <f t="shared" si="376"/>
        <v>3.456416888</v>
      </c>
      <c r="DJ28" s="41">
        <f t="shared" si="377"/>
        <v>0.5758501796</v>
      </c>
      <c r="DK28" s="42">
        <f t="shared" si="378"/>
        <v>0.4241498204</v>
      </c>
      <c r="DL28" s="31" t="str">
        <f t="shared" si="379"/>
        <v>D+</v>
      </c>
      <c r="DM28" s="43">
        <f t="shared" si="380"/>
        <v>7.635986735</v>
      </c>
      <c r="DN28" s="41">
        <f t="shared" si="381"/>
        <v>0.5821908139</v>
      </c>
      <c r="DO28" s="42">
        <f t="shared" si="382"/>
        <v>0.4178091861</v>
      </c>
      <c r="DP28" s="31" t="str">
        <f t="shared" si="383"/>
        <v>D+</v>
      </c>
      <c r="DQ28" s="43">
        <f t="shared" si="384"/>
        <v>6.700829272</v>
      </c>
      <c r="DR28" s="41">
        <f t="shared" si="385"/>
        <v>0.5595610243</v>
      </c>
      <c r="DS28" s="42">
        <f t="shared" si="386"/>
        <v>0.4404389757</v>
      </c>
      <c r="DT28" s="31" t="str">
        <f t="shared" si="387"/>
        <v>D+</v>
      </c>
      <c r="DU28" s="43">
        <f t="shared" si="388"/>
        <v>11.8938361</v>
      </c>
      <c r="DV28" s="41">
        <f>KE28/KD28</f>
        <v>0.4303814071</v>
      </c>
      <c r="DW28" s="42">
        <f>KF28/KD28</f>
        <v>0.5696185929</v>
      </c>
      <c r="DX28" s="31" t="str">
        <f>IF(NC28&gt;0,"D+","R+")</f>
        <v>R+</v>
      </c>
      <c r="DY28" s="43">
        <f>ABS(NC28)</f>
        <v>4.298725881</v>
      </c>
      <c r="DZ28" s="41">
        <f>KH28/KG28</f>
        <v>0.302800299</v>
      </c>
      <c r="EA28" s="42">
        <f>KI28/KG28</f>
        <v>0.697199701</v>
      </c>
      <c r="EB28" s="31" t="str">
        <f>IF(ND28&gt;0,"D+","R+")</f>
        <v>R+</v>
      </c>
      <c r="EC28" s="43">
        <f>ABS(ND28)</f>
        <v>14.67845718</v>
      </c>
      <c r="ED28" s="41">
        <f t="shared" si="457"/>
        <v>0.5641923809</v>
      </c>
      <c r="EE28" s="42">
        <f t="shared" si="458"/>
        <v>0.4358076191</v>
      </c>
      <c r="EF28" s="54" t="str">
        <f t="shared" si="459"/>
        <v>D+</v>
      </c>
      <c r="EG28" s="43">
        <f t="shared" si="460"/>
        <v>2.751147912</v>
      </c>
      <c r="EH28" s="41">
        <f t="shared" si="461"/>
        <v>0.550901743</v>
      </c>
      <c r="EI28" s="42">
        <f t="shared" si="462"/>
        <v>0.449098257</v>
      </c>
      <c r="EJ28" s="54" t="str">
        <f t="shared" si="463"/>
        <v>D+</v>
      </c>
      <c r="EK28" s="43">
        <f t="shared" si="464"/>
        <v>7.759628352</v>
      </c>
      <c r="EL28" s="41">
        <f t="shared" si="465"/>
        <v>0.5697857202</v>
      </c>
      <c r="EM28" s="42">
        <f t="shared" si="466"/>
        <v>0.4302142798</v>
      </c>
      <c r="EN28" s="54" t="str">
        <f t="shared" si="467"/>
        <v>D+</v>
      </c>
      <c r="EO28" s="43">
        <f t="shared" si="468"/>
        <v>6.232036488</v>
      </c>
      <c r="EP28" s="41">
        <f t="shared" si="469"/>
        <v>0.5662755324</v>
      </c>
      <c r="EQ28" s="42">
        <f t="shared" si="470"/>
        <v>0.4337244676</v>
      </c>
      <c r="ER28" s="54" t="str">
        <f t="shared" si="471"/>
        <v>D+</v>
      </c>
      <c r="ES28" s="43">
        <f t="shared" si="472"/>
        <v>9.661319683</v>
      </c>
      <c r="ET28" s="41">
        <f t="shared" si="473"/>
        <v>0.5997708924</v>
      </c>
      <c r="EU28" s="55"/>
      <c r="EV28" s="54" t="str">
        <f t="shared" si="474"/>
        <v>D+</v>
      </c>
      <c r="EW28" s="43">
        <f t="shared" si="475"/>
        <v>9.108182354</v>
      </c>
      <c r="EX28" s="69">
        <f t="shared" si="476"/>
        <v>1</v>
      </c>
      <c r="EY28" s="55"/>
      <c r="EZ28" s="31" t="str">
        <f t="shared" si="477"/>
        <v>D+</v>
      </c>
      <c r="FA28" s="43">
        <f t="shared" si="478"/>
        <v>40.28637659</v>
      </c>
      <c r="FB28" s="41">
        <f t="shared" si="479"/>
        <v>0.7063669126</v>
      </c>
      <c r="FC28" s="42">
        <f t="shared" si="480"/>
        <v>0.2936330874</v>
      </c>
      <c r="FD28" s="31" t="str">
        <f t="shared" si="481"/>
        <v>D+</v>
      </c>
      <c r="FE28" s="43">
        <f t="shared" si="482"/>
        <v>14.48529706</v>
      </c>
      <c r="FF28" s="7"/>
      <c r="FG28" s="36">
        <f t="shared" si="123"/>
        <v>2706236</v>
      </c>
      <c r="FH28" s="31">
        <v>1223796.0</v>
      </c>
      <c r="FI28" s="70">
        <v>1482440.0</v>
      </c>
      <c r="FJ28" s="36">
        <f t="shared" si="124"/>
        <v>2887725</v>
      </c>
      <c r="FK28" s="31">
        <v>1441911.0</v>
      </c>
      <c r="FL28" s="70">
        <v>1445814.0</v>
      </c>
      <c r="FM28" s="36">
        <f t="shared" si="125"/>
        <v>2714884</v>
      </c>
      <c r="FN28" s="31">
        <v>1259171.0</v>
      </c>
      <c r="FO28" s="70">
        <v>1455713.0</v>
      </c>
      <c r="FP28" s="36">
        <f t="shared" si="126"/>
        <v>2301062</v>
      </c>
      <c r="FQ28" s="31">
        <v>1111138.0</v>
      </c>
      <c r="FR28" s="31">
        <v>1189924.0</v>
      </c>
      <c r="FS28" s="70">
        <v>38515.0</v>
      </c>
      <c r="FT28" s="36">
        <f t="shared" si="127"/>
        <v>1915951</v>
      </c>
      <c r="FU28" s="31">
        <v>1025935.0</v>
      </c>
      <c r="FV28" s="31">
        <v>890016.0</v>
      </c>
      <c r="FW28" s="70">
        <v>217188.0</v>
      </c>
      <c r="FX28" s="36">
        <f t="shared" si="128"/>
        <v>1865032</v>
      </c>
      <c r="FY28" s="31">
        <v>1053873.0</v>
      </c>
      <c r="FZ28" s="31">
        <v>811159.0</v>
      </c>
      <c r="GA28" s="70">
        <v>518741.0</v>
      </c>
      <c r="GB28" s="36">
        <f t="shared" si="129"/>
        <v>2086572</v>
      </c>
      <c r="GC28" s="31">
        <v>1001619.0</v>
      </c>
      <c r="GD28" s="70">
        <v>1084953.0</v>
      </c>
      <c r="GE28" s="36">
        <f t="shared" si="130"/>
        <v>2122771</v>
      </c>
      <c r="GF28" s="31">
        <v>848583.0</v>
      </c>
      <c r="GG28" s="70">
        <v>1274188.0</v>
      </c>
      <c r="GH28" s="36">
        <f t="shared" si="131"/>
        <v>2005363</v>
      </c>
      <c r="GI28" s="31">
        <v>931182.0</v>
      </c>
      <c r="GJ28" s="31">
        <v>1074181.0</v>
      </c>
      <c r="GK28" s="70">
        <v>77920.0</v>
      </c>
      <c r="GL28" s="36">
        <f t="shared" si="132"/>
        <v>1925830</v>
      </c>
      <c r="GM28" s="31">
        <v>998387.0</v>
      </c>
      <c r="GN28" s="70">
        <v>927443.0</v>
      </c>
      <c r="GO28" s="36">
        <f t="shared" si="133"/>
        <v>1852589</v>
      </c>
      <c r="GP28" s="31">
        <v>698531.0</v>
      </c>
      <c r="GQ28" s="70">
        <v>1154058.0</v>
      </c>
      <c r="GR28" s="36">
        <f t="shared" si="134"/>
        <v>1603376</v>
      </c>
      <c r="GS28" s="31">
        <v>791444.0</v>
      </c>
      <c r="GT28" s="31">
        <v>811932.0</v>
      </c>
      <c r="GU28" s="70">
        <v>206126.0</v>
      </c>
      <c r="GV28" s="36">
        <f t="shared" si="135"/>
        <v>1817879</v>
      </c>
      <c r="GW28" s="31">
        <v>1164344.0</v>
      </c>
      <c r="GX28" s="70">
        <v>653535.0</v>
      </c>
      <c r="GY28" s="36">
        <f t="shared" si="136"/>
        <v>1934422</v>
      </c>
      <c r="GZ28" s="31">
        <v>972201.0</v>
      </c>
      <c r="HA28" s="31">
        <v>962221.0</v>
      </c>
      <c r="HB28" s="70">
        <v>0.0</v>
      </c>
      <c r="HC28" s="36">
        <f t="shared" si="137"/>
        <v>1832562</v>
      </c>
      <c r="HD28" s="31">
        <v>918273.0</v>
      </c>
      <c r="HE28" s="31">
        <v>914289.0</v>
      </c>
      <c r="HF28" s="70">
        <v>0.0</v>
      </c>
      <c r="HG28" s="36">
        <f t="shared" si="138"/>
        <v>1889259</v>
      </c>
      <c r="HH28" s="31">
        <v>929830.0</v>
      </c>
      <c r="HI28" s="70">
        <v>959429.0</v>
      </c>
      <c r="HJ28" s="36">
        <f t="shared" si="139"/>
        <v>1572354</v>
      </c>
      <c r="HK28" s="31">
        <v>917315.0</v>
      </c>
      <c r="HL28" s="31">
        <v>655039.0</v>
      </c>
      <c r="HM28" s="31">
        <v>42.0</v>
      </c>
      <c r="HN28" s="70">
        <v>3998.0</v>
      </c>
      <c r="HO28" s="36">
        <f t="shared" si="140"/>
        <v>1569328</v>
      </c>
      <c r="HP28" s="31">
        <v>807804.0</v>
      </c>
      <c r="HQ28" s="70">
        <v>761524.0</v>
      </c>
      <c r="HR28" s="36">
        <f t="shared" si="141"/>
        <v>1829485</v>
      </c>
      <c r="HS28" s="31">
        <v>958476.0</v>
      </c>
      <c r="HT28" s="70">
        <v>871009.0</v>
      </c>
      <c r="HU28" s="36">
        <f t="shared" si="142"/>
        <v>1808934</v>
      </c>
      <c r="HV28" s="31">
        <v>1111043.0</v>
      </c>
      <c r="HW28" s="70">
        <v>697891.0</v>
      </c>
      <c r="HX28" s="36">
        <f t="shared" si="143"/>
        <v>1590119</v>
      </c>
      <c r="HY28" s="31">
        <v>1025406.0</v>
      </c>
      <c r="HZ28" s="31">
        <v>564713.0</v>
      </c>
      <c r="IA28" s="70">
        <v>16374.0</v>
      </c>
      <c r="IB28" s="36">
        <f t="shared" si="144"/>
        <v>1496642</v>
      </c>
      <c r="IC28" s="31">
        <v>662562.0</v>
      </c>
      <c r="ID28" s="70">
        <v>834080.0</v>
      </c>
      <c r="IE28" s="36">
        <f t="shared" si="145"/>
        <v>1221239</v>
      </c>
      <c r="IF28" s="31">
        <v>572753.0</v>
      </c>
      <c r="IG28" s="31">
        <v>648486.0</v>
      </c>
      <c r="IH28" s="70">
        <v>84160.0</v>
      </c>
      <c r="II28" s="36">
        <f t="shared" si="146"/>
        <v>1301961</v>
      </c>
      <c r="IJ28" s="31">
        <v>574799.0</v>
      </c>
      <c r="IK28" s="31">
        <v>727162.0</v>
      </c>
      <c r="IL28" s="70">
        <v>20242.0</v>
      </c>
      <c r="IM28" s="36">
        <f t="shared" si="147"/>
        <v>767371</v>
      </c>
      <c r="IN28" s="31">
        <v>398032.0</v>
      </c>
      <c r="IO28" s="31">
        <v>369339.0</v>
      </c>
      <c r="IP28" s="70">
        <v>14612.0</v>
      </c>
      <c r="IQ28" s="36">
        <f t="shared" si="148"/>
        <v>538567</v>
      </c>
      <c r="IR28" s="31">
        <v>330746.0</v>
      </c>
      <c r="IS28" s="31">
        <v>207821.0</v>
      </c>
      <c r="IT28" s="31">
        <v>124375.0</v>
      </c>
      <c r="IU28" s="70">
        <v>28466.0</v>
      </c>
      <c r="IV28" s="36">
        <f t="shared" si="149"/>
        <v>693777</v>
      </c>
      <c r="IW28" s="31">
        <v>346574.0</v>
      </c>
      <c r="IX28" s="31">
        <v>347203.0</v>
      </c>
      <c r="IY28" s="70">
        <v>15431.0</v>
      </c>
      <c r="IZ28" s="36">
        <f t="shared" si="150"/>
        <v>617761</v>
      </c>
      <c r="JA28" s="31">
        <v>296312.0</v>
      </c>
      <c r="JB28" s="31">
        <v>321449.0</v>
      </c>
      <c r="JC28" s="70">
        <v>13009.0</v>
      </c>
      <c r="JD28" s="36">
        <f t="shared" si="151"/>
        <v>666014</v>
      </c>
      <c r="JE28" s="31">
        <v>351922.0</v>
      </c>
      <c r="JF28" s="70">
        <v>314092.0</v>
      </c>
      <c r="JG28" s="36">
        <f t="shared" si="152"/>
        <v>668607</v>
      </c>
      <c r="JH28" s="31">
        <v>363667.0</v>
      </c>
      <c r="JI28" s="70">
        <v>304940.0</v>
      </c>
      <c r="JJ28" s="36">
        <f t="shared" si="153"/>
        <v>496046</v>
      </c>
      <c r="JK28" s="31">
        <v>268400.0</v>
      </c>
      <c r="JL28" s="31">
        <v>227646.0</v>
      </c>
      <c r="JM28" s="70">
        <v>41204.0</v>
      </c>
      <c r="JN28" s="36">
        <f t="shared" si="154"/>
        <v>498195</v>
      </c>
      <c r="JO28" s="31">
        <v>261943.0</v>
      </c>
      <c r="JP28" s="70">
        <v>236252.0</v>
      </c>
      <c r="JQ28" s="36">
        <f t="shared" si="155"/>
        <v>439104</v>
      </c>
      <c r="JR28" s="31">
        <v>236023.0</v>
      </c>
      <c r="JS28" s="70">
        <v>203081.0</v>
      </c>
      <c r="JT28" s="36">
        <f t="shared" si="156"/>
        <v>362247</v>
      </c>
      <c r="JU28" s="31">
        <v>208600.0</v>
      </c>
      <c r="JV28" s="31">
        <v>153647.0</v>
      </c>
      <c r="JW28" s="70">
        <v>35042.0</v>
      </c>
      <c r="JX28" s="36">
        <f t="shared" si="157"/>
        <v>347113</v>
      </c>
      <c r="JY28" s="31">
        <v>202086.0</v>
      </c>
      <c r="JZ28" s="70">
        <v>145027.0</v>
      </c>
      <c r="KA28" s="36">
        <f t="shared" si="158"/>
        <v>270630</v>
      </c>
      <c r="KB28" s="31">
        <v>151434.0</v>
      </c>
      <c r="KC28" s="70">
        <v>119196.0</v>
      </c>
      <c r="KD28" s="36">
        <f t="shared" si="159"/>
        <v>152488</v>
      </c>
      <c r="KE28" s="31">
        <v>65628.0</v>
      </c>
      <c r="KF28" s="70">
        <v>86860.0</v>
      </c>
      <c r="KG28" s="36">
        <f t="shared" si="160"/>
        <v>104346</v>
      </c>
      <c r="KH28" s="31">
        <v>31596.0</v>
      </c>
      <c r="KI28" s="70">
        <v>72750.0</v>
      </c>
      <c r="KJ28" s="36">
        <f t="shared" si="161"/>
        <v>75829</v>
      </c>
      <c r="KK28" s="31">
        <v>58801.0</v>
      </c>
      <c r="KL28" s="31">
        <v>17028.0</v>
      </c>
      <c r="KM28" s="31">
        <v>31362.0</v>
      </c>
      <c r="KN28" s="70">
        <v>58372.0</v>
      </c>
      <c r="KO28" s="36">
        <f t="shared" si="162"/>
        <v>57964</v>
      </c>
      <c r="KP28" s="31">
        <v>57964.0</v>
      </c>
      <c r="KQ28" s="31">
        <v>0.0</v>
      </c>
      <c r="KR28" s="70">
        <v>48522.0</v>
      </c>
      <c r="KS28" s="36">
        <f t="shared" si="163"/>
        <v>68801</v>
      </c>
      <c r="KT28" s="31">
        <v>38817.0</v>
      </c>
      <c r="KU28" s="31">
        <v>29984.0</v>
      </c>
      <c r="KV28" s="70">
        <v>0.0</v>
      </c>
      <c r="KW28" s="36">
        <f t="shared" si="164"/>
        <v>72748</v>
      </c>
      <c r="KX28" s="31">
        <v>40077.0</v>
      </c>
      <c r="KY28" s="31">
        <v>32671.0</v>
      </c>
      <c r="KZ28" s="70">
        <v>0.0</v>
      </c>
      <c r="LA28" s="36">
        <f t="shared" si="165"/>
        <v>72522</v>
      </c>
      <c r="LB28" s="31">
        <v>41322.0</v>
      </c>
      <c r="LC28" s="31">
        <v>31200.0</v>
      </c>
      <c r="LD28" s="70">
        <v>0.0</v>
      </c>
      <c r="LE28" s="36">
        <f t="shared" si="166"/>
        <v>52923</v>
      </c>
      <c r="LF28" s="31">
        <v>29969.0</v>
      </c>
      <c r="LG28" s="70">
        <v>22954.0</v>
      </c>
      <c r="LH28" s="36">
        <f t="shared" si="167"/>
        <v>18332</v>
      </c>
      <c r="LI28" s="31">
        <v>10995.0</v>
      </c>
      <c r="LJ28" s="31">
        <v>7337.0</v>
      </c>
      <c r="LK28" s="36">
        <f t="shared" si="168"/>
        <v>5192</v>
      </c>
      <c r="LL28" s="31">
        <v>5192.0</v>
      </c>
      <c r="LM28" s="31">
        <v>0.0</v>
      </c>
      <c r="LN28" s="31">
        <v>0.0</v>
      </c>
      <c r="LO28" s="36">
        <f t="shared" si="169"/>
        <v>11654</v>
      </c>
      <c r="LP28" s="31">
        <v>8232.0</v>
      </c>
      <c r="LQ28" s="70">
        <v>3422.0</v>
      </c>
      <c r="LR28" s="7"/>
      <c r="LS28" s="38">
        <v>-6.743186070610635</v>
      </c>
      <c r="LT28" s="38">
        <v>-3.7559234401187416</v>
      </c>
      <c r="LU28" s="38">
        <v>-2.3755814041292957</v>
      </c>
      <c r="LV28" s="38">
        <v>-1.9816766617213266</v>
      </c>
      <c r="LW28" s="38">
        <v>-1.1882258433746018</v>
      </c>
      <c r="LX28" s="38">
        <v>3.052047038623673</v>
      </c>
      <c r="LY28" s="38">
        <v>1.904646989594988</v>
      </c>
      <c r="LZ28" s="38">
        <v>-0.8551309243820415</v>
      </c>
      <c r="MA28" s="38">
        <v>1.7399271001398264</v>
      </c>
      <c r="MB28" s="38">
        <v>0.7896214534297008</v>
      </c>
      <c r="MC28" s="38">
        <v>-0.5082252239100693</v>
      </c>
      <c r="MD28" s="38">
        <v>-0.2329555605779965</v>
      </c>
      <c r="ME28" s="38">
        <v>2.70378506585629</v>
      </c>
      <c r="MF28" s="38">
        <v>0.17539678442252127</v>
      </c>
      <c r="MG28" s="38">
        <v>7.860351676300431</v>
      </c>
      <c r="MH28" s="38">
        <v>4.668539487897966</v>
      </c>
      <c r="MI28" s="38">
        <v>5.970703040289537</v>
      </c>
      <c r="MJ28" s="38">
        <v>-2.299284928630174</v>
      </c>
      <c r="MK28" s="38">
        <v>-2.609344149685544</v>
      </c>
      <c r="ML28" s="38">
        <v>-1.0392889525870697</v>
      </c>
      <c r="MM28" s="38">
        <v>5.337045250015182</v>
      </c>
      <c r="MN28" s="38">
        <v>3.0678453413307105</v>
      </c>
      <c r="MO28" s="38">
        <v>12.114461195757064</v>
      </c>
      <c r="MP28" s="38">
        <v>8.030327957763006</v>
      </c>
      <c r="MQ28" s="38">
        <v>0.2260623327671074</v>
      </c>
      <c r="MR28" s="38">
        <v>-2.931890687613803</v>
      </c>
      <c r="MS28" s="38">
        <v>4.459984348491853</v>
      </c>
      <c r="MT28" s="38">
        <v>7.980378065384553</v>
      </c>
      <c r="MU28" s="38">
        <v>5.994239467593621</v>
      </c>
      <c r="MV28" s="38">
        <v>6.598794978699657</v>
      </c>
      <c r="MW28" s="38">
        <v>2.4182190814686977</v>
      </c>
      <c r="MX28" s="38">
        <v>2.148013971812024</v>
      </c>
      <c r="MY28" s="38">
        <v>3.456416888073033</v>
      </c>
      <c r="MZ28" s="38">
        <v>7.635986735022526</v>
      </c>
      <c r="NA28" s="38">
        <v>6.7008292715891145</v>
      </c>
      <c r="NB28" s="38">
        <v>11.893836104807958</v>
      </c>
      <c r="NC28" s="38">
        <v>-4.298725881180526</v>
      </c>
      <c r="ND28" s="38">
        <v>-14.678457175162784</v>
      </c>
      <c r="NE28" s="38">
        <v>2.7511479121738236</v>
      </c>
      <c r="NF28" s="38">
        <v>7.75962835184173</v>
      </c>
      <c r="NG28" s="38">
        <v>6.232036487631087</v>
      </c>
      <c r="NH28" s="38">
        <v>9.661319683149106</v>
      </c>
      <c r="NI28" s="38">
        <v>9.108182354111161</v>
      </c>
      <c r="NJ28" s="38">
        <v>40.286376590910244</v>
      </c>
      <c r="NK28" s="39">
        <v>14.485297058264768</v>
      </c>
    </row>
    <row r="29" ht="15.0" customHeight="1">
      <c r="A29" s="56" t="s">
        <v>173</v>
      </c>
      <c r="B29" s="41">
        <f t="shared" si="47"/>
        <v>0.4296576814</v>
      </c>
      <c r="C29" s="42">
        <f t="shared" si="48"/>
        <v>0.5703423186</v>
      </c>
      <c r="D29" s="31" t="str">
        <f t="shared" si="170"/>
        <v>R+</v>
      </c>
      <c r="E29" s="43">
        <f t="shared" si="171"/>
        <v>8.998751181</v>
      </c>
      <c r="F29" s="41">
        <f t="shared" si="49"/>
        <v>0.4876869849</v>
      </c>
      <c r="G29" s="42">
        <f t="shared" si="50"/>
        <v>0.5123130151</v>
      </c>
      <c r="H29" s="31" t="str">
        <f t="shared" si="172"/>
        <v>R+</v>
      </c>
      <c r="I29" s="43">
        <f t="shared" si="173"/>
        <v>4.919645796</v>
      </c>
      <c r="J29" s="41">
        <f t="shared" si="51"/>
        <v>0.3949992382</v>
      </c>
      <c r="K29" s="42">
        <f t="shared" si="52"/>
        <v>0.6050007618</v>
      </c>
      <c r="L29" s="31" t="str">
        <f t="shared" si="174"/>
        <v>R+</v>
      </c>
      <c r="M29" s="43">
        <f t="shared" si="175"/>
        <v>9.255944914</v>
      </c>
      <c r="N29" s="41">
        <f t="shared" si="53"/>
        <v>0.3634363802</v>
      </c>
      <c r="O29" s="42">
        <f t="shared" si="54"/>
        <v>0.6365636198</v>
      </c>
      <c r="P29" s="31" t="str">
        <f t="shared" si="176"/>
        <v>R+</v>
      </c>
      <c r="Q29" s="43">
        <f t="shared" si="177"/>
        <v>13.92608998</v>
      </c>
      <c r="R29" s="41">
        <f t="shared" si="55"/>
        <v>0.4831258955</v>
      </c>
      <c r="S29" s="42">
        <f t="shared" si="56"/>
        <v>0.5168741045</v>
      </c>
      <c r="T29" s="31" t="str">
        <f t="shared" si="178"/>
        <v>R+</v>
      </c>
      <c r="U29" s="43">
        <f t="shared" si="179"/>
        <v>6.422673771</v>
      </c>
      <c r="V29" s="41">
        <f t="shared" si="57"/>
        <v>0.5172405712</v>
      </c>
      <c r="W29" s="42">
        <f t="shared" si="58"/>
        <v>0.4827594288</v>
      </c>
      <c r="X29" s="31" t="str">
        <f t="shared" si="180"/>
        <v>R+</v>
      </c>
      <c r="Y29" s="43">
        <f t="shared" si="181"/>
        <v>1.730861937</v>
      </c>
      <c r="Z29" s="41">
        <f t="shared" si="59"/>
        <v>0.4701181028</v>
      </c>
      <c r="AA29" s="42">
        <f t="shared" si="60"/>
        <v>0.5298818972</v>
      </c>
      <c r="AB29" s="31" t="str">
        <f t="shared" si="182"/>
        <v>D+</v>
      </c>
      <c r="AC29" s="43">
        <f t="shared" si="183"/>
        <v>0.9133689492</v>
      </c>
      <c r="AD29" s="41">
        <f t="shared" si="61"/>
        <v>0.3869860124</v>
      </c>
      <c r="AE29" s="42">
        <f t="shared" si="62"/>
        <v>0.6130139876</v>
      </c>
      <c r="AF29" s="31" t="str">
        <f t="shared" si="184"/>
        <v>R+</v>
      </c>
      <c r="AG29" s="43">
        <f t="shared" si="185"/>
        <v>2.13177902</v>
      </c>
      <c r="AH29" s="41">
        <f t="shared" si="63"/>
        <v>0.3633475555</v>
      </c>
      <c r="AI29" s="42">
        <f t="shared" si="64"/>
        <v>0.6366524445</v>
      </c>
      <c r="AJ29" s="31" t="str">
        <f t="shared" si="186"/>
        <v>R+</v>
      </c>
      <c r="AK29" s="43">
        <f t="shared" si="187"/>
        <v>8.359903013</v>
      </c>
      <c r="AL29" s="41">
        <f t="shared" si="65"/>
        <v>0.4621565385</v>
      </c>
      <c r="AM29" s="42">
        <f t="shared" si="66"/>
        <v>0.5378434615</v>
      </c>
      <c r="AN29" s="31" t="str">
        <f t="shared" si="188"/>
        <v>R+</v>
      </c>
      <c r="AO29" s="43">
        <f t="shared" si="189"/>
        <v>4.836631818</v>
      </c>
      <c r="AP29" s="41">
        <f t="shared" si="67"/>
        <v>0.3951599912</v>
      </c>
      <c r="AQ29" s="42">
        <f t="shared" si="68"/>
        <v>0.6048400088</v>
      </c>
      <c r="AR29" s="31" t="str">
        <f t="shared" si="190"/>
        <v>D+</v>
      </c>
      <c r="AS29" s="43">
        <f t="shared" si="191"/>
        <v>1.302109012</v>
      </c>
      <c r="AT29" s="41">
        <f t="shared" si="196"/>
        <v>0.5923513586</v>
      </c>
      <c r="AU29" s="42">
        <f t="shared" si="69"/>
        <v>0.4076486414</v>
      </c>
      <c r="AV29" s="31" t="str">
        <f t="shared" si="192"/>
        <v>R+</v>
      </c>
      <c r="AW29" s="43">
        <f t="shared" si="193"/>
        <v>2.110666537</v>
      </c>
      <c r="AX29" s="41">
        <f t="shared" si="70"/>
        <v>0.4874427244</v>
      </c>
      <c r="AY29" s="42">
        <f t="shared" si="71"/>
        <v>0.5125572756</v>
      </c>
      <c r="AZ29" s="31" t="str">
        <f t="shared" si="194"/>
        <v>R+</v>
      </c>
      <c r="BA29" s="43">
        <f t="shared" si="195"/>
        <v>1.33828897</v>
      </c>
      <c r="BB29" s="41">
        <f t="shared" si="317"/>
        <v>0.4286520314</v>
      </c>
      <c r="BC29" s="42">
        <f t="shared" si="318"/>
        <v>0.5713479686</v>
      </c>
      <c r="BD29" s="31" t="str">
        <f t="shared" si="319"/>
        <v>D+</v>
      </c>
      <c r="BE29" s="43">
        <f t="shared" si="320"/>
        <v>0.6168545352</v>
      </c>
      <c r="BF29" s="41">
        <f t="shared" si="321"/>
        <v>0.4029217737</v>
      </c>
      <c r="BG29" s="42">
        <f t="shared" si="322"/>
        <v>0.5970782263</v>
      </c>
      <c r="BH29" s="31" t="str">
        <f t="shared" si="323"/>
        <v>R+</v>
      </c>
      <c r="BI29" s="43">
        <f t="shared" si="324"/>
        <v>4.255933691</v>
      </c>
      <c r="BJ29" s="41">
        <f t="shared" si="325"/>
        <v>0.5471346837</v>
      </c>
      <c r="BK29" s="42">
        <f t="shared" si="326"/>
        <v>0.4528653163</v>
      </c>
      <c r="BL29" s="31" t="str">
        <f t="shared" si="327"/>
        <v>D+</v>
      </c>
      <c r="BM29" s="43">
        <f t="shared" si="328"/>
        <v>0.9396669623</v>
      </c>
      <c r="BN29" s="41">
        <f t="shared" si="329"/>
        <v>0.5940141147</v>
      </c>
      <c r="BO29" s="42">
        <f t="shared" si="330"/>
        <v>0.4059858853</v>
      </c>
      <c r="BP29" s="31" t="str">
        <f t="shared" si="331"/>
        <v>D+</v>
      </c>
      <c r="BQ29" s="43">
        <f t="shared" si="332"/>
        <v>4.401585841</v>
      </c>
      <c r="BR29" s="41">
        <f t="shared" si="333"/>
        <v>0.7151750206</v>
      </c>
      <c r="BS29" s="42">
        <f t="shared" si="334"/>
        <v>0.2848249794</v>
      </c>
      <c r="BT29" s="31" t="str">
        <f t="shared" si="335"/>
        <v>D+</v>
      </c>
      <c r="BU29" s="43">
        <f t="shared" si="336"/>
        <v>9.05844876</v>
      </c>
      <c r="BV29" s="41">
        <f t="shared" si="337"/>
        <v>0.6198067821</v>
      </c>
      <c r="BW29" s="42">
        <f t="shared" si="338"/>
        <v>0.3801932179</v>
      </c>
      <c r="BX29" s="31" t="str">
        <f t="shared" si="339"/>
        <v>D+</v>
      </c>
      <c r="BY29" s="43">
        <f t="shared" si="340"/>
        <v>2.831606384</v>
      </c>
      <c r="BZ29" s="41">
        <f t="shared" si="341"/>
        <v>0.4095206329</v>
      </c>
      <c r="CA29" s="42">
        <f t="shared" si="342"/>
        <v>0.5904793671</v>
      </c>
      <c r="CB29" s="31" t="str">
        <f t="shared" si="343"/>
        <v>R+</v>
      </c>
      <c r="CC29" s="43">
        <f t="shared" si="344"/>
        <v>0.2499969304</v>
      </c>
      <c r="CD29" s="41">
        <f t="shared" si="345"/>
        <v>0.3439527104</v>
      </c>
      <c r="CE29" s="42">
        <f t="shared" si="346"/>
        <v>0.6560472896</v>
      </c>
      <c r="CF29" s="31" t="str">
        <f t="shared" si="347"/>
        <v>R+</v>
      </c>
      <c r="CG29" s="43">
        <f t="shared" si="348"/>
        <v>1.723112062</v>
      </c>
      <c r="CH29" s="41">
        <f t="shared" si="349"/>
        <v>0.602235822</v>
      </c>
      <c r="CI29" s="42">
        <f t="shared" si="350"/>
        <v>0.397764178</v>
      </c>
      <c r="CJ29" s="31" t="str">
        <f t="shared" si="351"/>
        <v>D+</v>
      </c>
      <c r="CK29" s="43">
        <f t="shared" si="352"/>
        <v>8.580079487</v>
      </c>
      <c r="CL29" s="41">
        <f t="shared" si="353"/>
        <v>0.4756158874</v>
      </c>
      <c r="CM29" s="42">
        <f t="shared" si="354"/>
        <v>0.5243841126</v>
      </c>
      <c r="CN29" s="31" t="str">
        <f t="shared" si="355"/>
        <v>D+</v>
      </c>
      <c r="CO29" s="43">
        <f t="shared" si="356"/>
        <v>2.066904656</v>
      </c>
      <c r="CP29" s="41">
        <f t="shared" si="357"/>
        <v>0.3839696676</v>
      </c>
      <c r="CQ29" s="42">
        <f t="shared" si="358"/>
        <v>0.6160303324</v>
      </c>
      <c r="CR29" s="31" t="str">
        <f t="shared" si="359"/>
        <v>R+</v>
      </c>
      <c r="CS29" s="43">
        <f t="shared" si="360"/>
        <v>1.588130498</v>
      </c>
      <c r="CT29" s="41">
        <f t="shared" si="361"/>
        <v>0.5948820153</v>
      </c>
      <c r="CU29" s="42">
        <f t="shared" si="362"/>
        <v>0.4051179847</v>
      </c>
      <c r="CV29" s="31" t="str">
        <f t="shared" si="363"/>
        <v>D+</v>
      </c>
      <c r="CW29" s="43">
        <f t="shared" si="364"/>
        <v>12.64241061</v>
      </c>
      <c r="CX29" s="41">
        <f t="shared" si="365"/>
        <v>0.8022282026</v>
      </c>
      <c r="CY29" s="42">
        <f t="shared" si="366"/>
        <v>0.1977717974</v>
      </c>
      <c r="CZ29" s="31" t="str">
        <f t="shared" si="367"/>
        <v>D+</v>
      </c>
      <c r="DA29" s="43">
        <f t="shared" si="368"/>
        <v>32.4298724</v>
      </c>
      <c r="DB29" s="45"/>
      <c r="DC29" s="55"/>
      <c r="DD29" s="57"/>
      <c r="DE29" s="58"/>
      <c r="DF29" s="45"/>
      <c r="DG29" s="55"/>
      <c r="DH29" s="57"/>
      <c r="DI29" s="58"/>
      <c r="DJ29" s="45"/>
      <c r="DK29" s="55"/>
      <c r="DL29" s="57"/>
      <c r="DM29" s="58"/>
      <c r="DN29" s="45"/>
      <c r="DO29" s="55"/>
      <c r="DP29" s="57"/>
      <c r="DQ29" s="58"/>
      <c r="DR29" s="45"/>
      <c r="DS29" s="55"/>
      <c r="DT29" s="57"/>
      <c r="DU29" s="58"/>
      <c r="DV29" s="45"/>
      <c r="DW29" s="55"/>
      <c r="DX29" s="57"/>
      <c r="DY29" s="58"/>
      <c r="DZ29" s="45"/>
      <c r="EA29" s="55"/>
      <c r="EB29" s="57"/>
      <c r="EC29" s="58"/>
      <c r="ED29" s="45"/>
      <c r="EE29" s="55"/>
      <c r="EF29" s="59"/>
      <c r="EG29" s="58"/>
      <c r="EH29" s="45"/>
      <c r="EI29" s="55"/>
      <c r="EJ29" s="59"/>
      <c r="EK29" s="58"/>
      <c r="EL29" s="45"/>
      <c r="EM29" s="55"/>
      <c r="EN29" s="59"/>
      <c r="EO29" s="58"/>
      <c r="EP29" s="45"/>
      <c r="EQ29" s="55"/>
      <c r="ER29" s="59"/>
      <c r="ES29" s="58"/>
      <c r="ET29" s="45"/>
      <c r="EU29" s="55"/>
      <c r="EV29" s="59"/>
      <c r="EW29" s="58"/>
      <c r="EX29" s="45"/>
      <c r="EY29" s="55"/>
      <c r="EZ29" s="57"/>
      <c r="FA29" s="58"/>
      <c r="FB29" s="45"/>
      <c r="FC29" s="55"/>
      <c r="FD29" s="57"/>
      <c r="FE29" s="58"/>
      <c r="FF29" s="7"/>
      <c r="FG29" s="36">
        <f t="shared" si="123"/>
        <v>469767</v>
      </c>
      <c r="FH29" s="31">
        <v>201839.0</v>
      </c>
      <c r="FI29" s="70">
        <v>267928.0</v>
      </c>
      <c r="FJ29" s="36">
        <f t="shared" si="124"/>
        <v>476041</v>
      </c>
      <c r="FK29" s="31">
        <v>232159.0</v>
      </c>
      <c r="FL29" s="70">
        <v>243882.0</v>
      </c>
      <c r="FM29" s="36">
        <f t="shared" si="125"/>
        <v>439773</v>
      </c>
      <c r="FN29" s="31">
        <v>173710.0</v>
      </c>
      <c r="FO29" s="70">
        <v>266063.0</v>
      </c>
      <c r="FP29" s="36">
        <f t="shared" si="126"/>
        <v>377304</v>
      </c>
      <c r="FQ29" s="31">
        <v>137126.0</v>
      </c>
      <c r="FR29" s="31">
        <v>240178.0</v>
      </c>
      <c r="FS29" s="70">
        <v>24437.0</v>
      </c>
      <c r="FT29" s="36">
        <f t="shared" si="127"/>
        <v>347574</v>
      </c>
      <c r="FU29" s="31">
        <v>167922.0</v>
      </c>
      <c r="FV29" s="31">
        <v>179652.0</v>
      </c>
      <c r="FW29" s="70">
        <v>55229.0</v>
      </c>
      <c r="FX29" s="36">
        <f t="shared" si="128"/>
        <v>298714</v>
      </c>
      <c r="FY29" s="31">
        <v>154507.0</v>
      </c>
      <c r="FZ29" s="31">
        <v>144207.0</v>
      </c>
      <c r="GA29" s="70">
        <v>107225.0</v>
      </c>
      <c r="GB29" s="36">
        <f t="shared" si="129"/>
        <v>359348</v>
      </c>
      <c r="GC29" s="31">
        <v>168936.0</v>
      </c>
      <c r="GD29" s="70">
        <v>190412.0</v>
      </c>
      <c r="GE29" s="36">
        <f t="shared" si="130"/>
        <v>379192</v>
      </c>
      <c r="GF29" s="31">
        <v>146742.0</v>
      </c>
      <c r="GG29" s="70">
        <v>232450.0</v>
      </c>
      <c r="GH29" s="36">
        <f t="shared" si="131"/>
        <v>324846</v>
      </c>
      <c r="GI29" s="31">
        <v>118032.0</v>
      </c>
      <c r="GJ29" s="31">
        <v>206814.0</v>
      </c>
      <c r="GK29" s="70">
        <v>29281.0</v>
      </c>
      <c r="GL29" s="36">
        <f t="shared" si="132"/>
        <v>322962</v>
      </c>
      <c r="GM29" s="31">
        <v>149259.0</v>
      </c>
      <c r="GN29" s="70">
        <v>173703.0</v>
      </c>
      <c r="GO29" s="36">
        <f t="shared" si="133"/>
        <v>304173</v>
      </c>
      <c r="GP29" s="31">
        <v>120197.0</v>
      </c>
      <c r="GQ29" s="70">
        <v>183976.0</v>
      </c>
      <c r="GR29" s="36">
        <f t="shared" si="134"/>
        <v>252952</v>
      </c>
      <c r="GS29" s="31">
        <v>114117.0</v>
      </c>
      <c r="GT29" s="31">
        <v>138835.0</v>
      </c>
      <c r="GU29" s="70">
        <v>20015.0</v>
      </c>
      <c r="GV29" s="36">
        <f t="shared" si="135"/>
        <v>277278</v>
      </c>
      <c r="GW29" s="31">
        <v>164246.0</v>
      </c>
      <c r="GX29" s="70">
        <v>113032.0</v>
      </c>
      <c r="GY29" s="36">
        <f t="shared" si="136"/>
        <v>276732</v>
      </c>
      <c r="GZ29" s="31">
        <v>134891.0</v>
      </c>
      <c r="HA29" s="31">
        <v>141841.0</v>
      </c>
      <c r="HB29" s="70">
        <v>847.0</v>
      </c>
      <c r="HC29" s="36">
        <f t="shared" si="137"/>
        <v>271171</v>
      </c>
      <c r="HD29" s="31">
        <v>116238.0</v>
      </c>
      <c r="HE29" s="31">
        <v>154933.0</v>
      </c>
      <c r="HF29" s="70">
        <v>0.0</v>
      </c>
      <c r="HG29" s="36">
        <f t="shared" si="138"/>
        <v>263607</v>
      </c>
      <c r="HH29" s="31">
        <v>106213.0</v>
      </c>
      <c r="HI29" s="70">
        <v>157394.0</v>
      </c>
      <c r="HJ29" s="36">
        <f t="shared" si="139"/>
        <v>215841</v>
      </c>
      <c r="HK29" s="31">
        <v>119071.0</v>
      </c>
      <c r="HL29" s="31">
        <v>96770.0</v>
      </c>
      <c r="HM29" s="31">
        <v>0.0</v>
      </c>
      <c r="HN29" s="70">
        <v>7313.0</v>
      </c>
      <c r="HO29" s="36">
        <f t="shared" si="140"/>
        <v>205719</v>
      </c>
      <c r="HP29" s="31">
        <v>112556.0</v>
      </c>
      <c r="HQ29" s="70">
        <v>93163.0</v>
      </c>
      <c r="HR29" s="36">
        <f t="shared" si="141"/>
        <v>245277</v>
      </c>
      <c r="HS29" s="31">
        <v>145698.0</v>
      </c>
      <c r="HT29" s="70">
        <v>99579.0</v>
      </c>
      <c r="HU29" s="36">
        <f t="shared" si="142"/>
        <v>223288</v>
      </c>
      <c r="HV29" s="31">
        <v>159690.0</v>
      </c>
      <c r="HW29" s="70">
        <v>63598.0</v>
      </c>
      <c r="HX29" s="36">
        <f t="shared" si="143"/>
        <v>205364</v>
      </c>
      <c r="HY29" s="31">
        <v>127286.0</v>
      </c>
      <c r="HZ29" s="31">
        <v>78078.0</v>
      </c>
      <c r="IA29" s="70">
        <v>7891.0</v>
      </c>
      <c r="IB29" s="36">
        <f t="shared" si="144"/>
        <v>191878</v>
      </c>
      <c r="IC29" s="31">
        <v>78578.0</v>
      </c>
      <c r="ID29" s="70">
        <v>113300.0</v>
      </c>
      <c r="IE29" s="36">
        <f t="shared" si="145"/>
        <v>107943</v>
      </c>
      <c r="IF29" s="31">
        <v>33805.0</v>
      </c>
      <c r="IG29" s="31">
        <v>74138.0</v>
      </c>
      <c r="IH29" s="70">
        <v>66123.0</v>
      </c>
      <c r="II29" s="36">
        <f t="shared" si="146"/>
        <v>166802</v>
      </c>
      <c r="IJ29" s="31">
        <v>57372.0</v>
      </c>
      <c r="IK29" s="31">
        <v>109430.0</v>
      </c>
      <c r="IL29" s="70">
        <v>0.0</v>
      </c>
      <c r="IM29" s="36">
        <f t="shared" si="147"/>
        <v>167813</v>
      </c>
      <c r="IN29" s="31">
        <v>101063.0</v>
      </c>
      <c r="IO29" s="31">
        <v>66750.0</v>
      </c>
      <c r="IP29" s="70">
        <v>9564.0</v>
      </c>
      <c r="IQ29" s="36">
        <f t="shared" si="148"/>
        <v>46453</v>
      </c>
      <c r="IR29" s="31">
        <v>27941.0</v>
      </c>
      <c r="IS29" s="31">
        <v>18512.0</v>
      </c>
      <c r="IT29" s="31">
        <v>22456.0</v>
      </c>
      <c r="IU29" s="70">
        <v>10885.0</v>
      </c>
      <c r="IV29" s="36">
        <f t="shared" si="149"/>
        <v>61659</v>
      </c>
      <c r="IW29" s="31">
        <v>29326.0</v>
      </c>
      <c r="IX29" s="31">
        <v>32333.0</v>
      </c>
      <c r="IY29" s="70">
        <v>5855.0</v>
      </c>
      <c r="IZ29" s="36">
        <f t="shared" si="150"/>
        <v>56705</v>
      </c>
      <c r="JA29" s="31">
        <v>21773.0</v>
      </c>
      <c r="JB29" s="31">
        <v>34932.0</v>
      </c>
      <c r="JC29" s="70">
        <v>5676.0</v>
      </c>
      <c r="JD29" s="36">
        <f t="shared" si="151"/>
        <v>62720</v>
      </c>
      <c r="JE29" s="31">
        <v>37311.0</v>
      </c>
      <c r="JF29" s="70">
        <v>25409.0</v>
      </c>
      <c r="JG29" s="36">
        <f t="shared" si="152"/>
        <v>53137</v>
      </c>
      <c r="JH29" s="31">
        <v>42628.0</v>
      </c>
      <c r="JI29" s="70">
        <v>10509.0</v>
      </c>
      <c r="JJ29" s="36">
        <f t="shared" si="153"/>
        <v>36561</v>
      </c>
      <c r="JK29" s="31">
        <v>17690.0</v>
      </c>
      <c r="JL29" s="31">
        <v>18871.0</v>
      </c>
      <c r="JM29" s="70">
        <v>7338.0</v>
      </c>
      <c r="JN29" s="36">
        <f t="shared" si="154"/>
        <v>0</v>
      </c>
      <c r="JO29" s="31"/>
      <c r="JP29" s="70"/>
      <c r="JQ29" s="36">
        <f t="shared" si="155"/>
        <v>0</v>
      </c>
      <c r="JR29" s="31"/>
      <c r="JS29" s="70"/>
      <c r="JT29" s="36">
        <f t="shared" si="156"/>
        <v>0</v>
      </c>
      <c r="JU29" s="31"/>
      <c r="JV29" s="31"/>
      <c r="JW29" s="70"/>
      <c r="JX29" s="36">
        <f t="shared" si="157"/>
        <v>0</v>
      </c>
      <c r="JY29" s="31"/>
      <c r="JZ29" s="70"/>
      <c r="KA29" s="36">
        <f t="shared" si="158"/>
        <v>0</v>
      </c>
      <c r="KB29" s="31"/>
      <c r="KC29" s="70"/>
      <c r="KD29" s="36">
        <f t="shared" si="159"/>
        <v>0</v>
      </c>
      <c r="KE29" s="31"/>
      <c r="KF29" s="70"/>
      <c r="KG29" s="36">
        <f t="shared" si="160"/>
        <v>0</v>
      </c>
      <c r="KH29" s="31"/>
      <c r="KI29" s="70"/>
      <c r="KJ29" s="36">
        <f t="shared" si="161"/>
        <v>0</v>
      </c>
      <c r="KK29" s="31"/>
      <c r="KL29" s="31"/>
      <c r="KM29" s="31"/>
      <c r="KN29" s="70"/>
      <c r="KO29" s="36">
        <f t="shared" si="162"/>
        <v>0</v>
      </c>
      <c r="KP29" s="31"/>
      <c r="KQ29" s="31"/>
      <c r="KR29" s="70"/>
      <c r="KS29" s="36">
        <f t="shared" si="163"/>
        <v>0</v>
      </c>
      <c r="KT29" s="31"/>
      <c r="KU29" s="31"/>
      <c r="KV29" s="70"/>
      <c r="KW29" s="36">
        <f t="shared" si="164"/>
        <v>0</v>
      </c>
      <c r="KX29" s="31"/>
      <c r="KY29" s="31"/>
      <c r="KZ29" s="70"/>
      <c r="LA29" s="36">
        <f t="shared" si="165"/>
        <v>0</v>
      </c>
      <c r="LB29" s="31"/>
      <c r="LC29" s="31"/>
      <c r="LD29" s="70"/>
      <c r="LE29" s="36">
        <f t="shared" si="166"/>
        <v>0</v>
      </c>
      <c r="LF29" s="31"/>
      <c r="LG29" s="70"/>
      <c r="LH29" s="36">
        <f t="shared" si="167"/>
        <v>0</v>
      </c>
      <c r="LI29" s="31"/>
      <c r="LJ29" s="31">
        <v>0.0</v>
      </c>
      <c r="LK29" s="36">
        <f t="shared" si="168"/>
        <v>0</v>
      </c>
      <c r="LL29" s="31"/>
      <c r="LM29" s="31"/>
      <c r="LN29" s="31"/>
      <c r="LO29" s="36">
        <f t="shared" si="169"/>
        <v>0</v>
      </c>
      <c r="LP29" s="31"/>
      <c r="LQ29" s="70"/>
      <c r="LR29" s="7"/>
      <c r="LS29" s="38">
        <v>-8.99875118111212</v>
      </c>
      <c r="LT29" s="38">
        <v>-4.9196457959846835</v>
      </c>
      <c r="LU29" s="38">
        <v>-9.2559449143528</v>
      </c>
      <c r="LV29" s="38">
        <v>-13.926089983640377</v>
      </c>
      <c r="LW29" s="38">
        <v>-6.422673770526916</v>
      </c>
      <c r="LX29" s="38">
        <v>-1.7308619368145872</v>
      </c>
      <c r="LY29" s="38">
        <v>0.913368949187926</v>
      </c>
      <c r="LZ29" s="38">
        <v>-2.131779020192004</v>
      </c>
      <c r="MA29" s="38">
        <v>-8.359903012712023</v>
      </c>
      <c r="MB29" s="38">
        <v>-4.8366318183152845</v>
      </c>
      <c r="MC29" s="38">
        <v>1.3021090119757273</v>
      </c>
      <c r="MD29" s="38">
        <v>-4.479960851314346</v>
      </c>
      <c r="ME29" s="38">
        <v>-2.1106665365020705</v>
      </c>
      <c r="MF29" s="38">
        <v>-1.3382889698360767</v>
      </c>
      <c r="MG29" s="38">
        <v>0.6168545351777577</v>
      </c>
      <c r="MH29" s="38">
        <v>-4.255933691238351</v>
      </c>
      <c r="MI29" s="38">
        <v>2.7965405462767823</v>
      </c>
      <c r="MJ29" s="38">
        <v>0.9396669623355836</v>
      </c>
      <c r="MK29" s="38">
        <v>4.401585841424193</v>
      </c>
      <c r="ML29" s="38">
        <v>9.058448760132409</v>
      </c>
      <c r="MM29" s="38">
        <v>2.831606383640084</v>
      </c>
      <c r="MN29" s="38">
        <v>-0.2499969303715821</v>
      </c>
      <c r="MO29" s="38">
        <v>-3.4674216978523575</v>
      </c>
      <c r="MP29" s="38">
        <v>-1.7231120620228857</v>
      </c>
      <c r="MQ29" s="38">
        <v>8.58007948696925</v>
      </c>
      <c r="MR29" s="38">
        <v>-4.195152032860216</v>
      </c>
      <c r="MS29" s="38">
        <v>2.066904655628848</v>
      </c>
      <c r="MT29" s="38">
        <v>-1.5881304981960886</v>
      </c>
      <c r="MU29" s="38">
        <v>12.642410608454302</v>
      </c>
      <c r="MV29" s="38">
        <v>32.42987240328496</v>
      </c>
      <c r="MW29" s="38">
        <v>-3.3047750702680845</v>
      </c>
      <c r="MX29" s="38"/>
      <c r="MY29" s="38"/>
      <c r="MZ29" s="38"/>
      <c r="NA29" s="38"/>
      <c r="NB29" s="38"/>
      <c r="NC29" s="38"/>
      <c r="ND29" s="38"/>
      <c r="NE29" s="38"/>
      <c r="NF29" s="38"/>
      <c r="NG29" s="38"/>
      <c r="NH29" s="38"/>
      <c r="NI29" s="38"/>
      <c r="NJ29" s="38"/>
      <c r="NK29" s="39"/>
    </row>
    <row r="30" ht="15.0" customHeight="1">
      <c r="A30" s="60" t="s">
        <v>174</v>
      </c>
      <c r="B30" s="41">
        <f t="shared" si="47"/>
        <v>0.3887060973</v>
      </c>
      <c r="C30" s="42">
        <f t="shared" si="48"/>
        <v>0.6112939027</v>
      </c>
      <c r="D30" s="31" t="str">
        <f t="shared" si="170"/>
        <v>R+</v>
      </c>
      <c r="E30" s="43">
        <f t="shared" si="171"/>
        <v>13.09390959</v>
      </c>
      <c r="F30" s="41">
        <f t="shared" si="49"/>
        <v>0.4239092558</v>
      </c>
      <c r="G30" s="42">
        <f t="shared" si="50"/>
        <v>0.5760907442</v>
      </c>
      <c r="H30" s="31" t="str">
        <f t="shared" si="172"/>
        <v>R+</v>
      </c>
      <c r="I30" s="43">
        <f t="shared" si="173"/>
        <v>11.29741871</v>
      </c>
      <c r="J30" s="41">
        <f t="shared" si="51"/>
        <v>0.3315266274</v>
      </c>
      <c r="K30" s="42">
        <f t="shared" si="52"/>
        <v>0.6684733726</v>
      </c>
      <c r="L30" s="31" t="str">
        <f t="shared" si="174"/>
        <v>R+</v>
      </c>
      <c r="M30" s="43">
        <f t="shared" si="175"/>
        <v>15.603206</v>
      </c>
      <c r="N30" s="41">
        <f t="shared" si="53"/>
        <v>0.3482051914</v>
      </c>
      <c r="O30" s="42">
        <f t="shared" si="54"/>
        <v>0.6517948086</v>
      </c>
      <c r="P30" s="31" t="str">
        <f t="shared" si="176"/>
        <v>R+</v>
      </c>
      <c r="Q30" s="43">
        <f t="shared" si="177"/>
        <v>15.44920887</v>
      </c>
      <c r="R30" s="41">
        <f t="shared" si="55"/>
        <v>0.394451775</v>
      </c>
      <c r="S30" s="42">
        <f t="shared" si="56"/>
        <v>0.605548225</v>
      </c>
      <c r="T30" s="31" t="str">
        <f t="shared" si="178"/>
        <v>R+</v>
      </c>
      <c r="U30" s="43">
        <f t="shared" si="179"/>
        <v>15.29008582</v>
      </c>
      <c r="V30" s="41">
        <f t="shared" si="57"/>
        <v>0.3869465363</v>
      </c>
      <c r="W30" s="42">
        <f t="shared" si="58"/>
        <v>0.6130534637</v>
      </c>
      <c r="X30" s="31" t="str">
        <f t="shared" si="180"/>
        <v>R+</v>
      </c>
      <c r="Y30" s="43">
        <f t="shared" si="181"/>
        <v>14.76026543</v>
      </c>
      <c r="Z30" s="41">
        <f t="shared" si="59"/>
        <v>0.3945430205</v>
      </c>
      <c r="AA30" s="42">
        <f t="shared" si="60"/>
        <v>0.6054569795</v>
      </c>
      <c r="AB30" s="31" t="str">
        <f t="shared" si="182"/>
        <v>R+</v>
      </c>
      <c r="AC30" s="43">
        <f t="shared" si="183"/>
        <v>6.644139278</v>
      </c>
      <c r="AD30" s="41">
        <f t="shared" si="61"/>
        <v>0.2899524633</v>
      </c>
      <c r="AE30" s="42">
        <f t="shared" si="62"/>
        <v>0.7100475367</v>
      </c>
      <c r="AF30" s="31" t="str">
        <f t="shared" si="184"/>
        <v>R+</v>
      </c>
      <c r="AG30" s="43">
        <f t="shared" si="185"/>
        <v>11.83513393</v>
      </c>
      <c r="AH30" s="41">
        <f t="shared" si="63"/>
        <v>0.2843463057</v>
      </c>
      <c r="AI30" s="42">
        <f t="shared" si="64"/>
        <v>0.7156536943</v>
      </c>
      <c r="AJ30" s="31" t="str">
        <f t="shared" si="186"/>
        <v>R+</v>
      </c>
      <c r="AK30" s="43">
        <f t="shared" si="187"/>
        <v>16.26002799</v>
      </c>
      <c r="AL30" s="41">
        <f t="shared" si="65"/>
        <v>0.3938206631</v>
      </c>
      <c r="AM30" s="42">
        <f t="shared" si="66"/>
        <v>0.6061793369</v>
      </c>
      <c r="AN30" s="31" t="str">
        <f t="shared" si="188"/>
        <v>R+</v>
      </c>
      <c r="AO30" s="43">
        <f t="shared" si="189"/>
        <v>11.67021937</v>
      </c>
      <c r="AP30" s="41">
        <f t="shared" si="67"/>
        <v>0.2949752641</v>
      </c>
      <c r="AQ30" s="42">
        <f t="shared" si="68"/>
        <v>0.7050247359</v>
      </c>
      <c r="AR30" s="31" t="str">
        <f t="shared" si="190"/>
        <v>R+</v>
      </c>
      <c r="AS30" s="43">
        <f t="shared" si="191"/>
        <v>8.716363692</v>
      </c>
      <c r="AT30" s="41">
        <f t="shared" si="196"/>
        <v>0.526071892</v>
      </c>
      <c r="AU30" s="42">
        <f t="shared" si="69"/>
        <v>0.473928108</v>
      </c>
      <c r="AV30" s="31" t="str">
        <f t="shared" si="192"/>
        <v>R+</v>
      </c>
      <c r="AW30" s="43">
        <f t="shared" si="193"/>
        <v>8.738613193</v>
      </c>
      <c r="AX30" s="41">
        <f t="shared" si="70"/>
        <v>0.3792919531</v>
      </c>
      <c r="AY30" s="42">
        <f t="shared" si="71"/>
        <v>0.6207080469</v>
      </c>
      <c r="AZ30" s="31" t="str">
        <f t="shared" si="194"/>
        <v>R+</v>
      </c>
      <c r="BA30" s="43">
        <f t="shared" si="195"/>
        <v>12.15336609</v>
      </c>
      <c r="BB30" s="41">
        <f t="shared" si="317"/>
        <v>0.3448557275</v>
      </c>
      <c r="BC30" s="42">
        <f t="shared" si="318"/>
        <v>0.6551442725</v>
      </c>
      <c r="BD30" s="31" t="str">
        <f t="shared" si="319"/>
        <v>R+</v>
      </c>
      <c r="BE30" s="43">
        <f t="shared" si="320"/>
        <v>7.762775853</v>
      </c>
      <c r="BF30" s="41">
        <f t="shared" si="321"/>
        <v>0.3084620936</v>
      </c>
      <c r="BG30" s="42">
        <f t="shared" si="322"/>
        <v>0.6915379064</v>
      </c>
      <c r="BH30" s="31" t="str">
        <f t="shared" si="323"/>
        <v>R+</v>
      </c>
      <c r="BI30" s="43">
        <f t="shared" si="324"/>
        <v>13.7019017</v>
      </c>
      <c r="BJ30" s="41">
        <f t="shared" si="325"/>
        <v>0.4141985985</v>
      </c>
      <c r="BK30" s="42">
        <f t="shared" si="326"/>
        <v>0.5858014015</v>
      </c>
      <c r="BL30" s="31" t="str">
        <f t="shared" si="327"/>
        <v>R+</v>
      </c>
      <c r="BM30" s="43">
        <f t="shared" si="328"/>
        <v>12.35394156</v>
      </c>
      <c r="BN30" s="41">
        <f t="shared" si="329"/>
        <v>0.4281318703</v>
      </c>
      <c r="BO30" s="42">
        <f t="shared" si="330"/>
        <v>0.5718681297</v>
      </c>
      <c r="BP30" s="31" t="str">
        <f t="shared" si="331"/>
        <v>R+</v>
      </c>
      <c r="BQ30" s="43">
        <f t="shared" si="332"/>
        <v>12.1866386</v>
      </c>
      <c r="BR30" s="41">
        <f t="shared" si="333"/>
        <v>0.5837684987</v>
      </c>
      <c r="BS30" s="42">
        <f t="shared" si="334"/>
        <v>0.4162315013</v>
      </c>
      <c r="BT30" s="31" t="str">
        <f t="shared" si="335"/>
        <v>R+</v>
      </c>
      <c r="BU30" s="43">
        <f t="shared" si="336"/>
        <v>4.082203427</v>
      </c>
      <c r="BV30" s="41">
        <f t="shared" si="337"/>
        <v>0.640921431</v>
      </c>
      <c r="BW30" s="42">
        <f t="shared" si="338"/>
        <v>0.359078569</v>
      </c>
      <c r="BX30" s="31" t="str">
        <f t="shared" si="339"/>
        <v>D+</v>
      </c>
      <c r="BY30" s="43">
        <f t="shared" si="340"/>
        <v>4.943071271</v>
      </c>
      <c r="BZ30" s="41">
        <f t="shared" si="341"/>
        <v>0.3640933302</v>
      </c>
      <c r="CA30" s="42">
        <f t="shared" si="342"/>
        <v>0.6359066698</v>
      </c>
      <c r="CB30" s="31" t="str">
        <f t="shared" si="343"/>
        <v>R+</v>
      </c>
      <c r="CC30" s="43">
        <f t="shared" si="344"/>
        <v>4.792727201</v>
      </c>
      <c r="CD30" s="41">
        <f t="shared" si="345"/>
        <v>0.3258132528</v>
      </c>
      <c r="CE30" s="42">
        <f t="shared" si="346"/>
        <v>0.6741867472</v>
      </c>
      <c r="CF30" s="31" t="str">
        <f t="shared" si="347"/>
        <v>R+</v>
      </c>
      <c r="CG30" s="43">
        <f t="shared" si="348"/>
        <v>3.537057817</v>
      </c>
      <c r="CH30" s="41">
        <f t="shared" si="349"/>
        <v>0.5742160102</v>
      </c>
      <c r="CI30" s="42">
        <f t="shared" si="350"/>
        <v>0.4257839898</v>
      </c>
      <c r="CJ30" s="31" t="str">
        <f t="shared" si="351"/>
        <v>D+</v>
      </c>
      <c r="CK30" s="43">
        <f t="shared" si="352"/>
        <v>5.778098309</v>
      </c>
      <c r="CL30" s="41">
        <f t="shared" si="353"/>
        <v>0.5079466555</v>
      </c>
      <c r="CM30" s="42">
        <f t="shared" si="354"/>
        <v>0.4920533445</v>
      </c>
      <c r="CN30" s="31" t="str">
        <f t="shared" si="355"/>
        <v>D+</v>
      </c>
      <c r="CO30" s="43">
        <f t="shared" si="356"/>
        <v>5.299981468</v>
      </c>
      <c r="CP30" s="41">
        <f t="shared" si="357"/>
        <v>0.2763801775</v>
      </c>
      <c r="CQ30" s="42">
        <f t="shared" si="358"/>
        <v>0.7236198225</v>
      </c>
      <c r="CR30" s="31" t="str">
        <f t="shared" si="359"/>
        <v>R+</v>
      </c>
      <c r="CS30" s="43">
        <f t="shared" si="360"/>
        <v>12.34707951</v>
      </c>
      <c r="CT30" s="41">
        <f t="shared" si="361"/>
        <v>0.4834172857</v>
      </c>
      <c r="CU30" s="42">
        <f t="shared" si="362"/>
        <v>0.5165827143</v>
      </c>
      <c r="CV30" s="31" t="str">
        <f t="shared" si="363"/>
        <v>D+</v>
      </c>
      <c r="CW30" s="43">
        <f t="shared" si="364"/>
        <v>1.495937649</v>
      </c>
      <c r="CX30" s="41">
        <f t="shared" si="365"/>
        <v>0.5273832834</v>
      </c>
      <c r="CY30" s="42">
        <f t="shared" si="366"/>
        <v>0.4726167166</v>
      </c>
      <c r="CZ30" s="31" t="str">
        <f t="shared" si="367"/>
        <v>D+</v>
      </c>
      <c r="DA30" s="43">
        <f t="shared" si="368"/>
        <v>4.945380489</v>
      </c>
      <c r="DB30" s="41">
        <f t="shared" ref="DB30:DB33" si="483">JO30/JN30</f>
        <v>0.4262529303</v>
      </c>
      <c r="DC30" s="42">
        <f t="shared" ref="DC30:DC33" si="484">JP30/JN30</f>
        <v>0.5737470697</v>
      </c>
      <c r="DD30" s="31" t="str">
        <f t="shared" ref="DD30:DD33" si="485">IF(MX30&gt;0,"D+","R+")</f>
        <v>R+</v>
      </c>
      <c r="DE30" s="43">
        <f t="shared" ref="DE30:DE33" si="486">ABS(MX30)</f>
        <v>7.805101056</v>
      </c>
      <c r="DF30" s="41">
        <f t="shared" ref="DF30:DF33" si="487">JR30/JQ30</f>
        <v>0.4142403449</v>
      </c>
      <c r="DG30" s="42">
        <f t="shared" ref="DG30:DG33" si="488">JS30/JQ30</f>
        <v>0.5857596551</v>
      </c>
      <c r="DH30" s="31" t="str">
        <f t="shared" ref="DH30:DH33" si="489">IF(MY30&gt;0,"D+","R+")</f>
        <v>R+</v>
      </c>
      <c r="DI30" s="43">
        <f t="shared" ref="DI30:DI33" si="490">ABS(MY30)</f>
        <v>8.870596215</v>
      </c>
      <c r="DJ30" s="41">
        <f t="shared" ref="DJ30:DJ33" si="491">JU30/JT30</f>
        <v>0.3415846327</v>
      </c>
      <c r="DK30" s="42">
        <f t="shared" ref="DK30:DK33" si="492">JV30/JT30</f>
        <v>0.6584153673</v>
      </c>
      <c r="DL30" s="31" t="str">
        <f t="shared" ref="DL30:DL33" si="493">IF(MZ30&gt;0,"D+","R+")</f>
        <v>R+</v>
      </c>
      <c r="DM30" s="43">
        <f t="shared" ref="DM30:DM33" si="494">ABS(MZ30)</f>
        <v>15.79056795</v>
      </c>
      <c r="DN30" s="41">
        <f t="shared" ref="DN30:DN33" si="495">JY30/JX30</f>
        <v>0.3530043789</v>
      </c>
      <c r="DO30" s="42">
        <f t="shared" ref="DO30:DO33" si="496">JZ30/JX30</f>
        <v>0.6469956211</v>
      </c>
      <c r="DP30" s="31" t="str">
        <f t="shared" ref="DP30:DP33" si="497">IF(NA30&gt;0,"D+","R+")</f>
        <v>R+</v>
      </c>
      <c r="DQ30" s="43">
        <f t="shared" ref="DQ30:DQ33" si="498">ABS(NA30)</f>
        <v>16.21781424</v>
      </c>
      <c r="DR30" s="41">
        <f t="shared" ref="DR30:DR33" si="499">KB30/KA30</f>
        <v>0.2931898812</v>
      </c>
      <c r="DS30" s="42">
        <f t="shared" ref="DS30:DS33" si="500">KC30/KA30</f>
        <v>0.7068101188</v>
      </c>
      <c r="DT30" s="31" t="str">
        <f t="shared" ref="DT30:DT33" si="501">IF(NB30&gt;0,"D+","R+")</f>
        <v>R+</v>
      </c>
      <c r="DU30" s="43">
        <f t="shared" ref="DU30:DU33" si="502">ABS(NB30)</f>
        <v>14.7432782</v>
      </c>
      <c r="DV30" s="41">
        <f t="shared" ref="DV30:DV33" si="503">KE30/KD30</f>
        <v>0.3609312668</v>
      </c>
      <c r="DW30" s="42">
        <f t="shared" ref="DW30:DW33" si="504">KF30/KD30</f>
        <v>0.6390687332</v>
      </c>
      <c r="DX30" s="31" t="str">
        <f t="shared" ref="DX30:DX33" si="505">IF(NC30&gt;0,"D+","R+")</f>
        <v>R+</v>
      </c>
      <c r="DY30" s="43">
        <f t="shared" ref="DY30:DY33" si="506">ABS(NC30)</f>
        <v>11.24373991</v>
      </c>
      <c r="DZ30" s="45"/>
      <c r="EA30" s="55"/>
      <c r="EB30" s="57"/>
      <c r="EC30" s="58"/>
      <c r="ED30" s="45"/>
      <c r="EE30" s="55"/>
      <c r="EF30" s="59"/>
      <c r="EG30" s="58"/>
      <c r="EH30" s="45"/>
      <c r="EI30" s="55"/>
      <c r="EJ30" s="59"/>
      <c r="EK30" s="58"/>
      <c r="EL30" s="45"/>
      <c r="EM30" s="55"/>
      <c r="EN30" s="59"/>
      <c r="EO30" s="58"/>
      <c r="EP30" s="45"/>
      <c r="EQ30" s="55"/>
      <c r="ER30" s="59"/>
      <c r="ES30" s="58"/>
      <c r="ET30" s="45"/>
      <c r="EU30" s="55"/>
      <c r="EV30" s="59"/>
      <c r="EW30" s="58"/>
      <c r="EX30" s="45"/>
      <c r="EY30" s="55"/>
      <c r="EZ30" s="57"/>
      <c r="FA30" s="58"/>
      <c r="FB30" s="45"/>
      <c r="FC30" s="55"/>
      <c r="FD30" s="57"/>
      <c r="FE30" s="58"/>
      <c r="FF30" s="7"/>
      <c r="FG30" s="36">
        <f t="shared" si="123"/>
        <v>777145</v>
      </c>
      <c r="FH30" s="31">
        <v>302081.0</v>
      </c>
      <c r="FI30" s="70">
        <v>475064.0</v>
      </c>
      <c r="FJ30" s="36">
        <f t="shared" si="124"/>
        <v>786298</v>
      </c>
      <c r="FK30" s="31">
        <v>333319.0</v>
      </c>
      <c r="FL30" s="70">
        <v>452979.0</v>
      </c>
      <c r="FM30" s="36">
        <f t="shared" si="125"/>
        <v>767142</v>
      </c>
      <c r="FN30" s="31">
        <v>254328.0</v>
      </c>
      <c r="FO30" s="70">
        <v>512814.0</v>
      </c>
      <c r="FP30" s="36">
        <f t="shared" si="126"/>
        <v>665642</v>
      </c>
      <c r="FQ30" s="31">
        <v>231780.0</v>
      </c>
      <c r="FR30" s="31">
        <v>433862.0</v>
      </c>
      <c r="FS30" s="70">
        <v>24540.0</v>
      </c>
      <c r="FT30" s="36">
        <f t="shared" si="127"/>
        <v>600228</v>
      </c>
      <c r="FU30" s="31">
        <v>236761.0</v>
      </c>
      <c r="FV30" s="31">
        <v>363467.0</v>
      </c>
      <c r="FW30" s="70">
        <v>71278.0</v>
      </c>
      <c r="FX30" s="36">
        <f t="shared" si="128"/>
        <v>561690</v>
      </c>
      <c r="FY30" s="31">
        <v>217344.0</v>
      </c>
      <c r="FZ30" s="31">
        <v>344346.0</v>
      </c>
      <c r="GA30" s="70">
        <v>174687.0</v>
      </c>
      <c r="GB30" s="36">
        <f t="shared" si="129"/>
        <v>658093</v>
      </c>
      <c r="GC30" s="31">
        <v>259646.0</v>
      </c>
      <c r="GD30" s="70">
        <v>398447.0</v>
      </c>
      <c r="GE30" s="36">
        <f t="shared" si="130"/>
        <v>647920</v>
      </c>
      <c r="GF30" s="31">
        <v>187866.0</v>
      </c>
      <c r="GG30" s="70">
        <v>460054.0</v>
      </c>
      <c r="GH30" s="36">
        <f t="shared" si="131"/>
        <v>586788</v>
      </c>
      <c r="GI30" s="31">
        <v>166851.0</v>
      </c>
      <c r="GJ30" s="31">
        <v>419937.0</v>
      </c>
      <c r="GK30" s="70">
        <v>44993.0</v>
      </c>
      <c r="GL30" s="36">
        <f t="shared" si="132"/>
        <v>593397</v>
      </c>
      <c r="GM30" s="31">
        <v>233692.0</v>
      </c>
      <c r="GN30" s="70">
        <v>359705.0</v>
      </c>
      <c r="GO30" s="36">
        <f t="shared" si="133"/>
        <v>576289</v>
      </c>
      <c r="GP30" s="31">
        <v>169991.0</v>
      </c>
      <c r="GQ30" s="70">
        <v>406298.0</v>
      </c>
      <c r="GR30" s="36">
        <f t="shared" si="134"/>
        <v>491947</v>
      </c>
      <c r="GS30" s="31">
        <v>170784.0</v>
      </c>
      <c r="GT30" s="31">
        <v>321163.0</v>
      </c>
      <c r="GU30" s="70">
        <v>44904.0</v>
      </c>
      <c r="GV30" s="36">
        <f t="shared" si="135"/>
        <v>584154</v>
      </c>
      <c r="GW30" s="31">
        <v>307307.0</v>
      </c>
      <c r="GX30" s="70">
        <v>276847.0</v>
      </c>
      <c r="GY30" s="36">
        <f t="shared" si="136"/>
        <v>613095</v>
      </c>
      <c r="GZ30" s="31">
        <v>232542.0</v>
      </c>
      <c r="HA30" s="31">
        <v>380553.0</v>
      </c>
      <c r="HB30" s="70">
        <v>0.0</v>
      </c>
      <c r="HC30" s="36">
        <f t="shared" si="137"/>
        <v>577137</v>
      </c>
      <c r="HD30" s="31">
        <v>199029.0</v>
      </c>
      <c r="HE30" s="31">
        <v>378108.0</v>
      </c>
      <c r="HF30" s="70">
        <v>0.0</v>
      </c>
      <c r="HG30" s="36">
        <f t="shared" si="138"/>
        <v>609660</v>
      </c>
      <c r="HH30" s="31">
        <v>188057.0</v>
      </c>
      <c r="HI30" s="70">
        <v>421603.0</v>
      </c>
      <c r="HJ30" s="36">
        <f t="shared" si="139"/>
        <v>488939</v>
      </c>
      <c r="HK30" s="31">
        <v>224165.0</v>
      </c>
      <c r="HL30" s="31">
        <v>264774.0</v>
      </c>
      <c r="HM30" s="31">
        <v>0.0</v>
      </c>
      <c r="HN30" s="70">
        <v>0.0</v>
      </c>
      <c r="HO30" s="36">
        <f t="shared" si="140"/>
        <v>563126</v>
      </c>
      <c r="HP30" s="31">
        <v>233246.0</v>
      </c>
      <c r="HQ30" s="70">
        <v>329880.0</v>
      </c>
      <c r="HR30" s="36">
        <f t="shared" si="141"/>
        <v>615878</v>
      </c>
      <c r="HS30" s="31">
        <v>263677.0</v>
      </c>
      <c r="HT30" s="70">
        <v>352201.0</v>
      </c>
      <c r="HU30" s="36">
        <f t="shared" si="142"/>
        <v>595176</v>
      </c>
      <c r="HV30" s="31">
        <v>347445.0</v>
      </c>
      <c r="HW30" s="70">
        <v>247731.0</v>
      </c>
      <c r="HX30" s="36">
        <f t="shared" si="143"/>
        <v>560259</v>
      </c>
      <c r="HY30" s="31">
        <v>359082.0</v>
      </c>
      <c r="HZ30" s="31">
        <v>201177.0</v>
      </c>
      <c r="IA30" s="70">
        <v>9876.0</v>
      </c>
      <c r="IB30" s="36">
        <f t="shared" si="144"/>
        <v>543704</v>
      </c>
      <c r="IC30" s="31">
        <v>197959.0</v>
      </c>
      <c r="ID30" s="70">
        <v>345745.0</v>
      </c>
      <c r="IE30" s="36">
        <f t="shared" si="145"/>
        <v>355874</v>
      </c>
      <c r="IF30" s="31">
        <v>137289.0</v>
      </c>
      <c r="IG30" s="31">
        <v>218585.0</v>
      </c>
      <c r="IH30" s="70">
        <v>106701.0</v>
      </c>
      <c r="II30" s="36">
        <f t="shared" si="146"/>
        <v>367106</v>
      </c>
      <c r="IJ30" s="31">
        <v>119608.0</v>
      </c>
      <c r="IK30" s="31">
        <v>247498.0</v>
      </c>
      <c r="IL30" s="70">
        <v>9600.0</v>
      </c>
      <c r="IM30" s="36">
        <f t="shared" si="147"/>
        <v>276598</v>
      </c>
      <c r="IN30" s="31">
        <v>158827.0</v>
      </c>
      <c r="IO30" s="31">
        <v>117771.0</v>
      </c>
      <c r="IP30" s="70">
        <v>7141.0</v>
      </c>
      <c r="IQ30" s="36">
        <f t="shared" si="148"/>
        <v>163234</v>
      </c>
      <c r="IR30" s="31">
        <v>109008.0</v>
      </c>
      <c r="IS30" s="31">
        <v>54226.0</v>
      </c>
      <c r="IT30" s="31">
        <v>72681.0</v>
      </c>
      <c r="IU30" s="70">
        <v>10185.0</v>
      </c>
      <c r="IV30" s="36">
        <f t="shared" si="149"/>
        <v>258096</v>
      </c>
      <c r="IW30" s="31">
        <v>131099.0</v>
      </c>
      <c r="IX30" s="31">
        <v>126997.0</v>
      </c>
      <c r="IY30" s="70">
        <v>3524.0</v>
      </c>
      <c r="IZ30" s="36">
        <f t="shared" si="150"/>
        <v>191479</v>
      </c>
      <c r="JA30" s="31">
        <v>52921.0</v>
      </c>
      <c r="JB30" s="31">
        <v>138558.0</v>
      </c>
      <c r="JC30" s="70">
        <v>7412.0</v>
      </c>
      <c r="JD30" s="36">
        <f t="shared" si="151"/>
        <v>235848</v>
      </c>
      <c r="JE30" s="31">
        <v>114013.0</v>
      </c>
      <c r="JF30" s="70">
        <v>121835.0</v>
      </c>
      <c r="JG30" s="36">
        <f t="shared" si="152"/>
        <v>218071</v>
      </c>
      <c r="JH30" s="31">
        <v>115007.0</v>
      </c>
      <c r="JI30" s="70">
        <v>103064.0</v>
      </c>
      <c r="JJ30" s="36">
        <f t="shared" si="153"/>
        <v>112156</v>
      </c>
      <c r="JK30" s="31">
        <v>24943.0</v>
      </c>
      <c r="JL30" s="31">
        <v>87213.0</v>
      </c>
      <c r="JM30" s="70">
        <v>83134.0</v>
      </c>
      <c r="JN30" s="36">
        <f t="shared" si="154"/>
        <v>188977</v>
      </c>
      <c r="JO30" s="31">
        <v>80552.0</v>
      </c>
      <c r="JP30" s="70">
        <v>108425.0</v>
      </c>
      <c r="JQ30" s="36">
        <f t="shared" si="155"/>
        <v>131303</v>
      </c>
      <c r="JR30" s="31">
        <v>54391.0</v>
      </c>
      <c r="JS30" s="70">
        <v>76912.0</v>
      </c>
      <c r="JT30" s="36">
        <f t="shared" si="156"/>
        <v>83502</v>
      </c>
      <c r="JU30" s="31">
        <v>28523.0</v>
      </c>
      <c r="JV30" s="31">
        <v>54979.0</v>
      </c>
      <c r="JW30" s="70">
        <v>3950.0</v>
      </c>
      <c r="JX30" s="36">
        <f t="shared" si="157"/>
        <v>49328</v>
      </c>
      <c r="JY30" s="31">
        <v>17413.0</v>
      </c>
      <c r="JZ30" s="70">
        <v>31915.0</v>
      </c>
      <c r="KA30" s="36">
        <f t="shared" si="158"/>
        <v>25932</v>
      </c>
      <c r="KB30" s="31">
        <v>7603.0</v>
      </c>
      <c r="KC30" s="70">
        <v>18329.0</v>
      </c>
      <c r="KD30" s="36">
        <f t="shared" si="159"/>
        <v>15291</v>
      </c>
      <c r="KE30" s="31">
        <v>5519.0</v>
      </c>
      <c r="KF30" s="70">
        <v>9772.0</v>
      </c>
      <c r="KG30" s="36">
        <f t="shared" si="160"/>
        <v>0</v>
      </c>
      <c r="KH30" s="31"/>
      <c r="KI30" s="70"/>
      <c r="KJ30" s="36">
        <f t="shared" si="161"/>
        <v>0</v>
      </c>
      <c r="KK30" s="31"/>
      <c r="KL30" s="31"/>
      <c r="KM30" s="31"/>
      <c r="KN30" s="70"/>
      <c r="KO30" s="36">
        <f t="shared" si="162"/>
        <v>0</v>
      </c>
      <c r="KP30" s="31"/>
      <c r="KQ30" s="31"/>
      <c r="KR30" s="70"/>
      <c r="KS30" s="36">
        <f t="shared" si="163"/>
        <v>0</v>
      </c>
      <c r="KT30" s="31"/>
      <c r="KU30" s="31"/>
      <c r="KV30" s="70"/>
      <c r="KW30" s="36">
        <f t="shared" si="164"/>
        <v>0</v>
      </c>
      <c r="KX30" s="31"/>
      <c r="KY30" s="31"/>
      <c r="KZ30" s="70"/>
      <c r="LA30" s="36">
        <f t="shared" si="165"/>
        <v>0</v>
      </c>
      <c r="LB30" s="31"/>
      <c r="LC30" s="31"/>
      <c r="LD30" s="70"/>
      <c r="LE30" s="36">
        <f t="shared" si="166"/>
        <v>0</v>
      </c>
      <c r="LF30" s="31"/>
      <c r="LG30" s="70"/>
      <c r="LH30" s="36">
        <f t="shared" si="167"/>
        <v>0</v>
      </c>
      <c r="LI30" s="31"/>
      <c r="LJ30" s="31">
        <v>0.0</v>
      </c>
      <c r="LK30" s="36">
        <f t="shared" si="168"/>
        <v>0</v>
      </c>
      <c r="LL30" s="31"/>
      <c r="LM30" s="31"/>
      <c r="LN30" s="31"/>
      <c r="LO30" s="36">
        <f t="shared" si="169"/>
        <v>0</v>
      </c>
      <c r="LP30" s="31"/>
      <c r="LQ30" s="70"/>
      <c r="LR30" s="7"/>
      <c r="LS30" s="38">
        <v>-13.093909585456027</v>
      </c>
      <c r="LT30" s="38">
        <v>-11.297418712607731</v>
      </c>
      <c r="LU30" s="38">
        <v>-15.603205998284148</v>
      </c>
      <c r="LV30" s="38">
        <v>-15.449208867055686</v>
      </c>
      <c r="LW30" s="38">
        <v>-15.290085820585785</v>
      </c>
      <c r="LX30" s="38">
        <v>-14.760265427122777</v>
      </c>
      <c r="LY30" s="38">
        <v>-6.64413927789404</v>
      </c>
      <c r="LZ30" s="38">
        <v>-11.835133929798003</v>
      </c>
      <c r="MA30" s="38">
        <v>-16.260027993374525</v>
      </c>
      <c r="MB30" s="38">
        <v>-11.670219365960815</v>
      </c>
      <c r="MC30" s="38">
        <v>-8.716363692248546</v>
      </c>
      <c r="MD30" s="38">
        <v>-14.878118796982786</v>
      </c>
      <c r="ME30" s="38">
        <v>-8.738613192826772</v>
      </c>
      <c r="MF30" s="38">
        <v>-12.153366094397544</v>
      </c>
      <c r="MG30" s="38">
        <v>-7.762775852701448</v>
      </c>
      <c r="MH30" s="38">
        <v>-13.70190169874299</v>
      </c>
      <c r="MI30" s="38">
        <v>-6.522298297888995</v>
      </c>
      <c r="MJ30" s="38">
        <v>-12.353941555824798</v>
      </c>
      <c r="MK30" s="38">
        <v>-12.18663859667936</v>
      </c>
      <c r="ML30" s="38">
        <v>-4.082203427008501</v>
      </c>
      <c r="MM30" s="38">
        <v>4.943071271345778</v>
      </c>
      <c r="MN30" s="38">
        <v>-4.792727201150193</v>
      </c>
      <c r="MO30" s="38">
        <v>3.793103566436212</v>
      </c>
      <c r="MP30" s="38">
        <v>-3.5370578171433467</v>
      </c>
      <c r="MQ30" s="38">
        <v>5.778098309220548</v>
      </c>
      <c r="MR30" s="38">
        <v>2.436085297589574</v>
      </c>
      <c r="MS30" s="38">
        <v>5.299981468372322</v>
      </c>
      <c r="MT30" s="38">
        <v>-12.347079509906223</v>
      </c>
      <c r="MU30" s="38">
        <v>1.4959376487860498</v>
      </c>
      <c r="MV30" s="38">
        <v>4.945380488817625</v>
      </c>
      <c r="MW30" s="38">
        <v>-29.450106888923155</v>
      </c>
      <c r="MX30" s="38">
        <v>-7.80510105618244</v>
      </c>
      <c r="MY30" s="38">
        <v>-8.870596214619964</v>
      </c>
      <c r="MZ30" s="38">
        <v>-15.79056795199723</v>
      </c>
      <c r="NA30" s="38">
        <v>-16.217814237477484</v>
      </c>
      <c r="NB30" s="38">
        <v>-14.743278200078153</v>
      </c>
      <c r="NC30" s="38">
        <v>-11.243739911512074</v>
      </c>
      <c r="ND30" s="38"/>
      <c r="NE30" s="38"/>
      <c r="NF30" s="38"/>
      <c r="NG30" s="38"/>
      <c r="NH30" s="38"/>
      <c r="NI30" s="38"/>
      <c r="NJ30" s="38"/>
      <c r="NK30" s="39"/>
    </row>
    <row r="31" ht="15.0" customHeight="1">
      <c r="A31" s="56" t="s">
        <v>175</v>
      </c>
      <c r="B31" s="41">
        <f t="shared" si="47"/>
        <v>0.5340754216</v>
      </c>
      <c r="C31" s="42">
        <f t="shared" si="48"/>
        <v>0.4659245784</v>
      </c>
      <c r="D31" s="31" t="str">
        <f t="shared" si="170"/>
        <v>D+</v>
      </c>
      <c r="E31" s="43">
        <f t="shared" si="171"/>
        <v>1.443022846</v>
      </c>
      <c r="F31" s="41">
        <f t="shared" si="49"/>
        <v>0.5638673813</v>
      </c>
      <c r="G31" s="42">
        <f t="shared" si="50"/>
        <v>0.4361326187</v>
      </c>
      <c r="H31" s="31" t="str">
        <f t="shared" si="172"/>
        <v>D+</v>
      </c>
      <c r="I31" s="43">
        <f t="shared" si="173"/>
        <v>2.698393835</v>
      </c>
      <c r="J31" s="41">
        <f t="shared" si="51"/>
        <v>0.4868240428</v>
      </c>
      <c r="K31" s="42">
        <f t="shared" si="52"/>
        <v>0.5131759572</v>
      </c>
      <c r="L31" s="31" t="str">
        <f t="shared" si="174"/>
        <v>R+</v>
      </c>
      <c r="M31" s="43">
        <f t="shared" si="175"/>
        <v>0.07346446355</v>
      </c>
      <c r="N31" s="41">
        <f t="shared" si="53"/>
        <v>0.481431615</v>
      </c>
      <c r="O31" s="42">
        <f t="shared" si="54"/>
        <v>0.518568385</v>
      </c>
      <c r="P31" s="31" t="str">
        <f t="shared" si="176"/>
        <v>R+</v>
      </c>
      <c r="Q31" s="43">
        <f t="shared" si="177"/>
        <v>2.126566505</v>
      </c>
      <c r="R31" s="41">
        <f t="shared" si="55"/>
        <v>0.5058653136</v>
      </c>
      <c r="S31" s="42">
        <f t="shared" si="56"/>
        <v>0.4941346864</v>
      </c>
      <c r="T31" s="31" t="str">
        <f t="shared" si="178"/>
        <v>R+</v>
      </c>
      <c r="U31" s="43">
        <f t="shared" si="179"/>
        <v>4.148731965</v>
      </c>
      <c r="V31" s="41">
        <f t="shared" si="57"/>
        <v>0.5182477752</v>
      </c>
      <c r="W31" s="42">
        <f t="shared" si="58"/>
        <v>0.4817522248</v>
      </c>
      <c r="X31" s="31" t="str">
        <f t="shared" si="180"/>
        <v>R+</v>
      </c>
      <c r="Y31" s="43">
        <f t="shared" si="181"/>
        <v>1.630141542</v>
      </c>
      <c r="Z31" s="41">
        <f t="shared" si="59"/>
        <v>0.3918141084</v>
      </c>
      <c r="AA31" s="42">
        <f t="shared" si="60"/>
        <v>0.6081858916</v>
      </c>
      <c r="AB31" s="31" t="str">
        <f t="shared" si="182"/>
        <v>R+</v>
      </c>
      <c r="AC31" s="43">
        <f t="shared" si="183"/>
        <v>6.917030494</v>
      </c>
      <c r="AD31" s="41">
        <f t="shared" si="61"/>
        <v>0.3268431845</v>
      </c>
      <c r="AE31" s="42">
        <f t="shared" si="62"/>
        <v>0.6731568155</v>
      </c>
      <c r="AF31" s="31" t="str">
        <f t="shared" si="184"/>
        <v>R+</v>
      </c>
      <c r="AG31" s="43">
        <f t="shared" si="185"/>
        <v>8.146061811</v>
      </c>
      <c r="AH31" s="41">
        <f t="shared" si="63"/>
        <v>0.3007267134</v>
      </c>
      <c r="AI31" s="42">
        <f t="shared" si="64"/>
        <v>0.6992732866</v>
      </c>
      <c r="AJ31" s="31" t="str">
        <f t="shared" si="186"/>
        <v>R+</v>
      </c>
      <c r="AK31" s="43">
        <f t="shared" si="187"/>
        <v>14.62198722</v>
      </c>
      <c r="AL31" s="41">
        <f t="shared" si="65"/>
        <v>0.4773060407</v>
      </c>
      <c r="AM31" s="42">
        <f t="shared" si="66"/>
        <v>0.5226939593</v>
      </c>
      <c r="AN31" s="31" t="str">
        <f t="shared" si="188"/>
        <v>R+</v>
      </c>
      <c r="AO31" s="43">
        <f t="shared" si="189"/>
        <v>3.321681601</v>
      </c>
      <c r="AP31" s="41">
        <f t="shared" si="67"/>
        <v>0.3631922362</v>
      </c>
      <c r="AQ31" s="42">
        <f t="shared" si="68"/>
        <v>0.6368077638</v>
      </c>
      <c r="AR31" s="31" t="str">
        <f t="shared" si="190"/>
        <v>R+</v>
      </c>
      <c r="AS31" s="43">
        <f t="shared" si="191"/>
        <v>1.89466649</v>
      </c>
      <c r="AT31" s="41">
        <f t="shared" si="196"/>
        <v>0.5858173414</v>
      </c>
      <c r="AU31" s="42">
        <f t="shared" si="69"/>
        <v>0.4141826586</v>
      </c>
      <c r="AV31" s="31" t="str">
        <f t="shared" si="192"/>
        <v>R+</v>
      </c>
      <c r="AW31" s="43">
        <f t="shared" si="193"/>
        <v>2.764068251</v>
      </c>
      <c r="AX31" s="41">
        <f t="shared" si="70"/>
        <v>0.5116205357</v>
      </c>
      <c r="AY31" s="42">
        <f t="shared" si="71"/>
        <v>0.4883794643</v>
      </c>
      <c r="AZ31" s="31" t="str">
        <f t="shared" si="194"/>
        <v>D+</v>
      </c>
      <c r="BA31" s="43">
        <f t="shared" si="195"/>
        <v>1.079492161</v>
      </c>
      <c r="BB31" s="41">
        <f t="shared" si="317"/>
        <v>0.4203166855</v>
      </c>
      <c r="BC31" s="42">
        <f t="shared" si="318"/>
        <v>0.5796833145</v>
      </c>
      <c r="BD31" s="31" t="str">
        <f t="shared" si="319"/>
        <v>R+</v>
      </c>
      <c r="BE31" s="43">
        <f t="shared" si="320"/>
        <v>0.2166800568</v>
      </c>
      <c r="BF31" s="41">
        <f t="shared" si="321"/>
        <v>0.3855456868</v>
      </c>
      <c r="BG31" s="42">
        <f t="shared" si="322"/>
        <v>0.6144543132</v>
      </c>
      <c r="BH31" s="31" t="str">
        <f t="shared" si="323"/>
        <v>R+</v>
      </c>
      <c r="BI31" s="43">
        <f t="shared" si="324"/>
        <v>5.993542379</v>
      </c>
      <c r="BJ31" s="41">
        <f t="shared" si="325"/>
        <v>0.5462071763</v>
      </c>
      <c r="BK31" s="42">
        <f t="shared" si="326"/>
        <v>0.4537928237</v>
      </c>
      <c r="BL31" s="31" t="str">
        <f t="shared" si="327"/>
        <v>D+</v>
      </c>
      <c r="BM31" s="43">
        <f t="shared" si="328"/>
        <v>0.8469162214</v>
      </c>
      <c r="BN31" s="41">
        <f t="shared" si="329"/>
        <v>0.600763531</v>
      </c>
      <c r="BO31" s="42">
        <f t="shared" si="330"/>
        <v>0.399236469</v>
      </c>
      <c r="BP31" s="31" t="str">
        <f t="shared" si="331"/>
        <v>D+</v>
      </c>
      <c r="BQ31" s="43">
        <f t="shared" si="332"/>
        <v>5.076527481</v>
      </c>
      <c r="BR31" s="41">
        <f t="shared" si="333"/>
        <v>0.7280833789</v>
      </c>
      <c r="BS31" s="42">
        <f t="shared" si="334"/>
        <v>0.2719166211</v>
      </c>
      <c r="BT31" s="31" t="str">
        <f t="shared" si="335"/>
        <v>D+</v>
      </c>
      <c r="BU31" s="43">
        <f t="shared" si="336"/>
        <v>10.34928459</v>
      </c>
      <c r="BV31" s="41">
        <f t="shared" si="337"/>
        <v>0.6940864108</v>
      </c>
      <c r="BW31" s="42">
        <f t="shared" si="338"/>
        <v>0.3059135892</v>
      </c>
      <c r="BX31" s="31" t="str">
        <f t="shared" si="339"/>
        <v>D+</v>
      </c>
      <c r="BY31" s="43">
        <f t="shared" si="340"/>
        <v>10.25956925</v>
      </c>
      <c r="BZ31" s="41">
        <f t="shared" si="341"/>
        <v>0.4346484869</v>
      </c>
      <c r="CA31" s="42">
        <f t="shared" si="342"/>
        <v>0.5653515131</v>
      </c>
      <c r="CB31" s="31" t="str">
        <f t="shared" si="343"/>
        <v>D+</v>
      </c>
      <c r="CC31" s="43">
        <f t="shared" si="344"/>
        <v>2.26278847</v>
      </c>
      <c r="CD31" s="41">
        <f t="shared" si="345"/>
        <v>0.3889064351</v>
      </c>
      <c r="CE31" s="42">
        <f t="shared" si="346"/>
        <v>0.6110935649</v>
      </c>
      <c r="CF31" s="31" t="str">
        <f t="shared" si="347"/>
        <v>D+</v>
      </c>
      <c r="CG31" s="43">
        <f t="shared" si="348"/>
        <v>2.772260404</v>
      </c>
      <c r="CH31" s="41">
        <f t="shared" si="349"/>
        <v>0.5944554058</v>
      </c>
      <c r="CI31" s="42">
        <f t="shared" si="350"/>
        <v>0.4055445942</v>
      </c>
      <c r="CJ31" s="31" t="str">
        <f t="shared" si="351"/>
        <v>D+</v>
      </c>
      <c r="CK31" s="43">
        <f t="shared" si="352"/>
        <v>7.802037867</v>
      </c>
      <c r="CL31" s="41">
        <f t="shared" si="353"/>
        <v>0.5099376905</v>
      </c>
      <c r="CM31" s="42">
        <f t="shared" si="354"/>
        <v>0.4900623095</v>
      </c>
      <c r="CN31" s="31" t="str">
        <f t="shared" si="355"/>
        <v>D+</v>
      </c>
      <c r="CO31" s="43">
        <f t="shared" si="356"/>
        <v>5.499084963</v>
      </c>
      <c r="CP31" s="41">
        <f t="shared" si="357"/>
        <v>0.3671399594</v>
      </c>
      <c r="CQ31" s="42">
        <f t="shared" si="358"/>
        <v>0.6328600406</v>
      </c>
      <c r="CR31" s="31" t="str">
        <f t="shared" si="359"/>
        <v>R+</v>
      </c>
      <c r="CS31" s="43">
        <f t="shared" si="360"/>
        <v>3.271101313</v>
      </c>
      <c r="CT31" s="41">
        <f t="shared" si="361"/>
        <v>0.6224990192</v>
      </c>
      <c r="CU31" s="42">
        <f t="shared" si="362"/>
        <v>0.3775009808</v>
      </c>
      <c r="CV31" s="31" t="str">
        <f t="shared" si="363"/>
        <v>D+</v>
      </c>
      <c r="CW31" s="43">
        <f t="shared" si="364"/>
        <v>15.404111</v>
      </c>
      <c r="CX31" s="41">
        <f t="shared" si="365"/>
        <v>0.8121000582</v>
      </c>
      <c r="CY31" s="42">
        <f t="shared" si="366"/>
        <v>0.1878999418</v>
      </c>
      <c r="CZ31" s="31" t="str">
        <f t="shared" si="367"/>
        <v>D+</v>
      </c>
      <c r="DA31" s="43">
        <f t="shared" si="368"/>
        <v>33.41705796</v>
      </c>
      <c r="DB31" s="41">
        <f t="shared" si="483"/>
        <v>0.4207730653</v>
      </c>
      <c r="DC31" s="42">
        <f t="shared" si="484"/>
        <v>0.5792269347</v>
      </c>
      <c r="DD31" s="31" t="str">
        <f t="shared" si="485"/>
        <v>R+</v>
      </c>
      <c r="DE31" s="43">
        <f t="shared" si="486"/>
        <v>8.353087552</v>
      </c>
      <c r="DF31" s="41">
        <f t="shared" si="487"/>
        <v>0.4367708089</v>
      </c>
      <c r="DG31" s="42">
        <f t="shared" si="488"/>
        <v>0.5632291911</v>
      </c>
      <c r="DH31" s="31" t="str">
        <f t="shared" si="489"/>
        <v>R+</v>
      </c>
      <c r="DI31" s="43">
        <f t="shared" si="490"/>
        <v>6.617549813</v>
      </c>
      <c r="DJ31" s="41">
        <f t="shared" si="491"/>
        <v>0.5240119924</v>
      </c>
      <c r="DK31" s="42">
        <f t="shared" si="492"/>
        <v>0.4759880076</v>
      </c>
      <c r="DL31" s="31" t="str">
        <f t="shared" si="493"/>
        <v>D+</v>
      </c>
      <c r="DM31" s="43">
        <f t="shared" si="494"/>
        <v>2.452168015</v>
      </c>
      <c r="DN31" s="41">
        <f t="shared" si="495"/>
        <v>0.4727032655</v>
      </c>
      <c r="DO31" s="42">
        <f t="shared" si="496"/>
        <v>0.5272967345</v>
      </c>
      <c r="DP31" s="31" t="str">
        <f t="shared" si="497"/>
        <v>R+</v>
      </c>
      <c r="DQ31" s="43">
        <f t="shared" si="498"/>
        <v>4.247925578</v>
      </c>
      <c r="DR31" s="41">
        <f t="shared" si="499"/>
        <v>0.4256945867</v>
      </c>
      <c r="DS31" s="42">
        <f t="shared" si="500"/>
        <v>0.5743054133</v>
      </c>
      <c r="DT31" s="31" t="str">
        <f t="shared" si="501"/>
        <v>R+</v>
      </c>
      <c r="DU31" s="43">
        <f t="shared" si="502"/>
        <v>1.492807657</v>
      </c>
      <c r="DV31" s="41">
        <f t="shared" si="503"/>
        <v>0.4460591554</v>
      </c>
      <c r="DW31" s="42">
        <f t="shared" si="504"/>
        <v>0.5539408446</v>
      </c>
      <c r="DX31" s="31" t="str">
        <f t="shared" si="505"/>
        <v>R+</v>
      </c>
      <c r="DY31" s="43">
        <f t="shared" si="506"/>
        <v>2.730951046</v>
      </c>
      <c r="DZ31" s="41">
        <f t="shared" ref="DZ31:DZ33" si="507">KH31/KG31</f>
        <v>0.4015834348</v>
      </c>
      <c r="EA31" s="42">
        <f t="shared" ref="EA31:EA33" si="508">KI31/KG31</f>
        <v>0.5984165652</v>
      </c>
      <c r="EB31" s="31" t="str">
        <f t="shared" ref="EB31:EB33" si="509">IF(ND31&gt;0,"D+","R+")</f>
        <v>R+</v>
      </c>
      <c r="EC31" s="43">
        <f t="shared" ref="EC31:EC33" si="510">ABS(ND31)</f>
        <v>4.800143592</v>
      </c>
      <c r="ED31" s="45"/>
      <c r="EE31" s="55"/>
      <c r="EF31" s="59"/>
      <c r="EG31" s="58"/>
      <c r="EH31" s="45"/>
      <c r="EI31" s="55"/>
      <c r="EJ31" s="59"/>
      <c r="EK31" s="58"/>
      <c r="EL31" s="45"/>
      <c r="EM31" s="55"/>
      <c r="EN31" s="59"/>
      <c r="EO31" s="58"/>
      <c r="EP31" s="45"/>
      <c r="EQ31" s="55"/>
      <c r="ER31" s="59"/>
      <c r="ES31" s="58"/>
      <c r="ET31" s="45"/>
      <c r="EU31" s="55"/>
      <c r="EV31" s="59"/>
      <c r="EW31" s="58"/>
      <c r="EX31" s="45"/>
      <c r="EY31" s="55"/>
      <c r="EZ31" s="57"/>
      <c r="FA31" s="58"/>
      <c r="FB31" s="45"/>
      <c r="FC31" s="55"/>
      <c r="FD31" s="57"/>
      <c r="FE31" s="58"/>
      <c r="FF31" s="7"/>
      <c r="FG31" s="36">
        <f t="shared" si="123"/>
        <v>994940</v>
      </c>
      <c r="FH31" s="31">
        <v>531373.0</v>
      </c>
      <c r="FI31" s="70">
        <v>463567.0</v>
      </c>
      <c r="FJ31" s="36">
        <f t="shared" si="124"/>
        <v>946563</v>
      </c>
      <c r="FK31" s="31">
        <v>533736.0</v>
      </c>
      <c r="FL31" s="70">
        <v>412827.0</v>
      </c>
      <c r="FM31" s="36">
        <f t="shared" si="125"/>
        <v>815880</v>
      </c>
      <c r="FN31" s="31">
        <v>397190.0</v>
      </c>
      <c r="FO31" s="70">
        <v>418690.0</v>
      </c>
      <c r="FP31" s="36">
        <f t="shared" si="126"/>
        <v>581553</v>
      </c>
      <c r="FQ31" s="31">
        <v>279978.0</v>
      </c>
      <c r="FR31" s="31">
        <v>301575.0</v>
      </c>
      <c r="FS31" s="70">
        <v>15008.0</v>
      </c>
      <c r="FT31" s="36">
        <f t="shared" si="127"/>
        <v>403218</v>
      </c>
      <c r="FU31" s="31">
        <v>203974.0</v>
      </c>
      <c r="FV31" s="31">
        <v>199244.0</v>
      </c>
      <c r="FW31" s="70">
        <v>43986.0</v>
      </c>
      <c r="FX31" s="36">
        <f t="shared" si="128"/>
        <v>364976</v>
      </c>
      <c r="FY31" s="31">
        <v>189148.0</v>
      </c>
      <c r="FZ31" s="31">
        <v>175828.0</v>
      </c>
      <c r="GA31" s="70">
        <v>132580.0</v>
      </c>
      <c r="GB31" s="36">
        <f t="shared" si="129"/>
        <v>338778</v>
      </c>
      <c r="GC31" s="31">
        <v>132738.0</v>
      </c>
      <c r="GD31" s="70">
        <v>206040.0</v>
      </c>
      <c r="GE31" s="36">
        <f t="shared" si="130"/>
        <v>280425</v>
      </c>
      <c r="GF31" s="31">
        <v>91655.0</v>
      </c>
      <c r="GG31" s="70">
        <v>188770.0</v>
      </c>
      <c r="GH31" s="36">
        <f t="shared" si="131"/>
        <v>221683</v>
      </c>
      <c r="GI31" s="31">
        <v>66666.0</v>
      </c>
      <c r="GJ31" s="31">
        <v>155017.0</v>
      </c>
      <c r="GK31" s="70">
        <v>17651.0</v>
      </c>
      <c r="GL31" s="36">
        <f t="shared" si="132"/>
        <v>193752</v>
      </c>
      <c r="GM31" s="31">
        <v>92479.0</v>
      </c>
      <c r="GN31" s="70">
        <v>101273.0</v>
      </c>
      <c r="GO31" s="36">
        <f t="shared" si="133"/>
        <v>181766</v>
      </c>
      <c r="GP31" s="31">
        <v>66016.0</v>
      </c>
      <c r="GQ31" s="70">
        <v>115750.0</v>
      </c>
      <c r="GR31" s="36">
        <f t="shared" si="134"/>
        <v>133786</v>
      </c>
      <c r="GS31" s="31">
        <v>60598.0</v>
      </c>
      <c r="GT31" s="31">
        <v>73188.0</v>
      </c>
      <c r="GU31" s="70">
        <v>20432.0</v>
      </c>
      <c r="GV31" s="36">
        <f t="shared" si="135"/>
        <v>135433</v>
      </c>
      <c r="GW31" s="31">
        <v>79339.0</v>
      </c>
      <c r="GX31" s="70">
        <v>56094.0</v>
      </c>
      <c r="GY31" s="36">
        <f t="shared" si="136"/>
        <v>107267</v>
      </c>
      <c r="GZ31" s="31">
        <v>54880.0</v>
      </c>
      <c r="HA31" s="31">
        <v>52387.0</v>
      </c>
      <c r="HB31" s="70">
        <v>0.0</v>
      </c>
      <c r="HC31" s="36">
        <f t="shared" si="137"/>
        <v>96689</v>
      </c>
      <c r="HD31" s="31">
        <v>40640.0</v>
      </c>
      <c r="HE31" s="31">
        <v>56049.0</v>
      </c>
      <c r="HF31" s="70">
        <v>0.0</v>
      </c>
      <c r="HG31" s="36">
        <f t="shared" si="138"/>
        <v>82190</v>
      </c>
      <c r="HH31" s="31">
        <v>31688.0</v>
      </c>
      <c r="HI31" s="70">
        <v>50502.0</v>
      </c>
      <c r="HJ31" s="36">
        <f t="shared" si="139"/>
        <v>60648</v>
      </c>
      <c r="HK31" s="31">
        <v>31291.0</v>
      </c>
      <c r="HL31" s="31">
        <v>29357.0</v>
      </c>
      <c r="HM31" s="31">
        <v>0.0</v>
      </c>
      <c r="HN31" s="70">
        <v>1469.0</v>
      </c>
      <c r="HO31" s="36">
        <f t="shared" si="140"/>
        <v>54234</v>
      </c>
      <c r="HP31" s="31">
        <v>29623.0</v>
      </c>
      <c r="HQ31" s="70">
        <v>24611.0</v>
      </c>
      <c r="HR31" s="36">
        <f t="shared" si="141"/>
        <v>53174</v>
      </c>
      <c r="HS31" s="31">
        <v>31945.0</v>
      </c>
      <c r="HT31" s="70">
        <v>21229.0</v>
      </c>
      <c r="HU31" s="36">
        <f t="shared" si="142"/>
        <v>43848</v>
      </c>
      <c r="HV31" s="31">
        <v>31925.0</v>
      </c>
      <c r="HW31" s="70">
        <v>11923.0</v>
      </c>
      <c r="HX31" s="36">
        <f t="shared" si="143"/>
        <v>41430</v>
      </c>
      <c r="HY31" s="31">
        <v>28756.0</v>
      </c>
      <c r="HZ31" s="31">
        <v>12674.0</v>
      </c>
      <c r="IA31" s="70">
        <v>0.0</v>
      </c>
      <c r="IB31" s="36">
        <f t="shared" si="144"/>
        <v>32417</v>
      </c>
      <c r="IC31" s="31">
        <v>14090.0</v>
      </c>
      <c r="ID31" s="70">
        <v>18327.0</v>
      </c>
      <c r="IE31" s="36">
        <f t="shared" si="145"/>
        <v>17152</v>
      </c>
      <c r="IF31" s="31">
        <v>5909.0</v>
      </c>
      <c r="IG31" s="31">
        <v>11243.0</v>
      </c>
      <c r="IH31" s="70">
        <v>9769.0</v>
      </c>
      <c r="II31" s="36">
        <f t="shared" si="146"/>
        <v>25330</v>
      </c>
      <c r="IJ31" s="31">
        <v>9851.0</v>
      </c>
      <c r="IK31" s="31">
        <v>15479.0</v>
      </c>
      <c r="IL31" s="70">
        <v>1864.0</v>
      </c>
      <c r="IM31" s="36">
        <f t="shared" si="147"/>
        <v>29903</v>
      </c>
      <c r="IN31" s="31">
        <v>17776.0</v>
      </c>
      <c r="IO31" s="31">
        <v>12127.0</v>
      </c>
      <c r="IP31" s="70">
        <v>3065.0</v>
      </c>
      <c r="IQ31" s="36">
        <f t="shared" si="148"/>
        <v>11182</v>
      </c>
      <c r="IR31" s="31">
        <v>7986.0</v>
      </c>
      <c r="IS31" s="31">
        <v>3196.0</v>
      </c>
      <c r="IT31" s="31">
        <v>5620.0</v>
      </c>
      <c r="IU31" s="70">
        <v>3313.0</v>
      </c>
      <c r="IV31" s="36">
        <f t="shared" si="149"/>
        <v>21987</v>
      </c>
      <c r="IW31" s="31">
        <v>11212.0</v>
      </c>
      <c r="IX31" s="31">
        <v>10775.0</v>
      </c>
      <c r="IY31" s="70">
        <v>2103.0</v>
      </c>
      <c r="IZ31" s="36">
        <f t="shared" si="150"/>
        <v>10846</v>
      </c>
      <c r="JA31" s="31">
        <v>3982.0</v>
      </c>
      <c r="JB31" s="31">
        <v>6864.0</v>
      </c>
      <c r="JC31" s="70">
        <v>925.0</v>
      </c>
      <c r="JD31" s="36">
        <f t="shared" si="151"/>
        <v>10196</v>
      </c>
      <c r="JE31" s="31">
        <v>6347.0</v>
      </c>
      <c r="JF31" s="70">
        <v>3849.0</v>
      </c>
      <c r="JG31" s="36">
        <f t="shared" si="152"/>
        <v>10314</v>
      </c>
      <c r="JH31" s="31">
        <v>8376.0</v>
      </c>
      <c r="JI31" s="70">
        <v>1938.0</v>
      </c>
      <c r="JJ31" s="36">
        <f t="shared" si="153"/>
        <v>3525</v>
      </c>
      <c r="JK31" s="31">
        <v>714.0</v>
      </c>
      <c r="JL31" s="31">
        <v>2811.0</v>
      </c>
      <c r="JM31" s="70">
        <v>7264.0</v>
      </c>
      <c r="JN31" s="36">
        <f t="shared" si="154"/>
        <v>12237</v>
      </c>
      <c r="JO31" s="31">
        <v>5149.0</v>
      </c>
      <c r="JP31" s="70">
        <v>7088.0</v>
      </c>
      <c r="JQ31" s="36">
        <f t="shared" si="155"/>
        <v>12771</v>
      </c>
      <c r="JR31" s="31">
        <v>5578.0</v>
      </c>
      <c r="JS31" s="70">
        <v>7193.0</v>
      </c>
      <c r="JT31" s="36">
        <f t="shared" si="156"/>
        <v>18345</v>
      </c>
      <c r="JU31" s="31">
        <v>9613.0</v>
      </c>
      <c r="JV31" s="31">
        <v>8732.0</v>
      </c>
      <c r="JW31" s="70">
        <v>0.0</v>
      </c>
      <c r="JX31" s="36">
        <f t="shared" si="157"/>
        <v>19691</v>
      </c>
      <c r="JY31" s="31">
        <v>9308.0</v>
      </c>
      <c r="JZ31" s="70">
        <v>10383.0</v>
      </c>
      <c r="KA31" s="36">
        <f t="shared" si="158"/>
        <v>14649</v>
      </c>
      <c r="KB31" s="31">
        <v>6236.0</v>
      </c>
      <c r="KC31" s="70">
        <v>8413.0</v>
      </c>
      <c r="KD31" s="36">
        <f t="shared" si="159"/>
        <v>11698</v>
      </c>
      <c r="KE31" s="31">
        <v>5218.0</v>
      </c>
      <c r="KF31" s="70">
        <v>6480.0</v>
      </c>
      <c r="KG31" s="36">
        <f t="shared" si="160"/>
        <v>16420</v>
      </c>
      <c r="KH31" s="31">
        <v>6594.0</v>
      </c>
      <c r="KI31" s="70">
        <v>9826.0</v>
      </c>
      <c r="KJ31" s="36">
        <f t="shared" si="161"/>
        <v>0</v>
      </c>
      <c r="KK31" s="31"/>
      <c r="KL31" s="31"/>
      <c r="KM31" s="31"/>
      <c r="KN31" s="70"/>
      <c r="KO31" s="36">
        <f t="shared" si="162"/>
        <v>0</v>
      </c>
      <c r="KP31" s="31"/>
      <c r="KQ31" s="31"/>
      <c r="KR31" s="70"/>
      <c r="KS31" s="36">
        <f t="shared" si="163"/>
        <v>0</v>
      </c>
      <c r="KT31" s="31"/>
      <c r="KU31" s="31"/>
      <c r="KV31" s="70"/>
      <c r="KW31" s="36">
        <f t="shared" si="164"/>
        <v>0</v>
      </c>
      <c r="KX31" s="31"/>
      <c r="KY31" s="31"/>
      <c r="KZ31" s="70"/>
      <c r="LA31" s="36">
        <f t="shared" si="165"/>
        <v>0</v>
      </c>
      <c r="LB31" s="31"/>
      <c r="LC31" s="31"/>
      <c r="LD31" s="70"/>
      <c r="LE31" s="36">
        <f t="shared" si="166"/>
        <v>0</v>
      </c>
      <c r="LF31" s="31"/>
      <c r="LG31" s="70"/>
      <c r="LH31" s="36">
        <f t="shared" si="167"/>
        <v>0</v>
      </c>
      <c r="LI31" s="31"/>
      <c r="LJ31" s="31">
        <v>0.0</v>
      </c>
      <c r="LK31" s="36">
        <f t="shared" si="168"/>
        <v>0</v>
      </c>
      <c r="LL31" s="31"/>
      <c r="LM31" s="31"/>
      <c r="LN31" s="31"/>
      <c r="LO31" s="36">
        <f t="shared" si="169"/>
        <v>0</v>
      </c>
      <c r="LP31" s="31"/>
      <c r="LQ31" s="70"/>
      <c r="LR31" s="7"/>
      <c r="LS31" s="38">
        <v>1.4430228461158712</v>
      </c>
      <c r="LT31" s="38">
        <v>2.6983938347540093</v>
      </c>
      <c r="LU31" s="38">
        <v>-0.07346446355094294</v>
      </c>
      <c r="LV31" s="38">
        <v>-2.1265665046430904</v>
      </c>
      <c r="LW31" s="38">
        <v>-4.148731964555719</v>
      </c>
      <c r="LX31" s="38">
        <v>-1.630141542072161</v>
      </c>
      <c r="LY31" s="38">
        <v>-6.917030494013448</v>
      </c>
      <c r="LZ31" s="38">
        <v>-8.146061811287925</v>
      </c>
      <c r="MA31" s="38">
        <v>-14.621987221417527</v>
      </c>
      <c r="MB31" s="38">
        <v>-3.3216816011452877</v>
      </c>
      <c r="MC31" s="38">
        <v>-1.8946664897685983</v>
      </c>
      <c r="MD31" s="38">
        <v>-4.299329232996846</v>
      </c>
      <c r="ME31" s="38">
        <v>-2.7640682513298875</v>
      </c>
      <c r="MF31" s="38">
        <v>1.0794921605603247</v>
      </c>
      <c r="MG31" s="38">
        <v>-0.21668005678295854</v>
      </c>
      <c r="MH31" s="38">
        <v>-5.993542379017086</v>
      </c>
      <c r="MI31" s="38">
        <v>-0.7750841318188373</v>
      </c>
      <c r="MJ31" s="38">
        <v>0.8469162214365888</v>
      </c>
      <c r="MK31" s="38">
        <v>5.076527480920667</v>
      </c>
      <c r="ML31" s="38">
        <v>10.34928459455754</v>
      </c>
      <c r="MM31" s="38">
        <v>10.259569254584965</v>
      </c>
      <c r="MN31" s="38">
        <v>2.262788469914656</v>
      </c>
      <c r="MO31" s="38">
        <v>-0.33408336991573306</v>
      </c>
      <c r="MP31" s="38">
        <v>2.7722604037859644</v>
      </c>
      <c r="MQ31" s="38">
        <v>7.802037866564559</v>
      </c>
      <c r="MR31" s="38">
        <v>7.074231114384045</v>
      </c>
      <c r="MS31" s="38">
        <v>5.499084962914496</v>
      </c>
      <c r="MT31" s="38">
        <v>-3.271101312772723</v>
      </c>
      <c r="MU31" s="38">
        <v>15.404111000164534</v>
      </c>
      <c r="MV31" s="38">
        <v>33.417057963549276</v>
      </c>
      <c r="MW31" s="38">
        <v>-31.434346925407297</v>
      </c>
      <c r="MX31" s="38">
        <v>-8.35308755188145</v>
      </c>
      <c r="MY31" s="38">
        <v>-6.617549813358947</v>
      </c>
      <c r="MZ31" s="38">
        <v>2.4521680145112246</v>
      </c>
      <c r="NA31" s="38">
        <v>-4.247925577532125</v>
      </c>
      <c r="NB31" s="38">
        <v>-1.4928076567402637</v>
      </c>
      <c r="NC31" s="38">
        <v>-2.7309510462163122</v>
      </c>
      <c r="ND31" s="38">
        <v>-4.800143592129408</v>
      </c>
      <c r="NE31" s="38"/>
      <c r="NF31" s="38"/>
      <c r="NG31" s="38"/>
      <c r="NH31" s="38"/>
      <c r="NI31" s="38"/>
      <c r="NJ31" s="38"/>
      <c r="NK31" s="39"/>
    </row>
    <row r="32" ht="15.0" customHeight="1">
      <c r="A32" s="60" t="s">
        <v>176</v>
      </c>
      <c r="B32" s="41">
        <f t="shared" si="47"/>
        <v>0.5283375198</v>
      </c>
      <c r="C32" s="42">
        <f t="shared" si="48"/>
        <v>0.4716624802</v>
      </c>
      <c r="D32" s="31" t="str">
        <f t="shared" si="170"/>
        <v>D+</v>
      </c>
      <c r="E32" s="43">
        <f t="shared" si="171"/>
        <v>0.869232661</v>
      </c>
      <c r="F32" s="41">
        <f t="shared" si="49"/>
        <v>0.5486854112</v>
      </c>
      <c r="G32" s="42">
        <f t="shared" si="50"/>
        <v>0.4513145888</v>
      </c>
      <c r="H32" s="31" t="str">
        <f t="shared" si="172"/>
        <v>D+</v>
      </c>
      <c r="I32" s="43">
        <f t="shared" si="173"/>
        <v>1.18019683</v>
      </c>
      <c r="J32" s="41">
        <f t="shared" si="51"/>
        <v>0.5069028862</v>
      </c>
      <c r="K32" s="42">
        <f t="shared" si="52"/>
        <v>0.4930971138</v>
      </c>
      <c r="L32" s="31" t="str">
        <f t="shared" si="174"/>
        <v>D+</v>
      </c>
      <c r="M32" s="43">
        <f t="shared" si="175"/>
        <v>1.934419881</v>
      </c>
      <c r="N32" s="41">
        <f t="shared" si="53"/>
        <v>0.493321998</v>
      </c>
      <c r="O32" s="42">
        <f t="shared" si="54"/>
        <v>0.506678002</v>
      </c>
      <c r="P32" s="31" t="str">
        <f t="shared" si="176"/>
        <v>R+</v>
      </c>
      <c r="Q32" s="43">
        <f t="shared" si="177"/>
        <v>0.9375282002</v>
      </c>
      <c r="R32" s="41">
        <f t="shared" si="55"/>
        <v>0.5561066616</v>
      </c>
      <c r="S32" s="42">
        <f t="shared" si="56"/>
        <v>0.4438933384</v>
      </c>
      <c r="T32" s="31" t="str">
        <f t="shared" si="178"/>
        <v>D+</v>
      </c>
      <c r="U32" s="43">
        <f t="shared" si="179"/>
        <v>0.8754028409</v>
      </c>
      <c r="V32" s="41">
        <f t="shared" si="57"/>
        <v>0.5079655136</v>
      </c>
      <c r="W32" s="42">
        <f t="shared" si="58"/>
        <v>0.4920344864</v>
      </c>
      <c r="X32" s="31" t="str">
        <f t="shared" si="180"/>
        <v>R+</v>
      </c>
      <c r="Y32" s="43">
        <f t="shared" si="181"/>
        <v>2.658367706</v>
      </c>
      <c r="Z32" s="41">
        <f t="shared" si="59"/>
        <v>0.3676636727</v>
      </c>
      <c r="AA32" s="42">
        <f t="shared" si="60"/>
        <v>0.6323363273</v>
      </c>
      <c r="AB32" s="31" t="str">
        <f t="shared" si="182"/>
        <v>R+</v>
      </c>
      <c r="AC32" s="43">
        <f t="shared" si="183"/>
        <v>9.332074057</v>
      </c>
      <c r="AD32" s="41">
        <f t="shared" si="61"/>
        <v>0.3107400773</v>
      </c>
      <c r="AE32" s="42">
        <f t="shared" si="62"/>
        <v>0.6892599227</v>
      </c>
      <c r="AF32" s="31" t="str">
        <f t="shared" si="184"/>
        <v>R+</v>
      </c>
      <c r="AG32" s="43">
        <f t="shared" si="185"/>
        <v>9.756372524</v>
      </c>
      <c r="AH32" s="41">
        <f t="shared" si="63"/>
        <v>0.3293230763</v>
      </c>
      <c r="AI32" s="42">
        <f t="shared" si="64"/>
        <v>0.6706769237</v>
      </c>
      <c r="AJ32" s="31" t="str">
        <f t="shared" si="186"/>
        <v>R+</v>
      </c>
      <c r="AK32" s="43">
        <f t="shared" si="187"/>
        <v>11.76235093</v>
      </c>
      <c r="AL32" s="41">
        <f t="shared" si="65"/>
        <v>0.4425907606</v>
      </c>
      <c r="AM32" s="42">
        <f t="shared" si="66"/>
        <v>0.5574092394</v>
      </c>
      <c r="AN32" s="31" t="str">
        <f t="shared" si="188"/>
        <v>R+</v>
      </c>
      <c r="AO32" s="43">
        <f t="shared" si="189"/>
        <v>6.793209616</v>
      </c>
      <c r="AP32" s="41">
        <f t="shared" si="67"/>
        <v>0.3526634137</v>
      </c>
      <c r="AQ32" s="42">
        <f t="shared" si="68"/>
        <v>0.6473365863</v>
      </c>
      <c r="AR32" s="31" t="str">
        <f t="shared" si="190"/>
        <v>R+</v>
      </c>
      <c r="AS32" s="43">
        <f t="shared" si="191"/>
        <v>2.947548738</v>
      </c>
      <c r="AT32" s="41">
        <f t="shared" si="196"/>
        <v>0.6389047981</v>
      </c>
      <c r="AU32" s="42">
        <f t="shared" si="69"/>
        <v>0.3610952019</v>
      </c>
      <c r="AV32" s="31" t="str">
        <f t="shared" si="192"/>
        <v>D+</v>
      </c>
      <c r="AW32" s="43">
        <f t="shared" si="193"/>
        <v>2.544677417</v>
      </c>
      <c r="AX32" s="41">
        <f t="shared" si="70"/>
        <v>0.4658220658</v>
      </c>
      <c r="AY32" s="42">
        <f t="shared" si="71"/>
        <v>0.5341779342</v>
      </c>
      <c r="AZ32" s="31" t="str">
        <f t="shared" si="194"/>
        <v>R+</v>
      </c>
      <c r="BA32" s="43">
        <f t="shared" si="195"/>
        <v>3.500354828</v>
      </c>
      <c r="BB32" s="41">
        <f t="shared" si="317"/>
        <v>0.3385903186</v>
      </c>
      <c r="BC32" s="42">
        <f t="shared" si="318"/>
        <v>0.6614096814</v>
      </c>
      <c r="BD32" s="31" t="str">
        <f t="shared" si="319"/>
        <v>R+</v>
      </c>
      <c r="BE32" s="43">
        <f t="shared" si="320"/>
        <v>8.389316742</v>
      </c>
      <c r="BF32" s="41">
        <f t="shared" si="321"/>
        <v>0.3907785309</v>
      </c>
      <c r="BG32" s="42">
        <f t="shared" si="322"/>
        <v>0.6092214691</v>
      </c>
      <c r="BH32" s="31" t="str">
        <f t="shared" si="323"/>
        <v>R+</v>
      </c>
      <c r="BI32" s="43">
        <f t="shared" si="324"/>
        <v>5.470257975</v>
      </c>
      <c r="BJ32" s="41">
        <f t="shared" si="325"/>
        <v>0.5212279869</v>
      </c>
      <c r="BK32" s="42">
        <f t="shared" si="326"/>
        <v>0.4787720131</v>
      </c>
      <c r="BL32" s="31" t="str">
        <f t="shared" si="327"/>
        <v>R+</v>
      </c>
      <c r="BM32" s="43">
        <f t="shared" si="328"/>
        <v>1.651002722</v>
      </c>
      <c r="BN32" s="41">
        <f t="shared" si="329"/>
        <v>0.5322085303</v>
      </c>
      <c r="BO32" s="42">
        <f t="shared" si="330"/>
        <v>0.4677914697</v>
      </c>
      <c r="BP32" s="31" t="str">
        <f t="shared" si="331"/>
        <v>R+</v>
      </c>
      <c r="BQ32" s="43">
        <f t="shared" si="332"/>
        <v>1.778972592</v>
      </c>
      <c r="BR32" s="41">
        <f t="shared" si="333"/>
        <v>0.5089581515</v>
      </c>
      <c r="BS32" s="42">
        <f t="shared" si="334"/>
        <v>0.4910418485</v>
      </c>
      <c r="BT32" s="31" t="str">
        <f t="shared" si="335"/>
        <v>R+</v>
      </c>
      <c r="BU32" s="43">
        <f t="shared" si="336"/>
        <v>11.56323815</v>
      </c>
      <c r="BV32" s="41">
        <f t="shared" si="337"/>
        <v>0.4927829905</v>
      </c>
      <c r="BW32" s="42">
        <f t="shared" si="338"/>
        <v>0.5072170095</v>
      </c>
      <c r="BX32" s="31" t="str">
        <f t="shared" si="339"/>
        <v>R+</v>
      </c>
      <c r="BY32" s="43">
        <f t="shared" si="340"/>
        <v>9.87077278</v>
      </c>
      <c r="BZ32" s="41">
        <f t="shared" si="341"/>
        <v>0.411561348</v>
      </c>
      <c r="CA32" s="42">
        <f t="shared" si="342"/>
        <v>0.588438652</v>
      </c>
      <c r="CB32" s="31" t="str">
        <f t="shared" si="343"/>
        <v>R+</v>
      </c>
      <c r="CC32" s="43">
        <f t="shared" si="344"/>
        <v>0.04592542488</v>
      </c>
      <c r="CD32" s="41">
        <f t="shared" si="345"/>
        <v>0.3969516908</v>
      </c>
      <c r="CE32" s="42">
        <f t="shared" si="346"/>
        <v>0.6030483092</v>
      </c>
      <c r="CF32" s="31" t="str">
        <f t="shared" si="347"/>
        <v>D+</v>
      </c>
      <c r="CG32" s="43">
        <f t="shared" si="348"/>
        <v>3.576785974</v>
      </c>
      <c r="CH32" s="41">
        <f t="shared" si="349"/>
        <v>0.5003199781</v>
      </c>
      <c r="CI32" s="42">
        <f t="shared" si="350"/>
        <v>0.4996800219</v>
      </c>
      <c r="CJ32" s="31" t="str">
        <f t="shared" si="351"/>
        <v>R+</v>
      </c>
      <c r="CK32" s="43">
        <f t="shared" si="352"/>
        <v>1.611504909</v>
      </c>
      <c r="CL32" s="41">
        <f t="shared" si="353"/>
        <v>0.3877125478</v>
      </c>
      <c r="CM32" s="42">
        <f t="shared" si="354"/>
        <v>0.6122874522</v>
      </c>
      <c r="CN32" s="31" t="str">
        <f t="shared" si="355"/>
        <v>R+</v>
      </c>
      <c r="CO32" s="43">
        <f t="shared" si="356"/>
        <v>6.723429302</v>
      </c>
      <c r="CP32" s="41">
        <f t="shared" si="357"/>
        <v>0.3861645342</v>
      </c>
      <c r="CQ32" s="42">
        <f t="shared" si="358"/>
        <v>0.6138354658</v>
      </c>
      <c r="CR32" s="31" t="str">
        <f t="shared" si="359"/>
        <v>R+</v>
      </c>
      <c r="CS32" s="43">
        <f t="shared" si="360"/>
        <v>1.368643841</v>
      </c>
      <c r="CT32" s="41">
        <f t="shared" si="361"/>
        <v>0.3930644161</v>
      </c>
      <c r="CU32" s="42">
        <f t="shared" si="362"/>
        <v>0.6069355839</v>
      </c>
      <c r="CV32" s="31" t="str">
        <f t="shared" si="363"/>
        <v>R+</v>
      </c>
      <c r="CW32" s="43">
        <f t="shared" si="364"/>
        <v>7.539349313</v>
      </c>
      <c r="CX32" s="41">
        <f t="shared" si="365"/>
        <v>0.2737249349</v>
      </c>
      <c r="CY32" s="42">
        <f t="shared" si="366"/>
        <v>0.7262750651</v>
      </c>
      <c r="CZ32" s="31" t="str">
        <f t="shared" si="367"/>
        <v>R+</v>
      </c>
      <c r="DA32" s="43">
        <f t="shared" si="368"/>
        <v>20.42045437</v>
      </c>
      <c r="DB32" s="41">
        <f t="shared" si="483"/>
        <v>0.4872622892</v>
      </c>
      <c r="DC32" s="42">
        <f t="shared" si="484"/>
        <v>0.5127377108</v>
      </c>
      <c r="DD32" s="31" t="str">
        <f t="shared" si="485"/>
        <v>R+</v>
      </c>
      <c r="DE32" s="43">
        <f t="shared" si="486"/>
        <v>1.704165161</v>
      </c>
      <c r="DF32" s="41">
        <f t="shared" si="487"/>
        <v>0.4754038713</v>
      </c>
      <c r="DG32" s="42">
        <f t="shared" si="488"/>
        <v>0.5245961287</v>
      </c>
      <c r="DH32" s="31" t="str">
        <f t="shared" si="489"/>
        <v>R+</v>
      </c>
      <c r="DI32" s="43">
        <f t="shared" si="490"/>
        <v>2.754243565</v>
      </c>
      <c r="DJ32" s="41">
        <f t="shared" si="491"/>
        <v>0.4763055585</v>
      </c>
      <c r="DK32" s="42">
        <f t="shared" si="492"/>
        <v>0.5236944415</v>
      </c>
      <c r="DL32" s="31" t="str">
        <f t="shared" si="493"/>
        <v>R+</v>
      </c>
      <c r="DM32" s="43">
        <f t="shared" si="494"/>
        <v>2.318475375</v>
      </c>
      <c r="DN32" s="41">
        <f t="shared" si="495"/>
        <v>0.4810743285</v>
      </c>
      <c r="DO32" s="42">
        <f t="shared" si="496"/>
        <v>0.5189256715</v>
      </c>
      <c r="DP32" s="31" t="str">
        <f t="shared" si="497"/>
        <v>R+</v>
      </c>
      <c r="DQ32" s="43">
        <f t="shared" si="498"/>
        <v>3.410819268</v>
      </c>
      <c r="DR32" s="41">
        <f t="shared" si="499"/>
        <v>0.4581371277</v>
      </c>
      <c r="DS32" s="42">
        <f t="shared" si="500"/>
        <v>0.5418628723</v>
      </c>
      <c r="DT32" s="31" t="str">
        <f t="shared" si="501"/>
        <v>D+</v>
      </c>
      <c r="DU32" s="43">
        <f t="shared" si="502"/>
        <v>1.751446447</v>
      </c>
      <c r="DV32" s="41">
        <f t="shared" si="503"/>
        <v>0.4477032785</v>
      </c>
      <c r="DW32" s="42">
        <f t="shared" si="504"/>
        <v>0.5522967215</v>
      </c>
      <c r="DX32" s="31" t="str">
        <f t="shared" si="505"/>
        <v>R+</v>
      </c>
      <c r="DY32" s="43">
        <f t="shared" si="506"/>
        <v>2.566538735</v>
      </c>
      <c r="DZ32" s="41">
        <f t="shared" si="507"/>
        <v>0.4744219446</v>
      </c>
      <c r="EA32" s="42">
        <f t="shared" si="508"/>
        <v>0.5255780554</v>
      </c>
      <c r="EB32" s="31" t="str">
        <f t="shared" si="509"/>
        <v>D+</v>
      </c>
      <c r="EC32" s="43">
        <f t="shared" si="510"/>
        <v>2.483707381</v>
      </c>
      <c r="ED32" s="41">
        <f t="shared" ref="ED32:ED33" si="511">KT32/KS32</f>
        <v>0.6479574439</v>
      </c>
      <c r="EE32" s="42">
        <f t="shared" ref="EE32:EE33" si="512">KU32/KS32</f>
        <v>0.3520425561</v>
      </c>
      <c r="EF32" s="54" t="str">
        <f t="shared" ref="EF32:EF33" si="513">IF(NE32&gt;0,"D+","W+")</f>
        <v>D+</v>
      </c>
      <c r="EG32" s="43">
        <f t="shared" ref="EG32:EG33" si="514">ABS(NE32)</f>
        <v>11.12765421</v>
      </c>
      <c r="EH32" s="41">
        <f t="shared" ref="EH32:EH33" si="515">KX32/KW32</f>
        <v>0.6525714554</v>
      </c>
      <c r="EI32" s="42">
        <f t="shared" ref="EI32:EI33" si="516">KY32/KW32</f>
        <v>0.3474285446</v>
      </c>
      <c r="EJ32" s="54" t="str">
        <f t="shared" ref="EJ32:EJ33" si="517">IF(NF32&gt;0,"D+","W+")</f>
        <v>D+</v>
      </c>
      <c r="EK32" s="43">
        <f t="shared" ref="EK32:EK33" si="518">ABS(NF32)</f>
        <v>17.92659959</v>
      </c>
      <c r="EL32" s="41">
        <f t="shared" ref="EL32:EL33" si="519">LB32/LA32</f>
        <v>0.6032070359</v>
      </c>
      <c r="EM32" s="42">
        <f t="shared" ref="EM32:EM33" si="520">LC32/LA32</f>
        <v>0.3967929641</v>
      </c>
      <c r="EN32" s="54" t="str">
        <f t="shared" ref="EN32:EN33" si="521">IF(NG32&gt;0,"D+","W+")</f>
        <v>D+</v>
      </c>
      <c r="EO32" s="43">
        <f t="shared" ref="EO32:EO33" si="522">ABS(NG32)</f>
        <v>9.574168062</v>
      </c>
      <c r="EP32" s="41">
        <f t="shared" ref="EP32:EP33" si="523">LF32/LE32</f>
        <v>0.5547017805</v>
      </c>
      <c r="EQ32" s="42">
        <f t="shared" ref="EQ32:EQ33" si="524">LG32/LE32</f>
        <v>0.4452982195</v>
      </c>
      <c r="ER32" s="54" t="str">
        <f t="shared" ref="ER32:ER33" si="525">IF(NH32&gt;0,"D+","W+")</f>
        <v>D+</v>
      </c>
      <c r="ES32" s="43">
        <f t="shared" ref="ES32:ES33" si="526">ABS(NH32)</f>
        <v>8.503944497</v>
      </c>
      <c r="ET32" s="41">
        <f t="shared" ref="ET32:ET33" si="527">LI32/LH32</f>
        <v>0.7501303912</v>
      </c>
      <c r="EU32" s="42">
        <f t="shared" ref="EU32:EU33" si="528">LJ32/LH32</f>
        <v>0.2498696088</v>
      </c>
      <c r="EV32" s="54" t="str">
        <f t="shared" ref="EV32:EV33" si="529">IF(NI32&gt;0,"D+","W+")</f>
        <v>D+</v>
      </c>
      <c r="EW32" s="43">
        <f t="shared" ref="EW32:EW33" si="530">ABS(NI32)</f>
        <v>24.14413223</v>
      </c>
      <c r="EX32" s="41">
        <f t="shared" ref="EX32:EX33" si="531">LL32/LK32</f>
        <v>0.5675564588</v>
      </c>
      <c r="EY32" s="42">
        <f t="shared" ref="EY32:EY33" si="532">LM32/LK32</f>
        <v>0.4324435412</v>
      </c>
      <c r="EZ32" s="31" t="str">
        <f t="shared" ref="EZ32:EZ33" si="533">IF(NJ32&gt;0,"D+","R+")</f>
        <v>R+</v>
      </c>
      <c r="FA32" s="43">
        <f t="shared" ref="FA32:FA33" si="534">ABS(NJ32)</f>
        <v>2.95797753</v>
      </c>
      <c r="FB32" s="41">
        <f t="shared" ref="FB32:FB33" si="535">LP32/LO32</f>
        <v>0.4589985239</v>
      </c>
      <c r="FC32" s="42">
        <f t="shared" ref="FC32:FC33" si="536">LQ32/LO32</f>
        <v>0.5410014761</v>
      </c>
      <c r="FD32" s="31" t="str">
        <f t="shared" ref="FD32:FD33" si="537">IF(NK32&gt;0,"D+","R+")</f>
        <v>R+</v>
      </c>
      <c r="FE32" s="43">
        <f t="shared" ref="FE32:FE33" si="538">ABS(NK32)</f>
        <v>10.25154182</v>
      </c>
      <c r="FF32" s="7"/>
      <c r="FG32" s="36">
        <f t="shared" si="123"/>
        <v>699479</v>
      </c>
      <c r="FH32" s="31">
        <v>369561.0</v>
      </c>
      <c r="FI32" s="70">
        <v>329918.0</v>
      </c>
      <c r="FJ32" s="36">
        <f t="shared" si="124"/>
        <v>701360</v>
      </c>
      <c r="FK32" s="31">
        <v>384826.0</v>
      </c>
      <c r="FL32" s="70">
        <v>316534.0</v>
      </c>
      <c r="FM32" s="36">
        <f t="shared" si="125"/>
        <v>671748</v>
      </c>
      <c r="FN32" s="31">
        <v>340511.0</v>
      </c>
      <c r="FO32" s="70">
        <v>331237.0</v>
      </c>
      <c r="FP32" s="36">
        <f t="shared" si="126"/>
        <v>539907</v>
      </c>
      <c r="FQ32" s="31">
        <v>266348.0</v>
      </c>
      <c r="FR32" s="31">
        <v>273559.0</v>
      </c>
      <c r="FS32" s="70">
        <v>22198.0</v>
      </c>
      <c r="FT32" s="36">
        <f t="shared" si="127"/>
        <v>442746</v>
      </c>
      <c r="FU32" s="31">
        <v>246214.0</v>
      </c>
      <c r="FV32" s="31">
        <v>196532.0</v>
      </c>
      <c r="FW32" s="70">
        <v>48390.0</v>
      </c>
      <c r="FX32" s="36">
        <f t="shared" si="128"/>
        <v>411524</v>
      </c>
      <c r="FY32" s="31">
        <v>209040.0</v>
      </c>
      <c r="FZ32" s="31">
        <v>202484.0</v>
      </c>
      <c r="GA32" s="70">
        <v>121337.0</v>
      </c>
      <c r="GB32" s="36">
        <f t="shared" si="129"/>
        <v>445233</v>
      </c>
      <c r="GC32" s="31">
        <v>163696.0</v>
      </c>
      <c r="GD32" s="70">
        <v>281537.0</v>
      </c>
      <c r="GE32" s="36">
        <f t="shared" si="130"/>
        <v>387446</v>
      </c>
      <c r="GF32" s="31">
        <v>120395.0</v>
      </c>
      <c r="GG32" s="70">
        <v>267051.0</v>
      </c>
      <c r="GH32" s="36">
        <f t="shared" si="131"/>
        <v>330569</v>
      </c>
      <c r="GI32" s="31">
        <v>108864.0</v>
      </c>
      <c r="GJ32" s="31">
        <v>221705.0</v>
      </c>
      <c r="GK32" s="70">
        <v>49693.0</v>
      </c>
      <c r="GL32" s="36">
        <f t="shared" si="132"/>
        <v>333570</v>
      </c>
      <c r="GM32" s="31">
        <v>147635.0</v>
      </c>
      <c r="GN32" s="70">
        <v>185935.0</v>
      </c>
      <c r="GO32" s="36">
        <f t="shared" si="133"/>
        <v>330159</v>
      </c>
      <c r="GP32" s="31">
        <v>116435.0</v>
      </c>
      <c r="GQ32" s="70">
        <v>213724.0</v>
      </c>
      <c r="GR32" s="36">
        <f t="shared" si="134"/>
        <v>285492</v>
      </c>
      <c r="GS32" s="31">
        <v>130589.0</v>
      </c>
      <c r="GT32" s="31">
        <v>154903.0</v>
      </c>
      <c r="GU32" s="70">
        <v>11173.0</v>
      </c>
      <c r="GV32" s="36">
        <f t="shared" si="135"/>
        <v>288093</v>
      </c>
      <c r="GW32" s="31">
        <v>184064.0</v>
      </c>
      <c r="GX32" s="70">
        <v>104029.0</v>
      </c>
      <c r="GY32" s="36">
        <f t="shared" si="136"/>
        <v>295761</v>
      </c>
      <c r="GZ32" s="31">
        <v>137772.0</v>
      </c>
      <c r="HA32" s="31">
        <v>157989.0</v>
      </c>
      <c r="HB32" s="70">
        <v>0.0</v>
      </c>
      <c r="HC32" s="36">
        <f t="shared" si="137"/>
        <v>266883</v>
      </c>
      <c r="HD32" s="31">
        <v>90364.0</v>
      </c>
      <c r="HE32" s="31">
        <v>176519.0</v>
      </c>
      <c r="HF32" s="70">
        <v>111.0</v>
      </c>
      <c r="HG32" s="36">
        <f t="shared" si="138"/>
        <v>272950</v>
      </c>
      <c r="HH32" s="31">
        <v>106663.0</v>
      </c>
      <c r="HI32" s="70">
        <v>166287.0</v>
      </c>
      <c r="HJ32" s="36">
        <f t="shared" si="139"/>
        <v>229294</v>
      </c>
      <c r="HK32" s="31">
        <v>107995.0</v>
      </c>
      <c r="HL32" s="31">
        <v>121299.0</v>
      </c>
      <c r="HM32" s="31">
        <v>7.0</v>
      </c>
      <c r="HN32" s="70">
        <v>1970.0</v>
      </c>
      <c r="HO32" s="36">
        <f t="shared" si="140"/>
        <v>229579</v>
      </c>
      <c r="HP32" s="31">
        <v>119663.0</v>
      </c>
      <c r="HQ32" s="70">
        <v>109916.0</v>
      </c>
      <c r="HR32" s="36">
        <f t="shared" si="141"/>
        <v>235419</v>
      </c>
      <c r="HS32" s="31">
        <v>125292.0</v>
      </c>
      <c r="HT32" s="70">
        <v>110127.0</v>
      </c>
      <c r="HU32" s="36">
        <f t="shared" si="142"/>
        <v>213102</v>
      </c>
      <c r="HV32" s="31">
        <v>108460.0</v>
      </c>
      <c r="HW32" s="70">
        <v>104642.0</v>
      </c>
      <c r="HX32" s="36">
        <f t="shared" si="143"/>
        <v>204309</v>
      </c>
      <c r="HY32" s="31">
        <v>100680.0</v>
      </c>
      <c r="HZ32" s="31">
        <v>103629.0</v>
      </c>
      <c r="IA32" s="70">
        <v>947.0</v>
      </c>
      <c r="IB32" s="36">
        <f t="shared" si="144"/>
        <v>196119</v>
      </c>
      <c r="IC32" s="31">
        <v>80715.0</v>
      </c>
      <c r="ID32" s="70">
        <v>115404.0</v>
      </c>
      <c r="IE32" s="36">
        <f t="shared" si="145"/>
        <v>155776</v>
      </c>
      <c r="IF32" s="31">
        <v>57201.0</v>
      </c>
      <c r="IG32" s="31">
        <v>98575.0</v>
      </c>
      <c r="IH32" s="70">
        <v>8993.0</v>
      </c>
      <c r="II32" s="36">
        <f t="shared" si="146"/>
        <v>157858</v>
      </c>
      <c r="IJ32" s="31">
        <v>62662.0</v>
      </c>
      <c r="IK32" s="31">
        <v>95196.0</v>
      </c>
      <c r="IL32" s="70">
        <v>1234.0</v>
      </c>
      <c r="IM32" s="36">
        <f t="shared" si="147"/>
        <v>87506</v>
      </c>
      <c r="IN32" s="31">
        <v>43781.0</v>
      </c>
      <c r="IO32" s="31">
        <v>43725.0</v>
      </c>
      <c r="IP32" s="70">
        <v>1318.0</v>
      </c>
      <c r="IQ32" s="36">
        <f t="shared" si="148"/>
        <v>67651</v>
      </c>
      <c r="IR32" s="31">
        <v>34724.0</v>
      </c>
      <c r="IS32" s="31">
        <v>32927.0</v>
      </c>
      <c r="IT32" s="31">
        <v>17794.0</v>
      </c>
      <c r="IU32" s="70">
        <v>1981.0</v>
      </c>
      <c r="IV32" s="36">
        <f t="shared" si="149"/>
        <v>86804</v>
      </c>
      <c r="IW32" s="31">
        <v>33655.0</v>
      </c>
      <c r="IX32" s="31">
        <v>53149.0</v>
      </c>
      <c r="IY32" s="70">
        <v>1299.0</v>
      </c>
      <c r="IZ32" s="36">
        <f t="shared" si="150"/>
        <v>88237</v>
      </c>
      <c r="JA32" s="31">
        <v>34074.0</v>
      </c>
      <c r="JB32" s="31">
        <v>54163.0</v>
      </c>
      <c r="JC32" s="70">
        <v>1090.0</v>
      </c>
      <c r="JD32" s="36">
        <f t="shared" si="151"/>
        <v>90288</v>
      </c>
      <c r="JE32" s="31">
        <v>35489.0</v>
      </c>
      <c r="JF32" s="70">
        <v>54799.0</v>
      </c>
      <c r="JG32" s="36">
        <f t="shared" si="152"/>
        <v>79094</v>
      </c>
      <c r="JH32" s="31">
        <v>21650.0</v>
      </c>
      <c r="JI32" s="70">
        <v>57444.0</v>
      </c>
      <c r="JJ32" s="36">
        <f t="shared" si="153"/>
        <v>87739</v>
      </c>
      <c r="JK32" s="31">
        <v>42081.0</v>
      </c>
      <c r="JL32" s="31">
        <v>45658.0</v>
      </c>
      <c r="JM32" s="70">
        <v>293.0</v>
      </c>
      <c r="JN32" s="36">
        <f t="shared" si="154"/>
        <v>89184</v>
      </c>
      <c r="JO32" s="31">
        <v>43456.0</v>
      </c>
      <c r="JP32" s="70">
        <v>45728.0</v>
      </c>
      <c r="JQ32" s="36">
        <f t="shared" si="155"/>
        <v>82452</v>
      </c>
      <c r="JR32" s="31">
        <v>39198.0</v>
      </c>
      <c r="JS32" s="70">
        <v>43254.0</v>
      </c>
      <c r="JT32" s="36">
        <f t="shared" si="156"/>
        <v>85653</v>
      </c>
      <c r="JU32" s="31">
        <v>40797.0</v>
      </c>
      <c r="JV32" s="31">
        <v>44856.0</v>
      </c>
      <c r="JW32" s="70">
        <v>528.0</v>
      </c>
      <c r="JX32" s="36">
        <f t="shared" si="157"/>
        <v>80050</v>
      </c>
      <c r="JY32" s="31">
        <v>38510.0</v>
      </c>
      <c r="JZ32" s="70">
        <v>41540.0</v>
      </c>
      <c r="KA32" s="36">
        <f t="shared" si="158"/>
        <v>68593</v>
      </c>
      <c r="KB32" s="31">
        <v>31425.0</v>
      </c>
      <c r="KC32" s="70">
        <v>37168.0</v>
      </c>
      <c r="KD32" s="36">
        <f t="shared" si="159"/>
        <v>68293</v>
      </c>
      <c r="KE32" s="31">
        <v>30575.0</v>
      </c>
      <c r="KF32" s="70">
        <v>37718.0</v>
      </c>
      <c r="KG32" s="36">
        <f t="shared" si="160"/>
        <v>69630</v>
      </c>
      <c r="KH32" s="31">
        <v>33034.0</v>
      </c>
      <c r="KI32" s="70">
        <v>36596.0</v>
      </c>
      <c r="KJ32" s="36">
        <f t="shared" si="161"/>
        <v>63406</v>
      </c>
      <c r="KK32" s="31">
        <v>25887.0</v>
      </c>
      <c r="KL32" s="31">
        <v>37519.0</v>
      </c>
      <c r="KM32" s="31">
        <v>2125.0</v>
      </c>
      <c r="KN32" s="70">
        <v>412.0</v>
      </c>
      <c r="KO32" s="36">
        <f t="shared" si="162"/>
        <v>69364</v>
      </c>
      <c r="KP32" s="31">
        <v>31891.0</v>
      </c>
      <c r="KQ32" s="31">
        <v>37473.0</v>
      </c>
      <c r="KR32" s="70">
        <v>410.0</v>
      </c>
      <c r="KS32" s="36">
        <f t="shared" si="163"/>
        <v>43989</v>
      </c>
      <c r="KT32" s="31">
        <v>28503.0</v>
      </c>
      <c r="KU32" s="31">
        <v>15486.0</v>
      </c>
      <c r="KV32" s="70">
        <v>6546.0</v>
      </c>
      <c r="KW32" s="36">
        <f t="shared" si="164"/>
        <v>42544</v>
      </c>
      <c r="KX32" s="31">
        <v>27763.0</v>
      </c>
      <c r="KY32" s="31">
        <v>14781.0</v>
      </c>
      <c r="KZ32" s="70">
        <v>7560.0</v>
      </c>
      <c r="LA32" s="36">
        <f t="shared" si="165"/>
        <v>45026</v>
      </c>
      <c r="LB32" s="31">
        <v>27160.0</v>
      </c>
      <c r="LC32" s="31">
        <v>17866.0</v>
      </c>
      <c r="LD32" s="70">
        <v>4161.0</v>
      </c>
      <c r="LE32" s="36">
        <f t="shared" si="166"/>
        <v>59084</v>
      </c>
      <c r="LF32" s="31">
        <v>32774.0</v>
      </c>
      <c r="LG32" s="70">
        <v>26310.0</v>
      </c>
      <c r="LH32" s="36">
        <f t="shared" si="167"/>
        <v>24925</v>
      </c>
      <c r="LI32" s="31">
        <v>18697.0</v>
      </c>
      <c r="LJ32" s="31">
        <v>6228.0</v>
      </c>
      <c r="LK32" s="36">
        <f t="shared" si="168"/>
        <v>43793</v>
      </c>
      <c r="LL32" s="31">
        <v>24855.0</v>
      </c>
      <c r="LM32" s="31">
        <v>18938.0</v>
      </c>
      <c r="LN32" s="31">
        <v>0.0</v>
      </c>
      <c r="LO32" s="36">
        <f t="shared" si="169"/>
        <v>44035</v>
      </c>
      <c r="LP32" s="31">
        <v>20212.0</v>
      </c>
      <c r="LQ32" s="70">
        <v>23823.0</v>
      </c>
      <c r="LR32" s="7"/>
      <c r="LS32" s="38">
        <v>0.8692326610274415</v>
      </c>
      <c r="LT32" s="38">
        <v>1.1801968296674126</v>
      </c>
      <c r="LU32" s="38">
        <v>1.9344198814478686</v>
      </c>
      <c r="LV32" s="38">
        <v>-0.9375282001894636</v>
      </c>
      <c r="LW32" s="38">
        <v>0.8754028409304948</v>
      </c>
      <c r="LX32" s="38">
        <v>-2.658367706240383</v>
      </c>
      <c r="LY32" s="38">
        <v>-9.332074056561673</v>
      </c>
      <c r="LZ32" s="38">
        <v>-9.756372523814516</v>
      </c>
      <c r="MA32" s="38">
        <v>-11.762350931264788</v>
      </c>
      <c r="MB32" s="38">
        <v>-6.793209616328827</v>
      </c>
      <c r="MC32" s="38">
        <v>-2.9475487380911156</v>
      </c>
      <c r="MD32" s="38">
        <v>-3.8523165721811914</v>
      </c>
      <c r="ME32" s="38">
        <v>2.544677417404051</v>
      </c>
      <c r="MF32" s="38">
        <v>-3.5003548277456886</v>
      </c>
      <c r="MG32" s="38">
        <v>-8.389316741922636</v>
      </c>
      <c r="MH32" s="38">
        <v>-5.470257974692627</v>
      </c>
      <c r="MI32" s="38">
        <v>-5.270609738866594</v>
      </c>
      <c r="MJ32" s="38">
        <v>-1.6510027215364764</v>
      </c>
      <c r="MK32" s="38">
        <v>-1.7789725917270904</v>
      </c>
      <c r="ML32" s="38">
        <v>-11.563238150434463</v>
      </c>
      <c r="MM32" s="38">
        <v>-9.870772779725357</v>
      </c>
      <c r="MN32" s="38">
        <v>-0.045925424876469556</v>
      </c>
      <c r="MO32" s="38">
        <v>1.935157614459837</v>
      </c>
      <c r="MP32" s="38">
        <v>3.576785974066543</v>
      </c>
      <c r="MQ32" s="38">
        <v>-1.61150490878329</v>
      </c>
      <c r="MR32" s="38">
        <v>-13.015979794026888</v>
      </c>
      <c r="MS32" s="38">
        <v>-6.723429301544803</v>
      </c>
      <c r="MT32" s="38">
        <v>-1.3686438407436219</v>
      </c>
      <c r="MU32" s="38">
        <v>-7.539349313084759</v>
      </c>
      <c r="MV32" s="38">
        <v>-20.42045436502618</v>
      </c>
      <c r="MW32" s="38">
        <v>-3.7280982424785005</v>
      </c>
      <c r="MX32" s="38">
        <v>-1.7041651612739184</v>
      </c>
      <c r="MY32" s="38">
        <v>-2.7542435654094586</v>
      </c>
      <c r="MZ32" s="38">
        <v>-2.3184753749071474</v>
      </c>
      <c r="NA32" s="38">
        <v>-3.410819268188303</v>
      </c>
      <c r="NB32" s="38">
        <v>1.7514464466637736</v>
      </c>
      <c r="NC32" s="38">
        <v>-2.5665387352851954</v>
      </c>
      <c r="ND32" s="38">
        <v>2.4837073807264245</v>
      </c>
      <c r="NE32" s="38">
        <v>11.127654210347359</v>
      </c>
      <c r="NF32" s="38">
        <v>17.926599594954695</v>
      </c>
      <c r="NG32" s="38">
        <v>9.574168061585297</v>
      </c>
      <c r="NH32" s="38">
        <v>8.503944497013949</v>
      </c>
      <c r="NI32" s="38">
        <v>24.144132228609195</v>
      </c>
      <c r="NJ32" s="38">
        <v>-2.9579775296113</v>
      </c>
      <c r="NK32" s="39">
        <v>-10.251541816392818</v>
      </c>
    </row>
    <row r="33" ht="15.0" customHeight="1">
      <c r="A33" s="56" t="s">
        <v>177</v>
      </c>
      <c r="B33" s="41">
        <f t="shared" si="47"/>
        <v>0.5898469473</v>
      </c>
      <c r="C33" s="42">
        <f t="shared" si="48"/>
        <v>0.4101530527</v>
      </c>
      <c r="D33" s="31" t="str">
        <f t="shared" si="170"/>
        <v>D+</v>
      </c>
      <c r="E33" s="43">
        <f t="shared" si="171"/>
        <v>7.020175411</v>
      </c>
      <c r="F33" s="41">
        <f t="shared" si="49"/>
        <v>0.5786462987</v>
      </c>
      <c r="G33" s="42">
        <f t="shared" si="50"/>
        <v>0.4213537013</v>
      </c>
      <c r="H33" s="31" t="str">
        <f t="shared" si="172"/>
        <v>D+</v>
      </c>
      <c r="I33" s="43">
        <f t="shared" si="173"/>
        <v>4.176285581</v>
      </c>
      <c r="J33" s="41">
        <f t="shared" si="51"/>
        <v>0.5337053632</v>
      </c>
      <c r="K33" s="42">
        <f t="shared" si="52"/>
        <v>0.4662946368</v>
      </c>
      <c r="L33" s="31" t="str">
        <f t="shared" si="174"/>
        <v>D+</v>
      </c>
      <c r="M33" s="43">
        <f t="shared" si="175"/>
        <v>4.61466758</v>
      </c>
      <c r="N33" s="41">
        <f t="shared" si="53"/>
        <v>0.5821140942</v>
      </c>
      <c r="O33" s="42">
        <f t="shared" si="54"/>
        <v>0.4178859058</v>
      </c>
      <c r="P33" s="31" t="str">
        <f t="shared" si="176"/>
        <v>D+</v>
      </c>
      <c r="Q33" s="43">
        <f t="shared" si="177"/>
        <v>7.941681412</v>
      </c>
      <c r="R33" s="41">
        <f t="shared" si="55"/>
        <v>0.5996678531</v>
      </c>
      <c r="S33" s="42">
        <f t="shared" si="56"/>
        <v>0.4003321469</v>
      </c>
      <c r="T33" s="31" t="str">
        <f t="shared" si="178"/>
        <v>D+</v>
      </c>
      <c r="U33" s="43">
        <f t="shared" si="179"/>
        <v>5.231521986</v>
      </c>
      <c r="V33" s="41">
        <f t="shared" si="57"/>
        <v>0.5142031835</v>
      </c>
      <c r="W33" s="42">
        <f t="shared" si="58"/>
        <v>0.4857968165</v>
      </c>
      <c r="X33" s="31" t="str">
        <f t="shared" si="180"/>
        <v>R+</v>
      </c>
      <c r="Y33" s="43">
        <f t="shared" si="181"/>
        <v>2.03460071</v>
      </c>
      <c r="Z33" s="41">
        <f t="shared" si="59"/>
        <v>0.4309884239</v>
      </c>
      <c r="AA33" s="42">
        <f t="shared" si="60"/>
        <v>0.5690115761</v>
      </c>
      <c r="AB33" s="31" t="str">
        <f t="shared" si="182"/>
        <v>R+</v>
      </c>
      <c r="AC33" s="43">
        <f t="shared" si="183"/>
        <v>2.999598943</v>
      </c>
      <c r="AD33" s="41">
        <f t="shared" si="61"/>
        <v>0.3947860892</v>
      </c>
      <c r="AE33" s="42">
        <f t="shared" si="62"/>
        <v>0.6052139108</v>
      </c>
      <c r="AF33" s="31" t="str">
        <f t="shared" si="184"/>
        <v>R+</v>
      </c>
      <c r="AG33" s="43">
        <f t="shared" si="185"/>
        <v>1.351771338</v>
      </c>
      <c r="AH33" s="41">
        <f t="shared" si="63"/>
        <v>0.4259085549</v>
      </c>
      <c r="AI33" s="42">
        <f t="shared" si="64"/>
        <v>0.5740914451</v>
      </c>
      <c r="AJ33" s="31" t="str">
        <f t="shared" si="186"/>
        <v>R+</v>
      </c>
      <c r="AK33" s="43">
        <f t="shared" si="187"/>
        <v>2.103803073</v>
      </c>
      <c r="AL33" s="41">
        <f t="shared" si="65"/>
        <v>0.4889933153</v>
      </c>
      <c r="AM33" s="42">
        <f t="shared" si="66"/>
        <v>0.5110066847</v>
      </c>
      <c r="AN33" s="31" t="str">
        <f t="shared" si="188"/>
        <v>R+</v>
      </c>
      <c r="AO33" s="43">
        <f t="shared" si="189"/>
        <v>2.152954146</v>
      </c>
      <c r="AP33" s="41">
        <f t="shared" si="67"/>
        <v>0.3739207311</v>
      </c>
      <c r="AQ33" s="42">
        <f t="shared" si="68"/>
        <v>0.6260792689</v>
      </c>
      <c r="AR33" s="31" t="str">
        <f t="shared" si="190"/>
        <v>R+</v>
      </c>
      <c r="AS33" s="43">
        <f t="shared" si="191"/>
        <v>0.8218169981</v>
      </c>
      <c r="AT33" s="41">
        <f t="shared" si="196"/>
        <v>0.6596015418</v>
      </c>
      <c r="AU33" s="42">
        <f t="shared" si="69"/>
        <v>0.3403984582</v>
      </c>
      <c r="AV33" s="31" t="str">
        <f t="shared" si="192"/>
        <v>D+</v>
      </c>
      <c r="AW33" s="43">
        <f t="shared" si="193"/>
        <v>4.614351786</v>
      </c>
      <c r="AX33" s="41">
        <f t="shared" si="70"/>
        <v>0.5040183881</v>
      </c>
      <c r="AY33" s="42">
        <f t="shared" si="71"/>
        <v>0.4959816119</v>
      </c>
      <c r="AZ33" s="31" t="str">
        <f t="shared" si="194"/>
        <v>D+</v>
      </c>
      <c r="BA33" s="43">
        <f t="shared" si="195"/>
        <v>0.3192774001</v>
      </c>
      <c r="BB33" s="41">
        <f t="shared" si="317"/>
        <v>0.3460482102</v>
      </c>
      <c r="BC33" s="42">
        <f t="shared" si="318"/>
        <v>0.6539517898</v>
      </c>
      <c r="BD33" s="31" t="str">
        <f t="shared" si="319"/>
        <v>R+</v>
      </c>
      <c r="BE33" s="43">
        <f t="shared" si="320"/>
        <v>7.643527579</v>
      </c>
      <c r="BF33" s="41">
        <f t="shared" si="321"/>
        <v>0.4249720249</v>
      </c>
      <c r="BG33" s="42">
        <f t="shared" si="322"/>
        <v>0.5750279751</v>
      </c>
      <c r="BH33" s="31" t="str">
        <f t="shared" si="323"/>
        <v>R+</v>
      </c>
      <c r="BI33" s="43">
        <f t="shared" si="324"/>
        <v>2.050908576</v>
      </c>
      <c r="BJ33" s="41">
        <f t="shared" si="325"/>
        <v>0.5068076333</v>
      </c>
      <c r="BK33" s="42">
        <f t="shared" si="326"/>
        <v>0.4931923667</v>
      </c>
      <c r="BL33" s="31" t="str">
        <f t="shared" si="327"/>
        <v>R+</v>
      </c>
      <c r="BM33" s="43">
        <f t="shared" si="328"/>
        <v>3.093038085</v>
      </c>
      <c r="BN33" s="41">
        <f t="shared" si="329"/>
        <v>0.5181760225</v>
      </c>
      <c r="BO33" s="42">
        <f t="shared" si="330"/>
        <v>0.4818239775</v>
      </c>
      <c r="BP33" s="31" t="str">
        <f t="shared" si="331"/>
        <v>R+</v>
      </c>
      <c r="BQ33" s="43">
        <f t="shared" si="332"/>
        <v>3.182223372</v>
      </c>
      <c r="BR33" s="41">
        <f t="shared" si="333"/>
        <v>0.600746492</v>
      </c>
      <c r="BS33" s="42">
        <f t="shared" si="334"/>
        <v>0.399253508</v>
      </c>
      <c r="BT33" s="31" t="str">
        <f t="shared" si="335"/>
        <v>R+</v>
      </c>
      <c r="BU33" s="43">
        <f t="shared" si="336"/>
        <v>2.384404098</v>
      </c>
      <c r="BV33" s="41">
        <f t="shared" si="337"/>
        <v>0.5097787165</v>
      </c>
      <c r="BW33" s="42">
        <f t="shared" si="338"/>
        <v>0.4902212835</v>
      </c>
      <c r="BX33" s="31" t="str">
        <f t="shared" si="339"/>
        <v>R+</v>
      </c>
      <c r="BY33" s="43">
        <f t="shared" si="340"/>
        <v>8.171200178</v>
      </c>
      <c r="BZ33" s="41">
        <f t="shared" si="341"/>
        <v>0.3996695119</v>
      </c>
      <c r="CA33" s="42">
        <f t="shared" si="342"/>
        <v>0.6003304881</v>
      </c>
      <c r="CB33" s="31" t="str">
        <f t="shared" si="343"/>
        <v>R+</v>
      </c>
      <c r="CC33" s="43">
        <f t="shared" si="344"/>
        <v>1.235109028</v>
      </c>
      <c r="CD33" s="41">
        <f t="shared" si="345"/>
        <v>0.2958069063</v>
      </c>
      <c r="CE33" s="42">
        <f t="shared" si="346"/>
        <v>0.7041930937</v>
      </c>
      <c r="CF33" s="31" t="str">
        <f t="shared" si="347"/>
        <v>R+</v>
      </c>
      <c r="CG33" s="43">
        <f t="shared" si="348"/>
        <v>6.537692475</v>
      </c>
      <c r="CH33" s="41">
        <f t="shared" si="349"/>
        <v>0.4396208333</v>
      </c>
      <c r="CI33" s="42">
        <f t="shared" si="350"/>
        <v>0.5603791667</v>
      </c>
      <c r="CJ33" s="31" t="str">
        <f t="shared" si="351"/>
        <v>R+</v>
      </c>
      <c r="CK33" s="43">
        <f t="shared" si="352"/>
        <v>7.681419381</v>
      </c>
      <c r="CL33" s="41">
        <f t="shared" si="353"/>
        <v>0.407578938</v>
      </c>
      <c r="CM33" s="42">
        <f t="shared" si="354"/>
        <v>0.592421062</v>
      </c>
      <c r="CN33" s="31" t="str">
        <f t="shared" si="355"/>
        <v>R+</v>
      </c>
      <c r="CO33" s="43">
        <f t="shared" si="356"/>
        <v>4.736790286</v>
      </c>
      <c r="CP33" s="41">
        <f t="shared" si="357"/>
        <v>0.4016449857</v>
      </c>
      <c r="CQ33" s="42">
        <f t="shared" si="358"/>
        <v>0.5983550143</v>
      </c>
      <c r="CR33" s="31" t="str">
        <f t="shared" si="359"/>
        <v>D+</v>
      </c>
      <c r="CS33" s="43">
        <f t="shared" si="360"/>
        <v>0.1794013163</v>
      </c>
      <c r="CT33" s="41">
        <f t="shared" si="361"/>
        <v>0.4263948359</v>
      </c>
      <c r="CU33" s="42">
        <f t="shared" si="362"/>
        <v>0.5736051641</v>
      </c>
      <c r="CV33" s="31" t="str">
        <f t="shared" si="363"/>
        <v>R+</v>
      </c>
      <c r="CW33" s="43">
        <f t="shared" si="364"/>
        <v>4.206307332</v>
      </c>
      <c r="CX33" s="41">
        <f t="shared" si="365"/>
        <v>0.3763617938</v>
      </c>
      <c r="CY33" s="42">
        <f t="shared" si="366"/>
        <v>0.6236382062</v>
      </c>
      <c r="CZ33" s="31" t="str">
        <f t="shared" si="367"/>
        <v>R+</v>
      </c>
      <c r="DA33" s="43">
        <f t="shared" si="368"/>
        <v>10.15676848</v>
      </c>
      <c r="DB33" s="41">
        <f t="shared" si="483"/>
        <v>0.5120797112</v>
      </c>
      <c r="DC33" s="42">
        <f t="shared" si="484"/>
        <v>0.4879202888</v>
      </c>
      <c r="DD33" s="31" t="str">
        <f t="shared" si="485"/>
        <v>D+</v>
      </c>
      <c r="DE33" s="43">
        <f t="shared" si="486"/>
        <v>0.777577041</v>
      </c>
      <c r="DF33" s="41">
        <f t="shared" si="487"/>
        <v>0.5086730511</v>
      </c>
      <c r="DG33" s="42">
        <f t="shared" si="488"/>
        <v>0.4913269489</v>
      </c>
      <c r="DH33" s="31" t="str">
        <f t="shared" si="489"/>
        <v>D+</v>
      </c>
      <c r="DI33" s="43">
        <f t="shared" si="490"/>
        <v>0.5726744054</v>
      </c>
      <c r="DJ33" s="41">
        <f t="shared" si="491"/>
        <v>0.5041337611</v>
      </c>
      <c r="DK33" s="42">
        <f t="shared" si="492"/>
        <v>0.4958662389</v>
      </c>
      <c r="DL33" s="31" t="str">
        <f t="shared" si="493"/>
        <v>D+</v>
      </c>
      <c r="DM33" s="43">
        <f t="shared" si="494"/>
        <v>0.4643448882</v>
      </c>
      <c r="DN33" s="41">
        <f t="shared" si="495"/>
        <v>0.5283512318</v>
      </c>
      <c r="DO33" s="42">
        <f t="shared" si="496"/>
        <v>0.4716487682</v>
      </c>
      <c r="DP33" s="31" t="str">
        <f t="shared" si="497"/>
        <v>D+</v>
      </c>
      <c r="DQ33" s="43">
        <f t="shared" si="498"/>
        <v>1.316871055</v>
      </c>
      <c r="DR33" s="41">
        <f t="shared" si="499"/>
        <v>0.4547920434</v>
      </c>
      <c r="DS33" s="42">
        <f t="shared" si="500"/>
        <v>0.5452079566</v>
      </c>
      <c r="DT33" s="31" t="str">
        <f t="shared" si="501"/>
        <v>D+</v>
      </c>
      <c r="DU33" s="43">
        <f t="shared" si="502"/>
        <v>1.416938017</v>
      </c>
      <c r="DV33" s="41">
        <f t="shared" si="503"/>
        <v>0.5087965574</v>
      </c>
      <c r="DW33" s="42">
        <f t="shared" si="504"/>
        <v>0.4912034426</v>
      </c>
      <c r="DX33" s="31" t="str">
        <f t="shared" si="505"/>
        <v>D+</v>
      </c>
      <c r="DY33" s="43">
        <f t="shared" si="506"/>
        <v>3.542789152</v>
      </c>
      <c r="DZ33" s="41">
        <f t="shared" si="507"/>
        <v>0.5283540587</v>
      </c>
      <c r="EA33" s="42">
        <f t="shared" si="508"/>
        <v>0.4716459413</v>
      </c>
      <c r="EB33" s="31" t="str">
        <f t="shared" si="509"/>
        <v>D+</v>
      </c>
      <c r="EC33" s="43">
        <f t="shared" si="510"/>
        <v>7.876918798</v>
      </c>
      <c r="ED33" s="41">
        <f t="shared" si="511"/>
        <v>0.5346906265</v>
      </c>
      <c r="EE33" s="42">
        <f t="shared" si="512"/>
        <v>0.4653093735</v>
      </c>
      <c r="EF33" s="31" t="str">
        <f t="shared" si="513"/>
        <v>W+</v>
      </c>
      <c r="EG33" s="43">
        <f t="shared" si="514"/>
        <v>0.1990275332</v>
      </c>
      <c r="EH33" s="41">
        <f t="shared" si="515"/>
        <v>0.4797571377</v>
      </c>
      <c r="EI33" s="42">
        <f t="shared" si="516"/>
        <v>0.5202428623</v>
      </c>
      <c r="EJ33" s="54" t="str">
        <f t="shared" si="517"/>
        <v>D+</v>
      </c>
      <c r="EK33" s="43">
        <f t="shared" si="518"/>
        <v>0.6451678172</v>
      </c>
      <c r="EL33" s="41">
        <f t="shared" si="519"/>
        <v>0.494572171</v>
      </c>
      <c r="EM33" s="42">
        <f t="shared" si="520"/>
        <v>0.505427829</v>
      </c>
      <c r="EN33" s="31" t="str">
        <f t="shared" si="521"/>
        <v>W+</v>
      </c>
      <c r="EO33" s="43">
        <f t="shared" si="522"/>
        <v>1.289318432</v>
      </c>
      <c r="EP33" s="41">
        <f t="shared" si="523"/>
        <v>0.4820066786</v>
      </c>
      <c r="EQ33" s="42">
        <f t="shared" si="524"/>
        <v>0.5179933214</v>
      </c>
      <c r="ER33" s="54" t="str">
        <f t="shared" si="525"/>
        <v>D+</v>
      </c>
      <c r="ES33" s="43">
        <f t="shared" si="526"/>
        <v>1.234434303</v>
      </c>
      <c r="ET33" s="41">
        <f t="shared" si="527"/>
        <v>0.4947321618</v>
      </c>
      <c r="EU33" s="42">
        <f t="shared" si="528"/>
        <v>0.5052678382</v>
      </c>
      <c r="EV33" s="31" t="str">
        <f t="shared" si="529"/>
        <v>W+</v>
      </c>
      <c r="EW33" s="43">
        <f t="shared" si="530"/>
        <v>1.395690704</v>
      </c>
      <c r="EX33" s="41">
        <f t="shared" si="531"/>
        <v>0.5038061406</v>
      </c>
      <c r="EY33" s="42">
        <f t="shared" si="532"/>
        <v>0.4961938594</v>
      </c>
      <c r="EZ33" s="31" t="str">
        <f t="shared" si="533"/>
        <v>R+</v>
      </c>
      <c r="FA33" s="43">
        <f t="shared" si="534"/>
        <v>9.333009352</v>
      </c>
      <c r="FB33" s="41">
        <f t="shared" si="535"/>
        <v>0.4786664326</v>
      </c>
      <c r="FC33" s="42">
        <f t="shared" si="536"/>
        <v>0.5213335674</v>
      </c>
      <c r="FD33" s="31" t="str">
        <f t="shared" si="537"/>
        <v>R+</v>
      </c>
      <c r="FE33" s="43">
        <f t="shared" si="538"/>
        <v>8.284750951</v>
      </c>
      <c r="FF33" s="7"/>
      <c r="FG33" s="36">
        <f t="shared" si="123"/>
        <v>3605359</v>
      </c>
      <c r="FH33" s="31">
        <v>2126610.0</v>
      </c>
      <c r="FI33" s="70">
        <v>1478749.0</v>
      </c>
      <c r="FJ33" s="36">
        <f t="shared" si="124"/>
        <v>3828629</v>
      </c>
      <c r="FK33" s="31">
        <v>2215422.0</v>
      </c>
      <c r="FL33" s="70">
        <v>1613207.0</v>
      </c>
      <c r="FM33" s="36">
        <f t="shared" si="125"/>
        <v>3581433</v>
      </c>
      <c r="FN33" s="31">
        <v>1911430.0</v>
      </c>
      <c r="FO33" s="70">
        <v>1670003.0</v>
      </c>
      <c r="FP33" s="36">
        <f t="shared" si="126"/>
        <v>3073023</v>
      </c>
      <c r="FQ33" s="31">
        <v>1788850.0</v>
      </c>
      <c r="FR33" s="31">
        <v>1284173.0</v>
      </c>
      <c r="FS33" s="70">
        <v>94554.0</v>
      </c>
      <c r="FT33" s="36">
        <f t="shared" si="127"/>
        <v>2755407</v>
      </c>
      <c r="FU33" s="31">
        <v>1652329.0</v>
      </c>
      <c r="FV33" s="31">
        <v>1103078.0</v>
      </c>
      <c r="FW33" s="70">
        <v>262134.0</v>
      </c>
      <c r="FX33" s="36">
        <f t="shared" si="128"/>
        <v>2793071</v>
      </c>
      <c r="FY33" s="31">
        <v>1436206.0</v>
      </c>
      <c r="FZ33" s="31">
        <v>1356865.0</v>
      </c>
      <c r="GA33" s="70">
        <v>521829.0</v>
      </c>
      <c r="GB33" s="36">
        <f t="shared" si="129"/>
        <v>3063544</v>
      </c>
      <c r="GC33" s="31">
        <v>1320352.0</v>
      </c>
      <c r="GD33" s="70">
        <v>1743192.0</v>
      </c>
      <c r="GE33" s="36">
        <f t="shared" si="130"/>
        <v>3194953</v>
      </c>
      <c r="GF33" s="31">
        <v>1261323.0</v>
      </c>
      <c r="GG33" s="70">
        <v>1933630.0</v>
      </c>
      <c r="GH33" s="36">
        <f t="shared" si="131"/>
        <v>2693921</v>
      </c>
      <c r="GI33" s="31">
        <v>1147364.0</v>
      </c>
      <c r="GJ33" s="31">
        <v>1546557.0</v>
      </c>
      <c r="GK33" s="70">
        <v>234632.0</v>
      </c>
      <c r="GL33" s="36">
        <f t="shared" si="132"/>
        <v>2954341</v>
      </c>
      <c r="GM33" s="31">
        <v>1444653.0</v>
      </c>
      <c r="GN33" s="70">
        <v>1509688.0</v>
      </c>
      <c r="GO33" s="36">
        <f t="shared" si="133"/>
        <v>2947713</v>
      </c>
      <c r="GP33" s="31">
        <v>1102211.0</v>
      </c>
      <c r="GQ33" s="70">
        <v>1845502.0</v>
      </c>
      <c r="GR33" s="36">
        <f t="shared" si="134"/>
        <v>2589673</v>
      </c>
      <c r="GS33" s="31">
        <v>1264206.0</v>
      </c>
      <c r="GT33" s="31">
        <v>1325467.0</v>
      </c>
      <c r="GU33" s="70">
        <v>262187.0</v>
      </c>
      <c r="GV33" s="36">
        <f t="shared" si="135"/>
        <v>2831514</v>
      </c>
      <c r="GW33" s="31">
        <v>1867671.0</v>
      </c>
      <c r="GX33" s="70">
        <v>963843.0</v>
      </c>
      <c r="GY33" s="36">
        <f t="shared" si="136"/>
        <v>2748739</v>
      </c>
      <c r="GZ33" s="31">
        <v>1385415.0</v>
      </c>
      <c r="HA33" s="31">
        <v>1363324.0</v>
      </c>
      <c r="HB33" s="71">
        <v>24372.0</v>
      </c>
      <c r="HC33" s="36">
        <f t="shared" si="137"/>
        <v>2457279</v>
      </c>
      <c r="HD33" s="31">
        <v>850337.0</v>
      </c>
      <c r="HE33" s="31">
        <v>1606942.0</v>
      </c>
      <c r="HF33" s="71">
        <v>27033.0</v>
      </c>
      <c r="HG33" s="36">
        <f t="shared" si="138"/>
        <v>2390515</v>
      </c>
      <c r="HH33" s="31">
        <v>1015902.0</v>
      </c>
      <c r="HI33" s="70">
        <v>1374613.0</v>
      </c>
      <c r="HJ33" s="36">
        <f t="shared" si="139"/>
        <v>1876579</v>
      </c>
      <c r="HK33" s="31">
        <v>895455.0</v>
      </c>
      <c r="HL33" s="31">
        <v>981124.0</v>
      </c>
      <c r="HM33" s="31">
        <v>0.0</v>
      </c>
      <c r="HN33" s="70">
        <v>42683.0</v>
      </c>
      <c r="HO33" s="36">
        <f t="shared" si="140"/>
        <v>1949209</v>
      </c>
      <c r="HP33" s="31">
        <v>987874.0</v>
      </c>
      <c r="HQ33" s="70">
        <v>961335.0</v>
      </c>
      <c r="HR33" s="36">
        <f t="shared" si="141"/>
        <v>1962283</v>
      </c>
      <c r="HS33" s="31">
        <v>1016808.0</v>
      </c>
      <c r="HT33" s="70">
        <v>945475.0</v>
      </c>
      <c r="HU33" s="36">
        <f t="shared" si="142"/>
        <v>1804172</v>
      </c>
      <c r="HV33" s="31">
        <v>1083850.0</v>
      </c>
      <c r="HW33" s="70">
        <v>720322.0</v>
      </c>
      <c r="HX33" s="36">
        <f t="shared" si="143"/>
        <v>1582314</v>
      </c>
      <c r="HY33" s="31">
        <v>806630.0</v>
      </c>
      <c r="HZ33" s="31">
        <v>775684.0</v>
      </c>
      <c r="IA33" s="70">
        <v>42998.0</v>
      </c>
      <c r="IB33" s="36">
        <f t="shared" si="144"/>
        <v>1542567</v>
      </c>
      <c r="IC33" s="31">
        <v>616517.0</v>
      </c>
      <c r="ID33" s="70">
        <v>926050.0</v>
      </c>
      <c r="IE33" s="36">
        <f t="shared" si="145"/>
        <v>972905</v>
      </c>
      <c r="IF33" s="31">
        <v>297743.0</v>
      </c>
      <c r="IG33" s="31">
        <v>675162.0</v>
      </c>
      <c r="IH33" s="70">
        <v>108901.0</v>
      </c>
      <c r="II33" s="36">
        <f t="shared" si="146"/>
        <v>868428</v>
      </c>
      <c r="IJ33" s="31">
        <v>256887.0</v>
      </c>
      <c r="IK33" s="31">
        <v>611541.0</v>
      </c>
      <c r="IL33" s="70">
        <v>27141.0</v>
      </c>
      <c r="IM33" s="36">
        <f t="shared" si="147"/>
        <v>480000</v>
      </c>
      <c r="IN33" s="31">
        <v>211018.0</v>
      </c>
      <c r="IO33" s="31">
        <v>268982.0</v>
      </c>
      <c r="IP33" s="70">
        <v>10405.0</v>
      </c>
      <c r="IQ33" s="36">
        <f t="shared" si="148"/>
        <v>267124</v>
      </c>
      <c r="IR33" s="31">
        <v>178289.0</v>
      </c>
      <c r="IS33" s="31">
        <v>88835.0</v>
      </c>
      <c r="IT33" s="31">
        <v>145410.0</v>
      </c>
      <c r="IU33" s="70">
        <v>15948.0</v>
      </c>
      <c r="IV33" s="36">
        <f t="shared" si="149"/>
        <v>447820</v>
      </c>
      <c r="IW33" s="31">
        <v>182522.0</v>
      </c>
      <c r="IX33" s="31">
        <v>265298.0</v>
      </c>
      <c r="IY33" s="70">
        <v>10249.0</v>
      </c>
      <c r="IZ33" s="36">
        <f t="shared" si="150"/>
        <v>409730</v>
      </c>
      <c r="JA33" s="31">
        <v>164566.0</v>
      </c>
      <c r="JB33" s="31">
        <v>245164.0</v>
      </c>
      <c r="JC33" s="70">
        <v>9587.0</v>
      </c>
      <c r="JD33" s="36">
        <f t="shared" si="151"/>
        <v>386515</v>
      </c>
      <c r="JE33" s="31">
        <v>164808.0</v>
      </c>
      <c r="JF33" s="70">
        <v>221707.0</v>
      </c>
      <c r="JG33" s="36">
        <f t="shared" si="152"/>
        <v>355230</v>
      </c>
      <c r="JH33" s="31">
        <v>133695.0</v>
      </c>
      <c r="JI33" s="70">
        <v>221535.0</v>
      </c>
      <c r="JJ33" s="36">
        <f t="shared" si="153"/>
        <v>327167</v>
      </c>
      <c r="JK33" s="31">
        <v>171066.0</v>
      </c>
      <c r="JL33" s="31">
        <v>156101.0</v>
      </c>
      <c r="JM33" s="70">
        <v>985.0</v>
      </c>
      <c r="JN33" s="36">
        <f t="shared" si="154"/>
        <v>295868</v>
      </c>
      <c r="JO33" s="31">
        <v>151508.0</v>
      </c>
      <c r="JP33" s="70">
        <v>144360.0</v>
      </c>
      <c r="JQ33" s="36">
        <f t="shared" si="155"/>
        <v>251238</v>
      </c>
      <c r="JR33" s="31">
        <v>127798.0</v>
      </c>
      <c r="JS33" s="70">
        <v>123440.0</v>
      </c>
      <c r="JT33" s="36">
        <f t="shared" si="156"/>
        <v>243120</v>
      </c>
      <c r="JU33" s="31">
        <v>122565.0</v>
      </c>
      <c r="JV33" s="31">
        <v>120555.0</v>
      </c>
      <c r="JW33" s="70">
        <v>2617.0</v>
      </c>
      <c r="JX33" s="36">
        <f t="shared" si="157"/>
        <v>219479</v>
      </c>
      <c r="JY33" s="31">
        <v>115962.0</v>
      </c>
      <c r="JZ33" s="70">
        <v>103517.0</v>
      </c>
      <c r="KA33" s="36">
        <f t="shared" si="158"/>
        <v>168112</v>
      </c>
      <c r="KB33" s="31">
        <v>76456.0</v>
      </c>
      <c r="KC33" s="70">
        <v>91656.0</v>
      </c>
      <c r="KD33" s="36">
        <f t="shared" si="159"/>
        <v>163132</v>
      </c>
      <c r="KE33" s="31">
        <v>83001.0</v>
      </c>
      <c r="KF33" s="70">
        <v>80131.0</v>
      </c>
      <c r="KG33" s="36">
        <f t="shared" si="160"/>
        <v>128747</v>
      </c>
      <c r="KH33" s="31">
        <v>68024.0</v>
      </c>
      <c r="KI33" s="70">
        <v>60723.0</v>
      </c>
      <c r="KJ33" s="36">
        <f t="shared" si="161"/>
        <v>121215</v>
      </c>
      <c r="KK33" s="31">
        <v>62869.0</v>
      </c>
      <c r="KL33" s="31">
        <v>58346.0</v>
      </c>
      <c r="KM33" s="31">
        <v>0.0</v>
      </c>
      <c r="KN33" s="70">
        <v>0.0</v>
      </c>
      <c r="KO33" s="36">
        <f t="shared" si="162"/>
        <v>75281</v>
      </c>
      <c r="KP33" s="31">
        <v>46943.0</v>
      </c>
      <c r="KQ33" s="31">
        <v>28338.0</v>
      </c>
      <c r="KR33" s="70">
        <v>24115.0</v>
      </c>
      <c r="KS33" s="36">
        <f t="shared" si="163"/>
        <v>82861</v>
      </c>
      <c r="KT33" s="31">
        <v>44305.0</v>
      </c>
      <c r="KU33" s="31">
        <v>38556.0</v>
      </c>
      <c r="KV33" s="70">
        <v>359.0</v>
      </c>
      <c r="KW33" s="36">
        <f t="shared" si="164"/>
        <v>76916</v>
      </c>
      <c r="KX33" s="31">
        <v>36901.0</v>
      </c>
      <c r="KY33" s="31">
        <v>40015.0</v>
      </c>
      <c r="KZ33" s="70">
        <v>819.0</v>
      </c>
      <c r="LA33" s="36">
        <f t="shared" si="165"/>
        <v>75813</v>
      </c>
      <c r="LB33" s="31">
        <v>37495.0</v>
      </c>
      <c r="LC33" s="31">
        <v>38318.0</v>
      </c>
      <c r="LD33" s="70">
        <v>131.0</v>
      </c>
      <c r="LE33" s="36">
        <f t="shared" si="166"/>
        <v>64385</v>
      </c>
      <c r="LF33" s="31">
        <v>31034.0</v>
      </c>
      <c r="LG33" s="70">
        <v>33351.0</v>
      </c>
      <c r="LH33" s="36">
        <f t="shared" si="167"/>
        <v>51729</v>
      </c>
      <c r="LI33" s="31">
        <v>25592.0</v>
      </c>
      <c r="LJ33" s="31">
        <v>26137.0</v>
      </c>
      <c r="LK33" s="36">
        <f t="shared" si="168"/>
        <v>47292</v>
      </c>
      <c r="LL33" s="31">
        <v>23826.0</v>
      </c>
      <c r="LM33" s="31">
        <v>23466.0</v>
      </c>
      <c r="LN33" s="31">
        <v>468.0</v>
      </c>
      <c r="LO33" s="36">
        <f t="shared" si="169"/>
        <v>45562</v>
      </c>
      <c r="LP33" s="31">
        <v>21809.0</v>
      </c>
      <c r="LQ33" s="70">
        <v>23753.0</v>
      </c>
      <c r="LR33" s="7"/>
      <c r="LS33" s="38">
        <v>7.02017541081168</v>
      </c>
      <c r="LT33" s="38">
        <v>4.176285580981853</v>
      </c>
      <c r="LU33" s="38">
        <v>4.614667580152765</v>
      </c>
      <c r="LV33" s="38">
        <v>7.941681411750268</v>
      </c>
      <c r="LW33" s="38">
        <v>5.231521986324439</v>
      </c>
      <c r="LX33" s="38">
        <v>-2.0346007095964347</v>
      </c>
      <c r="LY33" s="38">
        <v>-2.9995989429629666</v>
      </c>
      <c r="LZ33" s="38">
        <v>-1.3517713380013507</v>
      </c>
      <c r="MA33" s="38">
        <v>-2.1038030730480326</v>
      </c>
      <c r="MB33" s="38">
        <v>-2.152954146279773</v>
      </c>
      <c r="MC33" s="38">
        <v>-0.8218169980653722</v>
      </c>
      <c r="MD33" s="38">
        <v>-0.7768477647338123</v>
      </c>
      <c r="ME33" s="38">
        <v>4.614351786066095</v>
      </c>
      <c r="MF33" s="38">
        <v>0.31927740010646577</v>
      </c>
      <c r="MG33" s="38">
        <v>-7.643527578746551</v>
      </c>
      <c r="MH33" s="38">
        <v>-2.0509085756816816</v>
      </c>
      <c r="MI33" s="38">
        <v>-4.65211520097712</v>
      </c>
      <c r="MJ33" s="38">
        <v>-3.0930380845492267</v>
      </c>
      <c r="MK33" s="38">
        <v>-3.182223371909554</v>
      </c>
      <c r="ML33" s="38">
        <v>-2.3844040980264714</v>
      </c>
      <c r="MM33" s="38">
        <v>-8.171200178019832</v>
      </c>
      <c r="MN33" s="38">
        <v>-1.2351090281917054</v>
      </c>
      <c r="MO33" s="38">
        <v>-4.181374396829135</v>
      </c>
      <c r="MP33" s="38">
        <v>-6.537692474736217</v>
      </c>
      <c r="MQ33" s="38">
        <v>-7.681419381314692</v>
      </c>
      <c r="MR33" s="38">
        <v>2.3997893889901367</v>
      </c>
      <c r="MS33" s="38">
        <v>-4.736790285815761</v>
      </c>
      <c r="MT33" s="38">
        <v>0.1794013162529029</v>
      </c>
      <c r="MU33" s="38">
        <v>-4.206307331611658</v>
      </c>
      <c r="MV33" s="38">
        <v>-10.156768477044558</v>
      </c>
      <c r="MW33" s="38">
        <v>0.5973922169878687</v>
      </c>
      <c r="MX33" s="38">
        <v>0.7775770409976568</v>
      </c>
      <c r="MY33" s="38">
        <v>0.5726744053772936</v>
      </c>
      <c r="MZ33" s="38">
        <v>0.4643448882246215</v>
      </c>
      <c r="NA33" s="38">
        <v>1.3168710554174456</v>
      </c>
      <c r="NB33" s="38">
        <v>1.41693801710302</v>
      </c>
      <c r="NC33" s="38">
        <v>3.54278915157637</v>
      </c>
      <c r="ND33" s="38">
        <v>7.8769187978488695</v>
      </c>
      <c r="NE33" s="38">
        <v>-0.19902753321209277</v>
      </c>
      <c r="NF33" s="38">
        <v>0.645167817183756</v>
      </c>
      <c r="NG33" s="38">
        <v>-1.2893184319243578</v>
      </c>
      <c r="NH33" s="38">
        <v>1.234434302846582</v>
      </c>
      <c r="NI33" s="38">
        <v>-1.395690704397523</v>
      </c>
      <c r="NJ33" s="38">
        <v>-9.333009351743904</v>
      </c>
      <c r="NK33" s="39">
        <v>-8.284750951192654</v>
      </c>
    </row>
    <row r="34" ht="15.0" customHeight="1">
      <c r="A34" s="60" t="s">
        <v>178</v>
      </c>
      <c r="B34" s="41">
        <f t="shared" si="47"/>
        <v>0.5529520465</v>
      </c>
      <c r="C34" s="42">
        <f t="shared" si="48"/>
        <v>0.4470479535</v>
      </c>
      <c r="D34" s="31" t="str">
        <f t="shared" si="170"/>
        <v>D+</v>
      </c>
      <c r="E34" s="43">
        <f t="shared" si="171"/>
        <v>3.33068533</v>
      </c>
      <c r="F34" s="41">
        <f t="shared" si="49"/>
        <v>0.5766490002</v>
      </c>
      <c r="G34" s="42">
        <f t="shared" si="50"/>
        <v>0.4233509998</v>
      </c>
      <c r="H34" s="31" t="str">
        <f t="shared" si="172"/>
        <v>D+</v>
      </c>
      <c r="I34" s="43">
        <f t="shared" si="173"/>
        <v>3.976555728</v>
      </c>
      <c r="J34" s="41">
        <f t="shared" si="51"/>
        <v>0.4959966411</v>
      </c>
      <c r="K34" s="42">
        <f t="shared" si="52"/>
        <v>0.5040033589</v>
      </c>
      <c r="L34" s="31" t="str">
        <f t="shared" si="174"/>
        <v>D+</v>
      </c>
      <c r="M34" s="43">
        <f t="shared" si="175"/>
        <v>0.843795375</v>
      </c>
      <c r="N34" s="41">
        <f t="shared" si="53"/>
        <v>0.5003192603</v>
      </c>
      <c r="O34" s="42">
        <f t="shared" si="54"/>
        <v>0.4996807397</v>
      </c>
      <c r="P34" s="31" t="str">
        <f t="shared" si="176"/>
        <v>R+</v>
      </c>
      <c r="Q34" s="43">
        <f t="shared" si="177"/>
        <v>0.2378019757</v>
      </c>
      <c r="R34" s="41">
        <f t="shared" si="55"/>
        <v>0.5402413056</v>
      </c>
      <c r="S34" s="42">
        <f t="shared" si="56"/>
        <v>0.4597586944</v>
      </c>
      <c r="T34" s="31" t="str">
        <f t="shared" si="178"/>
        <v>R+</v>
      </c>
      <c r="U34" s="43">
        <f t="shared" si="179"/>
        <v>0.7111327588</v>
      </c>
      <c r="V34" s="41">
        <f t="shared" si="57"/>
        <v>0.5514215677</v>
      </c>
      <c r="W34" s="42">
        <f t="shared" si="58"/>
        <v>0.4485784323</v>
      </c>
      <c r="X34" s="31" t="str">
        <f t="shared" si="180"/>
        <v>D+</v>
      </c>
      <c r="Y34" s="43">
        <f t="shared" si="181"/>
        <v>1.687237708</v>
      </c>
      <c r="Z34" s="41">
        <f t="shared" si="59"/>
        <v>0.4749008426</v>
      </c>
      <c r="AA34" s="42">
        <f t="shared" si="60"/>
        <v>0.5250991574</v>
      </c>
      <c r="AB34" s="31" t="str">
        <f t="shared" si="182"/>
        <v>D+</v>
      </c>
      <c r="AC34" s="43">
        <f t="shared" si="183"/>
        <v>1.39164293</v>
      </c>
      <c r="AD34" s="41">
        <f t="shared" si="61"/>
        <v>0.3965040187</v>
      </c>
      <c r="AE34" s="42">
        <f t="shared" si="62"/>
        <v>0.6034959813</v>
      </c>
      <c r="AF34" s="31" t="str">
        <f t="shared" si="184"/>
        <v>R+</v>
      </c>
      <c r="AG34" s="43">
        <f t="shared" si="185"/>
        <v>1.179978386</v>
      </c>
      <c r="AH34" s="41">
        <f t="shared" si="63"/>
        <v>0.4009173326</v>
      </c>
      <c r="AI34" s="42">
        <f t="shared" si="64"/>
        <v>0.5990826674</v>
      </c>
      <c r="AJ34" s="31" t="str">
        <f t="shared" si="186"/>
        <v>R+</v>
      </c>
      <c r="AK34" s="43">
        <f t="shared" si="187"/>
        <v>4.602925302</v>
      </c>
      <c r="AL34" s="41">
        <f t="shared" si="65"/>
        <v>0.4875523248</v>
      </c>
      <c r="AM34" s="42">
        <f t="shared" si="66"/>
        <v>0.5124476752</v>
      </c>
      <c r="AN34" s="31" t="str">
        <f t="shared" si="188"/>
        <v>R+</v>
      </c>
      <c r="AO34" s="43">
        <f t="shared" si="189"/>
        <v>2.297053189</v>
      </c>
      <c r="AP34" s="41">
        <f t="shared" si="67"/>
        <v>0.3745360907</v>
      </c>
      <c r="AQ34" s="42">
        <f t="shared" si="68"/>
        <v>0.6254639093</v>
      </c>
      <c r="AR34" s="31" t="str">
        <f t="shared" si="190"/>
        <v>R+</v>
      </c>
      <c r="AS34" s="43">
        <f t="shared" si="191"/>
        <v>0.7602810385</v>
      </c>
      <c r="AT34" s="41">
        <f t="shared" si="196"/>
        <v>0.5954090009</v>
      </c>
      <c r="AU34" s="42">
        <f t="shared" si="69"/>
        <v>0.4045909991</v>
      </c>
      <c r="AV34" s="31" t="str">
        <f t="shared" si="192"/>
        <v>R+</v>
      </c>
      <c r="AW34" s="43">
        <f t="shared" si="193"/>
        <v>1.804902299</v>
      </c>
      <c r="AX34" s="41">
        <f t="shared" si="70"/>
        <v>0.5037028667</v>
      </c>
      <c r="AY34" s="42">
        <f t="shared" si="71"/>
        <v>0.4962971333</v>
      </c>
      <c r="AZ34" s="31" t="str">
        <f t="shared" si="194"/>
        <v>D+</v>
      </c>
      <c r="BA34" s="43">
        <f t="shared" si="195"/>
        <v>0.2877252668</v>
      </c>
      <c r="BB34" s="41">
        <f t="shared" si="317"/>
        <v>0.4195487295</v>
      </c>
      <c r="BC34" s="42">
        <f t="shared" si="318"/>
        <v>0.5804512705</v>
      </c>
      <c r="BD34" s="31" t="str">
        <f t="shared" si="319"/>
        <v>R+</v>
      </c>
      <c r="BE34" s="43">
        <f t="shared" si="320"/>
        <v>0.2934756556</v>
      </c>
      <c r="BF34" s="41">
        <f t="shared" si="321"/>
        <v>0.44426925</v>
      </c>
      <c r="BG34" s="42">
        <f t="shared" si="322"/>
        <v>0.55573075</v>
      </c>
      <c r="BH34" s="31" t="str">
        <f t="shared" si="323"/>
        <v>R+</v>
      </c>
      <c r="BI34" s="43">
        <f t="shared" si="324"/>
        <v>0.12118606</v>
      </c>
      <c r="BJ34" s="41">
        <f t="shared" si="325"/>
        <v>0.535182835</v>
      </c>
      <c r="BK34" s="42">
        <f t="shared" si="326"/>
        <v>0.464817165</v>
      </c>
      <c r="BL34" s="31" t="str">
        <f t="shared" si="327"/>
        <v>R+</v>
      </c>
      <c r="BM34" s="43">
        <f t="shared" si="328"/>
        <v>0.2555179084</v>
      </c>
      <c r="BN34" s="41">
        <f t="shared" si="329"/>
        <v>0.5666178544</v>
      </c>
      <c r="BO34" s="42">
        <f t="shared" si="330"/>
        <v>0.4333821456</v>
      </c>
      <c r="BP34" s="31" t="str">
        <f t="shared" si="331"/>
        <v>D+</v>
      </c>
      <c r="BQ34" s="43">
        <f t="shared" si="332"/>
        <v>1.661959813</v>
      </c>
      <c r="BR34" s="41">
        <f t="shared" si="333"/>
        <v>0.6320605136</v>
      </c>
      <c r="BS34" s="42">
        <f t="shared" si="334"/>
        <v>0.3679394864</v>
      </c>
      <c r="BT34" s="31" t="str">
        <f t="shared" si="335"/>
        <v>D+</v>
      </c>
      <c r="BU34" s="43">
        <f t="shared" si="336"/>
        <v>0.7469980579</v>
      </c>
      <c r="BV34" s="41">
        <f t="shared" si="337"/>
        <v>0.636873267</v>
      </c>
      <c r="BW34" s="42">
        <f t="shared" si="338"/>
        <v>0.363126733</v>
      </c>
      <c r="BX34" s="31" t="str">
        <f t="shared" si="339"/>
        <v>D+</v>
      </c>
      <c r="BY34" s="43">
        <f t="shared" si="340"/>
        <v>4.538254871</v>
      </c>
      <c r="BZ34" s="41">
        <f t="shared" si="341"/>
        <v>0.409066997</v>
      </c>
      <c r="CA34" s="42">
        <f t="shared" si="342"/>
        <v>0.590933003</v>
      </c>
      <c r="CB34" s="31" t="str">
        <f t="shared" si="343"/>
        <v>R+</v>
      </c>
      <c r="CC34" s="43">
        <f t="shared" si="344"/>
        <v>0.2953605193</v>
      </c>
      <c r="CD34" s="41">
        <f t="shared" si="345"/>
        <v>0.447431497</v>
      </c>
      <c r="CE34" s="42">
        <f t="shared" si="346"/>
        <v>0.552568503</v>
      </c>
      <c r="CF34" s="31" t="str">
        <f t="shared" si="347"/>
        <v>D+</v>
      </c>
      <c r="CG34" s="43">
        <f t="shared" si="348"/>
        <v>8.624766598</v>
      </c>
      <c r="CH34" s="41">
        <f t="shared" si="349"/>
        <v>0.5183599004</v>
      </c>
      <c r="CI34" s="42">
        <f t="shared" si="350"/>
        <v>0.4816400996</v>
      </c>
      <c r="CJ34" s="31" t="str">
        <f t="shared" si="351"/>
        <v>D+</v>
      </c>
      <c r="CK34" s="43">
        <f t="shared" si="352"/>
        <v>0.1924873285</v>
      </c>
      <c r="CL34" s="45"/>
      <c r="CM34" s="55"/>
      <c r="CN34" s="57"/>
      <c r="CO34" s="58"/>
      <c r="CP34" s="45"/>
      <c r="CQ34" s="55"/>
      <c r="CR34" s="57"/>
      <c r="CS34" s="58"/>
      <c r="CT34" s="45"/>
      <c r="CU34" s="55"/>
      <c r="CV34" s="57"/>
      <c r="CW34" s="58"/>
      <c r="CX34" s="45"/>
      <c r="CY34" s="55"/>
      <c r="CZ34" s="57"/>
      <c r="DA34" s="58"/>
      <c r="DB34" s="45"/>
      <c r="DC34" s="55"/>
      <c r="DD34" s="57"/>
      <c r="DE34" s="58"/>
      <c r="DF34" s="45"/>
      <c r="DG34" s="55"/>
      <c r="DH34" s="57"/>
      <c r="DI34" s="58"/>
      <c r="DJ34" s="45"/>
      <c r="DK34" s="55"/>
      <c r="DL34" s="57"/>
      <c r="DM34" s="58"/>
      <c r="DN34" s="45"/>
      <c r="DO34" s="55"/>
      <c r="DP34" s="57"/>
      <c r="DQ34" s="58"/>
      <c r="DR34" s="45"/>
      <c r="DS34" s="55"/>
      <c r="DT34" s="57"/>
      <c r="DU34" s="58"/>
      <c r="DV34" s="45"/>
      <c r="DW34" s="55"/>
      <c r="DX34" s="57"/>
      <c r="DY34" s="58"/>
      <c r="DZ34" s="45"/>
      <c r="EA34" s="55"/>
      <c r="EB34" s="57"/>
      <c r="EC34" s="58"/>
      <c r="ED34" s="45"/>
      <c r="EE34" s="55"/>
      <c r="EF34" s="59"/>
      <c r="EG34" s="58"/>
      <c r="EH34" s="45"/>
      <c r="EI34" s="55"/>
      <c r="EJ34" s="59"/>
      <c r="EK34" s="58"/>
      <c r="EL34" s="45"/>
      <c r="EM34" s="55"/>
      <c r="EN34" s="59"/>
      <c r="EO34" s="58"/>
      <c r="EP34" s="45"/>
      <c r="EQ34" s="55"/>
      <c r="ER34" s="59"/>
      <c r="ES34" s="58"/>
      <c r="ET34" s="45"/>
      <c r="EU34" s="55"/>
      <c r="EV34" s="59"/>
      <c r="EW34" s="58"/>
      <c r="EX34" s="45"/>
      <c r="EY34" s="55"/>
      <c r="EZ34" s="57"/>
      <c r="FA34" s="58"/>
      <c r="FB34" s="45"/>
      <c r="FC34" s="55"/>
      <c r="FD34" s="57"/>
      <c r="FE34" s="58"/>
      <c r="FF34" s="7"/>
      <c r="FG34" s="36">
        <f t="shared" si="123"/>
        <v>751123</v>
      </c>
      <c r="FH34" s="31">
        <v>415335.0</v>
      </c>
      <c r="FI34" s="70">
        <v>335788.0</v>
      </c>
      <c r="FJ34" s="36">
        <f t="shared" si="124"/>
        <v>819254</v>
      </c>
      <c r="FK34" s="31">
        <v>472422.0</v>
      </c>
      <c r="FL34" s="70">
        <v>346832.0</v>
      </c>
      <c r="FM34" s="36">
        <f t="shared" si="125"/>
        <v>747872</v>
      </c>
      <c r="FN34" s="31">
        <v>370942.0</v>
      </c>
      <c r="FO34" s="70">
        <v>376930.0</v>
      </c>
      <c r="FP34" s="36">
        <f t="shared" si="126"/>
        <v>573200</v>
      </c>
      <c r="FQ34" s="31">
        <v>286783.0</v>
      </c>
      <c r="FR34" s="31">
        <v>286417.0</v>
      </c>
      <c r="FS34" s="70">
        <v>21251.0</v>
      </c>
      <c r="FT34" s="36">
        <f t="shared" si="127"/>
        <v>506246</v>
      </c>
      <c r="FU34" s="31">
        <v>273495.0</v>
      </c>
      <c r="FV34" s="31">
        <v>232751.0</v>
      </c>
      <c r="FW34" s="70">
        <v>32257.0</v>
      </c>
      <c r="FX34" s="36">
        <f t="shared" si="128"/>
        <v>474441</v>
      </c>
      <c r="FY34" s="31">
        <v>261617.0</v>
      </c>
      <c r="FZ34" s="31">
        <v>212824.0</v>
      </c>
      <c r="GA34" s="70">
        <v>91895.0</v>
      </c>
      <c r="GB34" s="36">
        <f t="shared" si="129"/>
        <v>514838</v>
      </c>
      <c r="GC34" s="31">
        <v>244497.0</v>
      </c>
      <c r="GD34" s="70">
        <v>270341.0</v>
      </c>
      <c r="GE34" s="36">
        <f t="shared" si="130"/>
        <v>508870</v>
      </c>
      <c r="GF34" s="31">
        <v>201769.0</v>
      </c>
      <c r="GG34" s="70">
        <v>307101.0</v>
      </c>
      <c r="GH34" s="36">
        <f t="shared" si="131"/>
        <v>418605</v>
      </c>
      <c r="GI34" s="31">
        <v>167826.0</v>
      </c>
      <c r="GJ34" s="31">
        <v>250779.0</v>
      </c>
      <c r="GK34" s="70">
        <v>29459.0</v>
      </c>
      <c r="GL34" s="36">
        <f t="shared" si="132"/>
        <v>412567</v>
      </c>
      <c r="GM34" s="31">
        <v>201148.0</v>
      </c>
      <c r="GN34" s="70">
        <v>211419.0</v>
      </c>
      <c r="GO34" s="36">
        <f t="shared" si="133"/>
        <v>376690</v>
      </c>
      <c r="GP34" s="31">
        <v>141084.0</v>
      </c>
      <c r="GQ34" s="70">
        <v>235606.0</v>
      </c>
      <c r="GR34" s="36">
        <f t="shared" si="134"/>
        <v>299773</v>
      </c>
      <c r="GS34" s="31">
        <v>130081.0</v>
      </c>
      <c r="GT34" s="31">
        <v>169692.0</v>
      </c>
      <c r="GU34" s="70">
        <v>25737.0</v>
      </c>
      <c r="GV34" s="36">
        <f t="shared" si="135"/>
        <v>325855</v>
      </c>
      <c r="GW34" s="31">
        <v>194017.0</v>
      </c>
      <c r="GX34" s="70">
        <v>131838.0</v>
      </c>
      <c r="GY34" s="36">
        <f t="shared" si="136"/>
        <v>309760</v>
      </c>
      <c r="GZ34" s="31">
        <v>156027.0</v>
      </c>
      <c r="HA34" s="31">
        <v>153733.0</v>
      </c>
      <c r="HB34" s="71">
        <v>1347.0</v>
      </c>
      <c r="HC34" s="36">
        <f t="shared" si="137"/>
        <v>252886</v>
      </c>
      <c r="HD34" s="31">
        <v>106098.0</v>
      </c>
      <c r="HE34" s="31">
        <v>146788.0</v>
      </c>
      <c r="HF34" s="71">
        <v>1040.0</v>
      </c>
      <c r="HG34" s="36">
        <f t="shared" si="138"/>
        <v>237831</v>
      </c>
      <c r="HH34" s="31">
        <v>105661.0</v>
      </c>
      <c r="HI34" s="70">
        <v>132170.0</v>
      </c>
      <c r="HJ34" s="36">
        <f t="shared" si="139"/>
        <v>185767</v>
      </c>
      <c r="HK34" s="31">
        <v>105464.0</v>
      </c>
      <c r="HL34" s="31">
        <v>80303.0</v>
      </c>
      <c r="HM34" s="31">
        <v>0.0</v>
      </c>
      <c r="HN34" s="70">
        <v>1037.0</v>
      </c>
      <c r="HO34" s="36">
        <f t="shared" si="140"/>
        <v>152077</v>
      </c>
      <c r="HP34" s="31">
        <v>81389.0</v>
      </c>
      <c r="HQ34" s="70">
        <v>70688.0</v>
      </c>
      <c r="HR34" s="36">
        <f t="shared" si="141"/>
        <v>183014</v>
      </c>
      <c r="HS34" s="31">
        <v>103699.0</v>
      </c>
      <c r="HT34" s="70">
        <v>79315.0</v>
      </c>
      <c r="HU34" s="36">
        <f t="shared" si="142"/>
        <v>167764</v>
      </c>
      <c r="HV34" s="31">
        <v>106037.0</v>
      </c>
      <c r="HW34" s="70">
        <v>61727.0</v>
      </c>
      <c r="HX34" s="36">
        <f t="shared" si="143"/>
        <v>149306</v>
      </c>
      <c r="HY34" s="31">
        <v>95089.0</v>
      </c>
      <c r="HZ34" s="31">
        <v>54217.0</v>
      </c>
      <c r="IA34" s="70">
        <v>1776.0</v>
      </c>
      <c r="IB34" s="36">
        <f t="shared" si="144"/>
        <v>117856</v>
      </c>
      <c r="IC34" s="31">
        <v>48211.0</v>
      </c>
      <c r="ID34" s="70">
        <v>69645.0</v>
      </c>
      <c r="IE34" s="36">
        <f t="shared" si="145"/>
        <v>103287</v>
      </c>
      <c r="IF34" s="31">
        <v>48542.0</v>
      </c>
      <c r="IG34" s="31">
        <v>54745.0</v>
      </c>
      <c r="IH34" s="70">
        <v>9543.0</v>
      </c>
      <c r="II34" s="36">
        <f t="shared" si="146"/>
        <v>104302</v>
      </c>
      <c r="IJ34" s="31">
        <v>46668.0</v>
      </c>
      <c r="IK34" s="31">
        <v>57634.0</v>
      </c>
      <c r="IL34" s="70">
        <v>0.0</v>
      </c>
      <c r="IM34" s="36">
        <f t="shared" si="147"/>
        <v>64679</v>
      </c>
      <c r="IN34" s="31">
        <v>33527.0</v>
      </c>
      <c r="IO34" s="31">
        <v>31152.0</v>
      </c>
      <c r="IP34" s="70">
        <v>1996.0</v>
      </c>
      <c r="IQ34" s="36">
        <f t="shared" si="148"/>
        <v>38170</v>
      </c>
      <c r="IR34" s="31">
        <v>20437.0</v>
      </c>
      <c r="IS34" s="31">
        <v>17733.0</v>
      </c>
      <c r="IT34" s="31">
        <v>8347.0</v>
      </c>
      <c r="IU34" s="70">
        <v>2859.0</v>
      </c>
      <c r="IV34" s="36">
        <f t="shared" si="149"/>
        <v>0</v>
      </c>
      <c r="IW34" s="31"/>
      <c r="IX34" s="31"/>
      <c r="IY34" s="70"/>
      <c r="IZ34" s="36">
        <f t="shared" si="150"/>
        <v>0</v>
      </c>
      <c r="JA34" s="31"/>
      <c r="JB34" s="31"/>
      <c r="JC34" s="70"/>
      <c r="JD34" s="36">
        <f t="shared" si="151"/>
        <v>0</v>
      </c>
      <c r="JE34" s="31"/>
      <c r="JF34" s="70"/>
      <c r="JG34" s="36">
        <f t="shared" si="152"/>
        <v>0</v>
      </c>
      <c r="JH34" s="31"/>
      <c r="JI34" s="70"/>
      <c r="JJ34" s="36">
        <f t="shared" si="153"/>
        <v>0</v>
      </c>
      <c r="JK34" s="31"/>
      <c r="JL34" s="31"/>
      <c r="JM34" s="70"/>
      <c r="JN34" s="36">
        <f t="shared" si="154"/>
        <v>0</v>
      </c>
      <c r="JO34" s="31"/>
      <c r="JP34" s="70"/>
      <c r="JQ34" s="36">
        <f t="shared" si="155"/>
        <v>0</v>
      </c>
      <c r="JR34" s="31"/>
      <c r="JS34" s="70"/>
      <c r="JT34" s="36">
        <f t="shared" si="156"/>
        <v>0</v>
      </c>
      <c r="JU34" s="31"/>
      <c r="JV34" s="31"/>
      <c r="JW34" s="70"/>
      <c r="JX34" s="36">
        <f t="shared" si="157"/>
        <v>0</v>
      </c>
      <c r="JY34" s="31"/>
      <c r="JZ34" s="70"/>
      <c r="KA34" s="36">
        <f t="shared" si="158"/>
        <v>0</v>
      </c>
      <c r="KB34" s="31"/>
      <c r="KC34" s="70"/>
      <c r="KD34" s="36">
        <f t="shared" si="159"/>
        <v>0</v>
      </c>
      <c r="KE34" s="31"/>
      <c r="KF34" s="70"/>
      <c r="KG34" s="36">
        <f t="shared" si="160"/>
        <v>0</v>
      </c>
      <c r="KH34" s="31"/>
      <c r="KI34" s="70"/>
      <c r="KJ34" s="36">
        <f t="shared" si="161"/>
        <v>0</v>
      </c>
      <c r="KK34" s="31"/>
      <c r="KL34" s="31"/>
      <c r="KM34" s="31"/>
      <c r="KN34" s="70"/>
      <c r="KO34" s="36">
        <f t="shared" si="162"/>
        <v>0</v>
      </c>
      <c r="KP34" s="31"/>
      <c r="KQ34" s="31"/>
      <c r="KR34" s="70"/>
      <c r="KS34" s="36">
        <f t="shared" si="163"/>
        <v>0</v>
      </c>
      <c r="KT34" s="31"/>
      <c r="KU34" s="31"/>
      <c r="KV34" s="70"/>
      <c r="KW34" s="36">
        <f t="shared" si="164"/>
        <v>0</v>
      </c>
      <c r="KX34" s="31"/>
      <c r="KY34" s="31"/>
      <c r="KZ34" s="70"/>
      <c r="LA34" s="36">
        <f t="shared" si="165"/>
        <v>0</v>
      </c>
      <c r="LB34" s="31"/>
      <c r="LC34" s="31"/>
      <c r="LD34" s="70"/>
      <c r="LE34" s="36">
        <f t="shared" si="166"/>
        <v>0</v>
      </c>
      <c r="LF34" s="31"/>
      <c r="LG34" s="70"/>
      <c r="LH34" s="36">
        <f t="shared" si="167"/>
        <v>0</v>
      </c>
      <c r="LI34" s="31"/>
      <c r="LJ34" s="31">
        <v>0.0</v>
      </c>
      <c r="LK34" s="36">
        <f t="shared" si="168"/>
        <v>0</v>
      </c>
      <c r="LL34" s="31"/>
      <c r="LM34" s="31"/>
      <c r="LN34" s="31"/>
      <c r="LO34" s="36">
        <f t="shared" si="169"/>
        <v>0</v>
      </c>
      <c r="LP34" s="31"/>
      <c r="LQ34" s="70"/>
      <c r="LR34" s="7"/>
      <c r="LS34" s="38">
        <v>3.330685329678029</v>
      </c>
      <c r="LT34" s="38">
        <v>3.976555728355502</v>
      </c>
      <c r="LU34" s="38">
        <v>0.8437953749556693</v>
      </c>
      <c r="LV34" s="38">
        <v>-0.2378019756615224</v>
      </c>
      <c r="LW34" s="38">
        <v>-0.7111327587711602</v>
      </c>
      <c r="LX34" s="38">
        <v>1.6872377080665246</v>
      </c>
      <c r="LY34" s="38">
        <v>1.3916429300868505</v>
      </c>
      <c r="LZ34" s="38">
        <v>-1.179978385693209</v>
      </c>
      <c r="MA34" s="38">
        <v>-4.602925301527804</v>
      </c>
      <c r="MB34" s="38">
        <v>-2.2970531888778956</v>
      </c>
      <c r="MC34" s="38">
        <v>-0.760281038481947</v>
      </c>
      <c r="MD34" s="38">
        <v>-6.200886146883572</v>
      </c>
      <c r="ME34" s="38">
        <v>-1.8049022993350539</v>
      </c>
      <c r="MF34" s="38">
        <v>0.28772526684731625</v>
      </c>
      <c r="MG34" s="38">
        <v>-0.293475655622627</v>
      </c>
      <c r="MH34" s="38">
        <v>-0.12118605997201715</v>
      </c>
      <c r="MI34" s="38">
        <v>4.402662348902197</v>
      </c>
      <c r="MJ34" s="38">
        <v>-0.25551790844864364</v>
      </c>
      <c r="MK34" s="38">
        <v>1.6619598131994429</v>
      </c>
      <c r="ML34" s="38">
        <v>0.7469980578725943</v>
      </c>
      <c r="MM34" s="38">
        <v>4.538254871433233</v>
      </c>
      <c r="MN34" s="38">
        <v>-0.2953605192568043</v>
      </c>
      <c r="MO34" s="38">
        <v>12.212325690842945</v>
      </c>
      <c r="MP34" s="38">
        <v>8.624766597971407</v>
      </c>
      <c r="MQ34" s="38">
        <v>0.19248732848807792</v>
      </c>
      <c r="MR34" s="38">
        <v>-10.802071077370567</v>
      </c>
      <c r="MS34" s="38"/>
      <c r="MT34" s="38"/>
      <c r="MU34" s="38"/>
      <c r="MV34" s="38"/>
      <c r="MW34" s="38"/>
      <c r="MX34" s="38"/>
      <c r="MY34" s="38"/>
      <c r="MZ34" s="38"/>
      <c r="NA34" s="38"/>
      <c r="NB34" s="38"/>
      <c r="NC34" s="38"/>
      <c r="ND34" s="38"/>
      <c r="NE34" s="38"/>
      <c r="NF34" s="38"/>
      <c r="NG34" s="38"/>
      <c r="NH34" s="38"/>
      <c r="NI34" s="38"/>
      <c r="NJ34" s="38"/>
      <c r="NK34" s="39"/>
    </row>
    <row r="35" ht="15.0" customHeight="1">
      <c r="A35" s="56" t="s">
        <v>179</v>
      </c>
      <c r="B35" s="41">
        <f t="shared" si="47"/>
        <v>0.6430099136</v>
      </c>
      <c r="C35" s="42">
        <f t="shared" si="48"/>
        <v>0.3569900864</v>
      </c>
      <c r="D35" s="31" t="str">
        <f t="shared" si="170"/>
        <v>D+</v>
      </c>
      <c r="E35" s="43">
        <f t="shared" si="171"/>
        <v>12.33647204</v>
      </c>
      <c r="F35" s="41">
        <f t="shared" si="49"/>
        <v>0.635766811</v>
      </c>
      <c r="G35" s="42">
        <f t="shared" si="50"/>
        <v>0.364233189</v>
      </c>
      <c r="H35" s="31" t="str">
        <f t="shared" si="172"/>
        <v>D+</v>
      </c>
      <c r="I35" s="43">
        <f t="shared" si="173"/>
        <v>9.888336813</v>
      </c>
      <c r="J35" s="41">
        <f t="shared" si="51"/>
        <v>0.592877657</v>
      </c>
      <c r="K35" s="42">
        <f t="shared" si="52"/>
        <v>0.407122343</v>
      </c>
      <c r="L35" s="31" t="str">
        <f t="shared" si="174"/>
        <v>D+</v>
      </c>
      <c r="M35" s="43">
        <f t="shared" si="175"/>
        <v>10.53189697</v>
      </c>
      <c r="N35" s="41">
        <f t="shared" si="53"/>
        <v>0.6310011233</v>
      </c>
      <c r="O35" s="42">
        <f t="shared" si="54"/>
        <v>0.3689988767</v>
      </c>
      <c r="P35" s="31" t="str">
        <f t="shared" si="176"/>
        <v>D+</v>
      </c>
      <c r="Q35" s="43">
        <f t="shared" si="177"/>
        <v>12.83038432</v>
      </c>
      <c r="R35" s="41">
        <f t="shared" si="55"/>
        <v>0.6601749592</v>
      </c>
      <c r="S35" s="42">
        <f t="shared" si="56"/>
        <v>0.3398250408</v>
      </c>
      <c r="T35" s="31" t="str">
        <f t="shared" si="178"/>
        <v>D+</v>
      </c>
      <c r="U35" s="43">
        <f t="shared" si="179"/>
        <v>11.2822326</v>
      </c>
      <c r="V35" s="41">
        <f t="shared" si="57"/>
        <v>0.5947834772</v>
      </c>
      <c r="W35" s="42">
        <f t="shared" si="58"/>
        <v>0.4052165228</v>
      </c>
      <c r="X35" s="31" t="str">
        <f t="shared" si="180"/>
        <v>D+</v>
      </c>
      <c r="Y35" s="43">
        <f t="shared" si="181"/>
        <v>6.023428658</v>
      </c>
      <c r="Z35" s="41">
        <f t="shared" si="59"/>
        <v>0.5206859424</v>
      </c>
      <c r="AA35" s="42">
        <f t="shared" si="60"/>
        <v>0.4793140576</v>
      </c>
      <c r="AB35" s="31" t="str">
        <f t="shared" si="182"/>
        <v>D+</v>
      </c>
      <c r="AC35" s="43">
        <f t="shared" si="183"/>
        <v>5.970152907</v>
      </c>
      <c r="AD35" s="41">
        <f t="shared" si="61"/>
        <v>0.4598228104</v>
      </c>
      <c r="AE35" s="42">
        <f t="shared" si="62"/>
        <v>0.5401771896</v>
      </c>
      <c r="AF35" s="31" t="str">
        <f t="shared" si="184"/>
        <v>D+</v>
      </c>
      <c r="AG35" s="43">
        <f t="shared" si="185"/>
        <v>5.151900786</v>
      </c>
      <c r="AH35" s="41">
        <f t="shared" si="63"/>
        <v>0.4852852165</v>
      </c>
      <c r="AI35" s="42">
        <f t="shared" si="64"/>
        <v>0.5147147835</v>
      </c>
      <c r="AJ35" s="31" t="str">
        <f t="shared" si="186"/>
        <v>D+</v>
      </c>
      <c r="AK35" s="43">
        <f t="shared" si="187"/>
        <v>3.83386309</v>
      </c>
      <c r="AL35" s="41">
        <f t="shared" si="65"/>
        <v>0.5222458761</v>
      </c>
      <c r="AM35" s="42">
        <f t="shared" si="66"/>
        <v>0.4777541239</v>
      </c>
      <c r="AN35" s="31" t="str">
        <f t="shared" si="188"/>
        <v>D+</v>
      </c>
      <c r="AO35" s="43">
        <f t="shared" si="189"/>
        <v>1.172301942</v>
      </c>
      <c r="AP35" s="41">
        <f t="shared" si="67"/>
        <v>0.413093646</v>
      </c>
      <c r="AQ35" s="42">
        <f t="shared" si="68"/>
        <v>0.586906354</v>
      </c>
      <c r="AR35" s="31" t="str">
        <f t="shared" si="190"/>
        <v>D+</v>
      </c>
      <c r="AS35" s="43">
        <f t="shared" si="191"/>
        <v>3.095474492</v>
      </c>
      <c r="AT35" s="41">
        <f t="shared" si="196"/>
        <v>0.6865099421</v>
      </c>
      <c r="AU35" s="42">
        <f t="shared" si="69"/>
        <v>0.3134900579</v>
      </c>
      <c r="AV35" s="31" t="str">
        <f t="shared" si="192"/>
        <v>D+</v>
      </c>
      <c r="AW35" s="43">
        <f t="shared" si="193"/>
        <v>7.305191813</v>
      </c>
      <c r="AX35" s="41">
        <f t="shared" si="70"/>
        <v>0.526363347</v>
      </c>
      <c r="AY35" s="42">
        <f t="shared" si="71"/>
        <v>0.473636653</v>
      </c>
      <c r="AZ35" s="31" t="str">
        <f t="shared" si="194"/>
        <v>D+</v>
      </c>
      <c r="BA35" s="43">
        <f t="shared" si="195"/>
        <v>2.553773295</v>
      </c>
      <c r="BB35" s="41">
        <f t="shared" si="317"/>
        <v>0.3879180252</v>
      </c>
      <c r="BC35" s="42">
        <f t="shared" si="318"/>
        <v>0.6120819748</v>
      </c>
      <c r="BD35" s="31" t="str">
        <f t="shared" si="319"/>
        <v>R+</v>
      </c>
      <c r="BE35" s="43">
        <f t="shared" si="320"/>
        <v>3.456546079</v>
      </c>
      <c r="BF35" s="41">
        <f t="shared" si="321"/>
        <v>0.4399061923</v>
      </c>
      <c r="BG35" s="42">
        <f t="shared" si="322"/>
        <v>0.5600938077</v>
      </c>
      <c r="BH35" s="31" t="str">
        <f t="shared" si="323"/>
        <v>R+</v>
      </c>
      <c r="BI35" s="43">
        <f t="shared" si="324"/>
        <v>0.5574918319</v>
      </c>
      <c r="BJ35" s="41">
        <f t="shared" si="325"/>
        <v>0.5251586766</v>
      </c>
      <c r="BK35" s="42">
        <f t="shared" si="326"/>
        <v>0.4748413234</v>
      </c>
      <c r="BL35" s="31" t="str">
        <f t="shared" si="327"/>
        <v>R+</v>
      </c>
      <c r="BM35" s="43">
        <f t="shared" si="328"/>
        <v>1.257933748</v>
      </c>
      <c r="BN35" s="41">
        <f t="shared" si="329"/>
        <v>0.5178711456</v>
      </c>
      <c r="BO35" s="42">
        <f t="shared" si="330"/>
        <v>0.4821288544</v>
      </c>
      <c r="BP35" s="31" t="str">
        <f t="shared" si="331"/>
        <v>R+</v>
      </c>
      <c r="BQ35" s="43">
        <f t="shared" si="332"/>
        <v>3.212711067</v>
      </c>
      <c r="BR35" s="41">
        <f t="shared" si="333"/>
        <v>0.6016234884</v>
      </c>
      <c r="BS35" s="42">
        <f t="shared" si="334"/>
        <v>0.3983765116</v>
      </c>
      <c r="BT35" s="31" t="str">
        <f t="shared" si="335"/>
        <v>R+</v>
      </c>
      <c r="BU35" s="43">
        <f t="shared" si="336"/>
        <v>2.296704463</v>
      </c>
      <c r="BV35" s="41">
        <f t="shared" si="337"/>
        <v>0.5667344523</v>
      </c>
      <c r="BW35" s="42">
        <f t="shared" si="338"/>
        <v>0.4332655477</v>
      </c>
      <c r="BX35" s="31" t="str">
        <f t="shared" si="339"/>
        <v>R+</v>
      </c>
      <c r="BY35" s="43">
        <f t="shared" si="340"/>
        <v>2.475626593</v>
      </c>
      <c r="BZ35" s="41">
        <f t="shared" si="341"/>
        <v>0.4879201496</v>
      </c>
      <c r="CA35" s="42">
        <f t="shared" si="342"/>
        <v>0.5120798504</v>
      </c>
      <c r="CB35" s="31" t="str">
        <f t="shared" si="343"/>
        <v>D+</v>
      </c>
      <c r="CC35" s="43">
        <f t="shared" si="344"/>
        <v>7.589954735</v>
      </c>
      <c r="CD35" s="41">
        <f t="shared" si="345"/>
        <v>0.294539484</v>
      </c>
      <c r="CE35" s="42">
        <f t="shared" si="346"/>
        <v>0.705460516</v>
      </c>
      <c r="CF35" s="31" t="str">
        <f t="shared" si="347"/>
        <v>R+</v>
      </c>
      <c r="CG35" s="43">
        <f t="shared" si="348"/>
        <v>6.664434704</v>
      </c>
      <c r="CH35" s="41">
        <f t="shared" si="349"/>
        <v>0.46344217</v>
      </c>
      <c r="CI35" s="42">
        <f t="shared" si="350"/>
        <v>0.53655783</v>
      </c>
      <c r="CJ35" s="31" t="str">
        <f t="shared" si="351"/>
        <v>R+</v>
      </c>
      <c r="CK35" s="43">
        <f t="shared" si="352"/>
        <v>5.299285718</v>
      </c>
      <c r="CL35" s="41">
        <f t="shared" ref="CL35:CL53" si="539">IW35/IV35</f>
        <v>0.4341147991</v>
      </c>
      <c r="CM35" s="42">
        <f t="shared" ref="CM35:CM53" si="540">IX35/IV35</f>
        <v>0.5658852009</v>
      </c>
      <c r="CN35" s="31" t="str">
        <f t="shared" ref="CN35:CN53" si="541">IF(MS35&gt;0,"D+","R+")</f>
        <v>R+</v>
      </c>
      <c r="CO35" s="43">
        <f t="shared" ref="CO35:CO53" si="542">ABS(MS35)</f>
        <v>2.083204171</v>
      </c>
      <c r="CP35" s="41">
        <f t="shared" ref="CP35:CP38" si="543">JA35/IZ35</f>
        <v>0.443132359</v>
      </c>
      <c r="CQ35" s="42">
        <f t="shared" ref="CQ35:CQ38" si="544">JB35/IZ35</f>
        <v>0.556867641</v>
      </c>
      <c r="CR35" s="31" t="str">
        <f t="shared" ref="CR35:CR38" si="545">IF(MT35&gt;0,"D+","R+")</f>
        <v>D+</v>
      </c>
      <c r="CS35" s="43">
        <f t="shared" ref="CS35:CS38" si="546">ABS(MT35)</f>
        <v>4.328138646</v>
      </c>
      <c r="CT35" s="41">
        <f t="shared" ref="CT35:CT38" si="547">JE35/JD35</f>
        <v>0.4521648145</v>
      </c>
      <c r="CU35" s="42">
        <f t="shared" ref="CU35:CU38" si="548">JF35/JD35</f>
        <v>0.5478351855</v>
      </c>
      <c r="CV35" s="31" t="str">
        <f t="shared" ref="CV35:CV38" si="549">IF(MU35&gt;0,"D+","R+")</f>
        <v>R+</v>
      </c>
      <c r="CW35" s="43">
        <f t="shared" ref="CW35:CW38" si="550">ABS(MU35)</f>
        <v>1.629309475</v>
      </c>
      <c r="CX35" s="41">
        <f t="shared" ref="CX35:CX38" si="551">JH35/JG35</f>
        <v>0.4021048609</v>
      </c>
      <c r="CY35" s="42">
        <f t="shared" ref="CY35:CY38" si="552">JI35/JG35</f>
        <v>0.5978951391</v>
      </c>
      <c r="CZ35" s="31" t="str">
        <f t="shared" ref="CZ35:CZ38" si="553">IF(MV35&gt;0,"D+","R+")</f>
        <v>R+</v>
      </c>
      <c r="DA35" s="43">
        <f t="shared" ref="DA35:DA38" si="554">ABS(MV35)</f>
        <v>7.582461764</v>
      </c>
      <c r="DB35" s="41">
        <f t="shared" ref="DB35:DB36" si="555">JO35/JN35</f>
        <v>0.4944130582</v>
      </c>
      <c r="DC35" s="42">
        <f t="shared" ref="DC35:DC36" si="556">JP35/JN35</f>
        <v>0.5055869418</v>
      </c>
      <c r="DD35" s="31" t="str">
        <f t="shared" ref="DD35:DD36" si="557">IF(MX35&gt;0,"D+","R+")</f>
        <v>R+</v>
      </c>
      <c r="DE35" s="43">
        <f t="shared" ref="DE35:DE36" si="558">ABS(MX35)</f>
        <v>0.9890882614</v>
      </c>
      <c r="DF35" s="41">
        <f t="shared" ref="DF35:DF36" si="559">JR35/JQ35</f>
        <v>0.5005105945</v>
      </c>
      <c r="DG35" s="42">
        <f t="shared" ref="DG35:DG36" si="560">JS35/JQ35</f>
        <v>0.4994894055</v>
      </c>
      <c r="DH35" s="31" t="str">
        <f t="shared" ref="DH35:DH36" si="561">IF(MY35&gt;0,"D+","R+")</f>
        <v>R+</v>
      </c>
      <c r="DI35" s="43">
        <f t="shared" ref="DI35:DI36" si="562">ABS(MY35)</f>
        <v>0.2435712495</v>
      </c>
      <c r="DJ35" s="41">
        <f t="shared" ref="DJ35:DJ36" si="563">JU35/JT35</f>
        <v>0.4903523217</v>
      </c>
      <c r="DK35" s="42">
        <f t="shared" ref="DK35:DK36" si="564">JV35/JT35</f>
        <v>0.5096476783</v>
      </c>
      <c r="DL35" s="31" t="str">
        <f t="shared" ref="DL35:DL36" si="565">IF(MZ35&gt;0,"D+","R+")</f>
        <v>R+</v>
      </c>
      <c r="DM35" s="43">
        <f t="shared" ref="DM35:DM36" si="566">ABS(MZ35)</f>
        <v>0.9137990552</v>
      </c>
      <c r="DN35" s="41">
        <f t="shared" ref="DN35:DN36" si="567">JY35/JX35</f>
        <v>0.5161903801</v>
      </c>
      <c r="DO35" s="42">
        <f t="shared" ref="DO35:DO36" si="568">JZ35/JX35</f>
        <v>0.4838096199</v>
      </c>
      <c r="DP35" s="31" t="str">
        <f t="shared" ref="DP35:DP36" si="569">IF(NA35&gt;0,"D+","R+")</f>
        <v>D+</v>
      </c>
      <c r="DQ35" s="43">
        <f t="shared" ref="DQ35:DQ36" si="570">ABS(NA35)</f>
        <v>0.1007858893</v>
      </c>
      <c r="DR35" s="41">
        <f t="shared" ref="DR35:DR36" si="571">KB35/KA35</f>
        <v>0.4677205865</v>
      </c>
      <c r="DS35" s="42">
        <f t="shared" ref="DS35:DS36" si="572">KC35/KA35</f>
        <v>0.5322794135</v>
      </c>
      <c r="DT35" s="31" t="str">
        <f t="shared" ref="DT35:DT36" si="573">IF(NB35&gt;0,"D+","R+")</f>
        <v>D+</v>
      </c>
      <c r="DU35" s="43">
        <f t="shared" ref="DU35:DU36" si="574">ABS(NB35)</f>
        <v>2.709792323</v>
      </c>
      <c r="DV35" s="41">
        <f t="shared" ref="DV35:DV36" si="575">KE35/KD35</f>
        <v>0.5058809962</v>
      </c>
      <c r="DW35" s="42">
        <f t="shared" ref="DW35:DW36" si="576">KF35/KD35</f>
        <v>0.4941190038</v>
      </c>
      <c r="DX35" s="31" t="str">
        <f t="shared" ref="DX35:DX36" si="577">IF(NC35&gt;0,"D+","R+")</f>
        <v>D+</v>
      </c>
      <c r="DY35" s="43">
        <f t="shared" ref="DY35:DY36" si="578">ABS(NC35)</f>
        <v>3.25123303</v>
      </c>
      <c r="DZ35" s="41">
        <f>KH35/KG35</f>
        <v>0.4953819584</v>
      </c>
      <c r="EA35" s="42">
        <f>KI35/KG35</f>
        <v>0.5046180416</v>
      </c>
      <c r="EB35" s="31" t="str">
        <f>IF(ND35&gt;0,"D+","R+")</f>
        <v>D+</v>
      </c>
      <c r="EC35" s="43">
        <f>ABS(ND35)</f>
        <v>4.579708761</v>
      </c>
      <c r="ED35" s="41">
        <f t="shared" ref="ED35:ED36" si="579">KT35/KS35</f>
        <v>0.5273671184</v>
      </c>
      <c r="EE35" s="42">
        <f t="shared" ref="EE35:EE36" si="580">KU35/KS35</f>
        <v>0.4726328816</v>
      </c>
      <c r="EF35" s="31" t="str">
        <f t="shared" ref="EF35:EF36" si="581">IF(NE35&gt;0,"D+","W+")</f>
        <v>W+</v>
      </c>
      <c r="EG35" s="43">
        <f t="shared" ref="EG35:EG36" si="582">ABS(NE35)</f>
        <v>0.9313783394</v>
      </c>
      <c r="EH35" s="41">
        <f t="shared" ref="EH35:EH36" si="583">KX35/KW35</f>
        <v>0.3434013614</v>
      </c>
      <c r="EI35" s="42">
        <f t="shared" ref="EI35:EI36" si="584">KY35/KW35</f>
        <v>0.6565986386</v>
      </c>
      <c r="EJ35" s="31" t="str">
        <f t="shared" ref="EJ35:EJ36" si="585">IF(NF35&gt;0,"D+","W+")</f>
        <v>W+</v>
      </c>
      <c r="EK35" s="43">
        <f t="shared" ref="EK35:EK36" si="586">ABS(NF35)</f>
        <v>12.99040981</v>
      </c>
      <c r="EL35" s="41">
        <f t="shared" ref="EL35:EL36" si="587">LB35/LA35</f>
        <v>0.505431106</v>
      </c>
      <c r="EM35" s="42">
        <f t="shared" ref="EM35:EM36" si="588">LC35/LA35</f>
        <v>0.494568894</v>
      </c>
      <c r="EN35" s="31" t="str">
        <f t="shared" ref="EN35:EN36" si="589">IF(NG35&gt;0,"D+","W+")</f>
        <v>W+</v>
      </c>
      <c r="EO35" s="43">
        <f t="shared" ref="EO35:EO36" si="590">ABS(NG35)</f>
        <v>0.2034249313</v>
      </c>
      <c r="EP35" s="41">
        <f t="shared" ref="EP35:EP36" si="591">LF35/LE35</f>
        <v>0.4848792207</v>
      </c>
      <c r="EQ35" s="42">
        <f t="shared" ref="EQ35:EQ36" si="592">LG35/LE35</f>
        <v>0.5151207793</v>
      </c>
      <c r="ER35" s="54" t="str">
        <f t="shared" ref="ER35:ER36" si="593">IF(NH35&gt;0,"D+","W+")</f>
        <v>D+</v>
      </c>
      <c r="ES35" s="43">
        <f t="shared" ref="ES35:ES36" si="594">ABS(NH35)</f>
        <v>1.521688512</v>
      </c>
      <c r="ET35" s="41">
        <f t="shared" ref="ET35:ET36" si="595">LI35/LH35</f>
        <v>0.54625454</v>
      </c>
      <c r="EU35" s="42">
        <f>LJ35/LH35</f>
        <v>0.45374546</v>
      </c>
      <c r="EV35" s="54" t="str">
        <f t="shared" ref="EV35:EV36" si="596">IF(NI35&gt;0,"D+","W+")</f>
        <v>D+</v>
      </c>
      <c r="EW35" s="43">
        <f t="shared" ref="EW35:EW36" si="597">ABS(NI35)</f>
        <v>3.756547109</v>
      </c>
      <c r="EX35" s="41">
        <f t="shared" ref="EX35:EX36" si="598">LL35/LK35</f>
        <v>0.5210285937</v>
      </c>
      <c r="EY35" s="42">
        <f t="shared" ref="EY35:EY36" si="599">LM35/LK35</f>
        <v>0.4789714063</v>
      </c>
      <c r="EZ35" s="31" t="str">
        <f t="shared" ref="EZ35:EZ36" si="600">IF(NJ35&gt;0,"D+","R+")</f>
        <v>R+</v>
      </c>
      <c r="FA35" s="43">
        <f t="shared" ref="FA35:FA36" si="601">ABS(NJ35)</f>
        <v>7.61076404</v>
      </c>
      <c r="FB35" s="41">
        <f t="shared" ref="FB35:FB36" si="602">LP35/LO35</f>
        <v>0.5144828859</v>
      </c>
      <c r="FC35" s="42">
        <f t="shared" ref="FC35:FC36" si="603">LQ35/LO35</f>
        <v>0.4855171141</v>
      </c>
      <c r="FD35" s="31" t="str">
        <f t="shared" ref="FD35:FD36" si="604">IF(NK35&gt;0,"D+","R+")</f>
        <v>R+</v>
      </c>
      <c r="FE35" s="43">
        <f t="shared" ref="FE35:FE36" si="605">ABS(NK35)</f>
        <v>4.703105619</v>
      </c>
      <c r="FF35" s="7"/>
      <c r="FG35" s="36">
        <f t="shared" si="123"/>
        <v>6976373</v>
      </c>
      <c r="FH35" s="31">
        <v>4485877.0</v>
      </c>
      <c r="FI35" s="70">
        <v>2490496.0</v>
      </c>
      <c r="FJ35" s="36">
        <f t="shared" si="124"/>
        <v>7557716</v>
      </c>
      <c r="FK35" s="31">
        <v>4804945.0</v>
      </c>
      <c r="FL35" s="70">
        <v>2752771.0</v>
      </c>
      <c r="FM35" s="36">
        <f t="shared" si="125"/>
        <v>7276847</v>
      </c>
      <c r="FN35" s="31">
        <v>4314280.0</v>
      </c>
      <c r="FO35" s="70">
        <v>2962567.0</v>
      </c>
      <c r="FP35" s="36">
        <f t="shared" si="126"/>
        <v>6519467</v>
      </c>
      <c r="FQ35" s="31">
        <v>4113791.0</v>
      </c>
      <c r="FR35" s="31">
        <v>2405676.0</v>
      </c>
      <c r="FS35" s="70">
        <v>244398.0</v>
      </c>
      <c r="FT35" s="36">
        <f t="shared" si="127"/>
        <v>5689669</v>
      </c>
      <c r="FU35" s="31">
        <v>3756177.0</v>
      </c>
      <c r="FV35" s="31">
        <v>1933492.0</v>
      </c>
      <c r="FW35" s="70">
        <v>503458.0</v>
      </c>
      <c r="FX35" s="36">
        <f t="shared" si="128"/>
        <v>5791099</v>
      </c>
      <c r="FY35" s="31">
        <v>3444450.0</v>
      </c>
      <c r="FZ35" s="31">
        <v>2346649.0</v>
      </c>
      <c r="GA35" s="70">
        <v>1090721.0</v>
      </c>
      <c r="GB35" s="36">
        <f t="shared" si="129"/>
        <v>6429753</v>
      </c>
      <c r="GC35" s="31">
        <v>3347882.0</v>
      </c>
      <c r="GD35" s="70">
        <v>3081871.0</v>
      </c>
      <c r="GE35" s="36">
        <f t="shared" si="130"/>
        <v>6784372</v>
      </c>
      <c r="GF35" s="31">
        <v>3119609.0</v>
      </c>
      <c r="GG35" s="70">
        <v>3664763.0</v>
      </c>
      <c r="GH35" s="36">
        <f t="shared" si="131"/>
        <v>5622203</v>
      </c>
      <c r="GI35" s="31">
        <v>2728372.0</v>
      </c>
      <c r="GJ35" s="31">
        <v>2893831.0</v>
      </c>
      <c r="GK35" s="70">
        <v>467801.0</v>
      </c>
      <c r="GL35" s="36">
        <f t="shared" si="132"/>
        <v>6490349</v>
      </c>
      <c r="GM35" s="31">
        <v>3389558.0</v>
      </c>
      <c r="GN35" s="70">
        <v>3100791.0</v>
      </c>
      <c r="GO35" s="36">
        <f t="shared" si="133"/>
        <v>7143862</v>
      </c>
      <c r="GP35" s="31">
        <v>2951084.0</v>
      </c>
      <c r="GQ35" s="70">
        <v>4192778.0</v>
      </c>
      <c r="GR35" s="36">
        <f t="shared" si="134"/>
        <v>6386402</v>
      </c>
      <c r="GS35" s="31">
        <v>3378470.0</v>
      </c>
      <c r="GT35" s="31">
        <v>3007932.0</v>
      </c>
      <c r="GU35" s="70">
        <v>358864.0</v>
      </c>
      <c r="GV35" s="36">
        <f t="shared" si="135"/>
        <v>7156715</v>
      </c>
      <c r="GW35" s="31">
        <v>4913156.0</v>
      </c>
      <c r="GX35" s="70">
        <v>2243559.0</v>
      </c>
      <c r="GY35" s="36">
        <f t="shared" si="136"/>
        <v>7276504</v>
      </c>
      <c r="GZ35" s="31">
        <v>3830085.0</v>
      </c>
      <c r="HA35" s="31">
        <v>3446419.0</v>
      </c>
      <c r="HB35" s="71">
        <v>14575.0</v>
      </c>
      <c r="HC35" s="36">
        <f t="shared" si="137"/>
        <v>7091109</v>
      </c>
      <c r="HD35" s="31">
        <v>2750769.0</v>
      </c>
      <c r="HE35" s="31">
        <v>4340340.0</v>
      </c>
      <c r="HF35" s="71">
        <v>2227.0</v>
      </c>
      <c r="HG35" s="36">
        <f t="shared" si="138"/>
        <v>7057416</v>
      </c>
      <c r="HH35" s="31">
        <v>3104601.0</v>
      </c>
      <c r="HI35" s="70">
        <v>3952815.0</v>
      </c>
      <c r="HJ35" s="36">
        <f t="shared" si="139"/>
        <v>5621367</v>
      </c>
      <c r="HK35" s="31">
        <v>2780204.0</v>
      </c>
      <c r="HL35" s="31">
        <v>2841163.0</v>
      </c>
      <c r="HM35" s="31">
        <v>16.0</v>
      </c>
      <c r="HN35" s="70">
        <v>509559.0</v>
      </c>
      <c r="HO35" s="36">
        <f t="shared" si="140"/>
        <v>6291885</v>
      </c>
      <c r="HP35" s="31">
        <v>3304238.0</v>
      </c>
      <c r="HQ35" s="70">
        <v>2987647.0</v>
      </c>
      <c r="HR35" s="36">
        <f t="shared" si="141"/>
        <v>6279396</v>
      </c>
      <c r="HS35" s="31">
        <v>3251918.0</v>
      </c>
      <c r="HT35" s="70">
        <v>3027478.0</v>
      </c>
      <c r="HU35" s="36">
        <f t="shared" si="142"/>
        <v>5473892</v>
      </c>
      <c r="HV35" s="31">
        <v>3293222.0</v>
      </c>
      <c r="HW35" s="70">
        <v>2180670.0</v>
      </c>
      <c r="HX35" s="36">
        <f t="shared" si="143"/>
        <v>4472922</v>
      </c>
      <c r="HY35" s="31">
        <v>2534959.0</v>
      </c>
      <c r="HZ35" s="31">
        <v>1937963.0</v>
      </c>
      <c r="IA35" s="70">
        <v>177397.0</v>
      </c>
      <c r="IB35" s="36">
        <f t="shared" si="144"/>
        <v>4283207</v>
      </c>
      <c r="IC35" s="31">
        <v>2089863.0</v>
      </c>
      <c r="ID35" s="70">
        <v>2193344.0</v>
      </c>
      <c r="IE35" s="36">
        <f t="shared" si="145"/>
        <v>2770854</v>
      </c>
      <c r="IF35" s="31">
        <v>950796.0</v>
      </c>
      <c r="IG35" s="31">
        <v>1820058.0</v>
      </c>
      <c r="IH35" s="70">
        <v>474913.0</v>
      </c>
      <c r="II35" s="36">
        <f t="shared" si="146"/>
        <v>2652405</v>
      </c>
      <c r="IJ35" s="31">
        <v>781238.0</v>
      </c>
      <c r="IK35" s="31">
        <v>1871167.0</v>
      </c>
      <c r="IL35" s="70">
        <v>203201.0</v>
      </c>
      <c r="IM35" s="36">
        <f t="shared" si="147"/>
        <v>1638664</v>
      </c>
      <c r="IN35" s="31">
        <v>759426.0</v>
      </c>
      <c r="IO35" s="31">
        <v>879238.0</v>
      </c>
      <c r="IP35" s="70">
        <v>45944.0</v>
      </c>
      <c r="IQ35" s="36">
        <f t="shared" si="148"/>
        <v>1111060</v>
      </c>
      <c r="IR35" s="31">
        <v>655573.0</v>
      </c>
      <c r="IS35" s="31">
        <v>455487.0</v>
      </c>
      <c r="IT35" s="31">
        <v>390093.0</v>
      </c>
      <c r="IU35" s="70">
        <v>63434.0</v>
      </c>
      <c r="IV35" s="36">
        <f t="shared" si="149"/>
        <v>1537538</v>
      </c>
      <c r="IW35" s="31">
        <v>667468.0</v>
      </c>
      <c r="IX35" s="31">
        <v>870070.0</v>
      </c>
      <c r="IY35" s="70">
        <v>38451.0</v>
      </c>
      <c r="IZ35" s="36">
        <f t="shared" si="150"/>
        <v>1543514</v>
      </c>
      <c r="JA35" s="31">
        <v>683981.0</v>
      </c>
      <c r="JB35" s="31">
        <v>859533.0</v>
      </c>
      <c r="JC35" s="70">
        <v>36883.0</v>
      </c>
      <c r="JD35" s="36">
        <f t="shared" si="151"/>
        <v>1500475</v>
      </c>
      <c r="JE35" s="31">
        <v>678462.0</v>
      </c>
      <c r="JF35" s="70">
        <v>822013.0</v>
      </c>
      <c r="JG35" s="36">
        <f t="shared" si="152"/>
        <v>1371207</v>
      </c>
      <c r="JH35" s="31">
        <v>551369.0</v>
      </c>
      <c r="JI35" s="70">
        <v>819838.0</v>
      </c>
      <c r="JJ35" s="36">
        <f t="shared" si="153"/>
        <v>1264218</v>
      </c>
      <c r="JK35" s="31">
        <v>654868.0</v>
      </c>
      <c r="JL35" s="31">
        <v>609350.0</v>
      </c>
      <c r="JM35" s="70">
        <v>16429.0</v>
      </c>
      <c r="JN35" s="36">
        <f t="shared" si="154"/>
        <v>1286303</v>
      </c>
      <c r="JO35" s="31">
        <v>635965.0</v>
      </c>
      <c r="JP35" s="70">
        <v>650338.0</v>
      </c>
      <c r="JQ35" s="36">
        <f t="shared" si="155"/>
        <v>1125159</v>
      </c>
      <c r="JR35" s="31">
        <v>563154.0</v>
      </c>
      <c r="JS35" s="70">
        <v>562005.0</v>
      </c>
      <c r="JT35" s="36">
        <f t="shared" si="156"/>
        <v>1090055</v>
      </c>
      <c r="JU35" s="31">
        <v>534511.0</v>
      </c>
      <c r="JV35" s="31">
        <v>555544.0</v>
      </c>
      <c r="JW35" s="70">
        <v>12373.0</v>
      </c>
      <c r="JX35" s="36">
        <f t="shared" si="157"/>
        <v>1011156</v>
      </c>
      <c r="JY35" s="31">
        <v>521949.0</v>
      </c>
      <c r="JZ35" s="70">
        <v>489207.0</v>
      </c>
      <c r="KA35" s="36">
        <f t="shared" si="158"/>
        <v>828020</v>
      </c>
      <c r="KB35" s="31">
        <v>387282.0</v>
      </c>
      <c r="KC35" s="70">
        <v>440738.0</v>
      </c>
      <c r="KD35" s="36">
        <f t="shared" si="159"/>
        <v>849771</v>
      </c>
      <c r="KE35" s="31">
        <v>429883.0</v>
      </c>
      <c r="KF35" s="70">
        <v>419888.0</v>
      </c>
      <c r="KG35" s="36">
        <f t="shared" si="160"/>
        <v>730721</v>
      </c>
      <c r="KH35" s="31">
        <v>361986.0</v>
      </c>
      <c r="KI35" s="70">
        <v>368735.0</v>
      </c>
      <c r="KJ35" s="36">
        <f t="shared" si="161"/>
        <v>675156</v>
      </c>
      <c r="KK35" s="31">
        <v>312510.0</v>
      </c>
      <c r="KL35" s="31">
        <v>362646.0</v>
      </c>
      <c r="KM35" s="31">
        <v>0.0</v>
      </c>
      <c r="KN35" s="70">
        <v>0.0</v>
      </c>
      <c r="KO35" s="36">
        <f t="shared" si="162"/>
        <v>471882</v>
      </c>
      <c r="KP35" s="31">
        <v>195878.0</v>
      </c>
      <c r="KQ35" s="31">
        <v>276004.0</v>
      </c>
      <c r="KR35" s="70">
        <v>124604.0</v>
      </c>
      <c r="KS35" s="36">
        <f t="shared" si="163"/>
        <v>496965</v>
      </c>
      <c r="KT35" s="31">
        <v>262083.0</v>
      </c>
      <c r="KU35" s="31">
        <v>234882.0</v>
      </c>
      <c r="KV35" s="70">
        <v>25329.0</v>
      </c>
      <c r="KW35" s="36">
        <f t="shared" si="164"/>
        <v>332902</v>
      </c>
      <c r="KX35" s="31">
        <v>114319.0</v>
      </c>
      <c r="KY35" s="31">
        <v>218583.0</v>
      </c>
      <c r="KZ35" s="70">
        <v>120497.0</v>
      </c>
      <c r="LA35" s="36">
        <f t="shared" si="165"/>
        <v>470070</v>
      </c>
      <c r="LB35" s="31">
        <v>237588.0</v>
      </c>
      <c r="LC35" s="31">
        <v>232482.0</v>
      </c>
      <c r="LD35" s="70">
        <v>15812.0</v>
      </c>
      <c r="LE35" s="36">
        <f t="shared" si="166"/>
        <v>438734</v>
      </c>
      <c r="LF35" s="31">
        <v>212733.0</v>
      </c>
      <c r="LG35" s="70">
        <v>226001.0</v>
      </c>
      <c r="LH35" s="36">
        <f t="shared" si="167"/>
        <v>305343</v>
      </c>
      <c r="LI35" s="31">
        <v>166795.0</v>
      </c>
      <c r="LJ35" s="31">
        <v>138548.0</v>
      </c>
      <c r="LK35" s="36">
        <f t="shared" si="168"/>
        <v>323393</v>
      </c>
      <c r="LL35" s="31">
        <v>168497.0</v>
      </c>
      <c r="LM35" s="31">
        <v>154896.0</v>
      </c>
      <c r="LN35" s="31">
        <v>0.0</v>
      </c>
      <c r="LO35" s="36">
        <f t="shared" si="169"/>
        <v>270975</v>
      </c>
      <c r="LP35" s="31">
        <v>139412.0</v>
      </c>
      <c r="LQ35" s="70">
        <v>131563.0</v>
      </c>
      <c r="LR35" s="7"/>
      <c r="LS35" s="38">
        <v>12.33647204317968</v>
      </c>
      <c r="LT35" s="38">
        <v>9.888336812684829</v>
      </c>
      <c r="LU35" s="38">
        <v>10.531896965330445</v>
      </c>
      <c r="LV35" s="38">
        <v>12.830384320162668</v>
      </c>
      <c r="LW35" s="38">
        <v>11.282232601313225</v>
      </c>
      <c r="LX35" s="38">
        <v>6.023428657801699</v>
      </c>
      <c r="LY35" s="38">
        <v>5.970152907395926</v>
      </c>
      <c r="LZ35" s="38">
        <v>5.151900785867081</v>
      </c>
      <c r="MA35" s="38">
        <v>3.833863090481371</v>
      </c>
      <c r="MB35" s="38">
        <v>1.1723019422968939</v>
      </c>
      <c r="MC35" s="38">
        <v>3.095474491641542</v>
      </c>
      <c r="MD35" s="38">
        <v>3.306938182447683</v>
      </c>
      <c r="ME35" s="38">
        <v>7.3051918132057025</v>
      </c>
      <c r="MF35" s="38">
        <v>2.5537732946831593</v>
      </c>
      <c r="MG35" s="38">
        <v>-3.4565460789124094</v>
      </c>
      <c r="MH35" s="38">
        <v>-0.5574918318641764</v>
      </c>
      <c r="MI35" s="38">
        <v>-2.911738746575121</v>
      </c>
      <c r="MJ35" s="38">
        <v>-1.257933748288631</v>
      </c>
      <c r="MK35" s="38">
        <v>-3.2127110671024584</v>
      </c>
      <c r="ML35" s="38">
        <v>-2.2967044629988775</v>
      </c>
      <c r="MM35" s="38">
        <v>-2.4756265934174237</v>
      </c>
      <c r="MN35" s="38">
        <v>7.589954734562021</v>
      </c>
      <c r="MO35" s="38">
        <v>-0.47069011248889736</v>
      </c>
      <c r="MP35" s="38">
        <v>-6.664434704163624</v>
      </c>
      <c r="MQ35" s="38">
        <v>-5.29928571836325</v>
      </c>
      <c r="MR35" s="38">
        <v>-5.339835609666121</v>
      </c>
      <c r="MS35" s="38">
        <v>-2.0832041710396654</v>
      </c>
      <c r="MT35" s="38">
        <v>4.328138645996732</v>
      </c>
      <c r="MU35" s="38">
        <v>-1.6293094746163361</v>
      </c>
      <c r="MV35" s="38">
        <v>-7.58246176379414</v>
      </c>
      <c r="MW35" s="38">
        <v>0.11057723812321063</v>
      </c>
      <c r="MX35" s="38">
        <v>-0.9890882614021934</v>
      </c>
      <c r="MY35" s="38">
        <v>-0.24357124947779196</v>
      </c>
      <c r="MZ35" s="38">
        <v>-0.9137990551538355</v>
      </c>
      <c r="NA35" s="38">
        <v>0.10078588928454923</v>
      </c>
      <c r="NB35" s="38">
        <v>2.7097923230656127</v>
      </c>
      <c r="NC35" s="38">
        <v>3.251233030091888</v>
      </c>
      <c r="ND35" s="38">
        <v>4.579708761028655</v>
      </c>
      <c r="NE35" s="38">
        <v>-0.9313783394216513</v>
      </c>
      <c r="NF35" s="38">
        <v>-12.99040981232249</v>
      </c>
      <c r="NG35" s="38">
        <v>-0.20342493134516415</v>
      </c>
      <c r="NH35" s="38">
        <v>1.5216885121000334</v>
      </c>
      <c r="NI35" s="38">
        <v>3.756547108892583</v>
      </c>
      <c r="NJ35" s="38">
        <v>-7.610764039839335</v>
      </c>
      <c r="NK35" s="39">
        <v>-4.703105619028946</v>
      </c>
    </row>
    <row r="36" ht="15.0" customHeight="1">
      <c r="A36" s="60" t="s">
        <v>180</v>
      </c>
      <c r="B36" s="41">
        <f t="shared" si="47"/>
        <v>0.489659651</v>
      </c>
      <c r="C36" s="42">
        <f t="shared" si="48"/>
        <v>0.510340349</v>
      </c>
      <c r="D36" s="31" t="str">
        <f t="shared" si="170"/>
        <v>R+</v>
      </c>
      <c r="E36" s="43">
        <f t="shared" si="171"/>
        <v>2.99855422</v>
      </c>
      <c r="F36" s="41">
        <f t="shared" si="49"/>
        <v>0.501659633</v>
      </c>
      <c r="G36" s="42">
        <f t="shared" si="50"/>
        <v>0.498340367</v>
      </c>
      <c r="H36" s="31" t="str">
        <f t="shared" si="172"/>
        <v>R+</v>
      </c>
      <c r="I36" s="43">
        <f t="shared" si="173"/>
        <v>3.52238099</v>
      </c>
      <c r="J36" s="41">
        <f t="shared" si="51"/>
        <v>0.43758028</v>
      </c>
      <c r="K36" s="42">
        <f t="shared" si="52"/>
        <v>0.56241972</v>
      </c>
      <c r="L36" s="31" t="str">
        <f t="shared" si="174"/>
        <v>R+</v>
      </c>
      <c r="M36" s="43">
        <f t="shared" si="175"/>
        <v>4.997840741</v>
      </c>
      <c r="N36" s="41">
        <f t="shared" si="53"/>
        <v>0.4353600302</v>
      </c>
      <c r="O36" s="42">
        <f t="shared" si="54"/>
        <v>0.5646399698</v>
      </c>
      <c r="P36" s="31" t="str">
        <f t="shared" si="176"/>
        <v>R+</v>
      </c>
      <c r="Q36" s="43">
        <f t="shared" si="177"/>
        <v>6.733724986</v>
      </c>
      <c r="R36" s="41">
        <f t="shared" si="55"/>
        <v>0.4747001333</v>
      </c>
      <c r="S36" s="42">
        <f t="shared" si="56"/>
        <v>0.5252998667</v>
      </c>
      <c r="T36" s="31" t="str">
        <f t="shared" si="178"/>
        <v>R+</v>
      </c>
      <c r="U36" s="43">
        <f t="shared" si="179"/>
        <v>7.26524999</v>
      </c>
      <c r="V36" s="41">
        <f t="shared" si="57"/>
        <v>0.4954153572</v>
      </c>
      <c r="W36" s="42">
        <f t="shared" si="58"/>
        <v>0.5045846428</v>
      </c>
      <c r="X36" s="31" t="str">
        <f t="shared" si="180"/>
        <v>R+</v>
      </c>
      <c r="Y36" s="43">
        <f t="shared" si="181"/>
        <v>3.913383341</v>
      </c>
      <c r="Z36" s="41">
        <f t="shared" si="59"/>
        <v>0.4184246213</v>
      </c>
      <c r="AA36" s="42">
        <f t="shared" si="60"/>
        <v>0.5815753787</v>
      </c>
      <c r="AB36" s="31" t="str">
        <f t="shared" si="182"/>
        <v>R+</v>
      </c>
      <c r="AC36" s="43">
        <f t="shared" si="183"/>
        <v>4.255979198</v>
      </c>
      <c r="AD36" s="41">
        <f t="shared" si="61"/>
        <v>0.3797213705</v>
      </c>
      <c r="AE36" s="42">
        <f t="shared" si="62"/>
        <v>0.6202786295</v>
      </c>
      <c r="AF36" s="31" t="str">
        <f t="shared" si="184"/>
        <v>R+</v>
      </c>
      <c r="AG36" s="43">
        <f t="shared" si="185"/>
        <v>2.858243206</v>
      </c>
      <c r="AH36" s="41">
        <f t="shared" si="63"/>
        <v>0.4890031737</v>
      </c>
      <c r="AI36" s="42">
        <f t="shared" si="64"/>
        <v>0.5109968263</v>
      </c>
      <c r="AJ36" s="31" t="str">
        <f t="shared" si="186"/>
        <v>D+</v>
      </c>
      <c r="AK36" s="43">
        <f t="shared" si="187"/>
        <v>4.205658812</v>
      </c>
      <c r="AL36" s="41">
        <f t="shared" si="65"/>
        <v>0.555532925</v>
      </c>
      <c r="AM36" s="42">
        <f t="shared" si="66"/>
        <v>0.444467075</v>
      </c>
      <c r="AN36" s="31" t="str">
        <f t="shared" si="188"/>
        <v>D+</v>
      </c>
      <c r="AO36" s="43">
        <f t="shared" si="189"/>
        <v>4.501006826</v>
      </c>
      <c r="AP36" s="41">
        <f t="shared" si="67"/>
        <v>0.293724399</v>
      </c>
      <c r="AQ36" s="42">
        <f t="shared" si="68"/>
        <v>0.706275601</v>
      </c>
      <c r="AR36" s="31" t="str">
        <f t="shared" si="190"/>
        <v>R+</v>
      </c>
      <c r="AS36" s="43">
        <f t="shared" si="191"/>
        <v>8.841450207</v>
      </c>
      <c r="AT36" s="41">
        <f t="shared" si="196"/>
        <v>0.5615077513</v>
      </c>
      <c r="AU36" s="42">
        <f t="shared" si="69"/>
        <v>0.4384922487</v>
      </c>
      <c r="AV36" s="31" t="str">
        <f t="shared" si="192"/>
        <v>R+</v>
      </c>
      <c r="AW36" s="43">
        <f t="shared" si="193"/>
        <v>5.195027261</v>
      </c>
      <c r="AX36" s="41">
        <f t="shared" si="70"/>
        <v>0.521086459</v>
      </c>
      <c r="AY36" s="42">
        <f t="shared" si="71"/>
        <v>0.478913541</v>
      </c>
      <c r="AZ36" s="31" t="str">
        <f t="shared" si="194"/>
        <v>D+</v>
      </c>
      <c r="BA36" s="43">
        <f t="shared" si="195"/>
        <v>2.026084495</v>
      </c>
      <c r="BB36" s="41">
        <f t="shared" si="317"/>
        <v>0.5066352549</v>
      </c>
      <c r="BC36" s="42">
        <f t="shared" si="318"/>
        <v>0.4933647451</v>
      </c>
      <c r="BD36" s="31" t="str">
        <f t="shared" si="319"/>
        <v>D+</v>
      </c>
      <c r="BE36" s="43">
        <f t="shared" si="320"/>
        <v>8.415176885</v>
      </c>
      <c r="BF36" s="41">
        <f t="shared" si="321"/>
        <v>0.5391011718</v>
      </c>
      <c r="BG36" s="42">
        <f t="shared" si="322"/>
        <v>0.4608988282</v>
      </c>
      <c r="BH36" s="31" t="str">
        <f t="shared" si="323"/>
        <v>D+</v>
      </c>
      <c r="BI36" s="43">
        <f t="shared" si="324"/>
        <v>9.362006123</v>
      </c>
      <c r="BJ36" s="41">
        <f t="shared" si="325"/>
        <v>0.6671258383</v>
      </c>
      <c r="BK36" s="42">
        <f t="shared" si="326"/>
        <v>0.3328741617</v>
      </c>
      <c r="BL36" s="31" t="str">
        <f t="shared" si="327"/>
        <v>D+</v>
      </c>
      <c r="BM36" s="43">
        <f t="shared" si="328"/>
        <v>12.93878242</v>
      </c>
      <c r="BN36" s="41">
        <f t="shared" si="329"/>
        <v>0.7403105581</v>
      </c>
      <c r="BO36" s="42">
        <f t="shared" si="330"/>
        <v>0.2596894419</v>
      </c>
      <c r="BP36" s="31" t="str">
        <f t="shared" si="331"/>
        <v>D+</v>
      </c>
      <c r="BQ36" s="43">
        <f t="shared" si="332"/>
        <v>19.03123019</v>
      </c>
      <c r="BR36" s="41">
        <f t="shared" si="333"/>
        <v>0.7340045079</v>
      </c>
      <c r="BS36" s="42">
        <f t="shared" si="334"/>
        <v>0.2659954921</v>
      </c>
      <c r="BT36" s="31" t="str">
        <f t="shared" si="335"/>
        <v>D+</v>
      </c>
      <c r="BU36" s="43">
        <f t="shared" si="336"/>
        <v>10.94139749</v>
      </c>
      <c r="BV36" s="41">
        <f t="shared" si="337"/>
        <v>0.7048575597</v>
      </c>
      <c r="BW36" s="42">
        <f t="shared" si="338"/>
        <v>0.2951424403</v>
      </c>
      <c r="BX36" s="31" t="str">
        <f t="shared" si="339"/>
        <v>D+</v>
      </c>
      <c r="BY36" s="43">
        <f t="shared" si="340"/>
        <v>11.33668415</v>
      </c>
      <c r="BZ36" s="41">
        <f t="shared" si="341"/>
        <v>0.4506447296</v>
      </c>
      <c r="CA36" s="42">
        <f t="shared" si="342"/>
        <v>0.5493552704</v>
      </c>
      <c r="CB36" s="31" t="str">
        <f t="shared" si="343"/>
        <v>D+</v>
      </c>
      <c r="CC36" s="43">
        <f t="shared" si="344"/>
        <v>3.862412739</v>
      </c>
      <c r="CD36" s="41">
        <f t="shared" si="345"/>
        <v>0.5674342136</v>
      </c>
      <c r="CE36" s="42">
        <f t="shared" si="346"/>
        <v>0.4325657864</v>
      </c>
      <c r="CF36" s="31" t="str">
        <f t="shared" si="347"/>
        <v>D+</v>
      </c>
      <c r="CG36" s="43">
        <f t="shared" si="348"/>
        <v>20.62503826</v>
      </c>
      <c r="CH36" s="41">
        <f t="shared" si="349"/>
        <v>0.5820902746</v>
      </c>
      <c r="CI36" s="42">
        <f t="shared" si="350"/>
        <v>0.4179097254</v>
      </c>
      <c r="CJ36" s="31" t="str">
        <f t="shared" si="351"/>
        <v>D+</v>
      </c>
      <c r="CK36" s="43">
        <f t="shared" si="352"/>
        <v>6.565524744</v>
      </c>
      <c r="CL36" s="41">
        <f t="shared" si="539"/>
        <v>0.5437642714</v>
      </c>
      <c r="CM36" s="42">
        <f t="shared" si="540"/>
        <v>0.4562357286</v>
      </c>
      <c r="CN36" s="31" t="str">
        <f t="shared" si="541"/>
        <v>D+</v>
      </c>
      <c r="CO36" s="43">
        <f t="shared" si="542"/>
        <v>8.881743057</v>
      </c>
      <c r="CP36" s="41">
        <f t="shared" si="543"/>
        <v>0.6008289232</v>
      </c>
      <c r="CQ36" s="42">
        <f t="shared" si="544"/>
        <v>0.3991710768</v>
      </c>
      <c r="CR36" s="31" t="str">
        <f t="shared" si="545"/>
        <v>D+</v>
      </c>
      <c r="CS36" s="43">
        <f t="shared" si="546"/>
        <v>20.09779507</v>
      </c>
      <c r="CT36" s="41">
        <f t="shared" si="547"/>
        <v>0.5425411894</v>
      </c>
      <c r="CU36" s="42">
        <f t="shared" si="548"/>
        <v>0.4574588106</v>
      </c>
      <c r="CV36" s="31" t="str">
        <f t="shared" si="549"/>
        <v>D+</v>
      </c>
      <c r="CW36" s="43">
        <f t="shared" si="550"/>
        <v>7.40832802</v>
      </c>
      <c r="CX36" s="41">
        <f t="shared" si="551"/>
        <v>0.5292628896</v>
      </c>
      <c r="CY36" s="42">
        <f t="shared" si="552"/>
        <v>0.4707371104</v>
      </c>
      <c r="CZ36" s="31" t="str">
        <f t="shared" si="553"/>
        <v>D+</v>
      </c>
      <c r="DA36" s="43">
        <f t="shared" si="554"/>
        <v>5.133341103</v>
      </c>
      <c r="DB36" s="41">
        <f t="shared" si="555"/>
        <v>0.5232024225</v>
      </c>
      <c r="DC36" s="42">
        <f t="shared" si="556"/>
        <v>0.4767975775</v>
      </c>
      <c r="DD36" s="31" t="str">
        <f t="shared" si="557"/>
        <v>D+</v>
      </c>
      <c r="DE36" s="43">
        <f t="shared" si="558"/>
        <v>1.889848166</v>
      </c>
      <c r="DF36" s="41">
        <f t="shared" si="559"/>
        <v>0.5333748871</v>
      </c>
      <c r="DG36" s="42">
        <f t="shared" si="560"/>
        <v>0.4666251129</v>
      </c>
      <c r="DH36" s="31" t="str">
        <f t="shared" si="561"/>
        <v>D+</v>
      </c>
      <c r="DI36" s="43">
        <f t="shared" si="562"/>
        <v>3.04285801</v>
      </c>
      <c r="DJ36" s="41">
        <f t="shared" si="563"/>
        <v>0.5179050955</v>
      </c>
      <c r="DK36" s="42">
        <f t="shared" si="564"/>
        <v>0.4820949045</v>
      </c>
      <c r="DL36" s="31" t="str">
        <f t="shared" si="565"/>
        <v>D+</v>
      </c>
      <c r="DM36" s="43">
        <f t="shared" si="566"/>
        <v>1.841478326</v>
      </c>
      <c r="DN36" s="41">
        <f t="shared" si="567"/>
        <v>0.5362167662</v>
      </c>
      <c r="DO36" s="42">
        <f t="shared" si="568"/>
        <v>0.4637832338</v>
      </c>
      <c r="DP36" s="31" t="str">
        <f t="shared" si="569"/>
        <v>D+</v>
      </c>
      <c r="DQ36" s="43">
        <f t="shared" si="570"/>
        <v>2.103424498</v>
      </c>
      <c r="DR36" s="41">
        <f t="shared" si="571"/>
        <v>0.4252828953</v>
      </c>
      <c r="DS36" s="42">
        <f t="shared" si="572"/>
        <v>0.5747171047</v>
      </c>
      <c r="DT36" s="31" t="str">
        <f t="shared" si="573"/>
        <v>R+</v>
      </c>
      <c r="DU36" s="43">
        <f t="shared" si="574"/>
        <v>1.533976793</v>
      </c>
      <c r="DV36" s="41">
        <f t="shared" si="575"/>
        <v>0.465894941</v>
      </c>
      <c r="DW36" s="42">
        <f t="shared" si="576"/>
        <v>0.534105059</v>
      </c>
      <c r="DX36" s="31" t="str">
        <f t="shared" si="577"/>
        <v>R+</v>
      </c>
      <c r="DY36" s="43">
        <f t="shared" si="578"/>
        <v>0.7473724882</v>
      </c>
      <c r="DZ36" s="61" t="s">
        <v>145</v>
      </c>
      <c r="EA36" s="62"/>
      <c r="EB36" s="62"/>
      <c r="EC36" s="63"/>
      <c r="ED36" s="41">
        <f t="shared" si="579"/>
        <v>0.5047252984</v>
      </c>
      <c r="EE36" s="42">
        <f t="shared" si="580"/>
        <v>0.4952747016</v>
      </c>
      <c r="EF36" s="31" t="str">
        <f t="shared" si="581"/>
        <v>W+</v>
      </c>
      <c r="EG36" s="43">
        <f t="shared" si="582"/>
        <v>3.195560338</v>
      </c>
      <c r="EH36" s="41">
        <f t="shared" si="583"/>
        <v>0.4481246712</v>
      </c>
      <c r="EI36" s="42">
        <f t="shared" si="584"/>
        <v>0.5518753288</v>
      </c>
      <c r="EJ36" s="31" t="str">
        <f t="shared" si="585"/>
        <v>W+</v>
      </c>
      <c r="EK36" s="43">
        <f t="shared" si="586"/>
        <v>2.518078833</v>
      </c>
      <c r="EL36" s="41">
        <f t="shared" si="587"/>
        <v>0.4760964142</v>
      </c>
      <c r="EM36" s="42">
        <f t="shared" si="588"/>
        <v>0.5239035858</v>
      </c>
      <c r="EN36" s="31" t="str">
        <f t="shared" si="589"/>
        <v>W+</v>
      </c>
      <c r="EO36" s="43">
        <f t="shared" si="590"/>
        <v>3.136894116</v>
      </c>
      <c r="EP36" s="41">
        <f t="shared" si="591"/>
        <v>0.4232117421</v>
      </c>
      <c r="EQ36" s="42">
        <f t="shared" si="592"/>
        <v>0.5767882579</v>
      </c>
      <c r="ER36" s="31" t="str">
        <f t="shared" si="593"/>
        <v>W+</v>
      </c>
      <c r="ES36" s="43">
        <f t="shared" si="594"/>
        <v>4.645059343</v>
      </c>
      <c r="ET36" s="41">
        <f t="shared" si="595"/>
        <v>0.5310057425</v>
      </c>
      <c r="EU36" s="55"/>
      <c r="EV36" s="54" t="str">
        <f t="shared" si="596"/>
        <v>D+</v>
      </c>
      <c r="EW36" s="43">
        <f t="shared" si="597"/>
        <v>2.231667366</v>
      </c>
      <c r="EX36" s="41">
        <f t="shared" si="598"/>
        <v>0.8477130105</v>
      </c>
      <c r="EY36" s="42">
        <f t="shared" si="599"/>
        <v>0.1522869895</v>
      </c>
      <c r="EZ36" s="31" t="str">
        <f t="shared" si="600"/>
        <v>D+</v>
      </c>
      <c r="FA36" s="43">
        <f t="shared" si="601"/>
        <v>25.05767764</v>
      </c>
      <c r="FB36" s="41">
        <f t="shared" si="602"/>
        <v>0.7309595608</v>
      </c>
      <c r="FC36" s="42">
        <f t="shared" si="603"/>
        <v>0.2690404392</v>
      </c>
      <c r="FD36" s="31" t="str">
        <f t="shared" si="604"/>
        <v>D+</v>
      </c>
      <c r="FE36" s="43">
        <f t="shared" si="605"/>
        <v>16.94456187</v>
      </c>
      <c r="FF36" s="7"/>
      <c r="FG36" s="36">
        <f t="shared" si="123"/>
        <v>4448786</v>
      </c>
      <c r="FH36" s="31">
        <v>2178391.0</v>
      </c>
      <c r="FI36" s="70">
        <v>2270395.0</v>
      </c>
      <c r="FJ36" s="36">
        <f t="shared" si="124"/>
        <v>4271125</v>
      </c>
      <c r="FK36" s="31">
        <v>2142651.0</v>
      </c>
      <c r="FL36" s="70">
        <v>2128474.0</v>
      </c>
      <c r="FM36" s="36">
        <f t="shared" si="125"/>
        <v>3487015</v>
      </c>
      <c r="FN36" s="31">
        <v>1525849.0</v>
      </c>
      <c r="FO36" s="70">
        <v>1961166.0</v>
      </c>
      <c r="FP36" s="36">
        <f t="shared" si="126"/>
        <v>2888855</v>
      </c>
      <c r="FQ36" s="31">
        <v>1257692.0</v>
      </c>
      <c r="FR36" s="31">
        <v>1631163.0</v>
      </c>
      <c r="FS36" s="70">
        <v>0.0</v>
      </c>
      <c r="FT36" s="36">
        <f t="shared" si="127"/>
        <v>2333787</v>
      </c>
      <c r="FU36" s="31">
        <v>1107849.0</v>
      </c>
      <c r="FV36" s="31">
        <v>1225938.0</v>
      </c>
      <c r="FW36" s="70">
        <v>168059.0</v>
      </c>
      <c r="FX36" s="36">
        <f t="shared" si="128"/>
        <v>2248703</v>
      </c>
      <c r="FY36" s="31">
        <v>1114042.0</v>
      </c>
      <c r="FZ36" s="31">
        <v>1134661.0</v>
      </c>
      <c r="GA36" s="70">
        <v>357864.0</v>
      </c>
      <c r="GB36" s="36">
        <f t="shared" si="129"/>
        <v>2127425</v>
      </c>
      <c r="GC36" s="31">
        <v>890167.0</v>
      </c>
      <c r="GD36" s="70">
        <v>1237258.0</v>
      </c>
      <c r="GE36" s="36">
        <f t="shared" si="130"/>
        <v>2170768</v>
      </c>
      <c r="GF36" s="31">
        <v>824287.0</v>
      </c>
      <c r="GG36" s="70">
        <v>1346481.0</v>
      </c>
      <c r="GH36" s="36">
        <f t="shared" si="131"/>
        <v>1790653</v>
      </c>
      <c r="GI36" s="31">
        <v>875635.0</v>
      </c>
      <c r="GJ36" s="31">
        <v>915018.0</v>
      </c>
      <c r="GK36" s="70">
        <v>52800.0</v>
      </c>
      <c r="GL36" s="36">
        <f t="shared" si="132"/>
        <v>1669325</v>
      </c>
      <c r="GM36" s="31">
        <v>927365.0</v>
      </c>
      <c r="GN36" s="70">
        <v>741960.0</v>
      </c>
      <c r="GO36" s="36">
        <f t="shared" si="133"/>
        <v>1493594</v>
      </c>
      <c r="GP36" s="31">
        <v>438705.0</v>
      </c>
      <c r="GQ36" s="70">
        <v>1054889.0</v>
      </c>
      <c r="GR36" s="36">
        <f t="shared" si="134"/>
        <v>1091305</v>
      </c>
      <c r="GS36" s="31">
        <v>464113.0</v>
      </c>
      <c r="GT36" s="31">
        <v>627192.0</v>
      </c>
      <c r="GU36" s="70">
        <v>496188.0</v>
      </c>
      <c r="GV36" s="36">
        <f t="shared" si="135"/>
        <v>1424983</v>
      </c>
      <c r="GW36" s="31">
        <v>800139.0</v>
      </c>
      <c r="GX36" s="70">
        <v>624844.0</v>
      </c>
      <c r="GY36" s="36">
        <f t="shared" si="136"/>
        <v>1368556</v>
      </c>
      <c r="GZ36" s="31">
        <v>713136.0</v>
      </c>
      <c r="HA36" s="31">
        <v>655420.0</v>
      </c>
      <c r="HB36" s="70">
        <v>0.0</v>
      </c>
      <c r="HC36" s="36">
        <f t="shared" si="137"/>
        <v>1165592</v>
      </c>
      <c r="HD36" s="31">
        <v>590530.0</v>
      </c>
      <c r="HE36" s="31">
        <v>575062.0</v>
      </c>
      <c r="HF36" s="70">
        <v>0.0</v>
      </c>
      <c r="HG36" s="36">
        <f t="shared" si="138"/>
        <v>1210910</v>
      </c>
      <c r="HH36" s="31">
        <v>652803.0</v>
      </c>
      <c r="HI36" s="70">
        <v>558107.0</v>
      </c>
      <c r="HJ36" s="36">
        <f t="shared" si="139"/>
        <v>717642</v>
      </c>
      <c r="HK36" s="31">
        <v>459070.0</v>
      </c>
      <c r="HL36" s="31">
        <v>258572.0</v>
      </c>
      <c r="HM36" s="31">
        <v>69652.0</v>
      </c>
      <c r="HN36" s="70">
        <v>3915.0</v>
      </c>
      <c r="HO36" s="36">
        <f t="shared" si="140"/>
        <v>790554</v>
      </c>
      <c r="HP36" s="31">
        <v>527399.0</v>
      </c>
      <c r="HQ36" s="70">
        <v>263155.0</v>
      </c>
      <c r="HR36" s="36">
        <f t="shared" si="141"/>
        <v>822648</v>
      </c>
      <c r="HS36" s="31">
        <v>609015.0</v>
      </c>
      <c r="HT36" s="70">
        <v>213633.0</v>
      </c>
      <c r="HU36" s="36">
        <f t="shared" si="142"/>
        <v>839424</v>
      </c>
      <c r="HV36" s="31">
        <v>616141.0</v>
      </c>
      <c r="HW36" s="70">
        <v>223283.0</v>
      </c>
      <c r="HX36" s="36">
        <f t="shared" si="143"/>
        <v>705910</v>
      </c>
      <c r="HY36" s="31">
        <v>497566.0</v>
      </c>
      <c r="HZ36" s="31">
        <v>208344.0</v>
      </c>
      <c r="IA36" s="70">
        <v>5591.0</v>
      </c>
      <c r="IB36" s="36">
        <f t="shared" si="144"/>
        <v>635150</v>
      </c>
      <c r="IC36" s="31">
        <v>286227.0</v>
      </c>
      <c r="ID36" s="70">
        <v>348923.0</v>
      </c>
      <c r="IE36" s="36">
        <f t="shared" si="145"/>
        <v>476023</v>
      </c>
      <c r="IF36" s="31">
        <v>284270.0</v>
      </c>
      <c r="IG36" s="31">
        <v>191753.0</v>
      </c>
      <c r="IH36" s="70">
        <v>6651.0</v>
      </c>
      <c r="II36" s="36">
        <f t="shared" si="146"/>
        <v>538295</v>
      </c>
      <c r="IJ36" s="31">
        <v>305447.0</v>
      </c>
      <c r="IK36" s="31">
        <v>232848.0</v>
      </c>
      <c r="IL36" s="70">
        <v>446.0</v>
      </c>
      <c r="IM36" s="36">
        <f t="shared" si="147"/>
        <v>289273</v>
      </c>
      <c r="IN36" s="31">
        <v>168383.0</v>
      </c>
      <c r="IO36" s="31">
        <v>120890.0</v>
      </c>
      <c r="IP36" s="70">
        <v>509.0</v>
      </c>
      <c r="IQ36" s="36">
        <f t="shared" si="148"/>
        <v>173646</v>
      </c>
      <c r="IR36" s="31">
        <v>144507.0</v>
      </c>
      <c r="IS36" s="31">
        <v>29139.0</v>
      </c>
      <c r="IT36" s="31">
        <v>69130.0</v>
      </c>
      <c r="IU36" s="70">
        <v>1025.0</v>
      </c>
      <c r="IV36" s="36">
        <f t="shared" si="149"/>
        <v>251815</v>
      </c>
      <c r="IW36" s="31">
        <v>136928.0</v>
      </c>
      <c r="IX36" s="31">
        <v>114887.0</v>
      </c>
      <c r="IY36" s="70">
        <v>372.0</v>
      </c>
      <c r="IZ36" s="36">
        <f t="shared" si="150"/>
        <v>206533</v>
      </c>
      <c r="JA36" s="31">
        <v>124091.0</v>
      </c>
      <c r="JB36" s="31">
        <v>82442.0</v>
      </c>
      <c r="JC36" s="70">
        <v>124.0</v>
      </c>
      <c r="JD36" s="36">
        <f t="shared" si="151"/>
        <v>290730</v>
      </c>
      <c r="JE36" s="31">
        <v>157733.0</v>
      </c>
      <c r="JF36" s="70">
        <v>132997.0</v>
      </c>
      <c r="JG36" s="36">
        <f t="shared" si="152"/>
        <v>329530</v>
      </c>
      <c r="JH36" s="31">
        <v>174408.0</v>
      </c>
      <c r="JI36" s="70">
        <v>155122.0</v>
      </c>
      <c r="JJ36" s="36">
        <f t="shared" si="153"/>
        <v>233297</v>
      </c>
      <c r="JK36" s="31">
        <v>132951.0</v>
      </c>
      <c r="JL36" s="31">
        <v>100346.0</v>
      </c>
      <c r="JM36" s="70">
        <v>44336.0</v>
      </c>
      <c r="JN36" s="36">
        <f t="shared" si="154"/>
        <v>282686</v>
      </c>
      <c r="JO36" s="31">
        <v>147902.0</v>
      </c>
      <c r="JP36" s="70">
        <v>134784.0</v>
      </c>
      <c r="JQ36" s="36">
        <f t="shared" si="155"/>
        <v>267926</v>
      </c>
      <c r="JR36" s="31">
        <v>142905.0</v>
      </c>
      <c r="JS36" s="70">
        <v>125021.0</v>
      </c>
      <c r="JT36" s="36">
        <f t="shared" si="156"/>
        <v>239820</v>
      </c>
      <c r="JU36" s="31">
        <v>124204.0</v>
      </c>
      <c r="JV36" s="31">
        <v>115616.0</v>
      </c>
      <c r="JW36" s="70">
        <v>1126.0</v>
      </c>
      <c r="JX36" s="36">
        <f t="shared" si="157"/>
        <v>233911</v>
      </c>
      <c r="JY36" s="31">
        <v>125427.0</v>
      </c>
      <c r="JZ36" s="70">
        <v>108484.0</v>
      </c>
      <c r="KA36" s="36">
        <f t="shared" si="158"/>
        <v>164902</v>
      </c>
      <c r="KB36" s="31">
        <v>70130.0</v>
      </c>
      <c r="KC36" s="70">
        <v>94772.0</v>
      </c>
      <c r="KD36" s="36">
        <f t="shared" si="159"/>
        <v>181498</v>
      </c>
      <c r="KE36" s="31">
        <v>84559.0</v>
      </c>
      <c r="KF36" s="70">
        <v>96939.0</v>
      </c>
      <c r="KG36" s="36">
        <f t="shared" si="160"/>
        <v>0</v>
      </c>
      <c r="KH36" s="31"/>
      <c r="KI36" s="70"/>
      <c r="KJ36" s="36">
        <f t="shared" si="161"/>
        <v>2737</v>
      </c>
      <c r="KK36" s="31">
        <v>2737.0</v>
      </c>
      <c r="KL36" s="31">
        <v>0.0</v>
      </c>
      <c r="KM36" s="31">
        <v>48846.0</v>
      </c>
      <c r="KN36" s="70">
        <v>45129.0</v>
      </c>
      <c r="KO36" s="36">
        <f t="shared" si="162"/>
        <v>48243</v>
      </c>
      <c r="KP36" s="31">
        <v>48243.0</v>
      </c>
      <c r="KQ36" s="31">
        <v>0.0</v>
      </c>
      <c r="KR36" s="70">
        <v>36720.0</v>
      </c>
      <c r="KS36" s="36">
        <f t="shared" si="163"/>
        <v>78831</v>
      </c>
      <c r="KT36" s="31">
        <v>39788.0</v>
      </c>
      <c r="KU36" s="31">
        <v>39043.0</v>
      </c>
      <c r="KV36" s="70">
        <v>0.0</v>
      </c>
      <c r="KW36" s="36">
        <f t="shared" si="164"/>
        <v>79826</v>
      </c>
      <c r="KX36" s="31">
        <v>35772.0</v>
      </c>
      <c r="KY36" s="31">
        <v>44054.0</v>
      </c>
      <c r="KZ36" s="70">
        <v>0.0</v>
      </c>
      <c r="LA36" s="36">
        <f t="shared" si="165"/>
        <v>82519</v>
      </c>
      <c r="LB36" s="31">
        <v>39287.0</v>
      </c>
      <c r="LC36" s="31">
        <v>43232.0</v>
      </c>
      <c r="LD36" s="70">
        <v>0.0</v>
      </c>
      <c r="LE36" s="36">
        <f t="shared" si="166"/>
        <v>80735</v>
      </c>
      <c r="LF36" s="31">
        <v>34168.0</v>
      </c>
      <c r="LG36" s="70">
        <v>46567.0</v>
      </c>
      <c r="LH36" s="36">
        <f t="shared" si="167"/>
        <v>50152</v>
      </c>
      <c r="LI36" s="31">
        <v>26631.0</v>
      </c>
      <c r="LJ36" s="31">
        <v>23521.0</v>
      </c>
      <c r="LK36" s="36">
        <f t="shared" si="168"/>
        <v>29799</v>
      </c>
      <c r="LL36" s="31">
        <v>25261.0</v>
      </c>
      <c r="LM36" s="31">
        <v>4538.0</v>
      </c>
      <c r="LN36" s="31">
        <v>0.0</v>
      </c>
      <c r="LO36" s="36">
        <f t="shared" si="169"/>
        <v>51732</v>
      </c>
      <c r="LP36" s="31">
        <v>37814.0</v>
      </c>
      <c r="LQ36" s="70">
        <v>13918.0</v>
      </c>
      <c r="LR36" s="7"/>
      <c r="LS36" s="38">
        <v>-2.9985542202356608</v>
      </c>
      <c r="LT36" s="38">
        <v>-3.522380990374774</v>
      </c>
      <c r="LU36" s="38">
        <v>-4.997840740530562</v>
      </c>
      <c r="LV36" s="38">
        <v>-6.73372498647371</v>
      </c>
      <c r="LW36" s="38">
        <v>-7.265249989537392</v>
      </c>
      <c r="LX36" s="38">
        <v>-3.913383340876603</v>
      </c>
      <c r="LY36" s="38">
        <v>-4.2559791979777994</v>
      </c>
      <c r="LZ36" s="38">
        <v>-2.858243206391864</v>
      </c>
      <c r="MA36" s="38">
        <v>4.205658811838675</v>
      </c>
      <c r="MB36" s="38">
        <v>4.501006826135878</v>
      </c>
      <c r="MC36" s="38">
        <v>-8.841450206947133</v>
      </c>
      <c r="MD36" s="38">
        <v>-7.065796190390172</v>
      </c>
      <c r="ME36" s="38">
        <v>-5.195027260880758</v>
      </c>
      <c r="MF36" s="38">
        <v>2.0260844945208745</v>
      </c>
      <c r="MG36" s="38">
        <v>8.415176885151727</v>
      </c>
      <c r="MH36" s="38">
        <v>9.36200612325817</v>
      </c>
      <c r="MI36" s="38">
        <v>11.599690647638583</v>
      </c>
      <c r="MJ36" s="38">
        <v>12.938782424045625</v>
      </c>
      <c r="MK36" s="38">
        <v>19.03123018603815</v>
      </c>
      <c r="ML36" s="38">
        <v>10.941397485313143</v>
      </c>
      <c r="MM36" s="38">
        <v>11.336684147800602</v>
      </c>
      <c r="MN36" s="38">
        <v>3.8624127385562703</v>
      </c>
      <c r="MO36" s="38">
        <v>24.932826435681733</v>
      </c>
      <c r="MP36" s="38">
        <v>20.62503825623873</v>
      </c>
      <c r="MQ36" s="38">
        <v>6.565524743842744</v>
      </c>
      <c r="MR36" s="38">
        <v>18.87518844107533</v>
      </c>
      <c r="MS36" s="38">
        <v>8.881743056540598</v>
      </c>
      <c r="MT36" s="38">
        <v>20.097795066314735</v>
      </c>
      <c r="MU36" s="38">
        <v>7.408328019815702</v>
      </c>
      <c r="MV36" s="38">
        <v>5.133341103212979</v>
      </c>
      <c r="MW36" s="38">
        <v>5.298207751723738</v>
      </c>
      <c r="MX36" s="38">
        <v>1.8898481663225608</v>
      </c>
      <c r="MY36" s="38">
        <v>3.0428580098268987</v>
      </c>
      <c r="MZ36" s="38">
        <v>1.8414783264902312</v>
      </c>
      <c r="NA36" s="38">
        <v>2.1034244979407535</v>
      </c>
      <c r="NB36" s="38">
        <v>-1.5339767933220616</v>
      </c>
      <c r="NC36" s="38">
        <v>-0.7473724882259225</v>
      </c>
      <c r="ND36" s="38"/>
      <c r="NE36" s="38">
        <v>-3.1955603379748454</v>
      </c>
      <c r="NF36" s="38">
        <v>-2.5180788325054326</v>
      </c>
      <c r="NG36" s="38">
        <v>-3.1368941159776895</v>
      </c>
      <c r="NH36" s="38">
        <v>-4.645059342645707</v>
      </c>
      <c r="NI36" s="38">
        <v>2.2316673655241703</v>
      </c>
      <c r="NJ36" s="38">
        <v>25.05767764128106</v>
      </c>
      <c r="NK36" s="39">
        <v>16.944561874805288</v>
      </c>
    </row>
    <row r="37" ht="15.0" customHeight="1">
      <c r="A37" s="56" t="s">
        <v>181</v>
      </c>
      <c r="B37" s="41">
        <f t="shared" si="47"/>
        <v>0.3988210486</v>
      </c>
      <c r="C37" s="42">
        <f t="shared" si="48"/>
        <v>0.6011789514</v>
      </c>
      <c r="D37" s="31" t="str">
        <f t="shared" si="170"/>
        <v>R+</v>
      </c>
      <c r="E37" s="43">
        <f t="shared" si="171"/>
        <v>12.08241446</v>
      </c>
      <c r="F37" s="41">
        <f t="shared" si="49"/>
        <v>0.4557123981</v>
      </c>
      <c r="G37" s="42">
        <f t="shared" si="50"/>
        <v>0.5442876019</v>
      </c>
      <c r="H37" s="31" t="str">
        <f t="shared" si="172"/>
        <v>R+</v>
      </c>
      <c r="I37" s="43">
        <f t="shared" si="173"/>
        <v>8.117104483</v>
      </c>
      <c r="J37" s="41">
        <f t="shared" si="51"/>
        <v>0.3609064585</v>
      </c>
      <c r="K37" s="42">
        <f t="shared" si="52"/>
        <v>0.6390935415</v>
      </c>
      <c r="L37" s="31" t="str">
        <f t="shared" si="174"/>
        <v>R+</v>
      </c>
      <c r="M37" s="43">
        <f t="shared" si="175"/>
        <v>12.66522289</v>
      </c>
      <c r="N37" s="41">
        <f t="shared" si="53"/>
        <v>0.3527260343</v>
      </c>
      <c r="O37" s="42">
        <f t="shared" si="54"/>
        <v>0.6472739657</v>
      </c>
      <c r="P37" s="31" t="str">
        <f t="shared" si="176"/>
        <v>R+</v>
      </c>
      <c r="Q37" s="43">
        <f t="shared" si="177"/>
        <v>14.99712458</v>
      </c>
      <c r="R37" s="41">
        <f t="shared" si="55"/>
        <v>0.4608868099</v>
      </c>
      <c r="S37" s="42">
        <f t="shared" si="56"/>
        <v>0.5391131901</v>
      </c>
      <c r="T37" s="31" t="str">
        <f t="shared" si="178"/>
        <v>R+</v>
      </c>
      <c r="U37" s="43">
        <f t="shared" si="179"/>
        <v>8.646582326</v>
      </c>
      <c r="V37" s="41">
        <f t="shared" si="57"/>
        <v>0.4212529523</v>
      </c>
      <c r="W37" s="42">
        <f t="shared" si="58"/>
        <v>0.5787470477</v>
      </c>
      <c r="X37" s="31" t="str">
        <f t="shared" si="180"/>
        <v>R+</v>
      </c>
      <c r="Y37" s="43">
        <f t="shared" si="181"/>
        <v>11.32962383</v>
      </c>
      <c r="Z37" s="41">
        <f t="shared" si="59"/>
        <v>0.4340464427</v>
      </c>
      <c r="AA37" s="42">
        <f t="shared" si="60"/>
        <v>0.5659535573</v>
      </c>
      <c r="AB37" s="31" t="str">
        <f t="shared" si="182"/>
        <v>R+</v>
      </c>
      <c r="AC37" s="43">
        <f t="shared" si="183"/>
        <v>2.693797057</v>
      </c>
      <c r="AD37" s="41">
        <f t="shared" si="61"/>
        <v>0.3426541762</v>
      </c>
      <c r="AE37" s="42">
        <f t="shared" si="62"/>
        <v>0.6573458238</v>
      </c>
      <c r="AF37" s="31" t="str">
        <f t="shared" si="184"/>
        <v>R+</v>
      </c>
      <c r="AG37" s="43">
        <f t="shared" si="185"/>
        <v>6.56496264</v>
      </c>
      <c r="AH37" s="41">
        <f t="shared" si="63"/>
        <v>0.2901929025</v>
      </c>
      <c r="AI37" s="42">
        <f t="shared" si="64"/>
        <v>0.7098070975</v>
      </c>
      <c r="AJ37" s="31" t="str">
        <f t="shared" si="186"/>
        <v>R+</v>
      </c>
      <c r="AK37" s="43">
        <f t="shared" si="187"/>
        <v>15.67536831</v>
      </c>
      <c r="AL37" s="41">
        <f t="shared" si="65"/>
        <v>0.469966983</v>
      </c>
      <c r="AM37" s="42">
        <f t="shared" si="66"/>
        <v>0.530033017</v>
      </c>
      <c r="AN37" s="31" t="str">
        <f t="shared" si="188"/>
        <v>R+</v>
      </c>
      <c r="AO37" s="43">
        <f t="shared" si="189"/>
        <v>4.05558737</v>
      </c>
      <c r="AP37" s="41">
        <f t="shared" si="67"/>
        <v>0.3657069579</v>
      </c>
      <c r="AQ37" s="42">
        <f t="shared" si="68"/>
        <v>0.6342930421</v>
      </c>
      <c r="AR37" s="31" t="str">
        <f t="shared" si="190"/>
        <v>R+</v>
      </c>
      <c r="AS37" s="43">
        <f t="shared" si="191"/>
        <v>1.643194315</v>
      </c>
      <c r="AT37" s="41">
        <f t="shared" si="196"/>
        <v>0.5805783923</v>
      </c>
      <c r="AU37" s="42">
        <f t="shared" si="69"/>
        <v>0.4194216077</v>
      </c>
      <c r="AV37" s="31" t="str">
        <f t="shared" si="192"/>
        <v>R+</v>
      </c>
      <c r="AW37" s="43">
        <f t="shared" si="193"/>
        <v>3.287963166</v>
      </c>
      <c r="AX37" s="41">
        <f t="shared" si="70"/>
        <v>0.4454726114</v>
      </c>
      <c r="AY37" s="42">
        <f t="shared" si="71"/>
        <v>0.5545273886</v>
      </c>
      <c r="AZ37" s="31" t="str">
        <f t="shared" si="194"/>
        <v>R+</v>
      </c>
      <c r="BA37" s="43">
        <f t="shared" si="195"/>
        <v>5.535300264</v>
      </c>
      <c r="BB37" s="41">
        <f t="shared" si="317"/>
        <v>0.3816132035</v>
      </c>
      <c r="BC37" s="42">
        <f t="shared" si="318"/>
        <v>0.6183867965</v>
      </c>
      <c r="BD37" s="31" t="str">
        <f t="shared" si="319"/>
        <v>R+</v>
      </c>
      <c r="BE37" s="43">
        <f t="shared" si="320"/>
        <v>4.08702825</v>
      </c>
      <c r="BF37" s="41">
        <f t="shared" si="321"/>
        <v>0.2857387689</v>
      </c>
      <c r="BG37" s="42">
        <f t="shared" si="322"/>
        <v>0.7142612311</v>
      </c>
      <c r="BH37" s="31" t="str">
        <f t="shared" si="323"/>
        <v>R+</v>
      </c>
      <c r="BI37" s="43">
        <f t="shared" si="324"/>
        <v>15.97423417</v>
      </c>
      <c r="BJ37" s="41">
        <f t="shared" si="325"/>
        <v>0.4579497803</v>
      </c>
      <c r="BK37" s="42">
        <f t="shared" si="326"/>
        <v>0.5420502197</v>
      </c>
      <c r="BL37" s="31" t="str">
        <f t="shared" si="327"/>
        <v>R+</v>
      </c>
      <c r="BM37" s="43">
        <f t="shared" si="328"/>
        <v>7.978823382</v>
      </c>
      <c r="BN37" s="41">
        <f t="shared" si="329"/>
        <v>0.4451702282</v>
      </c>
      <c r="BO37" s="42">
        <f t="shared" si="330"/>
        <v>0.5548297718</v>
      </c>
      <c r="BP37" s="31" t="str">
        <f t="shared" si="331"/>
        <v>R+</v>
      </c>
      <c r="BQ37" s="43">
        <f t="shared" si="332"/>
        <v>10.4828028</v>
      </c>
      <c r="BR37" s="41">
        <f t="shared" si="333"/>
        <v>0.6916010666</v>
      </c>
      <c r="BS37" s="42">
        <f t="shared" si="334"/>
        <v>0.3083989334</v>
      </c>
      <c r="BT37" s="31" t="str">
        <f t="shared" si="335"/>
        <v>D+</v>
      </c>
      <c r="BU37" s="43">
        <f t="shared" si="336"/>
        <v>6.701053356</v>
      </c>
      <c r="BV37" s="41">
        <f t="shared" si="337"/>
        <v>0.7130520306</v>
      </c>
      <c r="BW37" s="42">
        <f t="shared" si="338"/>
        <v>0.2869479694</v>
      </c>
      <c r="BX37" s="31" t="str">
        <f t="shared" si="339"/>
        <v>D+</v>
      </c>
      <c r="BY37" s="43">
        <f t="shared" si="340"/>
        <v>12.15613123</v>
      </c>
      <c r="BZ37" s="41">
        <f t="shared" si="341"/>
        <v>0.4479333359</v>
      </c>
      <c r="CA37" s="42">
        <f t="shared" si="342"/>
        <v>0.5520666641</v>
      </c>
      <c r="CB37" s="31" t="str">
        <f t="shared" si="343"/>
        <v>D+</v>
      </c>
      <c r="CC37" s="43">
        <f t="shared" si="344"/>
        <v>3.591273365</v>
      </c>
      <c r="CD37" s="41">
        <f t="shared" si="345"/>
        <v>0.1894842375</v>
      </c>
      <c r="CE37" s="42">
        <f t="shared" si="346"/>
        <v>0.8105157625</v>
      </c>
      <c r="CF37" s="31" t="str">
        <f t="shared" si="347"/>
        <v>R+</v>
      </c>
      <c r="CG37" s="43">
        <f t="shared" si="348"/>
        <v>17.16995935</v>
      </c>
      <c r="CH37" s="41">
        <f t="shared" si="349"/>
        <v>0.5079823698</v>
      </c>
      <c r="CI37" s="42">
        <f t="shared" si="350"/>
        <v>0.4920176302</v>
      </c>
      <c r="CJ37" s="31" t="str">
        <f t="shared" si="351"/>
        <v>R+</v>
      </c>
      <c r="CK37" s="43">
        <f t="shared" si="352"/>
        <v>0.8452657372</v>
      </c>
      <c r="CL37" s="41">
        <f t="shared" si="539"/>
        <v>0.363109369</v>
      </c>
      <c r="CM37" s="42">
        <f t="shared" si="540"/>
        <v>0.636890631</v>
      </c>
      <c r="CN37" s="31" t="str">
        <f t="shared" si="541"/>
        <v>R+</v>
      </c>
      <c r="CO37" s="43">
        <f t="shared" si="542"/>
        <v>9.183747186</v>
      </c>
      <c r="CP37" s="41">
        <f t="shared" si="543"/>
        <v>0.2134503799</v>
      </c>
      <c r="CQ37" s="42">
        <f t="shared" si="544"/>
        <v>0.7865496201</v>
      </c>
      <c r="CR37" s="31" t="str">
        <f t="shared" si="545"/>
        <v>R+</v>
      </c>
      <c r="CS37" s="43">
        <f t="shared" si="546"/>
        <v>18.64005927</v>
      </c>
      <c r="CT37" s="41">
        <f t="shared" si="547"/>
        <v>0.4177772772</v>
      </c>
      <c r="CU37" s="42">
        <f t="shared" si="548"/>
        <v>0.5822227228</v>
      </c>
      <c r="CV37" s="31" t="str">
        <f t="shared" si="549"/>
        <v>R+</v>
      </c>
      <c r="CW37" s="43">
        <f t="shared" si="550"/>
        <v>5.0680632</v>
      </c>
      <c r="CX37" s="41">
        <f t="shared" si="551"/>
        <v>0.4399310946</v>
      </c>
      <c r="CY37" s="42">
        <f t="shared" si="552"/>
        <v>0.5600689054</v>
      </c>
      <c r="CZ37" s="31" t="str">
        <f t="shared" si="553"/>
        <v>R+</v>
      </c>
      <c r="DA37" s="43">
        <f t="shared" si="554"/>
        <v>3.799838392</v>
      </c>
      <c r="DB37" s="45"/>
      <c r="DC37" s="55"/>
      <c r="DD37" s="57"/>
      <c r="DE37" s="58"/>
      <c r="DF37" s="45"/>
      <c r="DG37" s="55"/>
      <c r="DH37" s="57"/>
      <c r="DI37" s="58"/>
      <c r="DJ37" s="45"/>
      <c r="DK37" s="55"/>
      <c r="DL37" s="57"/>
      <c r="DM37" s="58"/>
      <c r="DN37" s="45"/>
      <c r="DO37" s="55"/>
      <c r="DP37" s="57"/>
      <c r="DQ37" s="58"/>
      <c r="DR37" s="45"/>
      <c r="DS37" s="55"/>
      <c r="DT37" s="57"/>
      <c r="DU37" s="58"/>
      <c r="DV37" s="45"/>
      <c r="DW37" s="55"/>
      <c r="DX37" s="57"/>
      <c r="DY37" s="58"/>
      <c r="DZ37" s="45"/>
      <c r="EA37" s="55"/>
      <c r="EB37" s="57"/>
      <c r="EC37" s="58"/>
      <c r="ED37" s="45"/>
      <c r="EE37" s="55"/>
      <c r="EF37" s="59"/>
      <c r="EG37" s="58"/>
      <c r="EH37" s="45"/>
      <c r="EI37" s="55"/>
      <c r="EJ37" s="59"/>
      <c r="EK37" s="58"/>
      <c r="EL37" s="45"/>
      <c r="EM37" s="55"/>
      <c r="EN37" s="59"/>
      <c r="EO37" s="58"/>
      <c r="EP37" s="45"/>
      <c r="EQ37" s="55"/>
      <c r="ER37" s="59"/>
      <c r="ES37" s="58"/>
      <c r="ET37" s="45"/>
      <c r="EU37" s="55"/>
      <c r="EV37" s="59"/>
      <c r="EW37" s="58"/>
      <c r="EX37" s="45"/>
      <c r="EY37" s="55"/>
      <c r="EZ37" s="57"/>
      <c r="FA37" s="58"/>
      <c r="FB37" s="45"/>
      <c r="FC37" s="55"/>
      <c r="FD37" s="57"/>
      <c r="FE37" s="58"/>
      <c r="FF37" s="7"/>
      <c r="FG37" s="36">
        <f t="shared" si="123"/>
        <v>312990</v>
      </c>
      <c r="FH37" s="31">
        <v>124827.0</v>
      </c>
      <c r="FI37" s="70">
        <v>188163.0</v>
      </c>
      <c r="FJ37" s="36">
        <f t="shared" si="124"/>
        <v>310290</v>
      </c>
      <c r="FK37" s="31">
        <v>141403.0</v>
      </c>
      <c r="FL37" s="70">
        <v>168887.0</v>
      </c>
      <c r="FM37" s="36">
        <f t="shared" si="125"/>
        <v>307703</v>
      </c>
      <c r="FN37" s="31">
        <v>111052.0</v>
      </c>
      <c r="FO37" s="70">
        <v>196651.0</v>
      </c>
      <c r="FP37" s="36">
        <f t="shared" si="126"/>
        <v>270136</v>
      </c>
      <c r="FQ37" s="31">
        <v>95284.0</v>
      </c>
      <c r="FR37" s="31">
        <v>174852.0</v>
      </c>
      <c r="FS37" s="70">
        <v>9497.0</v>
      </c>
      <c r="FT37" s="36">
        <f t="shared" si="127"/>
        <v>231955</v>
      </c>
      <c r="FU37" s="31">
        <v>106905.0</v>
      </c>
      <c r="FV37" s="31">
        <v>125050.0</v>
      </c>
      <c r="FW37" s="70">
        <v>32515.0</v>
      </c>
      <c r="FX37" s="36">
        <f t="shared" si="128"/>
        <v>235412</v>
      </c>
      <c r="FY37" s="31">
        <v>99168.0</v>
      </c>
      <c r="FZ37" s="31">
        <v>136244.0</v>
      </c>
      <c r="GA37" s="70">
        <v>71084.0</v>
      </c>
      <c r="GB37" s="36">
        <f t="shared" si="129"/>
        <v>294298</v>
      </c>
      <c r="GC37" s="31">
        <v>127739.0</v>
      </c>
      <c r="GD37" s="70">
        <v>166559.0</v>
      </c>
      <c r="GE37" s="36">
        <f t="shared" si="130"/>
        <v>304765</v>
      </c>
      <c r="GF37" s="31">
        <v>104429.0</v>
      </c>
      <c r="GG37" s="70">
        <v>200336.0</v>
      </c>
      <c r="GH37" s="36">
        <f t="shared" si="131"/>
        <v>272884</v>
      </c>
      <c r="GI37" s="31">
        <v>79189.0</v>
      </c>
      <c r="GJ37" s="31">
        <v>193695.0</v>
      </c>
      <c r="GK37" s="70">
        <v>23640.0</v>
      </c>
      <c r="GL37" s="36">
        <f t="shared" si="132"/>
        <v>289548</v>
      </c>
      <c r="GM37" s="31">
        <v>136078.0</v>
      </c>
      <c r="GN37" s="70">
        <v>153470.0</v>
      </c>
      <c r="GO37" s="36">
        <f t="shared" si="133"/>
        <v>274493</v>
      </c>
      <c r="GP37" s="31">
        <v>100384.0</v>
      </c>
      <c r="GQ37" s="70">
        <v>174109.0</v>
      </c>
      <c r="GR37" s="36">
        <f t="shared" si="134"/>
        <v>233438</v>
      </c>
      <c r="GS37" s="31">
        <v>94769.0</v>
      </c>
      <c r="GT37" s="31">
        <v>138669.0</v>
      </c>
      <c r="GU37" s="70">
        <v>14244.0</v>
      </c>
      <c r="GV37" s="36">
        <f t="shared" si="135"/>
        <v>257991</v>
      </c>
      <c r="GW37" s="31">
        <v>149784.0</v>
      </c>
      <c r="GX37" s="70">
        <v>108207.0</v>
      </c>
      <c r="GY37" s="36">
        <f t="shared" si="136"/>
        <v>278273</v>
      </c>
      <c r="GZ37" s="31">
        <v>123963.0</v>
      </c>
      <c r="HA37" s="31">
        <v>154310.0</v>
      </c>
      <c r="HB37" s="70">
        <v>158.0</v>
      </c>
      <c r="HC37" s="36">
        <f t="shared" si="137"/>
        <v>253508</v>
      </c>
      <c r="HD37" s="31">
        <v>96742.0</v>
      </c>
      <c r="HE37" s="31">
        <v>156766.0</v>
      </c>
      <c r="HF37" s="70">
        <v>483.0</v>
      </c>
      <c r="HG37" s="36">
        <f t="shared" si="138"/>
        <v>268406</v>
      </c>
      <c r="HH37" s="31">
        <v>76694.0</v>
      </c>
      <c r="HI37" s="70">
        <v>191712.0</v>
      </c>
      <c r="HJ37" s="36">
        <f t="shared" si="139"/>
        <v>210951</v>
      </c>
      <c r="HK37" s="31">
        <v>95812.0</v>
      </c>
      <c r="HL37" s="31">
        <v>115139.0</v>
      </c>
      <c r="HM37" s="31">
        <v>374.0</v>
      </c>
      <c r="HN37" s="70">
        <v>8391.0</v>
      </c>
      <c r="HO37" s="36">
        <f t="shared" si="140"/>
        <v>218679</v>
      </c>
      <c r="HP37" s="31">
        <v>100144.0</v>
      </c>
      <c r="HQ37" s="70">
        <v>118535.0</v>
      </c>
      <c r="HR37" s="36">
        <f t="shared" si="141"/>
        <v>278626</v>
      </c>
      <c r="HS37" s="31">
        <v>124036.0</v>
      </c>
      <c r="HT37" s="70">
        <v>154590.0</v>
      </c>
      <c r="HU37" s="36">
        <f t="shared" si="142"/>
        <v>235899</v>
      </c>
      <c r="HV37" s="31">
        <v>163148.0</v>
      </c>
      <c r="HW37" s="70">
        <v>72751.0</v>
      </c>
      <c r="HX37" s="36">
        <f t="shared" si="143"/>
        <v>250122</v>
      </c>
      <c r="HY37" s="31">
        <v>178350.0</v>
      </c>
      <c r="HZ37" s="31">
        <v>71772.0</v>
      </c>
      <c r="IA37" s="70">
        <v>3521.0</v>
      </c>
      <c r="IB37" s="36">
        <f t="shared" si="144"/>
        <v>238089</v>
      </c>
      <c r="IC37" s="31">
        <v>106648.0</v>
      </c>
      <c r="ID37" s="70">
        <v>131441.0</v>
      </c>
      <c r="IE37" s="36">
        <f t="shared" si="145"/>
        <v>108789</v>
      </c>
      <c r="IF37" s="31">
        <v>13858.0</v>
      </c>
      <c r="IG37" s="31">
        <v>94931.0</v>
      </c>
      <c r="IH37" s="70">
        <v>89922.0</v>
      </c>
      <c r="II37" s="36">
        <f t="shared" si="146"/>
        <v>197494</v>
      </c>
      <c r="IJ37" s="31">
        <v>37422.0</v>
      </c>
      <c r="IK37" s="31">
        <v>160072.0</v>
      </c>
      <c r="IL37" s="70">
        <v>8282.0</v>
      </c>
      <c r="IM37" s="36">
        <f t="shared" si="147"/>
        <v>108677</v>
      </c>
      <c r="IN37" s="31">
        <v>55206.0</v>
      </c>
      <c r="IO37" s="31">
        <v>53471.0</v>
      </c>
      <c r="IP37" s="70">
        <v>5716.0</v>
      </c>
      <c r="IQ37" s="36">
        <f t="shared" si="148"/>
        <v>52645</v>
      </c>
      <c r="IR37" s="31">
        <v>29555.0</v>
      </c>
      <c r="IS37" s="31">
        <v>23090.0</v>
      </c>
      <c r="IT37" s="31">
        <v>25726.0</v>
      </c>
      <c r="IU37" s="70">
        <v>6966.0</v>
      </c>
      <c r="IV37" s="36">
        <f t="shared" si="149"/>
        <v>90565</v>
      </c>
      <c r="IW37" s="31">
        <v>32885.0</v>
      </c>
      <c r="IX37" s="31">
        <v>57680.0</v>
      </c>
      <c r="IY37" s="70">
        <v>2421.0</v>
      </c>
      <c r="IZ37" s="36">
        <f t="shared" si="150"/>
        <v>66868</v>
      </c>
      <c r="JA37" s="31">
        <v>14273.0</v>
      </c>
      <c r="JB37" s="31">
        <v>52595.0</v>
      </c>
      <c r="JC37" s="70">
        <v>2009.0</v>
      </c>
      <c r="JD37" s="36">
        <f t="shared" si="151"/>
        <v>79911</v>
      </c>
      <c r="JE37" s="31">
        <v>33385.0</v>
      </c>
      <c r="JF37" s="70">
        <v>46526.0</v>
      </c>
      <c r="JG37" s="36">
        <f t="shared" si="152"/>
        <v>47021</v>
      </c>
      <c r="JH37" s="31">
        <v>20686.0</v>
      </c>
      <c r="JI37" s="70">
        <v>26335.0</v>
      </c>
      <c r="JJ37" s="36">
        <f t="shared" si="153"/>
        <v>17519</v>
      </c>
      <c r="JK37" s="31">
        <v>0.0</v>
      </c>
      <c r="JL37" s="31">
        <v>17519.0</v>
      </c>
      <c r="JM37" s="70">
        <v>17700.0</v>
      </c>
      <c r="JN37" s="36">
        <f t="shared" si="154"/>
        <v>0</v>
      </c>
      <c r="JO37" s="31"/>
      <c r="JP37" s="70"/>
      <c r="JQ37" s="36">
        <f t="shared" si="155"/>
        <v>0</v>
      </c>
      <c r="JR37" s="31"/>
      <c r="JS37" s="70"/>
      <c r="JT37" s="36">
        <f t="shared" si="156"/>
        <v>0</v>
      </c>
      <c r="JU37" s="31"/>
      <c r="JV37" s="31"/>
      <c r="JW37" s="70"/>
      <c r="JX37" s="36">
        <f t="shared" si="157"/>
        <v>0</v>
      </c>
      <c r="JY37" s="31"/>
      <c r="JZ37" s="70"/>
      <c r="KA37" s="36">
        <f t="shared" si="158"/>
        <v>0</v>
      </c>
      <c r="KB37" s="31"/>
      <c r="KC37" s="70"/>
      <c r="KD37" s="36">
        <f t="shared" si="159"/>
        <v>0</v>
      </c>
      <c r="KE37" s="31"/>
      <c r="KF37" s="70"/>
      <c r="KG37" s="36">
        <f t="shared" si="160"/>
        <v>0</v>
      </c>
      <c r="KH37" s="31"/>
      <c r="KI37" s="70"/>
      <c r="KJ37" s="36">
        <f t="shared" si="161"/>
        <v>0</v>
      </c>
      <c r="KK37" s="31"/>
      <c r="KL37" s="31"/>
      <c r="KM37" s="31"/>
      <c r="KN37" s="70"/>
      <c r="KO37" s="36">
        <f t="shared" si="162"/>
        <v>0</v>
      </c>
      <c r="KP37" s="31"/>
      <c r="KQ37" s="31"/>
      <c r="KR37" s="70"/>
      <c r="KS37" s="36">
        <f t="shared" si="163"/>
        <v>0</v>
      </c>
      <c r="KT37" s="31"/>
      <c r="KU37" s="31"/>
      <c r="KV37" s="70"/>
      <c r="KW37" s="36">
        <f t="shared" si="164"/>
        <v>0</v>
      </c>
      <c r="KX37" s="31"/>
      <c r="KY37" s="31"/>
      <c r="KZ37" s="70"/>
      <c r="LA37" s="36">
        <f t="shared" si="165"/>
        <v>0</v>
      </c>
      <c r="LB37" s="31"/>
      <c r="LC37" s="31"/>
      <c r="LD37" s="70"/>
      <c r="LE37" s="36">
        <f t="shared" si="166"/>
        <v>0</v>
      </c>
      <c r="LF37" s="31"/>
      <c r="LG37" s="70"/>
      <c r="LH37" s="36">
        <f t="shared" si="167"/>
        <v>0</v>
      </c>
      <c r="LI37" s="31"/>
      <c r="LJ37" s="31">
        <v>0.0</v>
      </c>
      <c r="LK37" s="36">
        <f t="shared" si="168"/>
        <v>0</v>
      </c>
      <c r="LL37" s="31"/>
      <c r="LM37" s="31"/>
      <c r="LN37" s="31"/>
      <c r="LO37" s="36">
        <f t="shared" si="169"/>
        <v>0</v>
      </c>
      <c r="LP37" s="31"/>
      <c r="LQ37" s="70"/>
      <c r="LR37" s="7"/>
      <c r="LS37" s="38">
        <v>-12.082414457650481</v>
      </c>
      <c r="LT37" s="38">
        <v>-8.117104482520471</v>
      </c>
      <c r="LU37" s="38">
        <v>-12.665222888632732</v>
      </c>
      <c r="LV37" s="38">
        <v>-14.99712457558694</v>
      </c>
      <c r="LW37" s="38">
        <v>-8.646582325644403</v>
      </c>
      <c r="LX37" s="38">
        <v>-11.329623834598662</v>
      </c>
      <c r="LY37" s="38">
        <v>-2.693797057295461</v>
      </c>
      <c r="LZ37" s="38">
        <v>-6.564962639652677</v>
      </c>
      <c r="MA37" s="38">
        <v>-15.675368310545867</v>
      </c>
      <c r="MB37" s="38">
        <v>-4.055587370147734</v>
      </c>
      <c r="MC37" s="38">
        <v>-1.6431943150686135</v>
      </c>
      <c r="MD37" s="38">
        <v>-8.996978617277446</v>
      </c>
      <c r="ME37" s="38">
        <v>-3.287963165985186</v>
      </c>
      <c r="MF37" s="38">
        <v>-5.535300263871851</v>
      </c>
      <c r="MG37" s="38">
        <v>-4.087028249516505</v>
      </c>
      <c r="MH37" s="38">
        <v>-15.974234173340502</v>
      </c>
      <c r="MI37" s="38">
        <v>-6.950452410572056</v>
      </c>
      <c r="MJ37" s="38">
        <v>-7.978823382415834</v>
      </c>
      <c r="MK37" s="38">
        <v>-10.482802804860691</v>
      </c>
      <c r="ML37" s="38">
        <v>6.701053355827313</v>
      </c>
      <c r="MM37" s="38">
        <v>12.156131234149214</v>
      </c>
      <c r="MN37" s="38">
        <v>3.591273364752695</v>
      </c>
      <c r="MO37" s="38">
        <v>-22.04645603566964</v>
      </c>
      <c r="MP37" s="38">
        <v>-17.169959352356205</v>
      </c>
      <c r="MQ37" s="38">
        <v>-0.8452657371826988</v>
      </c>
      <c r="MR37" s="38">
        <v>-8.203935553723706</v>
      </c>
      <c r="MS37" s="38">
        <v>-9.18374718627854</v>
      </c>
      <c r="MT37" s="38">
        <v>-18.64005927069315</v>
      </c>
      <c r="MU37" s="38">
        <v>-5.068063200067124</v>
      </c>
      <c r="MV37" s="38">
        <v>-3.7998383920565204</v>
      </c>
      <c r="MW37" s="38">
        <v>-51.689666074343464</v>
      </c>
      <c r="MX37" s="38"/>
      <c r="MY37" s="38"/>
      <c r="MZ37" s="38"/>
      <c r="NA37" s="38"/>
      <c r="NB37" s="38"/>
      <c r="NC37" s="38"/>
      <c r="ND37" s="38"/>
      <c r="NE37" s="38"/>
      <c r="NF37" s="38"/>
      <c r="NG37" s="38"/>
      <c r="NH37" s="38"/>
      <c r="NI37" s="38"/>
      <c r="NJ37" s="38"/>
      <c r="NK37" s="39"/>
    </row>
    <row r="38" ht="15.0" customHeight="1">
      <c r="A38" s="60" t="s">
        <v>182</v>
      </c>
      <c r="B38" s="41">
        <f t="shared" si="47"/>
        <v>0.5151455254</v>
      </c>
      <c r="C38" s="42">
        <f t="shared" si="48"/>
        <v>0.4848544746</v>
      </c>
      <c r="D38" s="31" t="str">
        <f t="shared" si="170"/>
        <v>R+</v>
      </c>
      <c r="E38" s="43">
        <f t="shared" si="171"/>
        <v>0.4499667803</v>
      </c>
      <c r="F38" s="41">
        <f t="shared" si="49"/>
        <v>0.5233384076</v>
      </c>
      <c r="G38" s="42">
        <f t="shared" si="50"/>
        <v>0.4766615924</v>
      </c>
      <c r="H38" s="31" t="str">
        <f t="shared" si="172"/>
        <v>R+</v>
      </c>
      <c r="I38" s="43">
        <f t="shared" si="173"/>
        <v>1.354503528</v>
      </c>
      <c r="J38" s="41">
        <f t="shared" si="51"/>
        <v>0.4894123928</v>
      </c>
      <c r="K38" s="42">
        <f t="shared" si="52"/>
        <v>0.5105876072</v>
      </c>
      <c r="L38" s="31" t="str">
        <f t="shared" si="174"/>
        <v>D+</v>
      </c>
      <c r="M38" s="43">
        <f t="shared" si="175"/>
        <v>0.1853705365</v>
      </c>
      <c r="N38" s="41">
        <f t="shared" si="53"/>
        <v>0.4818156834</v>
      </c>
      <c r="O38" s="42">
        <f t="shared" si="54"/>
        <v>0.5181843166</v>
      </c>
      <c r="P38" s="31" t="str">
        <f t="shared" si="176"/>
        <v>R+</v>
      </c>
      <c r="Q38" s="43">
        <f t="shared" si="177"/>
        <v>2.088159666</v>
      </c>
      <c r="R38" s="41">
        <f t="shared" si="55"/>
        <v>0.5359694918</v>
      </c>
      <c r="S38" s="42">
        <f t="shared" si="56"/>
        <v>0.4640305082</v>
      </c>
      <c r="T38" s="31" t="str">
        <f t="shared" si="178"/>
        <v>R+</v>
      </c>
      <c r="U38" s="43">
        <f t="shared" si="179"/>
        <v>1.138314138</v>
      </c>
      <c r="V38" s="41">
        <f t="shared" si="57"/>
        <v>0.5116816335</v>
      </c>
      <c r="W38" s="42">
        <f t="shared" si="58"/>
        <v>0.4883183665</v>
      </c>
      <c r="X38" s="31" t="str">
        <f t="shared" si="180"/>
        <v>R+</v>
      </c>
      <c r="Y38" s="43">
        <f t="shared" si="181"/>
        <v>2.286755715</v>
      </c>
      <c r="Z38" s="41">
        <f t="shared" si="59"/>
        <v>0.4452593535</v>
      </c>
      <c r="AA38" s="42">
        <f t="shared" si="60"/>
        <v>0.5547406465</v>
      </c>
      <c r="AB38" s="31" t="str">
        <f t="shared" si="182"/>
        <v>R+</v>
      </c>
      <c r="AC38" s="43">
        <f t="shared" si="183"/>
        <v>1.57250598</v>
      </c>
      <c r="AD38" s="41">
        <f t="shared" si="61"/>
        <v>0.4052930728</v>
      </c>
      <c r="AE38" s="42">
        <f t="shared" si="62"/>
        <v>0.5947069272</v>
      </c>
      <c r="AF38" s="31" t="str">
        <f t="shared" si="184"/>
        <v>R+</v>
      </c>
      <c r="AG38" s="43">
        <f t="shared" si="185"/>
        <v>0.3010729741</v>
      </c>
      <c r="AH38" s="41">
        <f t="shared" si="63"/>
        <v>0.4426451499</v>
      </c>
      <c r="AI38" s="42">
        <f t="shared" si="64"/>
        <v>0.5573548501</v>
      </c>
      <c r="AJ38" s="31" t="str">
        <f t="shared" si="186"/>
        <v>R+</v>
      </c>
      <c r="AK38" s="43">
        <f t="shared" si="187"/>
        <v>0.4301435685</v>
      </c>
      <c r="AL38" s="41">
        <f t="shared" si="65"/>
        <v>0.5013853005</v>
      </c>
      <c r="AM38" s="42">
        <f t="shared" si="66"/>
        <v>0.4986146995</v>
      </c>
      <c r="AN38" s="31" t="str">
        <f t="shared" si="188"/>
        <v>R+</v>
      </c>
      <c r="AO38" s="43">
        <f t="shared" si="189"/>
        <v>0.9137556262</v>
      </c>
      <c r="AP38" s="41">
        <f t="shared" si="67"/>
        <v>0.3896525022</v>
      </c>
      <c r="AQ38" s="42">
        <f t="shared" si="68"/>
        <v>0.6103474978</v>
      </c>
      <c r="AR38" s="31" t="str">
        <f t="shared" si="190"/>
        <v>D+</v>
      </c>
      <c r="AS38" s="43">
        <f t="shared" si="191"/>
        <v>0.7513601133</v>
      </c>
      <c r="AT38" s="41">
        <f t="shared" si="196"/>
        <v>0.6294299904</v>
      </c>
      <c r="AU38" s="42">
        <f t="shared" si="69"/>
        <v>0.3705700096</v>
      </c>
      <c r="AV38" s="31" t="str">
        <f t="shared" si="192"/>
        <v>D+</v>
      </c>
      <c r="AW38" s="43">
        <f t="shared" si="193"/>
        <v>1.597196643</v>
      </c>
      <c r="AX38" s="41">
        <f t="shared" si="70"/>
        <v>0.4671585462</v>
      </c>
      <c r="AY38" s="42">
        <f t="shared" si="71"/>
        <v>0.5328414538</v>
      </c>
      <c r="AZ38" s="31" t="str">
        <f t="shared" si="194"/>
        <v>R+</v>
      </c>
      <c r="BA38" s="43">
        <f t="shared" si="195"/>
        <v>3.366706785</v>
      </c>
      <c r="BB38" s="41">
        <f t="shared" si="317"/>
        <v>0.3888579019</v>
      </c>
      <c r="BC38" s="42">
        <f t="shared" si="318"/>
        <v>0.6111420981</v>
      </c>
      <c r="BD38" s="31" t="str">
        <f t="shared" si="319"/>
        <v>R+</v>
      </c>
      <c r="BE38" s="43">
        <f t="shared" si="320"/>
        <v>3.362558417</v>
      </c>
      <c r="BF38" s="41">
        <f t="shared" si="321"/>
        <v>0.4324430292</v>
      </c>
      <c r="BG38" s="42">
        <f t="shared" si="322"/>
        <v>0.5675569708</v>
      </c>
      <c r="BH38" s="31" t="str">
        <f t="shared" si="323"/>
        <v>R+</v>
      </c>
      <c r="BI38" s="43">
        <f t="shared" si="324"/>
        <v>1.303808137</v>
      </c>
      <c r="BJ38" s="41">
        <f t="shared" si="325"/>
        <v>0.4981716151</v>
      </c>
      <c r="BK38" s="42">
        <f t="shared" si="326"/>
        <v>0.5018283849</v>
      </c>
      <c r="BL38" s="31" t="str">
        <f t="shared" si="327"/>
        <v>R+</v>
      </c>
      <c r="BM38" s="43">
        <f t="shared" si="328"/>
        <v>3.9566399</v>
      </c>
      <c r="BN38" s="41">
        <f t="shared" si="329"/>
        <v>0.5220436566</v>
      </c>
      <c r="BO38" s="42">
        <f t="shared" si="330"/>
        <v>0.4779563434</v>
      </c>
      <c r="BP38" s="31" t="str">
        <f t="shared" si="331"/>
        <v>R+</v>
      </c>
      <c r="BQ38" s="43">
        <f t="shared" si="332"/>
        <v>2.795459966</v>
      </c>
      <c r="BR38" s="41">
        <f t="shared" si="333"/>
        <v>0.6077019264</v>
      </c>
      <c r="BS38" s="42">
        <f t="shared" si="334"/>
        <v>0.3922980736</v>
      </c>
      <c r="BT38" s="31" t="str">
        <f t="shared" si="335"/>
        <v>R+</v>
      </c>
      <c r="BU38" s="43">
        <f t="shared" si="336"/>
        <v>1.688860656</v>
      </c>
      <c r="BV38" s="41">
        <f t="shared" si="337"/>
        <v>0.5147045449</v>
      </c>
      <c r="BW38" s="42">
        <f t="shared" si="338"/>
        <v>0.4852954551</v>
      </c>
      <c r="BX38" s="31" t="str">
        <f t="shared" si="339"/>
        <v>R+</v>
      </c>
      <c r="BY38" s="43">
        <f t="shared" si="340"/>
        <v>7.678617333</v>
      </c>
      <c r="BZ38" s="41">
        <f t="shared" si="341"/>
        <v>0.346827699</v>
      </c>
      <c r="CA38" s="42">
        <f t="shared" si="342"/>
        <v>0.653172301</v>
      </c>
      <c r="CB38" s="31" t="str">
        <f t="shared" si="343"/>
        <v>R+</v>
      </c>
      <c r="CC38" s="43">
        <f t="shared" si="344"/>
        <v>6.519290319</v>
      </c>
      <c r="CD38" s="41">
        <f t="shared" si="345"/>
        <v>0.3975604199</v>
      </c>
      <c r="CE38" s="42">
        <f t="shared" si="346"/>
        <v>0.6024395801</v>
      </c>
      <c r="CF38" s="31" t="str">
        <f t="shared" si="347"/>
        <v>D+</v>
      </c>
      <c r="CG38" s="43">
        <f t="shared" si="348"/>
        <v>3.637658893</v>
      </c>
      <c r="CH38" s="41">
        <f t="shared" si="349"/>
        <v>0.5399530259</v>
      </c>
      <c r="CI38" s="42">
        <f t="shared" si="350"/>
        <v>0.4600469741</v>
      </c>
      <c r="CJ38" s="31" t="str">
        <f t="shared" si="351"/>
        <v>D+</v>
      </c>
      <c r="CK38" s="43">
        <f t="shared" si="352"/>
        <v>2.351799873</v>
      </c>
      <c r="CL38" s="41">
        <f t="shared" si="539"/>
        <v>0.4676330866</v>
      </c>
      <c r="CM38" s="42">
        <f t="shared" si="540"/>
        <v>0.5323669134</v>
      </c>
      <c r="CN38" s="31" t="str">
        <f t="shared" si="541"/>
        <v>D+</v>
      </c>
      <c r="CO38" s="43">
        <f t="shared" si="542"/>
        <v>1.268624579</v>
      </c>
      <c r="CP38" s="41">
        <f t="shared" si="543"/>
        <v>0.3648235706</v>
      </c>
      <c r="CQ38" s="42">
        <f t="shared" si="544"/>
        <v>0.6351764294</v>
      </c>
      <c r="CR38" s="31" t="str">
        <f t="shared" si="545"/>
        <v>R+</v>
      </c>
      <c r="CS38" s="43">
        <f t="shared" si="546"/>
        <v>3.502740193</v>
      </c>
      <c r="CT38" s="41">
        <f t="shared" si="547"/>
        <v>0.4661189635</v>
      </c>
      <c r="CU38" s="42">
        <f t="shared" si="548"/>
        <v>0.5338810365</v>
      </c>
      <c r="CV38" s="31" t="str">
        <f t="shared" si="549"/>
        <v>R+</v>
      </c>
      <c r="CW38" s="43">
        <f t="shared" si="550"/>
        <v>0.2338945735</v>
      </c>
      <c r="CX38" s="41">
        <f t="shared" si="551"/>
        <v>0.4758372796</v>
      </c>
      <c r="CY38" s="42">
        <f t="shared" si="552"/>
        <v>0.5241627204</v>
      </c>
      <c r="CZ38" s="31" t="str">
        <f t="shared" si="553"/>
        <v>R+</v>
      </c>
      <c r="DA38" s="43">
        <f t="shared" si="554"/>
        <v>0.2092198969</v>
      </c>
      <c r="DB38" s="41">
        <f>JO38/JN38</f>
        <v>0.4879392105</v>
      </c>
      <c r="DC38" s="42">
        <f>JP38/JN38</f>
        <v>0.5120607895</v>
      </c>
      <c r="DD38" s="31" t="str">
        <f>IF(MX38&gt;0,"D+","R+")</f>
        <v>R+</v>
      </c>
      <c r="DE38" s="43">
        <f>ABS(MX38)</f>
        <v>1.636473029</v>
      </c>
      <c r="DF38" s="41">
        <f>JR38/JQ38</f>
        <v>0.4793053274</v>
      </c>
      <c r="DG38" s="42">
        <f>JS38/JQ38</f>
        <v>0.5206946726</v>
      </c>
      <c r="DH38" s="31" t="str">
        <f>IF(MY38&gt;0,"D+","R+")</f>
        <v>R+</v>
      </c>
      <c r="DI38" s="43">
        <f>ABS(MY38)</f>
        <v>2.364097956</v>
      </c>
      <c r="DJ38" s="41">
        <f>JU38/JT38</f>
        <v>0.4760940898</v>
      </c>
      <c r="DK38" s="42">
        <f>JV38/JT38</f>
        <v>0.5239059102</v>
      </c>
      <c r="DL38" s="31" t="str">
        <f>IF(MZ38&gt;0,"D+","R+")</f>
        <v>R+</v>
      </c>
      <c r="DM38" s="43">
        <f>ABS(MZ38)</f>
        <v>2.339622238</v>
      </c>
      <c r="DN38" s="41">
        <f>JY38/JX38</f>
        <v>0.4942527681</v>
      </c>
      <c r="DO38" s="42">
        <f>JZ38/JX38</f>
        <v>0.5057472319</v>
      </c>
      <c r="DP38" s="31" t="str">
        <f>IF(NA38&gt;0,"D+","R+")</f>
        <v>R+</v>
      </c>
      <c r="DQ38" s="43">
        <f>ABS(NA38)</f>
        <v>2.092975313</v>
      </c>
      <c r="DR38" s="41">
        <f>KB38/KA38</f>
        <v>0.4643358743</v>
      </c>
      <c r="DS38" s="42">
        <f>KC38/KA38</f>
        <v>0.5356641257</v>
      </c>
      <c r="DT38" s="31" t="str">
        <f>IF(NB38&gt;0,"D+","R+")</f>
        <v>D+</v>
      </c>
      <c r="DU38" s="43">
        <f>ABS(NB38)</f>
        <v>2.371321109</v>
      </c>
      <c r="DV38" s="41">
        <f>KE38/KD38</f>
        <v>0.4599585958</v>
      </c>
      <c r="DW38" s="42">
        <f>KF38/KD38</f>
        <v>0.5400414042</v>
      </c>
      <c r="DX38" s="31" t="str">
        <f>IF(NC38&gt;0,"D+","R+")</f>
        <v>R+</v>
      </c>
      <c r="DY38" s="43">
        <f>ABS(NC38)</f>
        <v>1.341007007</v>
      </c>
      <c r="DZ38" s="41">
        <f>KH38/KG38</f>
        <v>0.4362815727</v>
      </c>
      <c r="EA38" s="42">
        <f>KI38/KG38</f>
        <v>0.5637184273</v>
      </c>
      <c r="EB38" s="31" t="str">
        <f>IF(ND38&gt;0,"D+","R+")</f>
        <v>R+</v>
      </c>
      <c r="EC38" s="43">
        <f>ABS(ND38)</f>
        <v>1.330329801</v>
      </c>
      <c r="ED38" s="41">
        <f>KT38/KS38</f>
        <v>0.5255244886</v>
      </c>
      <c r="EE38" s="42">
        <f>KU38/KS38</f>
        <v>0.4744755114</v>
      </c>
      <c r="EF38" s="31" t="str">
        <f>IF(NE38&gt;0,"D+","W+")</f>
        <v>W+</v>
      </c>
      <c r="EG38" s="43">
        <f>ABS(NE38)</f>
        <v>1.115641323</v>
      </c>
      <c r="EH38" s="41">
        <f>KX38/KW38</f>
        <v>0.5279976256</v>
      </c>
      <c r="EI38" s="42">
        <f>KY38/KW38</f>
        <v>0.4720023744</v>
      </c>
      <c r="EJ38" s="54" t="str">
        <f>IF(NF38&gt;0,"D+","W+")</f>
        <v>D+</v>
      </c>
      <c r="EK38" s="43">
        <f>ABS(NF38)</f>
        <v>5.469216616</v>
      </c>
      <c r="EL38" s="41">
        <f>LB38/LA38</f>
        <v>0.4900517467</v>
      </c>
      <c r="EM38" s="42">
        <f>LC38/LA38</f>
        <v>0.5099482533</v>
      </c>
      <c r="EN38" s="31" t="str">
        <f>IF(NG38&gt;0,"D+","W+")</f>
        <v>W+</v>
      </c>
      <c r="EO38" s="43">
        <f>ABS(NG38)</f>
        <v>1.741360862</v>
      </c>
      <c r="EP38" s="41">
        <f>LF38/LE38</f>
        <v>0.4571790766</v>
      </c>
      <c r="EQ38" s="42">
        <f>LG38/LE38</f>
        <v>0.5428209234</v>
      </c>
      <c r="ER38" s="31" t="str">
        <f>IF(NH38&gt;0,"D+","W+")</f>
        <v>W+</v>
      </c>
      <c r="ES38" s="43">
        <f>ABS(NH38)</f>
        <v>1.24832589</v>
      </c>
      <c r="ET38" s="41">
        <f>LI38/LH38</f>
        <v>0.4783295891</v>
      </c>
      <c r="EU38" s="42">
        <f>LJ38/LH38</f>
        <v>0.5216704109</v>
      </c>
      <c r="EV38" s="31" t="str">
        <f>IF(NI38&gt;0,"D+","W+")</f>
        <v>W+</v>
      </c>
      <c r="EW38" s="43">
        <f>ABS(NI38)</f>
        <v>3.035947983</v>
      </c>
      <c r="EX38" s="41">
        <f>LL38/LK38</f>
        <v>0.5149158665</v>
      </c>
      <c r="EY38" s="42">
        <f>LM38/LK38</f>
        <v>0.4850841335</v>
      </c>
      <c r="EZ38" s="31" t="str">
        <f>IF(NJ38&gt;0,"D+","R+")</f>
        <v>R+</v>
      </c>
      <c r="FA38" s="43">
        <f>ABS(NJ38)</f>
        <v>8.222036756</v>
      </c>
      <c r="FB38" s="41">
        <f>LP38/LO38</f>
        <v>0.516035208</v>
      </c>
      <c r="FC38" s="42">
        <f>LQ38/LO38</f>
        <v>0.483964792</v>
      </c>
      <c r="FD38" s="31" t="str">
        <f>IF(NK38&gt;0,"D+","R+")</f>
        <v>R+</v>
      </c>
      <c r="FE38" s="43">
        <f>ABS(NK38)</f>
        <v>4.547873408</v>
      </c>
      <c r="FF38" s="7"/>
      <c r="FG38" s="36">
        <f t="shared" si="123"/>
        <v>5489146</v>
      </c>
      <c r="FH38" s="31">
        <v>2827709.0</v>
      </c>
      <c r="FI38" s="70">
        <v>2661437.0</v>
      </c>
      <c r="FJ38" s="36">
        <f t="shared" si="124"/>
        <v>5617864</v>
      </c>
      <c r="FK38" s="31">
        <v>2940044.0</v>
      </c>
      <c r="FL38" s="70">
        <v>2677820.0</v>
      </c>
      <c r="FM38" s="36">
        <f t="shared" si="125"/>
        <v>5600935</v>
      </c>
      <c r="FN38" s="31">
        <v>2741167.0</v>
      </c>
      <c r="FO38" s="70">
        <v>2859768.0</v>
      </c>
      <c r="FP38" s="36">
        <f t="shared" si="126"/>
        <v>4537399</v>
      </c>
      <c r="FQ38" s="31">
        <v>2186190.0</v>
      </c>
      <c r="FR38" s="31">
        <v>2351209.0</v>
      </c>
      <c r="FS38" s="70">
        <v>117857.0</v>
      </c>
      <c r="FT38" s="36">
        <f t="shared" si="127"/>
        <v>4008105</v>
      </c>
      <c r="FU38" s="31">
        <v>2148222.0</v>
      </c>
      <c r="FV38" s="31">
        <v>1859883.0</v>
      </c>
      <c r="FW38" s="70">
        <v>483207.0</v>
      </c>
      <c r="FX38" s="36">
        <f t="shared" si="128"/>
        <v>3879252</v>
      </c>
      <c r="FY38" s="31">
        <v>1984942.0</v>
      </c>
      <c r="FZ38" s="31">
        <v>1894310.0</v>
      </c>
      <c r="GA38" s="70">
        <v>1036426.0</v>
      </c>
      <c r="GB38" s="36">
        <f t="shared" si="129"/>
        <v>4356178</v>
      </c>
      <c r="GC38" s="31">
        <v>1939629.0</v>
      </c>
      <c r="GD38" s="70">
        <v>2416549.0</v>
      </c>
      <c r="GE38" s="36">
        <f t="shared" si="130"/>
        <v>4504000</v>
      </c>
      <c r="GF38" s="31">
        <v>1825440.0</v>
      </c>
      <c r="GG38" s="70">
        <v>2678560.0</v>
      </c>
      <c r="GH38" s="36">
        <f t="shared" si="131"/>
        <v>3958959</v>
      </c>
      <c r="GI38" s="31">
        <v>1752414.0</v>
      </c>
      <c r="GJ38" s="31">
        <v>2206545.0</v>
      </c>
      <c r="GK38" s="70">
        <v>254472.0</v>
      </c>
      <c r="GL38" s="36">
        <f t="shared" si="132"/>
        <v>4012126</v>
      </c>
      <c r="GM38" s="31">
        <v>2011621.0</v>
      </c>
      <c r="GN38" s="70">
        <v>2000505.0</v>
      </c>
      <c r="GO38" s="36">
        <f t="shared" si="133"/>
        <v>4000716</v>
      </c>
      <c r="GP38" s="31">
        <v>1558889.0</v>
      </c>
      <c r="GQ38" s="70">
        <v>2441827.0</v>
      </c>
      <c r="GR38" s="36">
        <f t="shared" si="134"/>
        <v>3491600</v>
      </c>
      <c r="GS38" s="31">
        <v>1700586.0</v>
      </c>
      <c r="GT38" s="31">
        <v>1791014.0</v>
      </c>
      <c r="GU38" s="70">
        <v>467495.0</v>
      </c>
      <c r="GV38" s="36">
        <f t="shared" si="135"/>
        <v>3969196</v>
      </c>
      <c r="GW38" s="31">
        <v>2498331.0</v>
      </c>
      <c r="GX38" s="70">
        <v>1470865.0</v>
      </c>
      <c r="GY38" s="36">
        <f t="shared" si="136"/>
        <v>4161859</v>
      </c>
      <c r="GZ38" s="31">
        <v>1944248.0</v>
      </c>
      <c r="HA38" s="31">
        <v>2217611.0</v>
      </c>
      <c r="HB38" s="70">
        <v>0.0</v>
      </c>
      <c r="HC38" s="36">
        <f t="shared" si="137"/>
        <v>3702265</v>
      </c>
      <c r="HD38" s="31">
        <v>1439655.0</v>
      </c>
      <c r="HE38" s="31">
        <v>2262610.0</v>
      </c>
      <c r="HF38" s="70">
        <v>0.0</v>
      </c>
      <c r="HG38" s="36">
        <f t="shared" si="138"/>
        <v>3700758</v>
      </c>
      <c r="HH38" s="31">
        <v>1600367.0</v>
      </c>
      <c r="HI38" s="70">
        <v>2100391.0</v>
      </c>
      <c r="HJ38" s="36">
        <f t="shared" si="139"/>
        <v>2898475</v>
      </c>
      <c r="HK38" s="31">
        <v>1452791.0</v>
      </c>
      <c r="HL38" s="31">
        <v>1445684.0</v>
      </c>
      <c r="HM38" s="31">
        <v>0.0</v>
      </c>
      <c r="HN38" s="70">
        <v>37596.0</v>
      </c>
      <c r="HO38" s="36">
        <f t="shared" si="140"/>
        <v>3153056</v>
      </c>
      <c r="HP38" s="31">
        <v>1570763.0</v>
      </c>
      <c r="HQ38" s="70">
        <v>1582293.0</v>
      </c>
      <c r="HR38" s="36">
        <f t="shared" si="141"/>
        <v>3319912</v>
      </c>
      <c r="HS38" s="31">
        <v>1733139.0</v>
      </c>
      <c r="HT38" s="70">
        <v>1586773.0</v>
      </c>
      <c r="HU38" s="36">
        <f t="shared" si="142"/>
        <v>2874995</v>
      </c>
      <c r="HV38" s="31">
        <v>1747140.0</v>
      </c>
      <c r="HW38" s="70">
        <v>1127855.0</v>
      </c>
      <c r="HX38" s="36">
        <f t="shared" si="143"/>
        <v>2529014</v>
      </c>
      <c r="HY38" s="31">
        <v>1301695.0</v>
      </c>
      <c r="HZ38" s="31">
        <v>1227319.0</v>
      </c>
      <c r="IA38" s="70">
        <v>64094.0</v>
      </c>
      <c r="IB38" s="36">
        <f t="shared" si="144"/>
        <v>2491756</v>
      </c>
      <c r="IC38" s="31">
        <v>864210.0</v>
      </c>
      <c r="ID38" s="70">
        <v>1627546.0</v>
      </c>
      <c r="IE38" s="36">
        <f t="shared" si="145"/>
        <v>1654018</v>
      </c>
      <c r="IF38" s="31">
        <v>477888.0</v>
      </c>
      <c r="IG38" s="31">
        <v>1176130.0</v>
      </c>
      <c r="IH38" s="70">
        <v>357948.0</v>
      </c>
      <c r="II38" s="36">
        <f t="shared" si="146"/>
        <v>1962059</v>
      </c>
      <c r="IJ38" s="31">
        <v>780037.0</v>
      </c>
      <c r="IK38" s="31">
        <v>1182022.0</v>
      </c>
      <c r="IL38" s="70">
        <v>57147.0</v>
      </c>
      <c r="IM38" s="36">
        <f t="shared" si="147"/>
        <v>1118914</v>
      </c>
      <c r="IN38" s="31">
        <v>604161.0</v>
      </c>
      <c r="IO38" s="31">
        <v>514753.0</v>
      </c>
      <c r="IP38" s="70">
        <v>38092.0</v>
      </c>
      <c r="IQ38" s="36">
        <f t="shared" si="148"/>
        <v>703002</v>
      </c>
      <c r="IR38" s="31">
        <v>424834.0</v>
      </c>
      <c r="IS38" s="31">
        <v>278168.0</v>
      </c>
      <c r="IT38" s="31">
        <v>229807.0</v>
      </c>
      <c r="IU38" s="70">
        <v>90144.0</v>
      </c>
      <c r="IV38" s="36">
        <f t="shared" si="149"/>
        <v>1075033</v>
      </c>
      <c r="IW38" s="31">
        <v>502721.0</v>
      </c>
      <c r="IX38" s="31">
        <v>572312.0</v>
      </c>
      <c r="IY38" s="70">
        <v>33795.0</v>
      </c>
      <c r="IZ38" s="36">
        <f t="shared" si="150"/>
        <v>944769</v>
      </c>
      <c r="JA38" s="31">
        <v>344674.0</v>
      </c>
      <c r="JB38" s="31">
        <v>600095.0</v>
      </c>
      <c r="JC38" s="70">
        <v>36260.0</v>
      </c>
      <c r="JD38" s="36">
        <f t="shared" si="151"/>
        <v>1018800</v>
      </c>
      <c r="JE38" s="31">
        <v>474882.0</v>
      </c>
      <c r="JF38" s="70">
        <v>543918.0</v>
      </c>
      <c r="JG38" s="36">
        <f t="shared" si="152"/>
        <v>1003488</v>
      </c>
      <c r="JH38" s="31">
        <v>477497.0</v>
      </c>
      <c r="JI38" s="70">
        <v>525991.0</v>
      </c>
      <c r="JJ38" s="36">
        <f t="shared" si="153"/>
        <v>809302</v>
      </c>
      <c r="JK38" s="31">
        <v>404115.0</v>
      </c>
      <c r="JL38" s="31">
        <v>405187.0</v>
      </c>
      <c r="JM38" s="70">
        <v>14850.0</v>
      </c>
      <c r="JN38" s="36">
        <f t="shared" si="154"/>
        <v>812509</v>
      </c>
      <c r="JO38" s="31">
        <v>396455.0</v>
      </c>
      <c r="JP38" s="70">
        <v>416054.0</v>
      </c>
      <c r="JQ38" s="36">
        <f t="shared" si="155"/>
        <v>768362</v>
      </c>
      <c r="JR38" s="31">
        <v>368280.0</v>
      </c>
      <c r="JS38" s="70">
        <v>400082.0</v>
      </c>
      <c r="JT38" s="36">
        <f t="shared" si="156"/>
        <v>715869</v>
      </c>
      <c r="JU38" s="31">
        <v>340821.0</v>
      </c>
      <c r="JV38" s="31">
        <v>375048.0</v>
      </c>
      <c r="JW38" s="70">
        <v>6456.0</v>
      </c>
      <c r="JX38" s="36">
        <f t="shared" si="157"/>
        <v>653880</v>
      </c>
      <c r="JY38" s="31">
        <v>323182.0</v>
      </c>
      <c r="JZ38" s="70">
        <v>330698.0</v>
      </c>
      <c r="KA38" s="36">
        <f t="shared" si="158"/>
        <v>526173</v>
      </c>
      <c r="KB38" s="31">
        <v>244321.0</v>
      </c>
      <c r="KC38" s="70">
        <v>281852.0</v>
      </c>
      <c r="KD38" s="36">
        <f t="shared" si="159"/>
        <v>518788</v>
      </c>
      <c r="KE38" s="31">
        <v>238621.0</v>
      </c>
      <c r="KF38" s="70">
        <v>280167.0</v>
      </c>
      <c r="KG38" s="36">
        <f t="shared" si="160"/>
        <v>471253</v>
      </c>
      <c r="KH38" s="31">
        <v>205599.0</v>
      </c>
      <c r="KI38" s="70">
        <v>265654.0</v>
      </c>
      <c r="KJ38" s="36">
        <f t="shared" si="161"/>
        <v>409230</v>
      </c>
      <c r="KK38" s="31">
        <v>187421.0</v>
      </c>
      <c r="KL38" s="31">
        <v>221809.0</v>
      </c>
      <c r="KM38" s="31">
        <v>11303.0</v>
      </c>
      <c r="KN38" s="70">
        <v>12193.0</v>
      </c>
      <c r="KO38" s="36">
        <f t="shared" si="162"/>
        <v>358371</v>
      </c>
      <c r="KP38" s="31">
        <v>170874.0</v>
      </c>
      <c r="KQ38" s="31">
        <v>187497.0</v>
      </c>
      <c r="KR38" s="70">
        <v>28126.0</v>
      </c>
      <c r="KS38" s="36">
        <f t="shared" si="163"/>
        <v>321456</v>
      </c>
      <c r="KT38" s="31">
        <v>168933.0</v>
      </c>
      <c r="KU38" s="31">
        <v>152523.0</v>
      </c>
      <c r="KV38" s="70">
        <v>31732.0</v>
      </c>
      <c r="KW38" s="36">
        <f t="shared" si="164"/>
        <v>293132</v>
      </c>
      <c r="KX38" s="31">
        <v>154773.0</v>
      </c>
      <c r="KY38" s="31">
        <v>138359.0</v>
      </c>
      <c r="KZ38" s="70">
        <v>35347.0</v>
      </c>
      <c r="LA38" s="36">
        <f t="shared" si="165"/>
        <v>304174</v>
      </c>
      <c r="LB38" s="31">
        <v>149061.0</v>
      </c>
      <c r="LC38" s="31">
        <v>155113.0</v>
      </c>
      <c r="LD38" s="70">
        <v>8050.0</v>
      </c>
      <c r="LE38" s="36">
        <f t="shared" si="166"/>
        <v>272939</v>
      </c>
      <c r="LF38" s="31">
        <v>124782.0</v>
      </c>
      <c r="LG38" s="70">
        <v>148157.0</v>
      </c>
      <c r="LH38" s="36">
        <f t="shared" si="167"/>
        <v>201196</v>
      </c>
      <c r="LI38" s="31">
        <v>96238.0</v>
      </c>
      <c r="LJ38" s="31">
        <v>104958.0</v>
      </c>
      <c r="LK38" s="36">
        <f t="shared" si="168"/>
        <v>157785</v>
      </c>
      <c r="LL38" s="31">
        <v>81246.0</v>
      </c>
      <c r="LM38" s="31">
        <v>76539.0</v>
      </c>
      <c r="LN38" s="31">
        <v>509.0</v>
      </c>
      <c r="LO38" s="36">
        <f t="shared" si="169"/>
        <v>130993</v>
      </c>
      <c r="LP38" s="31">
        <v>67597.0</v>
      </c>
      <c r="LQ38" s="70">
        <v>63396.0</v>
      </c>
      <c r="LR38" s="7"/>
      <c r="LS38" s="38">
        <v>-0.44996678027864334</v>
      </c>
      <c r="LT38" s="38">
        <v>-1.354503528187967</v>
      </c>
      <c r="LU38" s="38">
        <v>0.18537053653870927</v>
      </c>
      <c r="LV38" s="38">
        <v>-2.08815966592884</v>
      </c>
      <c r="LW38" s="38">
        <v>-1.1383141380822082</v>
      </c>
      <c r="LX38" s="38">
        <v>-2.2867557147353668</v>
      </c>
      <c r="LY38" s="38">
        <v>-1.5725059796785401</v>
      </c>
      <c r="LZ38" s="38">
        <v>-0.3010729740893725</v>
      </c>
      <c r="MA38" s="38">
        <v>-0.4301435684913757</v>
      </c>
      <c r="MB38" s="38">
        <v>-0.9137556261640145</v>
      </c>
      <c r="MC38" s="38">
        <v>0.7513601132638548</v>
      </c>
      <c r="MD38" s="38">
        <v>-0.8889900624565406</v>
      </c>
      <c r="ME38" s="38">
        <v>1.597196642637977</v>
      </c>
      <c r="MF38" s="38">
        <v>-3.366706785009704</v>
      </c>
      <c r="MG38" s="38">
        <v>-3.3625584171284473</v>
      </c>
      <c r="MH38" s="38">
        <v>-1.3038081374510513</v>
      </c>
      <c r="MI38" s="38">
        <v>-2.246931821844289</v>
      </c>
      <c r="MJ38" s="38">
        <v>-3.9566399002277377</v>
      </c>
      <c r="MK38" s="38">
        <v>-2.795459966095315</v>
      </c>
      <c r="ML38" s="38">
        <v>-1.6888606561739627</v>
      </c>
      <c r="MM38" s="38">
        <v>-7.678617333424875</v>
      </c>
      <c r="MN38" s="38">
        <v>-6.5192903185583075</v>
      </c>
      <c r="MO38" s="38">
        <v>-5.892324929652681</v>
      </c>
      <c r="MP38" s="38">
        <v>3.6376588927212183</v>
      </c>
      <c r="MQ38" s="38">
        <v>2.3517998733971646</v>
      </c>
      <c r="MR38" s="38">
        <v>-3.9127127837150666</v>
      </c>
      <c r="MS38" s="38">
        <v>1.2686245787920158</v>
      </c>
      <c r="MT38" s="38">
        <v>-3.502740193034165</v>
      </c>
      <c r="MU38" s="38">
        <v>-0.2338945735124831</v>
      </c>
      <c r="MV38" s="38">
        <v>-0.2092198969000092</v>
      </c>
      <c r="MW38" s="38">
        <v>-1.7558959860451528</v>
      </c>
      <c r="MX38" s="38">
        <v>-1.6364730293081442</v>
      </c>
      <c r="MY38" s="38">
        <v>-2.3640979560614452</v>
      </c>
      <c r="MZ38" s="38">
        <v>-2.339622238292094</v>
      </c>
      <c r="NA38" s="38">
        <v>-2.092975313453799</v>
      </c>
      <c r="NB38" s="38">
        <v>2.371321109409558</v>
      </c>
      <c r="NC38" s="38">
        <v>-1.3410070069278135</v>
      </c>
      <c r="ND38" s="38">
        <v>-1.3303298013556952</v>
      </c>
      <c r="NE38" s="38">
        <v>-1.115641322598282</v>
      </c>
      <c r="NF38" s="38">
        <v>5.469216615822814</v>
      </c>
      <c r="NG38" s="38">
        <v>-1.7413608621326349</v>
      </c>
      <c r="NH38" s="38">
        <v>-1.2483258902237115</v>
      </c>
      <c r="NI38" s="38">
        <v>-3.035947982999204</v>
      </c>
      <c r="NJ38" s="38">
        <v>-8.222036756366114</v>
      </c>
      <c r="NK38" s="39">
        <v>-4.5478734077157075</v>
      </c>
    </row>
    <row r="39" ht="15.0" customHeight="1">
      <c r="A39" s="56" t="s">
        <v>183</v>
      </c>
      <c r="B39" s="41">
        <f t="shared" si="47"/>
        <v>0.3322768026</v>
      </c>
      <c r="C39" s="42">
        <f t="shared" si="48"/>
        <v>0.6677231974</v>
      </c>
      <c r="D39" s="31" t="str">
        <f t="shared" si="170"/>
        <v>R+</v>
      </c>
      <c r="E39" s="43">
        <f t="shared" si="171"/>
        <v>18.73683906</v>
      </c>
      <c r="F39" s="41">
        <f t="shared" si="49"/>
        <v>0.3435491888</v>
      </c>
      <c r="G39" s="42">
        <f t="shared" si="50"/>
        <v>0.6564508112</v>
      </c>
      <c r="H39" s="31" t="str">
        <f t="shared" si="172"/>
        <v>R+</v>
      </c>
      <c r="I39" s="43">
        <f t="shared" si="173"/>
        <v>19.33342541</v>
      </c>
      <c r="J39" s="41">
        <f t="shared" si="51"/>
        <v>0.3442959834</v>
      </c>
      <c r="K39" s="42">
        <f t="shared" si="52"/>
        <v>0.6557040166</v>
      </c>
      <c r="L39" s="31" t="str">
        <f t="shared" si="174"/>
        <v>R+</v>
      </c>
      <c r="M39" s="43">
        <f t="shared" si="175"/>
        <v>14.3262704</v>
      </c>
      <c r="N39" s="41">
        <f t="shared" si="53"/>
        <v>0.3891932878</v>
      </c>
      <c r="O39" s="42">
        <f t="shared" si="54"/>
        <v>0.6108067122</v>
      </c>
      <c r="P39" s="31" t="str">
        <f t="shared" si="176"/>
        <v>R+</v>
      </c>
      <c r="Q39" s="43">
        <f t="shared" si="177"/>
        <v>11.35039923</v>
      </c>
      <c r="R39" s="41">
        <f t="shared" si="55"/>
        <v>0.4559939089</v>
      </c>
      <c r="S39" s="42">
        <f t="shared" si="56"/>
        <v>0.5440060911</v>
      </c>
      <c r="T39" s="31" t="str">
        <f t="shared" si="178"/>
        <v>R+</v>
      </c>
      <c r="U39" s="43">
        <f t="shared" si="179"/>
        <v>9.135872427</v>
      </c>
      <c r="V39" s="41">
        <f t="shared" si="57"/>
        <v>0.443778817</v>
      </c>
      <c r="W39" s="42">
        <f t="shared" si="58"/>
        <v>0.556221183</v>
      </c>
      <c r="X39" s="31" t="str">
        <f t="shared" si="180"/>
        <v>R+</v>
      </c>
      <c r="Y39" s="43">
        <f t="shared" si="181"/>
        <v>9.077037364</v>
      </c>
      <c r="Z39" s="41">
        <f t="shared" si="59"/>
        <v>0.4161018773</v>
      </c>
      <c r="AA39" s="42">
        <f t="shared" si="60"/>
        <v>0.5838981227</v>
      </c>
      <c r="AB39" s="31" t="str">
        <f t="shared" si="182"/>
        <v>R+</v>
      </c>
      <c r="AC39" s="43">
        <f t="shared" si="183"/>
        <v>4.488253602</v>
      </c>
      <c r="AD39" s="41">
        <f t="shared" si="61"/>
        <v>0.3089017415</v>
      </c>
      <c r="AE39" s="42">
        <f t="shared" si="62"/>
        <v>0.6910982585</v>
      </c>
      <c r="AF39" s="31" t="str">
        <f t="shared" si="184"/>
        <v>R+</v>
      </c>
      <c r="AG39" s="43">
        <f t="shared" si="185"/>
        <v>9.940206104</v>
      </c>
      <c r="AH39" s="41">
        <f t="shared" si="63"/>
        <v>0.3662786672</v>
      </c>
      <c r="AI39" s="42">
        <f t="shared" si="64"/>
        <v>0.6337213328</v>
      </c>
      <c r="AJ39" s="31" t="str">
        <f t="shared" si="186"/>
        <v>R+</v>
      </c>
      <c r="AK39" s="43">
        <f t="shared" si="187"/>
        <v>8.066791839</v>
      </c>
      <c r="AL39" s="41">
        <f t="shared" si="65"/>
        <v>0.4938477948</v>
      </c>
      <c r="AM39" s="42">
        <f t="shared" si="66"/>
        <v>0.5061522052</v>
      </c>
      <c r="AN39" s="31" t="str">
        <f t="shared" si="188"/>
        <v>R+</v>
      </c>
      <c r="AO39" s="43">
        <f t="shared" si="189"/>
        <v>1.667506189</v>
      </c>
      <c r="AP39" s="41">
        <f t="shared" si="67"/>
        <v>0.2456309657</v>
      </c>
      <c r="AQ39" s="42">
        <f t="shared" si="68"/>
        <v>0.7543690343</v>
      </c>
      <c r="AR39" s="31" t="str">
        <f t="shared" si="190"/>
        <v>R+</v>
      </c>
      <c r="AS39" s="43">
        <f t="shared" si="191"/>
        <v>13.65079354</v>
      </c>
      <c r="AT39" s="41">
        <f t="shared" si="196"/>
        <v>0.5574633324</v>
      </c>
      <c r="AU39" s="42">
        <f t="shared" si="69"/>
        <v>0.4425366676</v>
      </c>
      <c r="AV39" s="31" t="str">
        <f t="shared" si="192"/>
        <v>R+</v>
      </c>
      <c r="AW39" s="43">
        <f t="shared" si="193"/>
        <v>5.599469153</v>
      </c>
      <c r="AX39" s="41">
        <f t="shared" si="70"/>
        <v>0.4098001439</v>
      </c>
      <c r="AY39" s="42">
        <f t="shared" si="71"/>
        <v>0.5901998561</v>
      </c>
      <c r="AZ39" s="31" t="str">
        <f t="shared" si="194"/>
        <v>R+</v>
      </c>
      <c r="BA39" s="43">
        <f t="shared" si="195"/>
        <v>9.102547013</v>
      </c>
      <c r="BB39" s="41">
        <f t="shared" si="317"/>
        <v>0.4486891255</v>
      </c>
      <c r="BC39" s="42">
        <f t="shared" si="318"/>
        <v>0.5513108745</v>
      </c>
      <c r="BD39" s="31" t="str">
        <f t="shared" si="319"/>
        <v>D+</v>
      </c>
      <c r="BE39" s="43">
        <f t="shared" si="320"/>
        <v>2.620563948</v>
      </c>
      <c r="BF39" s="41">
        <f t="shared" si="321"/>
        <v>0.454105654</v>
      </c>
      <c r="BG39" s="42">
        <f t="shared" si="322"/>
        <v>0.545894346</v>
      </c>
      <c r="BH39" s="31" t="str">
        <f t="shared" si="323"/>
        <v>D+</v>
      </c>
      <c r="BI39" s="43">
        <f t="shared" si="324"/>
        <v>0.8624543433</v>
      </c>
      <c r="BJ39" s="41">
        <f t="shared" si="325"/>
        <v>0.5569542826</v>
      </c>
      <c r="BK39" s="42">
        <f t="shared" si="326"/>
        <v>0.4430457174</v>
      </c>
      <c r="BL39" s="31" t="str">
        <f t="shared" si="327"/>
        <v>D+</v>
      </c>
      <c r="BM39" s="43">
        <f t="shared" si="328"/>
        <v>1.921626852</v>
      </c>
      <c r="BN39" s="41">
        <f t="shared" si="329"/>
        <v>0.5761924719</v>
      </c>
      <c r="BO39" s="42">
        <f t="shared" si="330"/>
        <v>0.4238075281</v>
      </c>
      <c r="BP39" s="31" t="str">
        <f t="shared" si="331"/>
        <v>D+</v>
      </c>
      <c r="BQ39" s="43">
        <f t="shared" si="332"/>
        <v>2.619421568</v>
      </c>
      <c r="BR39" s="41">
        <f t="shared" si="333"/>
        <v>0.6715023365</v>
      </c>
      <c r="BS39" s="42">
        <f t="shared" si="334"/>
        <v>0.3284976635</v>
      </c>
      <c r="BT39" s="31" t="str">
        <f t="shared" si="335"/>
        <v>D+</v>
      </c>
      <c r="BU39" s="43">
        <f t="shared" si="336"/>
        <v>4.691180353</v>
      </c>
      <c r="BV39" s="41">
        <f t="shared" si="337"/>
        <v>0.7329602786</v>
      </c>
      <c r="BW39" s="42">
        <f t="shared" si="338"/>
        <v>0.2670397214</v>
      </c>
      <c r="BX39" s="31" t="str">
        <f t="shared" si="339"/>
        <v>D+</v>
      </c>
      <c r="BY39" s="43">
        <f t="shared" si="340"/>
        <v>14.14695603</v>
      </c>
      <c r="BZ39" s="41">
        <f t="shared" si="341"/>
        <v>0.3574149571</v>
      </c>
      <c r="CA39" s="42">
        <f t="shared" si="342"/>
        <v>0.6425850429</v>
      </c>
      <c r="CB39" s="31" t="str">
        <f t="shared" si="343"/>
        <v>R+</v>
      </c>
      <c r="CC39" s="43">
        <f t="shared" si="344"/>
        <v>5.460564509</v>
      </c>
      <c r="CD39" s="41">
        <f t="shared" si="345"/>
        <v>0.4709493061</v>
      </c>
      <c r="CE39" s="42">
        <f t="shared" si="346"/>
        <v>0.5290506939</v>
      </c>
      <c r="CF39" s="31" t="str">
        <f t="shared" si="347"/>
        <v>D+</v>
      </c>
      <c r="CG39" s="43">
        <f t="shared" si="348"/>
        <v>10.97654751</v>
      </c>
      <c r="CH39" s="41">
        <f t="shared" si="349"/>
        <v>0.6036902986</v>
      </c>
      <c r="CI39" s="42">
        <f t="shared" si="350"/>
        <v>0.3963097014</v>
      </c>
      <c r="CJ39" s="31" t="str">
        <f t="shared" si="351"/>
        <v>D+</v>
      </c>
      <c r="CK39" s="43">
        <f t="shared" si="352"/>
        <v>8.725527145</v>
      </c>
      <c r="CL39" s="41">
        <f t="shared" si="539"/>
        <v>0.5255307361</v>
      </c>
      <c r="CM39" s="42">
        <f t="shared" si="540"/>
        <v>0.4744692639</v>
      </c>
      <c r="CN39" s="31" t="str">
        <f t="shared" si="541"/>
        <v>D+</v>
      </c>
      <c r="CO39" s="43">
        <f t="shared" si="542"/>
        <v>7.058389527</v>
      </c>
      <c r="CP39" s="45"/>
      <c r="CQ39" s="55"/>
      <c r="CR39" s="57"/>
      <c r="CS39" s="58"/>
      <c r="CT39" s="45"/>
      <c r="CU39" s="55"/>
      <c r="CV39" s="57"/>
      <c r="CW39" s="58"/>
      <c r="CX39" s="45"/>
      <c r="CY39" s="55"/>
      <c r="CZ39" s="57"/>
      <c r="DA39" s="58"/>
      <c r="DB39" s="45"/>
      <c r="DC39" s="55"/>
      <c r="DD39" s="57"/>
      <c r="DE39" s="58"/>
      <c r="DF39" s="45"/>
      <c r="DG39" s="55"/>
      <c r="DH39" s="57"/>
      <c r="DI39" s="58"/>
      <c r="DJ39" s="45"/>
      <c r="DK39" s="55"/>
      <c r="DL39" s="57"/>
      <c r="DM39" s="58"/>
      <c r="DN39" s="45"/>
      <c r="DO39" s="55"/>
      <c r="DP39" s="57"/>
      <c r="DQ39" s="58"/>
      <c r="DR39" s="45"/>
      <c r="DS39" s="55"/>
      <c r="DT39" s="57"/>
      <c r="DU39" s="58"/>
      <c r="DV39" s="45"/>
      <c r="DW39" s="55"/>
      <c r="DX39" s="57"/>
      <c r="DY39" s="58"/>
      <c r="DZ39" s="45"/>
      <c r="EA39" s="55"/>
      <c r="EB39" s="57"/>
      <c r="EC39" s="58"/>
      <c r="ED39" s="45"/>
      <c r="EE39" s="55"/>
      <c r="EF39" s="59"/>
      <c r="EG39" s="58"/>
      <c r="EH39" s="45"/>
      <c r="EI39" s="55"/>
      <c r="EJ39" s="59"/>
      <c r="EK39" s="58"/>
      <c r="EL39" s="45"/>
      <c r="EM39" s="55"/>
      <c r="EN39" s="59"/>
      <c r="EO39" s="58"/>
      <c r="EP39" s="45"/>
      <c r="EQ39" s="55"/>
      <c r="ER39" s="59"/>
      <c r="ES39" s="58"/>
      <c r="ET39" s="45"/>
      <c r="EU39" s="55"/>
      <c r="EV39" s="59"/>
      <c r="EW39" s="58"/>
      <c r="EX39" s="45"/>
      <c r="EY39" s="55"/>
      <c r="EZ39" s="57"/>
      <c r="FA39" s="58"/>
      <c r="FB39" s="45"/>
      <c r="FC39" s="55"/>
      <c r="FD39" s="57"/>
      <c r="FE39" s="58"/>
      <c r="FF39" s="7"/>
      <c r="FG39" s="36">
        <f t="shared" si="123"/>
        <v>1334872</v>
      </c>
      <c r="FH39" s="31">
        <v>443547.0</v>
      </c>
      <c r="FI39" s="70">
        <v>891325.0</v>
      </c>
      <c r="FJ39" s="36">
        <f t="shared" si="124"/>
        <v>1462661</v>
      </c>
      <c r="FK39" s="31">
        <v>502496.0</v>
      </c>
      <c r="FL39" s="70">
        <v>960165.0</v>
      </c>
      <c r="FM39" s="36">
        <f t="shared" si="125"/>
        <v>1463758</v>
      </c>
      <c r="FN39" s="31">
        <v>503966.0</v>
      </c>
      <c r="FO39" s="70">
        <v>959792.0</v>
      </c>
      <c r="FP39" s="36">
        <f t="shared" si="126"/>
        <v>1218613</v>
      </c>
      <c r="FQ39" s="31">
        <v>474276.0</v>
      </c>
      <c r="FR39" s="31">
        <v>744337.0</v>
      </c>
      <c r="FS39" s="70">
        <v>0.0</v>
      </c>
      <c r="FT39" s="36">
        <f t="shared" si="127"/>
        <v>1070420</v>
      </c>
      <c r="FU39" s="31">
        <v>488105.0</v>
      </c>
      <c r="FV39" s="31">
        <v>582315.0</v>
      </c>
      <c r="FW39" s="70">
        <v>130788.0</v>
      </c>
      <c r="FX39" s="36">
        <f t="shared" si="128"/>
        <v>1065995</v>
      </c>
      <c r="FY39" s="31">
        <v>473066.0</v>
      </c>
      <c r="FZ39" s="31">
        <v>592929.0</v>
      </c>
      <c r="GA39" s="70">
        <v>319878.0</v>
      </c>
      <c r="GB39" s="36">
        <f t="shared" si="129"/>
        <v>1161790</v>
      </c>
      <c r="GC39" s="31">
        <v>483423.0</v>
      </c>
      <c r="GD39" s="70">
        <v>678367.0</v>
      </c>
      <c r="GE39" s="36">
        <f t="shared" si="130"/>
        <v>1246610</v>
      </c>
      <c r="GF39" s="31">
        <v>385080.0</v>
      </c>
      <c r="GG39" s="70">
        <v>861530.0</v>
      </c>
      <c r="GH39" s="36">
        <f t="shared" si="131"/>
        <v>1097596</v>
      </c>
      <c r="GI39" s="31">
        <v>402026.0</v>
      </c>
      <c r="GJ39" s="31">
        <v>695570.0</v>
      </c>
      <c r="GK39" s="70">
        <v>38284.0</v>
      </c>
      <c r="GL39" s="36">
        <f t="shared" si="132"/>
        <v>1078150</v>
      </c>
      <c r="GM39" s="31">
        <v>532442.0</v>
      </c>
      <c r="GN39" s="70">
        <v>545708.0</v>
      </c>
      <c r="GO39" s="36">
        <f t="shared" si="133"/>
        <v>1006172</v>
      </c>
      <c r="GP39" s="31">
        <v>247147.0</v>
      </c>
      <c r="GQ39" s="70">
        <v>759025.0</v>
      </c>
      <c r="GR39" s="36">
        <f t="shared" si="134"/>
        <v>751355</v>
      </c>
      <c r="GS39" s="31">
        <v>301658.0</v>
      </c>
      <c r="GT39" s="31">
        <v>449697.0</v>
      </c>
      <c r="GU39" s="70">
        <v>191731.0</v>
      </c>
      <c r="GV39" s="36">
        <f t="shared" si="135"/>
        <v>932499</v>
      </c>
      <c r="GW39" s="31">
        <v>519834.0</v>
      </c>
      <c r="GX39" s="70">
        <v>412665.0</v>
      </c>
      <c r="GY39" s="36">
        <f t="shared" si="136"/>
        <v>903150</v>
      </c>
      <c r="GZ39" s="31">
        <v>370111.0</v>
      </c>
      <c r="HA39" s="31">
        <v>533039.0</v>
      </c>
      <c r="HB39" s="70">
        <v>0.0</v>
      </c>
      <c r="HC39" s="36">
        <f t="shared" si="137"/>
        <v>859350</v>
      </c>
      <c r="HD39" s="31">
        <v>385581.0</v>
      </c>
      <c r="HE39" s="31">
        <v>473769.0</v>
      </c>
      <c r="HF39" s="70">
        <v>0.0</v>
      </c>
      <c r="HG39" s="36">
        <f t="shared" si="138"/>
        <v>948984</v>
      </c>
      <c r="HH39" s="31">
        <v>430939.0</v>
      </c>
      <c r="HI39" s="70">
        <v>518045.0</v>
      </c>
      <c r="HJ39" s="36">
        <f t="shared" si="139"/>
        <v>721599</v>
      </c>
      <c r="HK39" s="31">
        <v>452782.0</v>
      </c>
      <c r="HL39" s="31">
        <v>268817.0</v>
      </c>
      <c r="HM39" s="31">
        <v>0.0</v>
      </c>
      <c r="HN39" s="70">
        <v>0.0</v>
      </c>
      <c r="HO39" s="36">
        <f t="shared" si="140"/>
        <v>720973</v>
      </c>
      <c r="HP39" s="31">
        <v>401549.0</v>
      </c>
      <c r="HQ39" s="70">
        <v>319424.0</v>
      </c>
      <c r="HR39" s="36">
        <f t="shared" si="141"/>
        <v>823185</v>
      </c>
      <c r="HS39" s="31">
        <v>474313.0</v>
      </c>
      <c r="HT39" s="70">
        <v>348872.0</v>
      </c>
      <c r="HU39" s="36">
        <f t="shared" si="142"/>
        <v>746191</v>
      </c>
      <c r="HV39" s="31">
        <v>501069.0</v>
      </c>
      <c r="HW39" s="70">
        <v>245122.0</v>
      </c>
      <c r="HX39" s="36">
        <f t="shared" si="143"/>
        <v>704633</v>
      </c>
      <c r="HY39" s="31">
        <v>516468.0</v>
      </c>
      <c r="HZ39" s="31">
        <v>188165.0</v>
      </c>
      <c r="IA39" s="70">
        <v>0.0</v>
      </c>
      <c r="IB39" s="36">
        <f t="shared" si="144"/>
        <v>613220</v>
      </c>
      <c r="IC39" s="31">
        <v>219174.0</v>
      </c>
      <c r="ID39" s="70">
        <v>394046.0</v>
      </c>
      <c r="IE39" s="36">
        <f t="shared" si="145"/>
        <v>482040</v>
      </c>
      <c r="IF39" s="31">
        <v>255798.0</v>
      </c>
      <c r="IG39" s="31">
        <v>226242.0</v>
      </c>
      <c r="IH39" s="70">
        <v>46375.0</v>
      </c>
      <c r="II39" s="36">
        <f t="shared" si="146"/>
        <v>460884</v>
      </c>
      <c r="IJ39" s="31">
        <v>217053.0</v>
      </c>
      <c r="IK39" s="31">
        <v>243831.0</v>
      </c>
      <c r="IL39" s="70">
        <v>25726.0</v>
      </c>
      <c r="IM39" s="36">
        <f t="shared" si="147"/>
        <v>245346</v>
      </c>
      <c r="IN39" s="31">
        <v>148113.0</v>
      </c>
      <c r="IO39" s="31">
        <v>97233.0</v>
      </c>
      <c r="IP39" s="70">
        <v>45190.0</v>
      </c>
      <c r="IQ39" s="36">
        <f t="shared" si="148"/>
        <v>209942</v>
      </c>
      <c r="IR39" s="31">
        <v>119156.0</v>
      </c>
      <c r="IS39" s="31">
        <v>90786.0</v>
      </c>
      <c r="IT39" s="31">
        <v>0.0</v>
      </c>
      <c r="IU39" s="70">
        <v>41674.0</v>
      </c>
      <c r="IV39" s="36">
        <f t="shared" si="149"/>
        <v>232837</v>
      </c>
      <c r="IW39" s="31">
        <v>122363.0</v>
      </c>
      <c r="IX39" s="31">
        <v>110474.0</v>
      </c>
      <c r="IY39" s="70">
        <v>21734.0</v>
      </c>
      <c r="IZ39" s="36">
        <f t="shared" si="150"/>
        <v>0</v>
      </c>
      <c r="JA39" s="31"/>
      <c r="JB39" s="31"/>
      <c r="JC39" s="70"/>
      <c r="JD39" s="36">
        <f t="shared" si="151"/>
        <v>0</v>
      </c>
      <c r="JE39" s="31"/>
      <c r="JF39" s="70"/>
      <c r="JG39" s="36">
        <f t="shared" si="152"/>
        <v>0</v>
      </c>
      <c r="JH39" s="31"/>
      <c r="JI39" s="70"/>
      <c r="JJ39" s="36">
        <f t="shared" si="153"/>
        <v>0</v>
      </c>
      <c r="JK39" s="31"/>
      <c r="JL39" s="31"/>
      <c r="JM39" s="70"/>
      <c r="JN39" s="36">
        <f t="shared" si="154"/>
        <v>0</v>
      </c>
      <c r="JO39" s="31"/>
      <c r="JP39" s="70"/>
      <c r="JQ39" s="36">
        <f t="shared" si="155"/>
        <v>0</v>
      </c>
      <c r="JR39" s="31"/>
      <c r="JS39" s="70"/>
      <c r="JT39" s="36">
        <f t="shared" si="156"/>
        <v>0</v>
      </c>
      <c r="JU39" s="31"/>
      <c r="JV39" s="31"/>
      <c r="JW39" s="70"/>
      <c r="JX39" s="36">
        <f t="shared" si="157"/>
        <v>0</v>
      </c>
      <c r="JY39" s="31"/>
      <c r="JZ39" s="70"/>
      <c r="KA39" s="36">
        <f t="shared" si="158"/>
        <v>0</v>
      </c>
      <c r="KB39" s="31"/>
      <c r="KC39" s="70"/>
      <c r="KD39" s="36">
        <f t="shared" si="159"/>
        <v>0</v>
      </c>
      <c r="KE39" s="31"/>
      <c r="KF39" s="70"/>
      <c r="KG39" s="36">
        <f t="shared" si="160"/>
        <v>0</v>
      </c>
      <c r="KH39" s="31"/>
      <c r="KI39" s="70"/>
      <c r="KJ39" s="36">
        <f t="shared" si="161"/>
        <v>0</v>
      </c>
      <c r="KK39" s="31"/>
      <c r="KL39" s="31"/>
      <c r="KM39" s="31"/>
      <c r="KN39" s="70"/>
      <c r="KO39" s="36">
        <f t="shared" si="162"/>
        <v>0</v>
      </c>
      <c r="KP39" s="31"/>
      <c r="KQ39" s="31"/>
      <c r="KR39" s="70"/>
      <c r="KS39" s="36">
        <f t="shared" si="163"/>
        <v>0</v>
      </c>
      <c r="KT39" s="31"/>
      <c r="KU39" s="31"/>
      <c r="KV39" s="70"/>
      <c r="KW39" s="36">
        <f t="shared" si="164"/>
        <v>0</v>
      </c>
      <c r="KX39" s="31"/>
      <c r="KY39" s="31"/>
      <c r="KZ39" s="70"/>
      <c r="LA39" s="36">
        <f t="shared" si="165"/>
        <v>0</v>
      </c>
      <c r="LB39" s="31"/>
      <c r="LC39" s="31"/>
      <c r="LD39" s="70"/>
      <c r="LE39" s="36">
        <f t="shared" si="166"/>
        <v>0</v>
      </c>
      <c r="LF39" s="31"/>
      <c r="LG39" s="70"/>
      <c r="LH39" s="36">
        <f t="shared" si="167"/>
        <v>0</v>
      </c>
      <c r="LI39" s="31"/>
      <c r="LJ39" s="31">
        <v>0.0</v>
      </c>
      <c r="LK39" s="36">
        <f t="shared" si="168"/>
        <v>0</v>
      </c>
      <c r="LL39" s="31"/>
      <c r="LM39" s="31"/>
      <c r="LN39" s="31"/>
      <c r="LO39" s="36">
        <f t="shared" si="169"/>
        <v>0</v>
      </c>
      <c r="LP39" s="31"/>
      <c r="LQ39" s="70"/>
      <c r="LR39" s="7"/>
      <c r="LS39" s="38">
        <v>-18.736839060247224</v>
      </c>
      <c r="LT39" s="38">
        <v>-19.33342541313559</v>
      </c>
      <c r="LU39" s="38">
        <v>-14.326270403445507</v>
      </c>
      <c r="LV39" s="38">
        <v>-11.350399227089575</v>
      </c>
      <c r="LW39" s="38">
        <v>-9.135872426508529</v>
      </c>
      <c r="LX39" s="38">
        <v>-9.077037364308566</v>
      </c>
      <c r="LY39" s="38">
        <v>-4.488253601869458</v>
      </c>
      <c r="LZ39" s="38">
        <v>-9.940206104203963</v>
      </c>
      <c r="MA39" s="38">
        <v>-8.066791838785853</v>
      </c>
      <c r="MB39" s="38">
        <v>-1.6675061889547704</v>
      </c>
      <c r="MC39" s="38">
        <v>-13.650793538964317</v>
      </c>
      <c r="MD39" s="38">
        <v>-9.445521990808853</v>
      </c>
      <c r="ME39" s="38">
        <v>-5.599469152899317</v>
      </c>
      <c r="MF39" s="38">
        <v>-9.102547012641187</v>
      </c>
      <c r="MG39" s="38">
        <v>2.6205639478573906</v>
      </c>
      <c r="MH39" s="38">
        <v>0.8624543433468967</v>
      </c>
      <c r="MI39" s="38">
        <v>10.377507400200104</v>
      </c>
      <c r="MJ39" s="38">
        <v>1.921626851960112</v>
      </c>
      <c r="MK39" s="38">
        <v>2.6194215683276956</v>
      </c>
      <c r="ML39" s="38">
        <v>4.691180353326708</v>
      </c>
      <c r="MM39" s="38">
        <v>14.146956034555135</v>
      </c>
      <c r="MN39" s="38">
        <v>-5.460564509423222</v>
      </c>
      <c r="MO39" s="38">
        <v>18.28084440671641</v>
      </c>
      <c r="MP39" s="38">
        <v>10.976547509668787</v>
      </c>
      <c r="MQ39" s="38">
        <v>8.725527145223344</v>
      </c>
      <c r="MR39" s="38">
        <v>-7.5874917856667</v>
      </c>
      <c r="MS39" s="38">
        <v>7.058389527004455</v>
      </c>
      <c r="MT39" s="38"/>
      <c r="MU39" s="38"/>
      <c r="MV39" s="38"/>
      <c r="MW39" s="38"/>
      <c r="MX39" s="38"/>
      <c r="MY39" s="38"/>
      <c r="MZ39" s="38"/>
      <c r="NA39" s="38"/>
      <c r="NB39" s="38"/>
      <c r="NC39" s="38"/>
      <c r="ND39" s="38"/>
      <c r="NE39" s="38"/>
      <c r="NF39" s="38"/>
      <c r="NG39" s="38"/>
      <c r="NH39" s="38"/>
      <c r="NI39" s="38"/>
      <c r="NJ39" s="38"/>
      <c r="NK39" s="39"/>
    </row>
    <row r="40" ht="15.0" customHeight="1">
      <c r="A40" s="60" t="s">
        <v>184</v>
      </c>
      <c r="B40" s="41">
        <f t="shared" si="47"/>
        <v>0.5627116718</v>
      </c>
      <c r="C40" s="42">
        <f t="shared" si="48"/>
        <v>0.4372883282</v>
      </c>
      <c r="D40" s="31" t="str">
        <f t="shared" si="170"/>
        <v>D+</v>
      </c>
      <c r="E40" s="43">
        <f t="shared" si="171"/>
        <v>4.306647862</v>
      </c>
      <c r="F40" s="41">
        <f t="shared" si="49"/>
        <v>0.5841372118</v>
      </c>
      <c r="G40" s="42">
        <f t="shared" si="50"/>
        <v>0.4158627882</v>
      </c>
      <c r="H40" s="31" t="str">
        <f t="shared" si="172"/>
        <v>D+</v>
      </c>
      <c r="I40" s="43">
        <f t="shared" si="173"/>
        <v>4.725376887</v>
      </c>
      <c r="J40" s="41">
        <f t="shared" si="51"/>
        <v>0.5210862577</v>
      </c>
      <c r="K40" s="42">
        <f t="shared" si="52"/>
        <v>0.4789137423</v>
      </c>
      <c r="L40" s="31" t="str">
        <f t="shared" si="174"/>
        <v>D+</v>
      </c>
      <c r="M40" s="43">
        <f t="shared" si="175"/>
        <v>3.352757036</v>
      </c>
      <c r="N40" s="41">
        <f t="shared" si="53"/>
        <v>0.5023589199</v>
      </c>
      <c r="O40" s="42">
        <f t="shared" si="54"/>
        <v>0.4976410801</v>
      </c>
      <c r="P40" s="31" t="str">
        <f t="shared" si="176"/>
        <v>R+</v>
      </c>
      <c r="Q40" s="43">
        <f t="shared" si="177"/>
        <v>0.03383601944</v>
      </c>
      <c r="R40" s="41">
        <f t="shared" si="55"/>
        <v>0.5469311572</v>
      </c>
      <c r="S40" s="42">
        <f t="shared" si="56"/>
        <v>0.4530688428</v>
      </c>
      <c r="T40" s="31" t="str">
        <f t="shared" si="178"/>
        <v>R+</v>
      </c>
      <c r="U40" s="43">
        <f t="shared" si="179"/>
        <v>0.04214760014</v>
      </c>
      <c r="V40" s="41">
        <f t="shared" si="57"/>
        <v>0.5663389152</v>
      </c>
      <c r="W40" s="42">
        <f t="shared" si="58"/>
        <v>0.4336610848</v>
      </c>
      <c r="X40" s="31" t="str">
        <f t="shared" si="180"/>
        <v>D+</v>
      </c>
      <c r="Y40" s="43">
        <f t="shared" si="181"/>
        <v>3.178972455</v>
      </c>
      <c r="Z40" s="41">
        <f t="shared" si="59"/>
        <v>0.523836808</v>
      </c>
      <c r="AA40" s="42">
        <f t="shared" si="60"/>
        <v>0.476163192</v>
      </c>
      <c r="AB40" s="31" t="str">
        <f t="shared" si="182"/>
        <v>D+</v>
      </c>
      <c r="AC40" s="43">
        <f t="shared" si="183"/>
        <v>6.285239468</v>
      </c>
      <c r="AD40" s="41">
        <f t="shared" si="61"/>
        <v>0.4389528866</v>
      </c>
      <c r="AE40" s="42">
        <f t="shared" si="62"/>
        <v>0.5610471134</v>
      </c>
      <c r="AF40" s="31" t="str">
        <f t="shared" si="184"/>
        <v>D+</v>
      </c>
      <c r="AG40" s="43">
        <f t="shared" si="185"/>
        <v>3.064908404</v>
      </c>
      <c r="AH40" s="41">
        <f t="shared" si="63"/>
        <v>0.4444740616</v>
      </c>
      <c r="AI40" s="42">
        <f t="shared" si="64"/>
        <v>0.5555259384</v>
      </c>
      <c r="AJ40" s="31" t="str">
        <f t="shared" si="186"/>
        <v>R+</v>
      </c>
      <c r="AK40" s="43">
        <f t="shared" si="187"/>
        <v>0.247252402</v>
      </c>
      <c r="AL40" s="41">
        <f t="shared" si="65"/>
        <v>0.4991282682</v>
      </c>
      <c r="AM40" s="42">
        <f t="shared" si="66"/>
        <v>0.5008717318</v>
      </c>
      <c r="AN40" s="31" t="str">
        <f t="shared" si="188"/>
        <v>R+</v>
      </c>
      <c r="AO40" s="43">
        <f t="shared" si="189"/>
        <v>1.139458849</v>
      </c>
      <c r="AP40" s="41">
        <f t="shared" si="67"/>
        <v>0.4465993364</v>
      </c>
      <c r="AQ40" s="42">
        <f t="shared" si="68"/>
        <v>0.5534006636</v>
      </c>
      <c r="AR40" s="31" t="str">
        <f t="shared" si="190"/>
        <v>D+</v>
      </c>
      <c r="AS40" s="43">
        <f t="shared" si="191"/>
        <v>6.446043533</v>
      </c>
      <c r="AT40" s="41">
        <f t="shared" si="196"/>
        <v>0.6392186232</v>
      </c>
      <c r="AU40" s="42">
        <f t="shared" si="69"/>
        <v>0.3607813768</v>
      </c>
      <c r="AV40" s="31" t="str">
        <f t="shared" si="192"/>
        <v>D+</v>
      </c>
      <c r="AW40" s="43">
        <f t="shared" si="193"/>
        <v>2.576059928</v>
      </c>
      <c r="AX40" s="41">
        <f t="shared" si="70"/>
        <v>0.47378466</v>
      </c>
      <c r="AY40" s="42">
        <f t="shared" si="71"/>
        <v>0.52621534</v>
      </c>
      <c r="AZ40" s="31" t="str">
        <f t="shared" si="194"/>
        <v>R+</v>
      </c>
      <c r="BA40" s="43">
        <f t="shared" si="195"/>
        <v>2.704095408</v>
      </c>
      <c r="BB40" s="41">
        <f t="shared" si="317"/>
        <v>0.4475330922</v>
      </c>
      <c r="BC40" s="42">
        <f t="shared" si="318"/>
        <v>0.5524669078</v>
      </c>
      <c r="BD40" s="31" t="str">
        <f t="shared" si="319"/>
        <v>D+</v>
      </c>
      <c r="BE40" s="43">
        <f t="shared" si="320"/>
        <v>2.504960615</v>
      </c>
      <c r="BF40" s="41">
        <f t="shared" si="321"/>
        <v>0.3913528321</v>
      </c>
      <c r="BG40" s="42">
        <f t="shared" si="322"/>
        <v>0.6086471679</v>
      </c>
      <c r="BH40" s="31" t="str">
        <f t="shared" si="323"/>
        <v>R+</v>
      </c>
      <c r="BI40" s="43">
        <f t="shared" si="324"/>
        <v>5.412827851</v>
      </c>
      <c r="BJ40" s="41">
        <f t="shared" si="325"/>
        <v>0.5245464135</v>
      </c>
      <c r="BK40" s="42">
        <f t="shared" si="326"/>
        <v>0.4754535865</v>
      </c>
      <c r="BL40" s="31" t="str">
        <f t="shared" si="327"/>
        <v>R+</v>
      </c>
      <c r="BM40" s="43">
        <f t="shared" si="328"/>
        <v>1.319160059</v>
      </c>
      <c r="BN40" s="41">
        <f t="shared" si="329"/>
        <v>0.5406510869</v>
      </c>
      <c r="BO40" s="42">
        <f t="shared" si="330"/>
        <v>0.4593489131</v>
      </c>
      <c r="BP40" s="31" t="str">
        <f t="shared" si="331"/>
        <v>R+</v>
      </c>
      <c r="BQ40" s="43">
        <f t="shared" si="332"/>
        <v>0.9347169352</v>
      </c>
      <c r="BR40" s="41">
        <f t="shared" si="333"/>
        <v>0.6849159945</v>
      </c>
      <c r="BS40" s="42">
        <f t="shared" si="334"/>
        <v>0.3150840055</v>
      </c>
      <c r="BT40" s="31" t="str">
        <f t="shared" si="335"/>
        <v>D+</v>
      </c>
      <c r="BU40" s="43">
        <f t="shared" si="336"/>
        <v>6.032546155</v>
      </c>
      <c r="BV40" s="41">
        <f t="shared" si="337"/>
        <v>0.6112521078</v>
      </c>
      <c r="BW40" s="42">
        <f t="shared" si="338"/>
        <v>0.3887478922</v>
      </c>
      <c r="BX40" s="31" t="str">
        <f t="shared" si="339"/>
        <v>D+</v>
      </c>
      <c r="BY40" s="43">
        <f t="shared" si="340"/>
        <v>1.976138954</v>
      </c>
      <c r="BZ40" s="41">
        <f t="shared" si="341"/>
        <v>0.3472202795</v>
      </c>
      <c r="CA40" s="42">
        <f t="shared" si="342"/>
        <v>0.6527797205</v>
      </c>
      <c r="CB40" s="31" t="str">
        <f t="shared" si="343"/>
        <v>R+</v>
      </c>
      <c r="CC40" s="43">
        <f t="shared" si="344"/>
        <v>6.480032271</v>
      </c>
      <c r="CD40" s="41">
        <f t="shared" si="345"/>
        <v>0.3578491219</v>
      </c>
      <c r="CE40" s="42">
        <f t="shared" si="346"/>
        <v>0.6421508781</v>
      </c>
      <c r="CF40" s="31" t="str">
        <f t="shared" si="347"/>
        <v>R+</v>
      </c>
      <c r="CG40" s="43">
        <f t="shared" si="348"/>
        <v>0.3334709107</v>
      </c>
      <c r="CH40" s="41">
        <f t="shared" si="349"/>
        <v>0.4863791009</v>
      </c>
      <c r="CI40" s="42">
        <f t="shared" si="350"/>
        <v>0.5136208991</v>
      </c>
      <c r="CJ40" s="31" t="str">
        <f t="shared" si="351"/>
        <v>R+</v>
      </c>
      <c r="CK40" s="43">
        <f t="shared" si="352"/>
        <v>3.00559263</v>
      </c>
      <c r="CL40" s="41">
        <f t="shared" si="539"/>
        <v>0.3782996451</v>
      </c>
      <c r="CM40" s="42">
        <f t="shared" si="540"/>
        <v>0.6217003549</v>
      </c>
      <c r="CN40" s="31" t="str">
        <f t="shared" si="541"/>
        <v>R+</v>
      </c>
      <c r="CO40" s="43">
        <f t="shared" si="542"/>
        <v>7.664719577</v>
      </c>
      <c r="CP40" s="41">
        <f t="shared" ref="CP40:CP53" si="606">JA40/IZ40</f>
        <v>0.2246973428</v>
      </c>
      <c r="CQ40" s="42">
        <f t="shared" ref="CQ40:CQ53" si="607">JB40/IZ40</f>
        <v>0.7753026572</v>
      </c>
      <c r="CR40" s="31" t="str">
        <f t="shared" ref="CR40:CR53" si="608">IF(MT40&gt;0,"D+","R+")</f>
        <v>R+</v>
      </c>
      <c r="CS40" s="43">
        <f t="shared" ref="CS40:CS53" si="609">ABS(MT40)</f>
        <v>17.51536298</v>
      </c>
      <c r="CT40" s="41">
        <f t="shared" ref="CT40:CT53" si="610">JE40/JD40</f>
        <v>0.4154111063</v>
      </c>
      <c r="CU40" s="42">
        <f t="shared" ref="CU40:CU53" si="611">JF40/JD40</f>
        <v>0.5845888937</v>
      </c>
      <c r="CV40" s="31" t="str">
        <f t="shared" ref="CV40:CV53" si="612">IF(MU40&gt;0,"D+","R+")</f>
        <v>R+</v>
      </c>
      <c r="CW40" s="43">
        <f t="shared" ref="CW40:CW53" si="613">ABS(MU40)</f>
        <v>5.304680289</v>
      </c>
      <c r="CX40" s="41">
        <f t="shared" ref="CX40:CX53" si="614">JH40/JG40</f>
        <v>0.4893213845</v>
      </c>
      <c r="CY40" s="42">
        <f t="shared" ref="CY40:CY53" si="615">JI40/JG40</f>
        <v>0.5106786155</v>
      </c>
      <c r="CZ40" s="31" t="str">
        <f t="shared" ref="CZ40:CZ53" si="616">IF(MV40&gt;0,"D+","R+")</f>
        <v>D+</v>
      </c>
      <c r="DA40" s="43">
        <f t="shared" ref="DA40:DA53" si="617">ABS(MV40)</f>
        <v>1.139190591</v>
      </c>
      <c r="DB40" s="41">
        <f t="shared" ref="DB40:DB43" si="618">JO40/JN40</f>
        <v>0.4434153111</v>
      </c>
      <c r="DC40" s="42">
        <f t="shared" ref="DC40:DC43" si="619">JP40/JN40</f>
        <v>0.5565846889</v>
      </c>
      <c r="DD40" s="31" t="str">
        <f t="shared" ref="DD40:DD43" si="620">IF(MX40&gt;0,"D+","R+")</f>
        <v>R+</v>
      </c>
      <c r="DE40" s="43">
        <f t="shared" ref="DE40:DE43" si="621">ABS(MX40)</f>
        <v>6.088862976</v>
      </c>
      <c r="DF40" s="41">
        <f t="shared" ref="DF40:DF43" si="622">JR40/JQ40</f>
        <v>0.4780817659</v>
      </c>
      <c r="DG40" s="42">
        <f t="shared" ref="DG40:DG43" si="623">JS40/JQ40</f>
        <v>0.5219182341</v>
      </c>
      <c r="DH40" s="31" t="str">
        <f t="shared" ref="DH40:DH43" si="624">IF(MY40&gt;0,"D+","R+")</f>
        <v>R+</v>
      </c>
      <c r="DI40" s="43">
        <f t="shared" ref="DI40:DI43" si="625">ABS(MY40)</f>
        <v>2.48645411</v>
      </c>
      <c r="DJ40" s="41">
        <f t="shared" ref="DJ40:DJ43" si="626">JU40/JT40</f>
        <v>0.49181742</v>
      </c>
      <c r="DK40" s="42">
        <f t="shared" ref="DK40:DK43" si="627">JV40/JT40</f>
        <v>0.50818258</v>
      </c>
      <c r="DL40" s="31" t="str">
        <f t="shared" ref="DL40:DL43" si="628">IF(MZ40&gt;0,"D+","R+")</f>
        <v>R+</v>
      </c>
      <c r="DM40" s="43">
        <f t="shared" ref="DM40:DM43" si="629">ABS(MZ40)</f>
        <v>0.7672892201</v>
      </c>
      <c r="DN40" s="41">
        <f t="shared" ref="DN40:DN43" si="630">JY40/JX40</f>
        <v>0.4820060604</v>
      </c>
      <c r="DO40" s="42">
        <f t="shared" ref="DO40:DO43" si="631">JZ40/JX40</f>
        <v>0.5179939396</v>
      </c>
      <c r="DP40" s="31" t="str">
        <f t="shared" ref="DP40:DP43" si="632">IF(NA40&gt;0,"D+","R+")</f>
        <v>R+</v>
      </c>
      <c r="DQ40" s="43">
        <f t="shared" ref="DQ40:DQ43" si="633">ABS(NA40)</f>
        <v>3.317646083</v>
      </c>
      <c r="DR40" s="41">
        <f t="shared" ref="DR40:DR43" si="634">KB40/KA40</f>
        <v>0.395807771</v>
      </c>
      <c r="DS40" s="42">
        <f t="shared" ref="DS40:DS43" si="635">KC40/KA40</f>
        <v>0.604192229</v>
      </c>
      <c r="DT40" s="31" t="str">
        <f t="shared" ref="DT40:DT43" si="636">IF(NB40&gt;0,"D+","R+")</f>
        <v>R+</v>
      </c>
      <c r="DU40" s="43">
        <f t="shared" ref="DU40:DU43" si="637">ABS(NB40)</f>
        <v>4.481489227</v>
      </c>
      <c r="DV40" s="41">
        <f t="shared" ref="DV40:DV43" si="638">KE40/KD40</f>
        <v>0.5037127592</v>
      </c>
      <c r="DW40" s="42">
        <f t="shared" ref="DW40:DW43" si="639">KF40/KD40</f>
        <v>0.4962872408</v>
      </c>
      <c r="DX40" s="31" t="str">
        <f t="shared" ref="DX40:DX43" si="640">IF(NC40&gt;0,"D+","R+")</f>
        <v>D+</v>
      </c>
      <c r="DY40" s="43">
        <f t="shared" ref="DY40:DY43" si="641">ABS(NC40)</f>
        <v>3.034409334</v>
      </c>
      <c r="DZ40" s="41">
        <f t="shared" ref="DZ40:DZ42" si="642">KH40/KG40</f>
        <v>0.460997547</v>
      </c>
      <c r="EA40" s="42">
        <f t="shared" ref="EA40:EA42" si="643">KI40/KG40</f>
        <v>0.539002453</v>
      </c>
      <c r="EB40" s="31" t="str">
        <f t="shared" ref="EB40:EB42" si="644">IF(ND40&gt;0,"D+","R+")</f>
        <v>D+</v>
      </c>
      <c r="EC40" s="43">
        <f t="shared" ref="EC40:EC42" si="645">ABS(ND40)</f>
        <v>1.141267626</v>
      </c>
      <c r="ED40" s="45"/>
      <c r="EE40" s="55"/>
      <c r="EF40" s="59"/>
      <c r="EG40" s="58"/>
      <c r="EH40" s="45"/>
      <c r="EI40" s="55"/>
      <c r="EJ40" s="59"/>
      <c r="EK40" s="58"/>
      <c r="EL40" s="45"/>
      <c r="EM40" s="55"/>
      <c r="EN40" s="59"/>
      <c r="EO40" s="58"/>
      <c r="EP40" s="45"/>
      <c r="EQ40" s="55"/>
      <c r="ER40" s="59"/>
      <c r="ES40" s="58"/>
      <c r="ET40" s="45"/>
      <c r="EU40" s="55"/>
      <c r="EV40" s="59"/>
      <c r="EW40" s="58"/>
      <c r="EX40" s="45"/>
      <c r="EY40" s="55"/>
      <c r="EZ40" s="57"/>
      <c r="FA40" s="58"/>
      <c r="FB40" s="45"/>
      <c r="FC40" s="55"/>
      <c r="FD40" s="57"/>
      <c r="FE40" s="58"/>
      <c r="FF40" s="7"/>
      <c r="FG40" s="36">
        <f t="shared" si="123"/>
        <v>1724663</v>
      </c>
      <c r="FH40" s="31">
        <v>970488.0</v>
      </c>
      <c r="FI40" s="70">
        <v>754175.0</v>
      </c>
      <c r="FJ40" s="36">
        <f t="shared" si="124"/>
        <v>1775766</v>
      </c>
      <c r="FK40" s="31">
        <v>1037291.0</v>
      </c>
      <c r="FL40" s="70">
        <v>738475.0</v>
      </c>
      <c r="FM40" s="36">
        <f t="shared" si="125"/>
        <v>1809994</v>
      </c>
      <c r="FN40" s="31">
        <v>943163.0</v>
      </c>
      <c r="FO40" s="70">
        <v>866831.0</v>
      </c>
      <c r="FP40" s="36">
        <f t="shared" si="126"/>
        <v>1433919</v>
      </c>
      <c r="FQ40" s="31">
        <v>720342.0</v>
      </c>
      <c r="FR40" s="31">
        <v>713577.0</v>
      </c>
      <c r="FS40" s="70">
        <v>77357.0</v>
      </c>
      <c r="FT40" s="36">
        <f t="shared" si="127"/>
        <v>1187793</v>
      </c>
      <c r="FU40" s="31">
        <v>649641.0</v>
      </c>
      <c r="FV40" s="31">
        <v>538152.0</v>
      </c>
      <c r="FW40" s="70">
        <v>121221.0</v>
      </c>
      <c r="FX40" s="36">
        <f t="shared" si="128"/>
        <v>1097071</v>
      </c>
      <c r="FY40" s="31">
        <v>621314.0</v>
      </c>
      <c r="FZ40" s="31">
        <v>475757.0</v>
      </c>
      <c r="GA40" s="70">
        <v>354091.0</v>
      </c>
      <c r="GB40" s="36">
        <f t="shared" si="129"/>
        <v>1176332</v>
      </c>
      <c r="GC40" s="31">
        <v>616206.0</v>
      </c>
      <c r="GD40" s="70">
        <v>560126.0</v>
      </c>
      <c r="GE40" s="36">
        <f t="shared" si="130"/>
        <v>1222179</v>
      </c>
      <c r="GF40" s="31">
        <v>536479.0</v>
      </c>
      <c r="GG40" s="70">
        <v>685700.0</v>
      </c>
      <c r="GH40" s="36">
        <f t="shared" si="131"/>
        <v>1027934</v>
      </c>
      <c r="GI40" s="31">
        <v>456890.0</v>
      </c>
      <c r="GJ40" s="31">
        <v>571044.0</v>
      </c>
      <c r="GK40" s="70">
        <v>112389.0</v>
      </c>
      <c r="GL40" s="36">
        <f t="shared" si="132"/>
        <v>982527</v>
      </c>
      <c r="GM40" s="31">
        <v>490407.0</v>
      </c>
      <c r="GN40" s="70">
        <v>492120.0</v>
      </c>
      <c r="GO40" s="36">
        <f t="shared" si="133"/>
        <v>879446</v>
      </c>
      <c r="GP40" s="31">
        <v>392760.0</v>
      </c>
      <c r="GQ40" s="70">
        <v>486686.0</v>
      </c>
      <c r="GR40" s="36">
        <f t="shared" si="134"/>
        <v>767299</v>
      </c>
      <c r="GS40" s="31">
        <v>358866.0</v>
      </c>
      <c r="GT40" s="31">
        <v>408433.0</v>
      </c>
      <c r="GU40" s="70">
        <v>49683.0</v>
      </c>
      <c r="GV40" s="36">
        <f t="shared" si="135"/>
        <v>783796</v>
      </c>
      <c r="GW40" s="31">
        <v>501017.0</v>
      </c>
      <c r="GX40" s="70">
        <v>282779.0</v>
      </c>
      <c r="GY40" s="36">
        <f t="shared" si="136"/>
        <v>775462</v>
      </c>
      <c r="GZ40" s="31">
        <v>367402.0</v>
      </c>
      <c r="HA40" s="31">
        <v>408060.0</v>
      </c>
      <c r="HB40" s="70">
        <v>959.0</v>
      </c>
      <c r="HC40" s="36">
        <f t="shared" si="137"/>
        <v>735597</v>
      </c>
      <c r="HD40" s="31">
        <v>329204.0</v>
      </c>
      <c r="HE40" s="31">
        <v>406393.0</v>
      </c>
      <c r="HF40" s="70">
        <v>0.0</v>
      </c>
      <c r="HG40" s="36">
        <f t="shared" si="138"/>
        <v>691394</v>
      </c>
      <c r="HH40" s="31">
        <v>270579.0</v>
      </c>
      <c r="HI40" s="70">
        <v>420815.0</v>
      </c>
      <c r="HJ40" s="36">
        <f t="shared" si="139"/>
        <v>504051</v>
      </c>
      <c r="HK40" s="31">
        <v>243147.0</v>
      </c>
      <c r="HL40" s="31">
        <v>260904.0</v>
      </c>
      <c r="HM40" s="31">
        <v>0.0</v>
      </c>
      <c r="HN40" s="70">
        <v>14978.0</v>
      </c>
      <c r="HO40" s="36">
        <f t="shared" si="140"/>
        <v>474000</v>
      </c>
      <c r="HP40" s="31">
        <v>248635.0</v>
      </c>
      <c r="HQ40" s="70">
        <v>225365.0</v>
      </c>
      <c r="HR40" s="36">
        <f t="shared" si="141"/>
        <v>477970</v>
      </c>
      <c r="HS40" s="31">
        <v>258415.0</v>
      </c>
      <c r="HT40" s="70">
        <v>219555.0</v>
      </c>
      <c r="HU40" s="36">
        <f t="shared" si="142"/>
        <v>389439</v>
      </c>
      <c r="HV40" s="31">
        <v>266733.0</v>
      </c>
      <c r="HW40" s="70">
        <v>122706.0</v>
      </c>
      <c r="HX40" s="36">
        <f t="shared" si="143"/>
        <v>349890</v>
      </c>
      <c r="HY40" s="31">
        <v>213871.0</v>
      </c>
      <c r="HZ40" s="31">
        <v>136019.0</v>
      </c>
      <c r="IA40" s="70">
        <v>15450.0</v>
      </c>
      <c r="IB40" s="36">
        <f t="shared" si="144"/>
        <v>314564</v>
      </c>
      <c r="IC40" s="31">
        <v>109223.0</v>
      </c>
      <c r="ID40" s="70">
        <v>205341.0</v>
      </c>
      <c r="IE40" s="36">
        <f t="shared" si="145"/>
        <v>210168</v>
      </c>
      <c r="IF40" s="31">
        <v>67589.0</v>
      </c>
      <c r="IG40" s="31">
        <v>142579.0</v>
      </c>
      <c r="IH40" s="70">
        <v>68403.0</v>
      </c>
      <c r="II40" s="36">
        <f t="shared" si="146"/>
        <v>223611</v>
      </c>
      <c r="IJ40" s="31">
        <v>80019.0</v>
      </c>
      <c r="IK40" s="31">
        <v>143592.0</v>
      </c>
      <c r="IL40" s="70">
        <v>9801.0</v>
      </c>
      <c r="IM40" s="36">
        <f t="shared" si="147"/>
        <v>246900</v>
      </c>
      <c r="IN40" s="31">
        <v>120087.0</v>
      </c>
      <c r="IO40" s="31">
        <v>126813.0</v>
      </c>
      <c r="IP40" s="70">
        <v>9711.0</v>
      </c>
      <c r="IQ40" s="36">
        <f t="shared" si="148"/>
        <v>81737</v>
      </c>
      <c r="IR40" s="31">
        <v>47064.0</v>
      </c>
      <c r="IS40" s="31">
        <v>34673.0</v>
      </c>
      <c r="IT40" s="31">
        <v>37600.0</v>
      </c>
      <c r="IU40" s="70">
        <v>13343.0</v>
      </c>
      <c r="IV40" s="36">
        <f t="shared" si="149"/>
        <v>100579</v>
      </c>
      <c r="IW40" s="31">
        <v>38049.0</v>
      </c>
      <c r="IX40" s="31">
        <v>62530.0</v>
      </c>
      <c r="IY40" s="70">
        <v>7339.0</v>
      </c>
      <c r="IZ40" s="36">
        <f t="shared" si="150"/>
        <v>77976</v>
      </c>
      <c r="JA40" s="31">
        <v>17521.0</v>
      </c>
      <c r="JB40" s="31">
        <v>60455.0</v>
      </c>
      <c r="JC40" s="70">
        <v>7619.0</v>
      </c>
      <c r="JD40" s="36">
        <f t="shared" si="151"/>
        <v>78982</v>
      </c>
      <c r="JE40" s="31">
        <v>32810.0</v>
      </c>
      <c r="JF40" s="70">
        <v>46172.0</v>
      </c>
      <c r="JG40" s="36">
        <f t="shared" si="152"/>
        <v>95518</v>
      </c>
      <c r="JH40" s="31">
        <v>46739.0</v>
      </c>
      <c r="JI40" s="70">
        <v>48779.0</v>
      </c>
      <c r="JJ40" s="36">
        <f t="shared" si="153"/>
        <v>49245</v>
      </c>
      <c r="JK40" s="31">
        <v>14243.0</v>
      </c>
      <c r="JL40" s="31">
        <v>35002.0</v>
      </c>
      <c r="JM40" s="70">
        <v>26965.0</v>
      </c>
      <c r="JN40" s="36">
        <f t="shared" si="154"/>
        <v>59813</v>
      </c>
      <c r="JO40" s="31">
        <v>26522.0</v>
      </c>
      <c r="JP40" s="70">
        <v>33291.0</v>
      </c>
      <c r="JQ40" s="36">
        <f t="shared" si="155"/>
        <v>51464</v>
      </c>
      <c r="JR40" s="31">
        <v>24604.0</v>
      </c>
      <c r="JS40" s="70">
        <v>26860.0</v>
      </c>
      <c r="JT40" s="36">
        <f t="shared" si="156"/>
        <v>40574</v>
      </c>
      <c r="JU40" s="31">
        <v>19955.0</v>
      </c>
      <c r="JV40" s="31">
        <v>20619.0</v>
      </c>
      <c r="JW40" s="70">
        <v>249.0</v>
      </c>
      <c r="JX40" s="36">
        <f t="shared" si="157"/>
        <v>29371</v>
      </c>
      <c r="JY40" s="31">
        <v>14157.0</v>
      </c>
      <c r="JZ40" s="70">
        <v>15214.0</v>
      </c>
      <c r="KA40" s="36">
        <f t="shared" si="158"/>
        <v>19560</v>
      </c>
      <c r="KB40" s="31">
        <v>7742.0</v>
      </c>
      <c r="KC40" s="70">
        <v>11818.0</v>
      </c>
      <c r="KD40" s="36">
        <f t="shared" si="159"/>
        <v>22086</v>
      </c>
      <c r="KE40" s="31">
        <v>11125.0</v>
      </c>
      <c r="KF40" s="70">
        <v>10961.0</v>
      </c>
      <c r="KG40" s="36">
        <f t="shared" si="160"/>
        <v>18345</v>
      </c>
      <c r="KH40" s="31">
        <v>8457.0</v>
      </c>
      <c r="KI40" s="70">
        <v>9888.0</v>
      </c>
      <c r="KJ40" s="36">
        <f t="shared" si="161"/>
        <v>9475</v>
      </c>
      <c r="KK40" s="31">
        <v>4131.0</v>
      </c>
      <c r="KL40" s="31">
        <v>5344.0</v>
      </c>
      <c r="KM40" s="31">
        <v>5074.0</v>
      </c>
      <c r="KN40" s="70">
        <v>212.0</v>
      </c>
      <c r="KO40" s="36">
        <f t="shared" si="162"/>
        <v>0</v>
      </c>
      <c r="KP40" s="31"/>
      <c r="KQ40" s="31"/>
      <c r="KR40" s="70"/>
      <c r="KS40" s="36">
        <f t="shared" si="163"/>
        <v>0</v>
      </c>
      <c r="KT40" s="31"/>
      <c r="KU40" s="31"/>
      <c r="KV40" s="70"/>
      <c r="KW40" s="36">
        <f t="shared" si="164"/>
        <v>0</v>
      </c>
      <c r="KX40" s="31"/>
      <c r="KY40" s="31"/>
      <c r="KZ40" s="70"/>
      <c r="LA40" s="36">
        <f t="shared" si="165"/>
        <v>0</v>
      </c>
      <c r="LB40" s="31"/>
      <c r="LC40" s="31"/>
      <c r="LD40" s="70"/>
      <c r="LE40" s="36">
        <f t="shared" si="166"/>
        <v>0</v>
      </c>
      <c r="LF40" s="31"/>
      <c r="LG40" s="70"/>
      <c r="LH40" s="36">
        <f t="shared" si="167"/>
        <v>0</v>
      </c>
      <c r="LI40" s="31"/>
      <c r="LJ40" s="31">
        <v>0.0</v>
      </c>
      <c r="LK40" s="36">
        <f t="shared" si="168"/>
        <v>0</v>
      </c>
      <c r="LL40" s="31"/>
      <c r="LM40" s="31"/>
      <c r="LN40" s="31"/>
      <c r="LO40" s="36">
        <f t="shared" si="169"/>
        <v>0</v>
      </c>
      <c r="LP40" s="31"/>
      <c r="LQ40" s="70"/>
      <c r="LR40" s="7"/>
      <c r="LS40" s="38">
        <v>4.306647861516721</v>
      </c>
      <c r="LT40" s="38">
        <v>4.725376886785093</v>
      </c>
      <c r="LU40" s="38">
        <v>3.352757035760634</v>
      </c>
      <c r="LV40" s="38">
        <v>-0.03383601944009218</v>
      </c>
      <c r="LW40" s="38">
        <v>-0.042147600144526454</v>
      </c>
      <c r="LX40" s="38">
        <v>3.1789724549029286</v>
      </c>
      <c r="LY40" s="38">
        <v>6.285239468170162</v>
      </c>
      <c r="LZ40" s="38">
        <v>3.064908404157629</v>
      </c>
      <c r="MA40" s="38">
        <v>-0.24725240199037213</v>
      </c>
      <c r="MB40" s="38">
        <v>-1.1394588492493973</v>
      </c>
      <c r="MC40" s="38">
        <v>6.446043533094842</v>
      </c>
      <c r="MD40" s="38">
        <v>-2.824020058279897</v>
      </c>
      <c r="ME40" s="38">
        <v>2.576059928383334</v>
      </c>
      <c r="MF40" s="38">
        <v>-2.704095408372509</v>
      </c>
      <c r="MG40" s="38">
        <v>2.5049606145415018</v>
      </c>
      <c r="MH40" s="38">
        <v>-5.412827850897023</v>
      </c>
      <c r="MI40" s="38">
        <v>-4.130959677769602</v>
      </c>
      <c r="MJ40" s="38">
        <v>-1.3191600593588149</v>
      </c>
      <c r="MK40" s="38">
        <v>-0.9347169351503815</v>
      </c>
      <c r="ML40" s="38">
        <v>6.032546154612827</v>
      </c>
      <c r="MM40" s="38">
        <v>1.9761389537739649</v>
      </c>
      <c r="MN40" s="38">
        <v>-6.480032270790059</v>
      </c>
      <c r="MO40" s="38">
        <v>-2.6253657935148835</v>
      </c>
      <c r="MP40" s="38">
        <v>-0.3334709106777578</v>
      </c>
      <c r="MQ40" s="38">
        <v>-3.005592629593351</v>
      </c>
      <c r="MR40" s="38">
        <v>-6.764321184328281</v>
      </c>
      <c r="MS40" s="38">
        <v>-7.664719576917395</v>
      </c>
      <c r="MT40" s="38">
        <v>-17.51536297876409</v>
      </c>
      <c r="MU40" s="38">
        <v>-5.30468028935554</v>
      </c>
      <c r="MV40" s="38">
        <v>1.1391905913234357</v>
      </c>
      <c r="MW40" s="38">
        <v>-22.76693280193002</v>
      </c>
      <c r="MX40" s="38">
        <v>-6.088862975981452</v>
      </c>
      <c r="MY40" s="38">
        <v>-2.4864541102815663</v>
      </c>
      <c r="MZ40" s="38">
        <v>-0.7672892200705939</v>
      </c>
      <c r="NA40" s="38">
        <v>-3.317646082682862</v>
      </c>
      <c r="NB40" s="38">
        <v>-4.481489226746299</v>
      </c>
      <c r="NC40" s="38">
        <v>3.03440933406372</v>
      </c>
      <c r="ND40" s="38">
        <v>1.1412676258675147</v>
      </c>
      <c r="NE40" s="38"/>
      <c r="NF40" s="38"/>
      <c r="NG40" s="38"/>
      <c r="NH40" s="38"/>
      <c r="NI40" s="38"/>
      <c r="NJ40" s="38"/>
      <c r="NK40" s="39"/>
    </row>
    <row r="41" ht="15.0" customHeight="1">
      <c r="A41" s="56" t="s">
        <v>185</v>
      </c>
      <c r="B41" s="41">
        <f t="shared" si="47"/>
        <v>0.52731934</v>
      </c>
      <c r="C41" s="42">
        <f t="shared" si="48"/>
        <v>0.47268066</v>
      </c>
      <c r="D41" s="31" t="str">
        <f t="shared" si="170"/>
        <v>D+</v>
      </c>
      <c r="E41" s="43">
        <f t="shared" si="171"/>
        <v>0.7674146847</v>
      </c>
      <c r="F41" s="41">
        <f t="shared" si="49"/>
        <v>0.5522970382</v>
      </c>
      <c r="G41" s="42">
        <f t="shared" si="50"/>
        <v>0.4477029618</v>
      </c>
      <c r="H41" s="31" t="str">
        <f t="shared" si="172"/>
        <v>D+</v>
      </c>
      <c r="I41" s="43">
        <f t="shared" si="173"/>
        <v>1.541359525</v>
      </c>
      <c r="J41" s="41">
        <f t="shared" si="51"/>
        <v>0.512582821</v>
      </c>
      <c r="K41" s="42">
        <f t="shared" si="52"/>
        <v>0.487417179</v>
      </c>
      <c r="L41" s="31" t="str">
        <f t="shared" si="174"/>
        <v>D+</v>
      </c>
      <c r="M41" s="43">
        <f t="shared" si="175"/>
        <v>2.502413358</v>
      </c>
      <c r="N41" s="41">
        <f t="shared" si="53"/>
        <v>0.5214847872</v>
      </c>
      <c r="O41" s="42">
        <f t="shared" si="54"/>
        <v>0.4785152128</v>
      </c>
      <c r="P41" s="31" t="str">
        <f t="shared" si="176"/>
        <v>D+</v>
      </c>
      <c r="Q41" s="43">
        <f t="shared" si="177"/>
        <v>1.878750712</v>
      </c>
      <c r="R41" s="41">
        <f t="shared" si="55"/>
        <v>0.5516120536</v>
      </c>
      <c r="S41" s="42">
        <f t="shared" si="56"/>
        <v>0.4483879464</v>
      </c>
      <c r="T41" s="31" t="str">
        <f t="shared" si="178"/>
        <v>D+</v>
      </c>
      <c r="U41" s="43">
        <f t="shared" si="179"/>
        <v>0.425942041</v>
      </c>
      <c r="V41" s="41">
        <f t="shared" si="57"/>
        <v>0.5554852946</v>
      </c>
      <c r="W41" s="42">
        <f t="shared" si="58"/>
        <v>0.4445147054</v>
      </c>
      <c r="X41" s="31" t="str">
        <f t="shared" si="180"/>
        <v>D+</v>
      </c>
      <c r="Y41" s="43">
        <f t="shared" si="181"/>
        <v>2.093610399</v>
      </c>
      <c r="Z41" s="41">
        <f t="shared" si="59"/>
        <v>0.48830453</v>
      </c>
      <c r="AA41" s="42">
        <f t="shared" si="60"/>
        <v>0.51169547</v>
      </c>
      <c r="AB41" s="31" t="str">
        <f t="shared" si="182"/>
        <v>D+</v>
      </c>
      <c r="AC41" s="43">
        <f t="shared" si="183"/>
        <v>2.732011675</v>
      </c>
      <c r="AD41" s="41">
        <f t="shared" si="61"/>
        <v>0.4629926852</v>
      </c>
      <c r="AE41" s="42">
        <f t="shared" si="62"/>
        <v>0.5370073148</v>
      </c>
      <c r="AF41" s="31" t="str">
        <f t="shared" si="184"/>
        <v>D+</v>
      </c>
      <c r="AG41" s="43">
        <f t="shared" si="185"/>
        <v>5.468888266</v>
      </c>
      <c r="AH41" s="41">
        <f t="shared" si="63"/>
        <v>0.4613836413</v>
      </c>
      <c r="AI41" s="42">
        <f t="shared" si="64"/>
        <v>0.5386163587</v>
      </c>
      <c r="AJ41" s="31" t="str">
        <f t="shared" si="186"/>
        <v>D+</v>
      </c>
      <c r="AK41" s="43">
        <f t="shared" si="187"/>
        <v>1.443705574</v>
      </c>
      <c r="AL41" s="41">
        <f t="shared" si="65"/>
        <v>0.5135713909</v>
      </c>
      <c r="AM41" s="42">
        <f t="shared" si="66"/>
        <v>0.4864286091</v>
      </c>
      <c r="AN41" s="31" t="str">
        <f t="shared" si="188"/>
        <v>D+</v>
      </c>
      <c r="AO41" s="43">
        <f t="shared" si="189"/>
        <v>0.3048534198</v>
      </c>
      <c r="AP41" s="41">
        <f t="shared" si="67"/>
        <v>0.3983070271</v>
      </c>
      <c r="AQ41" s="42">
        <f t="shared" si="68"/>
        <v>0.6016929729</v>
      </c>
      <c r="AR41" s="31" t="str">
        <f t="shared" si="190"/>
        <v>D+</v>
      </c>
      <c r="AS41" s="43">
        <f t="shared" si="191"/>
        <v>1.616812599</v>
      </c>
      <c r="AT41" s="41">
        <f t="shared" si="196"/>
        <v>0.6516560862</v>
      </c>
      <c r="AU41" s="42">
        <f t="shared" si="69"/>
        <v>0.3483439138</v>
      </c>
      <c r="AV41" s="31" t="str">
        <f t="shared" si="192"/>
        <v>D+</v>
      </c>
      <c r="AW41" s="43">
        <f t="shared" si="193"/>
        <v>3.819806228</v>
      </c>
      <c r="AX41" s="41">
        <f t="shared" si="70"/>
        <v>0.511641359</v>
      </c>
      <c r="AY41" s="42">
        <f t="shared" si="71"/>
        <v>0.488358641</v>
      </c>
      <c r="AZ41" s="31" t="str">
        <f t="shared" si="194"/>
        <v>D+</v>
      </c>
      <c r="BA41" s="43">
        <f t="shared" si="195"/>
        <v>1.081574489</v>
      </c>
      <c r="BB41" s="41">
        <f t="shared" si="317"/>
        <v>0.4339303454</v>
      </c>
      <c r="BC41" s="42">
        <f t="shared" si="318"/>
        <v>0.5660696546</v>
      </c>
      <c r="BD41" s="31" t="str">
        <f t="shared" si="319"/>
        <v>D+</v>
      </c>
      <c r="BE41" s="43">
        <f t="shared" si="320"/>
        <v>1.144685938</v>
      </c>
      <c r="BF41" s="41">
        <f t="shared" si="321"/>
        <v>0.4704607</v>
      </c>
      <c r="BG41" s="42">
        <f t="shared" si="322"/>
        <v>0.5295393</v>
      </c>
      <c r="BH41" s="31" t="str">
        <f t="shared" si="323"/>
        <v>D+</v>
      </c>
      <c r="BI41" s="43">
        <f t="shared" si="324"/>
        <v>2.497958936</v>
      </c>
      <c r="BJ41" s="41">
        <f t="shared" si="325"/>
        <v>0.5139616049</v>
      </c>
      <c r="BK41" s="42">
        <f t="shared" si="326"/>
        <v>0.4860383951</v>
      </c>
      <c r="BL41" s="31" t="str">
        <f t="shared" si="327"/>
        <v>R+</v>
      </c>
      <c r="BM41" s="43">
        <f t="shared" si="328"/>
        <v>2.37764092</v>
      </c>
      <c r="BN41" s="41">
        <f t="shared" si="329"/>
        <v>0.5346214112</v>
      </c>
      <c r="BO41" s="42">
        <f t="shared" si="330"/>
        <v>0.4653785888</v>
      </c>
      <c r="BP41" s="31" t="str">
        <f t="shared" si="331"/>
        <v>R+</v>
      </c>
      <c r="BQ41" s="43">
        <f t="shared" si="332"/>
        <v>1.537684508</v>
      </c>
      <c r="BR41" s="41">
        <f t="shared" si="333"/>
        <v>0.5820668035</v>
      </c>
      <c r="BS41" s="42">
        <f t="shared" si="334"/>
        <v>0.4179331965</v>
      </c>
      <c r="BT41" s="31" t="str">
        <f t="shared" si="335"/>
        <v>R+</v>
      </c>
      <c r="BU41" s="43">
        <f t="shared" si="336"/>
        <v>4.252372946</v>
      </c>
      <c r="BV41" s="41">
        <f t="shared" si="337"/>
        <v>0.4713415734</v>
      </c>
      <c r="BW41" s="42">
        <f t="shared" si="338"/>
        <v>0.5286584266</v>
      </c>
      <c r="BX41" s="31" t="str">
        <f t="shared" si="339"/>
        <v>R+</v>
      </c>
      <c r="BY41" s="43">
        <f t="shared" si="340"/>
        <v>12.01491449</v>
      </c>
      <c r="BZ41" s="41">
        <f t="shared" si="341"/>
        <v>0.3418498044</v>
      </c>
      <c r="CA41" s="42">
        <f t="shared" si="342"/>
        <v>0.6581501956</v>
      </c>
      <c r="CB41" s="31" t="str">
        <f t="shared" si="343"/>
        <v>R+</v>
      </c>
      <c r="CC41" s="43">
        <f t="shared" si="344"/>
        <v>7.017079779</v>
      </c>
      <c r="CD41" s="41">
        <f t="shared" si="345"/>
        <v>0.2925817292</v>
      </c>
      <c r="CE41" s="42">
        <f t="shared" si="346"/>
        <v>0.7074182708</v>
      </c>
      <c r="CF41" s="31" t="str">
        <f t="shared" si="347"/>
        <v>R+</v>
      </c>
      <c r="CG41" s="43">
        <f t="shared" si="348"/>
        <v>6.860210182</v>
      </c>
      <c r="CH41" s="41">
        <f t="shared" si="349"/>
        <v>0.4257351663</v>
      </c>
      <c r="CI41" s="42">
        <f t="shared" si="350"/>
        <v>0.5742648337</v>
      </c>
      <c r="CJ41" s="31" t="str">
        <f t="shared" si="351"/>
        <v>R+</v>
      </c>
      <c r="CK41" s="43">
        <f t="shared" si="352"/>
        <v>9.069986082</v>
      </c>
      <c r="CL41" s="41">
        <f t="shared" si="539"/>
        <v>0.375687805</v>
      </c>
      <c r="CM41" s="42">
        <f t="shared" si="540"/>
        <v>0.624312195</v>
      </c>
      <c r="CN41" s="31" t="str">
        <f t="shared" si="541"/>
        <v>R+</v>
      </c>
      <c r="CO41" s="43">
        <f t="shared" si="542"/>
        <v>7.925903585</v>
      </c>
      <c r="CP41" s="41">
        <f t="shared" si="606"/>
        <v>0.2866948217</v>
      </c>
      <c r="CQ41" s="42">
        <f t="shared" si="607"/>
        <v>0.7133051783</v>
      </c>
      <c r="CR41" s="31" t="str">
        <f t="shared" si="608"/>
        <v>R+</v>
      </c>
      <c r="CS41" s="43">
        <f t="shared" si="609"/>
        <v>11.31561508</v>
      </c>
      <c r="CT41" s="41">
        <f t="shared" si="610"/>
        <v>0.3731490188</v>
      </c>
      <c r="CU41" s="42">
        <f t="shared" si="611"/>
        <v>0.6268509812</v>
      </c>
      <c r="CV41" s="31" t="str">
        <f t="shared" si="612"/>
        <v>R+</v>
      </c>
      <c r="CW41" s="43">
        <f t="shared" si="613"/>
        <v>9.530889045</v>
      </c>
      <c r="CX41" s="41">
        <f t="shared" si="614"/>
        <v>0.3729811076</v>
      </c>
      <c r="CY41" s="42">
        <f t="shared" si="615"/>
        <v>0.6270188924</v>
      </c>
      <c r="CZ41" s="31" t="str">
        <f t="shared" si="616"/>
        <v>R+</v>
      </c>
      <c r="DA41" s="43">
        <f t="shared" si="617"/>
        <v>10.49483709</v>
      </c>
      <c r="DB41" s="41">
        <f t="shared" si="618"/>
        <v>0.4591569654</v>
      </c>
      <c r="DC41" s="42">
        <f t="shared" si="619"/>
        <v>0.5408430346</v>
      </c>
      <c r="DD41" s="31" t="str">
        <f t="shared" si="620"/>
        <v>R+</v>
      </c>
      <c r="DE41" s="43">
        <f t="shared" si="621"/>
        <v>4.514697542</v>
      </c>
      <c r="DF41" s="41">
        <f t="shared" si="622"/>
        <v>0.4506539206</v>
      </c>
      <c r="DG41" s="42">
        <f t="shared" si="623"/>
        <v>0.5493460794</v>
      </c>
      <c r="DH41" s="31" t="str">
        <f t="shared" si="624"/>
        <v>R+</v>
      </c>
      <c r="DI41" s="43">
        <f t="shared" si="625"/>
        <v>5.22923864</v>
      </c>
      <c r="DJ41" s="41">
        <f t="shared" si="626"/>
        <v>0.4781278018</v>
      </c>
      <c r="DK41" s="42">
        <f t="shared" si="627"/>
        <v>0.5218721982</v>
      </c>
      <c r="DL41" s="31" t="str">
        <f t="shared" si="628"/>
        <v>R+</v>
      </c>
      <c r="DM41" s="43">
        <f t="shared" si="629"/>
        <v>2.136251043</v>
      </c>
      <c r="DN41" s="41">
        <f t="shared" si="630"/>
        <v>0.4880195312</v>
      </c>
      <c r="DO41" s="42">
        <f t="shared" si="631"/>
        <v>0.5119804688</v>
      </c>
      <c r="DP41" s="31" t="str">
        <f t="shared" si="632"/>
        <v>R+</v>
      </c>
      <c r="DQ41" s="43">
        <f t="shared" si="633"/>
        <v>2.716299</v>
      </c>
      <c r="DR41" s="41">
        <f t="shared" si="634"/>
        <v>0.3775457152</v>
      </c>
      <c r="DS41" s="42">
        <f t="shared" si="635"/>
        <v>0.6224542848</v>
      </c>
      <c r="DT41" s="31" t="str">
        <f t="shared" si="636"/>
        <v>R+</v>
      </c>
      <c r="DU41" s="43">
        <f t="shared" si="637"/>
        <v>6.307694808</v>
      </c>
      <c r="DV41" s="41">
        <f t="shared" si="638"/>
        <v>0.4779627308</v>
      </c>
      <c r="DW41" s="42">
        <f t="shared" si="639"/>
        <v>0.5220372692</v>
      </c>
      <c r="DX41" s="31" t="str">
        <f t="shared" si="640"/>
        <v>D+</v>
      </c>
      <c r="DY41" s="43">
        <f t="shared" si="641"/>
        <v>0.4594064924</v>
      </c>
      <c r="DZ41" s="41">
        <f t="shared" si="642"/>
        <v>0.482473586</v>
      </c>
      <c r="EA41" s="42">
        <f t="shared" si="643"/>
        <v>0.517526414</v>
      </c>
      <c r="EB41" s="31" t="str">
        <f t="shared" si="644"/>
        <v>D+</v>
      </c>
      <c r="EC41" s="43">
        <f t="shared" si="645"/>
        <v>3.288871521</v>
      </c>
      <c r="ED41" s="41">
        <f t="shared" ref="ED41:ED42" si="646">KT41/KS41</f>
        <v>0.5257608575</v>
      </c>
      <c r="EE41" s="42">
        <f t="shared" ref="EE41:EE42" si="647">KU41/KS41</f>
        <v>0.4742391425</v>
      </c>
      <c r="EF41" s="31" t="str">
        <f t="shared" ref="EF41:EF42" si="648">IF(NE41&gt;0,"D+","W+")</f>
        <v>W+</v>
      </c>
      <c r="EG41" s="43">
        <f t="shared" ref="EG41:EG42" si="649">ABS(NE41)</f>
        <v>1.092004433</v>
      </c>
      <c r="EH41" s="41">
        <f t="shared" ref="EH41:EH42" si="650">KX41/KW41</f>
        <v>0.4813358374</v>
      </c>
      <c r="EI41" s="42">
        <f t="shared" ref="EI41:EI42" si="651">KY41/KW41</f>
        <v>0.5186641626</v>
      </c>
      <c r="EJ41" s="54" t="str">
        <f t="shared" ref="EJ41:EJ42" si="652">IF(NF41&gt;0,"D+","W+")</f>
        <v>D+</v>
      </c>
      <c r="EK41" s="43">
        <f t="shared" ref="EK41:EK42" si="653">ABS(NF41)</f>
        <v>0.8030377891</v>
      </c>
      <c r="EL41" s="41">
        <f t="shared" ref="EL41:EL42" si="654">LB41/LA41</f>
        <v>0.5096204181</v>
      </c>
      <c r="EM41" s="42">
        <f t="shared" ref="EM41:EM42" si="655">LC41/LA41</f>
        <v>0.4903795819</v>
      </c>
      <c r="EN41" s="54" t="str">
        <f t="shared" ref="EN41:EN42" si="656">IF(NG41&gt;0,"D+","W+")</f>
        <v>D+</v>
      </c>
      <c r="EO41" s="43">
        <f t="shared" ref="EO41:EO42" si="657">ABS(NG41)</f>
        <v>0.2155062733</v>
      </c>
      <c r="EP41" s="41">
        <f t="shared" ref="EP41:EP42" si="658">LF41/LE41</f>
        <v>0.499419506</v>
      </c>
      <c r="EQ41" s="42">
        <f t="shared" ref="EQ41:EQ42" si="659">LG41/LE41</f>
        <v>0.500580494</v>
      </c>
      <c r="ER41" s="54" t="str">
        <f t="shared" ref="ER41:ER42" si="660">IF(NH41&gt;0,"D+","W+")</f>
        <v>D+</v>
      </c>
      <c r="ES41" s="43">
        <f t="shared" ref="ES41:ES42" si="661">ABS(NH41)</f>
        <v>2.975717044</v>
      </c>
      <c r="ET41" s="41">
        <f t="shared" ref="ET41:ET42" si="662">LI41/LH41</f>
        <v>0.5118136234</v>
      </c>
      <c r="EU41" s="42">
        <f t="shared" ref="EU41:EU42" si="663">LJ41/LH41</f>
        <v>0.4881863766</v>
      </c>
      <c r="EV41" s="54" t="str">
        <f t="shared" ref="EV41:EV42" si="664">IF(NI41&gt;0,"D+","W+")</f>
        <v>D+</v>
      </c>
      <c r="EW41" s="43">
        <f t="shared" ref="EW41:EW42" si="665">ABS(NI41)</f>
        <v>0.3124554554</v>
      </c>
      <c r="EX41" s="41">
        <f t="shared" ref="EX41:EX42" si="666">LL41/LK41</f>
        <v>1</v>
      </c>
      <c r="EY41" s="55"/>
      <c r="EZ41" s="31" t="str">
        <f t="shared" ref="EZ41:EZ42" si="667">IF(NJ41&gt;0,"D+","R+")</f>
        <v>D+</v>
      </c>
      <c r="FA41" s="43">
        <f t="shared" ref="FA41:FA42" si="668">ABS(NJ41)</f>
        <v>40.28637659</v>
      </c>
      <c r="FB41" s="41">
        <f t="shared" ref="FB41:FB42" si="669">LP41/LO41</f>
        <v>0.6665704918</v>
      </c>
      <c r="FC41" s="42">
        <f t="shared" ref="FC41:FC42" si="670">LQ41/LO41</f>
        <v>0.3334295082</v>
      </c>
      <c r="FD41" s="31" t="str">
        <f t="shared" ref="FD41:FD42" si="671">IF(NK41&gt;0,"D+","R+")</f>
        <v>D+</v>
      </c>
      <c r="FE41" s="43">
        <f t="shared" ref="FE41:FE42" si="672">ABS(NK41)</f>
        <v>10.50565497</v>
      </c>
      <c r="FF41" s="7"/>
      <c r="FG41" s="36">
        <f t="shared" si="123"/>
        <v>5670708</v>
      </c>
      <c r="FH41" s="31">
        <v>2990274.0</v>
      </c>
      <c r="FI41" s="70">
        <v>2680434.0</v>
      </c>
      <c r="FJ41" s="36">
        <f t="shared" si="124"/>
        <v>5932248</v>
      </c>
      <c r="FK41" s="31">
        <v>3276363.0</v>
      </c>
      <c r="FL41" s="70">
        <v>2655885.0</v>
      </c>
      <c r="FM41" s="36">
        <f t="shared" si="125"/>
        <v>5731942</v>
      </c>
      <c r="FN41" s="31">
        <v>2938095.0</v>
      </c>
      <c r="FO41" s="70">
        <v>2793847.0</v>
      </c>
      <c r="FP41" s="36">
        <f t="shared" si="126"/>
        <v>4767094</v>
      </c>
      <c r="FQ41" s="31">
        <v>2485967.0</v>
      </c>
      <c r="FR41" s="31">
        <v>2281127.0</v>
      </c>
      <c r="FS41" s="70">
        <v>103392.0</v>
      </c>
      <c r="FT41" s="36">
        <f t="shared" si="127"/>
        <v>4016988</v>
      </c>
      <c r="FU41" s="31">
        <v>2215819.0</v>
      </c>
      <c r="FV41" s="31">
        <v>1801169.0</v>
      </c>
      <c r="FW41" s="70">
        <v>430984.0</v>
      </c>
      <c r="FX41" s="36">
        <f t="shared" si="128"/>
        <v>4031005</v>
      </c>
      <c r="FY41" s="31">
        <v>2239164.0</v>
      </c>
      <c r="FZ41" s="31">
        <v>1791841.0</v>
      </c>
      <c r="GA41" s="70">
        <v>902667.0</v>
      </c>
      <c r="GB41" s="36">
        <f t="shared" si="129"/>
        <v>4495031</v>
      </c>
      <c r="GC41" s="31">
        <v>2194944.0</v>
      </c>
      <c r="GD41" s="70">
        <v>2300087.0</v>
      </c>
      <c r="GE41" s="36">
        <f t="shared" si="130"/>
        <v>4812454</v>
      </c>
      <c r="GF41" s="31">
        <v>2228131.0</v>
      </c>
      <c r="GG41" s="70">
        <v>2584323.0</v>
      </c>
      <c r="GH41" s="36">
        <f t="shared" si="131"/>
        <v>4199412</v>
      </c>
      <c r="GI41" s="31">
        <v>1937540.0</v>
      </c>
      <c r="GJ41" s="31">
        <v>2261872.0</v>
      </c>
      <c r="GK41" s="70">
        <v>292921.0</v>
      </c>
      <c r="GL41" s="36">
        <f t="shared" si="132"/>
        <v>4534281</v>
      </c>
      <c r="GM41" s="31">
        <v>2328677.0</v>
      </c>
      <c r="GN41" s="70">
        <v>2205604.0</v>
      </c>
      <c r="GO41" s="36">
        <f t="shared" si="133"/>
        <v>4511472</v>
      </c>
      <c r="GP41" s="31">
        <v>1796951.0</v>
      </c>
      <c r="GQ41" s="70">
        <v>2714521.0</v>
      </c>
      <c r="GR41" s="36">
        <f t="shared" si="134"/>
        <v>4349422</v>
      </c>
      <c r="GS41" s="31">
        <v>2259405.0</v>
      </c>
      <c r="GT41" s="31">
        <v>2090017.0</v>
      </c>
      <c r="GU41" s="70">
        <v>378582.0</v>
      </c>
      <c r="GV41" s="36">
        <f t="shared" si="135"/>
        <v>4804611</v>
      </c>
      <c r="GW41" s="31">
        <v>3130954.0</v>
      </c>
      <c r="GX41" s="70">
        <v>1673657.0</v>
      </c>
      <c r="GY41" s="36">
        <f t="shared" si="136"/>
        <v>4996238</v>
      </c>
      <c r="GZ41" s="31">
        <v>2556282.0</v>
      </c>
      <c r="HA41" s="31">
        <v>2439956.0</v>
      </c>
      <c r="HB41" s="71">
        <v>10303.0</v>
      </c>
      <c r="HC41" s="36">
        <f t="shared" si="137"/>
        <v>4567021</v>
      </c>
      <c r="HD41" s="31">
        <v>1981769.0</v>
      </c>
      <c r="HE41" s="31">
        <v>2585252.0</v>
      </c>
      <c r="HF41" s="71">
        <v>9482.0</v>
      </c>
      <c r="HG41" s="36">
        <f t="shared" si="138"/>
        <v>4562058</v>
      </c>
      <c r="HH41" s="31">
        <v>2146269.0</v>
      </c>
      <c r="HI41" s="70">
        <v>2415789.0</v>
      </c>
      <c r="HJ41" s="36">
        <f t="shared" si="139"/>
        <v>3654623</v>
      </c>
      <c r="HK41" s="31">
        <v>1752426.0</v>
      </c>
      <c r="HL41" s="31">
        <v>1902197.0</v>
      </c>
      <c r="HM41" s="31">
        <v>0.0</v>
      </c>
      <c r="HN41" s="70">
        <v>55161.0</v>
      </c>
      <c r="HO41" s="36">
        <f t="shared" si="140"/>
        <v>3775533</v>
      </c>
      <c r="HP41" s="31">
        <v>1940479.0</v>
      </c>
      <c r="HQ41" s="70">
        <v>1835054.0</v>
      </c>
      <c r="HR41" s="36">
        <f t="shared" si="141"/>
        <v>4060883</v>
      </c>
      <c r="HS41" s="31">
        <v>2171035.0</v>
      </c>
      <c r="HT41" s="70">
        <v>1889848.0</v>
      </c>
      <c r="HU41" s="36">
        <f t="shared" si="142"/>
        <v>4044187</v>
      </c>
      <c r="HV41" s="31">
        <v>2353987.0</v>
      </c>
      <c r="HW41" s="70">
        <v>1690200.0</v>
      </c>
      <c r="HX41" s="36">
        <f t="shared" si="143"/>
        <v>2749488</v>
      </c>
      <c r="HY41" s="31">
        <v>1295948.0</v>
      </c>
      <c r="HZ41" s="31">
        <v>1453540.0</v>
      </c>
      <c r="IA41" s="70">
        <v>91223.0</v>
      </c>
      <c r="IB41" s="36">
        <f t="shared" si="144"/>
        <v>3122968</v>
      </c>
      <c r="IC41" s="31">
        <v>1067586.0</v>
      </c>
      <c r="ID41" s="70">
        <v>2055382.0</v>
      </c>
      <c r="IE41" s="36">
        <f t="shared" si="145"/>
        <v>1810673</v>
      </c>
      <c r="IF41" s="31">
        <v>409192.0</v>
      </c>
      <c r="IG41" s="31">
        <v>1401481.0</v>
      </c>
      <c r="IH41" s="70">
        <v>307567.0</v>
      </c>
      <c r="II41" s="36">
        <f t="shared" si="146"/>
        <v>1722059</v>
      </c>
      <c r="IJ41" s="31">
        <v>503843.0</v>
      </c>
      <c r="IK41" s="31">
        <v>1218216.0</v>
      </c>
      <c r="IL41" s="70">
        <v>70571.0</v>
      </c>
      <c r="IM41" s="36">
        <f t="shared" si="147"/>
        <v>1225607</v>
      </c>
      <c r="IN41" s="31">
        <v>521784.0</v>
      </c>
      <c r="IO41" s="31">
        <v>703823.0</v>
      </c>
      <c r="IP41" s="70">
        <v>42638.0</v>
      </c>
      <c r="IQ41" s="36">
        <f t="shared" si="148"/>
        <v>668997</v>
      </c>
      <c r="IR41" s="31">
        <v>395637.0</v>
      </c>
      <c r="IS41" s="31">
        <v>273360.0</v>
      </c>
      <c r="IT41" s="31">
        <v>444894.0</v>
      </c>
      <c r="IU41" s="70">
        <v>83614.0</v>
      </c>
      <c r="IV41" s="36">
        <f t="shared" si="149"/>
        <v>1194561</v>
      </c>
      <c r="IW41" s="31">
        <v>448782.0</v>
      </c>
      <c r="IX41" s="31">
        <v>745779.0</v>
      </c>
      <c r="IY41" s="70">
        <v>33914.0</v>
      </c>
      <c r="IZ41" s="36">
        <f t="shared" si="150"/>
        <v>1178947</v>
      </c>
      <c r="JA41" s="31">
        <v>337998.0</v>
      </c>
      <c r="JB41" s="31">
        <v>840949.0</v>
      </c>
      <c r="JC41" s="70">
        <v>21863.0</v>
      </c>
      <c r="JD41" s="36">
        <f t="shared" si="151"/>
        <v>1136897</v>
      </c>
      <c r="JE41" s="31">
        <v>424232.0</v>
      </c>
      <c r="JF41" s="70">
        <v>712665.0</v>
      </c>
      <c r="JG41" s="36">
        <f t="shared" si="152"/>
        <v>1161528</v>
      </c>
      <c r="JH41" s="31">
        <v>433228.0</v>
      </c>
      <c r="JI41" s="70">
        <v>728300.0</v>
      </c>
      <c r="JJ41" s="36">
        <f t="shared" si="153"/>
        <v>968275</v>
      </c>
      <c r="JK41" s="31">
        <v>452264.0</v>
      </c>
      <c r="JL41" s="31">
        <v>516011.0</v>
      </c>
      <c r="JM41" s="70">
        <v>8714.0</v>
      </c>
      <c r="JN41" s="36">
        <f t="shared" si="154"/>
        <v>972724</v>
      </c>
      <c r="JO41" s="31">
        <v>446633.0</v>
      </c>
      <c r="JP41" s="70">
        <v>526091.0</v>
      </c>
      <c r="JQ41" s="36">
        <f t="shared" si="155"/>
        <v>871589</v>
      </c>
      <c r="JR41" s="31">
        <v>392785.0</v>
      </c>
      <c r="JS41" s="70">
        <v>478804.0</v>
      </c>
      <c r="JT41" s="36">
        <f t="shared" si="156"/>
        <v>852132</v>
      </c>
      <c r="JU41" s="31">
        <v>407428.0</v>
      </c>
      <c r="JV41" s="31">
        <v>444704.0</v>
      </c>
      <c r="JW41" s="70">
        <v>20668.0</v>
      </c>
      <c r="JX41" s="36">
        <f t="shared" si="157"/>
        <v>750388</v>
      </c>
      <c r="JY41" s="31">
        <v>366204.0</v>
      </c>
      <c r="JZ41" s="70">
        <v>384184.0</v>
      </c>
      <c r="KA41" s="36">
        <f t="shared" si="158"/>
        <v>561630</v>
      </c>
      <c r="KB41" s="31">
        <v>212041.0</v>
      </c>
      <c r="KC41" s="70">
        <v>349589.0</v>
      </c>
      <c r="KD41" s="36">
        <f t="shared" si="159"/>
        <v>655662</v>
      </c>
      <c r="KE41" s="31">
        <v>313382.0</v>
      </c>
      <c r="KF41" s="70">
        <v>342280.0</v>
      </c>
      <c r="KG41" s="36">
        <f t="shared" si="160"/>
        <v>572707</v>
      </c>
      <c r="KH41" s="31">
        <v>276316.0</v>
      </c>
      <c r="KI41" s="70">
        <v>296391.0</v>
      </c>
      <c r="KJ41" s="36">
        <f t="shared" si="161"/>
        <v>284795</v>
      </c>
      <c r="KK41" s="31">
        <v>16765.0</v>
      </c>
      <c r="KL41" s="31">
        <v>268030.0</v>
      </c>
      <c r="KM41" s="31">
        <v>178871.0</v>
      </c>
      <c r="KN41" s="70">
        <v>12776.0</v>
      </c>
      <c r="KO41" s="36">
        <f t="shared" si="162"/>
        <v>377972</v>
      </c>
      <c r="KP41" s="31">
        <v>230686.0</v>
      </c>
      <c r="KQ41" s="31">
        <v>147286.0</v>
      </c>
      <c r="KR41" s="70">
        <v>82189.0</v>
      </c>
      <c r="KS41" s="36">
        <f t="shared" si="163"/>
        <v>377666</v>
      </c>
      <c r="KT41" s="31">
        <v>198562.0</v>
      </c>
      <c r="KU41" s="31">
        <v>179104.0</v>
      </c>
      <c r="KV41" s="70">
        <v>8495.0</v>
      </c>
      <c r="KW41" s="36">
        <f t="shared" si="164"/>
        <v>357289</v>
      </c>
      <c r="KX41" s="31">
        <v>171976.0</v>
      </c>
      <c r="KY41" s="31">
        <v>185313.0</v>
      </c>
      <c r="KZ41" s="70">
        <v>11263.0</v>
      </c>
      <c r="LA41" s="36">
        <f t="shared" si="165"/>
        <v>328572</v>
      </c>
      <c r="LB41" s="31">
        <v>167447.0</v>
      </c>
      <c r="LC41" s="31">
        <v>161125.0</v>
      </c>
      <c r="LD41" s="70">
        <v>3000.0</v>
      </c>
      <c r="LE41" s="36">
        <f t="shared" si="166"/>
        <v>287686</v>
      </c>
      <c r="LF41" s="31">
        <v>143676.0</v>
      </c>
      <c r="LG41" s="70">
        <v>144010.0</v>
      </c>
      <c r="LH41" s="36">
        <f t="shared" si="167"/>
        <v>178692</v>
      </c>
      <c r="LI41" s="31">
        <v>91457.0</v>
      </c>
      <c r="LJ41" s="31">
        <v>87235.0</v>
      </c>
      <c r="LK41" s="36">
        <f t="shared" si="168"/>
        <v>91949</v>
      </c>
      <c r="LL41" s="31">
        <v>91949.0</v>
      </c>
      <c r="LM41" s="31">
        <v>0.0</v>
      </c>
      <c r="LN41" s="31">
        <v>66689.0</v>
      </c>
      <c r="LO41" s="36">
        <f t="shared" si="169"/>
        <v>152500</v>
      </c>
      <c r="LP41" s="31">
        <v>101652.0</v>
      </c>
      <c r="LQ41" s="70">
        <v>50848.0</v>
      </c>
      <c r="LR41" s="7"/>
      <c r="LS41" s="38">
        <v>0.7674146846611607</v>
      </c>
      <c r="LT41" s="38">
        <v>1.5413595250423628</v>
      </c>
      <c r="LU41" s="38">
        <v>2.5024133583729458</v>
      </c>
      <c r="LV41" s="38">
        <v>1.8787507118324887</v>
      </c>
      <c r="LW41" s="38">
        <v>0.42594204102979205</v>
      </c>
      <c r="LX41" s="38">
        <v>2.0936103993254185</v>
      </c>
      <c r="LY41" s="38">
        <v>2.732011675234469</v>
      </c>
      <c r="LZ41" s="38">
        <v>5.468888266373345</v>
      </c>
      <c r="MA41" s="38">
        <v>1.4437055744666083</v>
      </c>
      <c r="MB41" s="38">
        <v>0.30485341984453074</v>
      </c>
      <c r="MC41" s="38">
        <v>1.6168125993983373</v>
      </c>
      <c r="MD41" s="38">
        <v>2.35319359980406</v>
      </c>
      <c r="ME41" s="38">
        <v>3.8198062276172506</v>
      </c>
      <c r="MF41" s="38">
        <v>1.0815744891416346</v>
      </c>
      <c r="MG41" s="38">
        <v>1.1446859381327612</v>
      </c>
      <c r="MH41" s="38">
        <v>2.497958936017919</v>
      </c>
      <c r="MI41" s="38">
        <v>-4.418593017276939</v>
      </c>
      <c r="MJ41" s="38">
        <v>-2.3776409204414928</v>
      </c>
      <c r="MK41" s="38">
        <v>-1.537684508365711</v>
      </c>
      <c r="ML41" s="38">
        <v>-4.252372946185612</v>
      </c>
      <c r="MM41" s="38">
        <v>-12.014914485462974</v>
      </c>
      <c r="MN41" s="38">
        <v>-7.017079778904839</v>
      </c>
      <c r="MO41" s="38">
        <v>-12.18598625438973</v>
      </c>
      <c r="MP41" s="38">
        <v>-6.860210182195303</v>
      </c>
      <c r="MQ41" s="38">
        <v>-9.069986081665348</v>
      </c>
      <c r="MR41" s="38">
        <v>-5.20528958776959</v>
      </c>
      <c r="MS41" s="38">
        <v>-7.925903584825078</v>
      </c>
      <c r="MT41" s="38">
        <v>-11.315615082478697</v>
      </c>
      <c r="MU41" s="38">
        <v>-9.530889044503244</v>
      </c>
      <c r="MV41" s="38">
        <v>-10.494837089345065</v>
      </c>
      <c r="MW41" s="38">
        <v>-4.981447851214704</v>
      </c>
      <c r="MX41" s="38">
        <v>-4.514697542467472</v>
      </c>
      <c r="MY41" s="38">
        <v>-5.22923863995251</v>
      </c>
      <c r="MZ41" s="38">
        <v>-2.1362510427414714</v>
      </c>
      <c r="NA41" s="38">
        <v>-2.716298999736516</v>
      </c>
      <c r="NB41" s="38">
        <v>-6.307694807806419</v>
      </c>
      <c r="NC41" s="38">
        <v>0.4594064923926</v>
      </c>
      <c r="ND41" s="38">
        <v>3.2888715212928634</v>
      </c>
      <c r="NE41" s="38">
        <v>-1.0920044325715805</v>
      </c>
      <c r="NF41" s="38">
        <v>0.8030377890519191</v>
      </c>
      <c r="NG41" s="38">
        <v>0.21550627325066518</v>
      </c>
      <c r="NH41" s="38">
        <v>2.9757170443432512</v>
      </c>
      <c r="NI41" s="38">
        <v>0.31245545540237174</v>
      </c>
      <c r="NJ41" s="38">
        <v>40.286376590910244</v>
      </c>
      <c r="NK41" s="39">
        <v>10.505654973790845</v>
      </c>
    </row>
    <row r="42" ht="15.0" customHeight="1">
      <c r="A42" s="60" t="s">
        <v>186</v>
      </c>
      <c r="B42" s="41">
        <f t="shared" si="47"/>
        <v>0.6401674598</v>
      </c>
      <c r="C42" s="42">
        <f t="shared" si="48"/>
        <v>0.3598325402</v>
      </c>
      <c r="D42" s="31" t="str">
        <f t="shared" si="170"/>
        <v>D+</v>
      </c>
      <c r="E42" s="43">
        <f t="shared" si="171"/>
        <v>12.05222666</v>
      </c>
      <c r="F42" s="41">
        <f t="shared" si="49"/>
        <v>0.6419813751</v>
      </c>
      <c r="G42" s="42">
        <f t="shared" si="50"/>
        <v>0.3580186249</v>
      </c>
      <c r="H42" s="31" t="str">
        <f t="shared" si="172"/>
        <v>D+</v>
      </c>
      <c r="I42" s="43">
        <f t="shared" si="173"/>
        <v>10.50979322</v>
      </c>
      <c r="J42" s="41">
        <f t="shared" si="51"/>
        <v>0.6057751058</v>
      </c>
      <c r="K42" s="42">
        <f t="shared" si="52"/>
        <v>0.3942248942</v>
      </c>
      <c r="L42" s="31" t="str">
        <f t="shared" si="174"/>
        <v>D+</v>
      </c>
      <c r="M42" s="43">
        <f t="shared" si="175"/>
        <v>11.82164184</v>
      </c>
      <c r="N42" s="41">
        <f t="shared" si="53"/>
        <v>0.6564911607</v>
      </c>
      <c r="O42" s="42">
        <f t="shared" si="54"/>
        <v>0.3435088393</v>
      </c>
      <c r="P42" s="31" t="str">
        <f t="shared" si="176"/>
        <v>D+</v>
      </c>
      <c r="Q42" s="43">
        <f t="shared" si="177"/>
        <v>15.37938806</v>
      </c>
      <c r="R42" s="41">
        <f t="shared" si="55"/>
        <v>0.6900421339</v>
      </c>
      <c r="S42" s="42">
        <f t="shared" si="56"/>
        <v>0.3099578661</v>
      </c>
      <c r="T42" s="31" t="str">
        <f t="shared" si="178"/>
        <v>D+</v>
      </c>
      <c r="U42" s="43">
        <f t="shared" si="179"/>
        <v>14.26895007</v>
      </c>
      <c r="V42" s="41">
        <f t="shared" si="57"/>
        <v>0.6184372282</v>
      </c>
      <c r="W42" s="42">
        <f t="shared" si="58"/>
        <v>0.3815627718</v>
      </c>
      <c r="X42" s="31" t="str">
        <f t="shared" si="180"/>
        <v>D+</v>
      </c>
      <c r="Y42" s="43">
        <f t="shared" si="181"/>
        <v>8.388803757</v>
      </c>
      <c r="Z42" s="41">
        <f t="shared" si="59"/>
        <v>0.5587787055</v>
      </c>
      <c r="AA42" s="42">
        <f t="shared" si="60"/>
        <v>0.4412212945</v>
      </c>
      <c r="AB42" s="31" t="str">
        <f t="shared" si="182"/>
        <v>D+</v>
      </c>
      <c r="AC42" s="43">
        <f t="shared" si="183"/>
        <v>9.779429224</v>
      </c>
      <c r="AD42" s="41">
        <f t="shared" si="61"/>
        <v>0.4817026976</v>
      </c>
      <c r="AE42" s="42">
        <f t="shared" si="62"/>
        <v>0.5182973024</v>
      </c>
      <c r="AF42" s="31" t="str">
        <f t="shared" si="184"/>
        <v>D+</v>
      </c>
      <c r="AG42" s="43">
        <f t="shared" si="185"/>
        <v>7.339889499</v>
      </c>
      <c r="AH42" s="41">
        <f t="shared" si="63"/>
        <v>0.5616605547</v>
      </c>
      <c r="AI42" s="42">
        <f t="shared" si="64"/>
        <v>0.4383394453</v>
      </c>
      <c r="AJ42" s="31" t="str">
        <f t="shared" si="186"/>
        <v>D+</v>
      </c>
      <c r="AK42" s="43">
        <f t="shared" si="187"/>
        <v>11.47139692</v>
      </c>
      <c r="AL42" s="41">
        <f t="shared" si="65"/>
        <v>0.5567237732</v>
      </c>
      <c r="AM42" s="42">
        <f t="shared" si="66"/>
        <v>0.4432762268</v>
      </c>
      <c r="AN42" s="31" t="str">
        <f t="shared" si="188"/>
        <v>D+</v>
      </c>
      <c r="AO42" s="43">
        <f t="shared" si="189"/>
        <v>4.620091646</v>
      </c>
      <c r="AP42" s="41">
        <f t="shared" si="67"/>
        <v>0.4689924535</v>
      </c>
      <c r="AQ42" s="42">
        <f t="shared" si="68"/>
        <v>0.5310075465</v>
      </c>
      <c r="AR42" s="31" t="str">
        <f t="shared" si="190"/>
        <v>D+</v>
      </c>
      <c r="AS42" s="43">
        <f t="shared" si="191"/>
        <v>8.685355245</v>
      </c>
      <c r="AT42" s="41">
        <f t="shared" si="196"/>
        <v>0.8087177436</v>
      </c>
      <c r="AU42" s="42">
        <f t="shared" si="69"/>
        <v>0.1912822564</v>
      </c>
      <c r="AV42" s="31" t="str">
        <f t="shared" si="192"/>
        <v>D+</v>
      </c>
      <c r="AW42" s="43">
        <f t="shared" si="193"/>
        <v>19.52597197</v>
      </c>
      <c r="AX42" s="41">
        <f t="shared" si="70"/>
        <v>0.6362771062</v>
      </c>
      <c r="AY42" s="42">
        <f t="shared" si="71"/>
        <v>0.3637228938</v>
      </c>
      <c r="AZ42" s="31" t="str">
        <f t="shared" si="194"/>
        <v>D+</v>
      </c>
      <c r="BA42" s="43">
        <f t="shared" si="195"/>
        <v>13.54514922</v>
      </c>
      <c r="BB42" s="41">
        <f t="shared" si="317"/>
        <v>0.4174051686</v>
      </c>
      <c r="BC42" s="42">
        <f t="shared" si="318"/>
        <v>0.5825948314</v>
      </c>
      <c r="BD42" s="31" t="str">
        <f t="shared" si="319"/>
        <v>R+</v>
      </c>
      <c r="BE42" s="43">
        <f t="shared" si="320"/>
        <v>0.5078317413</v>
      </c>
      <c r="BF42" s="41">
        <f t="shared" si="321"/>
        <v>0.4907756115</v>
      </c>
      <c r="BG42" s="42">
        <f t="shared" si="322"/>
        <v>0.5092243885</v>
      </c>
      <c r="BH42" s="31" t="str">
        <f t="shared" si="323"/>
        <v>D+</v>
      </c>
      <c r="BI42" s="43">
        <f t="shared" si="324"/>
        <v>4.529450089</v>
      </c>
      <c r="BJ42" s="41">
        <f t="shared" si="325"/>
        <v>0.5867830265</v>
      </c>
      <c r="BK42" s="42">
        <f t="shared" si="326"/>
        <v>0.4132169735</v>
      </c>
      <c r="BL42" s="31" t="str">
        <f t="shared" si="327"/>
        <v>D+</v>
      </c>
      <c r="BM42" s="43">
        <f t="shared" si="328"/>
        <v>4.904501244</v>
      </c>
      <c r="BN42" s="41">
        <f t="shared" si="329"/>
        <v>0.5678370502</v>
      </c>
      <c r="BO42" s="42">
        <f t="shared" si="330"/>
        <v>0.4321629498</v>
      </c>
      <c r="BP42" s="31" t="str">
        <f t="shared" si="331"/>
        <v>D+</v>
      </c>
      <c r="BQ42" s="43">
        <f t="shared" si="332"/>
        <v>1.783879396</v>
      </c>
      <c r="BR42" s="41">
        <f t="shared" si="333"/>
        <v>0.5692581709</v>
      </c>
      <c r="BS42" s="42">
        <f t="shared" si="334"/>
        <v>0.4307418291</v>
      </c>
      <c r="BT42" s="31" t="str">
        <f t="shared" si="335"/>
        <v>R+</v>
      </c>
      <c r="BU42" s="43">
        <f t="shared" si="336"/>
        <v>5.533236213</v>
      </c>
      <c r="BV42" s="41">
        <f t="shared" si="337"/>
        <v>0.5598350326</v>
      </c>
      <c r="BW42" s="42">
        <f t="shared" si="338"/>
        <v>0.4401649674</v>
      </c>
      <c r="BX42" s="31" t="str">
        <f t="shared" si="339"/>
        <v>R+</v>
      </c>
      <c r="BY42" s="43">
        <f t="shared" si="340"/>
        <v>3.165568562</v>
      </c>
      <c r="BZ42" s="41">
        <f t="shared" si="341"/>
        <v>0.5030677181</v>
      </c>
      <c r="CA42" s="42">
        <f t="shared" si="342"/>
        <v>0.4969322819</v>
      </c>
      <c r="CB42" s="31" t="str">
        <f t="shared" si="343"/>
        <v>D+</v>
      </c>
      <c r="CC42" s="43">
        <f t="shared" si="344"/>
        <v>9.104711593</v>
      </c>
      <c r="CD42" s="41">
        <f t="shared" si="345"/>
        <v>0.3387909552</v>
      </c>
      <c r="CE42" s="42">
        <f t="shared" si="346"/>
        <v>0.6612090448</v>
      </c>
      <c r="CF42" s="31" t="str">
        <f t="shared" si="347"/>
        <v>R+</v>
      </c>
      <c r="CG42" s="43">
        <f t="shared" si="348"/>
        <v>2.239287578</v>
      </c>
      <c r="CH42" s="41">
        <f t="shared" si="349"/>
        <v>0.473818796</v>
      </c>
      <c r="CI42" s="42">
        <f t="shared" si="350"/>
        <v>0.526181204</v>
      </c>
      <c r="CJ42" s="31" t="str">
        <f t="shared" si="351"/>
        <v>R+</v>
      </c>
      <c r="CK42" s="43">
        <f t="shared" si="352"/>
        <v>4.261623111</v>
      </c>
      <c r="CL42" s="41">
        <f t="shared" si="539"/>
        <v>0.3598939518</v>
      </c>
      <c r="CM42" s="42">
        <f t="shared" si="540"/>
        <v>0.6401060482</v>
      </c>
      <c r="CN42" s="31" t="str">
        <f t="shared" si="541"/>
        <v>R+</v>
      </c>
      <c r="CO42" s="43">
        <f t="shared" si="542"/>
        <v>9.505288907</v>
      </c>
      <c r="CP42" s="41">
        <f t="shared" si="606"/>
        <v>0.3738336042</v>
      </c>
      <c r="CQ42" s="42">
        <f t="shared" si="607"/>
        <v>0.6261663958</v>
      </c>
      <c r="CR42" s="31" t="str">
        <f t="shared" si="608"/>
        <v>R+</v>
      </c>
      <c r="CS42" s="43">
        <f t="shared" si="609"/>
        <v>2.601736832</v>
      </c>
      <c r="CT42" s="41">
        <f t="shared" si="610"/>
        <v>0.3696544518</v>
      </c>
      <c r="CU42" s="42">
        <f t="shared" si="611"/>
        <v>0.6303455482</v>
      </c>
      <c r="CV42" s="31" t="str">
        <f t="shared" si="612"/>
        <v>R+</v>
      </c>
      <c r="CW42" s="43">
        <f t="shared" si="613"/>
        <v>9.88034574</v>
      </c>
      <c r="CX42" s="41">
        <f t="shared" si="614"/>
        <v>0.2786149222</v>
      </c>
      <c r="CY42" s="42">
        <f t="shared" si="615"/>
        <v>0.7213850778</v>
      </c>
      <c r="CZ42" s="31" t="str">
        <f t="shared" si="616"/>
        <v>R+</v>
      </c>
      <c r="DA42" s="43">
        <f t="shared" si="617"/>
        <v>19.93145564</v>
      </c>
      <c r="DB42" s="41">
        <f t="shared" si="618"/>
        <v>0.443808704</v>
      </c>
      <c r="DC42" s="42">
        <f t="shared" si="619"/>
        <v>0.556191296</v>
      </c>
      <c r="DD42" s="31" t="str">
        <f t="shared" si="620"/>
        <v>R+</v>
      </c>
      <c r="DE42" s="43">
        <f t="shared" si="621"/>
        <v>6.049523679</v>
      </c>
      <c r="DF42" s="41">
        <f t="shared" si="622"/>
        <v>0.3943540944</v>
      </c>
      <c r="DG42" s="42">
        <f t="shared" si="623"/>
        <v>0.6056459056</v>
      </c>
      <c r="DH42" s="31" t="str">
        <f t="shared" si="624"/>
        <v>R+</v>
      </c>
      <c r="DI42" s="43">
        <f t="shared" si="625"/>
        <v>10.85922126</v>
      </c>
      <c r="DJ42" s="41">
        <f t="shared" si="626"/>
        <v>0.3720231932</v>
      </c>
      <c r="DK42" s="42">
        <f t="shared" si="627"/>
        <v>0.6279768068</v>
      </c>
      <c r="DL42" s="31" t="str">
        <f t="shared" si="628"/>
        <v>R+</v>
      </c>
      <c r="DM42" s="43">
        <f t="shared" si="629"/>
        <v>12.7467119</v>
      </c>
      <c r="DN42" s="41">
        <f t="shared" si="630"/>
        <v>0.4042416695</v>
      </c>
      <c r="DO42" s="42">
        <f t="shared" si="631"/>
        <v>0.5957583305</v>
      </c>
      <c r="DP42" s="31" t="str">
        <f t="shared" si="632"/>
        <v>R+</v>
      </c>
      <c r="DQ42" s="43">
        <f t="shared" si="633"/>
        <v>11.09408517</v>
      </c>
      <c r="DR42" s="41">
        <f t="shared" si="634"/>
        <v>0.2805622828</v>
      </c>
      <c r="DS42" s="42">
        <f t="shared" si="635"/>
        <v>0.7194377172</v>
      </c>
      <c r="DT42" s="31" t="str">
        <f t="shared" si="636"/>
        <v>R+</v>
      </c>
      <c r="DU42" s="43">
        <f t="shared" si="637"/>
        <v>16.00603804</v>
      </c>
      <c r="DV42" s="41">
        <f t="shared" si="638"/>
        <v>0.3350903229</v>
      </c>
      <c r="DW42" s="42">
        <f t="shared" si="639"/>
        <v>0.6649096771</v>
      </c>
      <c r="DX42" s="31" t="str">
        <f t="shared" si="640"/>
        <v>R+</v>
      </c>
      <c r="DY42" s="43">
        <f t="shared" si="641"/>
        <v>13.8278343</v>
      </c>
      <c r="DZ42" s="41">
        <f t="shared" si="642"/>
        <v>0.377585592</v>
      </c>
      <c r="EA42" s="42">
        <f t="shared" si="643"/>
        <v>0.622414408</v>
      </c>
      <c r="EB42" s="31" t="str">
        <f t="shared" si="644"/>
        <v>R+</v>
      </c>
      <c r="EC42" s="43">
        <f t="shared" si="645"/>
        <v>7.199927875</v>
      </c>
      <c r="ED42" s="41">
        <f t="shared" si="646"/>
        <v>0.5338915714</v>
      </c>
      <c r="EE42" s="42">
        <f t="shared" si="647"/>
        <v>0.4661084286</v>
      </c>
      <c r="EF42" s="31" t="str">
        <f t="shared" si="648"/>
        <v>W+</v>
      </c>
      <c r="EG42" s="43">
        <f t="shared" si="649"/>
        <v>0.2789330383</v>
      </c>
      <c r="EH42" s="41">
        <f t="shared" si="650"/>
        <v>0.349736211</v>
      </c>
      <c r="EI42" s="42">
        <f t="shared" si="651"/>
        <v>0.650263789</v>
      </c>
      <c r="EJ42" s="31" t="str">
        <f t="shared" si="652"/>
        <v>W+</v>
      </c>
      <c r="EK42" s="43">
        <f t="shared" si="653"/>
        <v>12.35692485</v>
      </c>
      <c r="EL42" s="41">
        <f t="shared" si="654"/>
        <v>0.3992944458</v>
      </c>
      <c r="EM42" s="42">
        <f t="shared" si="655"/>
        <v>0.6007055542</v>
      </c>
      <c r="EN42" s="31" t="str">
        <f t="shared" si="656"/>
        <v>W+</v>
      </c>
      <c r="EO42" s="43">
        <f t="shared" si="657"/>
        <v>10.81709095</v>
      </c>
      <c r="EP42" s="41">
        <f t="shared" si="658"/>
        <v>0.3847767805</v>
      </c>
      <c r="EQ42" s="42">
        <f t="shared" si="659"/>
        <v>0.6152232195</v>
      </c>
      <c r="ER42" s="31" t="str">
        <f t="shared" si="660"/>
        <v>W+</v>
      </c>
      <c r="ES42" s="43">
        <f t="shared" si="661"/>
        <v>8.488555504</v>
      </c>
      <c r="ET42" s="41">
        <f t="shared" si="662"/>
        <v>0.5223827987</v>
      </c>
      <c r="EU42" s="42">
        <f t="shared" si="663"/>
        <v>0.4776172013</v>
      </c>
      <c r="EV42" s="54" t="str">
        <f t="shared" si="664"/>
        <v>D+</v>
      </c>
      <c r="EW42" s="43">
        <f t="shared" si="665"/>
        <v>1.369372984</v>
      </c>
      <c r="EX42" s="41">
        <f t="shared" si="666"/>
        <v>0.430713128</v>
      </c>
      <c r="EY42" s="42">
        <f>LM42/LK42</f>
        <v>0.569286872</v>
      </c>
      <c r="EZ42" s="31" t="str">
        <f t="shared" si="667"/>
        <v>R+</v>
      </c>
      <c r="FA42" s="43">
        <f t="shared" si="668"/>
        <v>16.64231061</v>
      </c>
      <c r="FB42" s="41">
        <f t="shared" si="669"/>
        <v>0.2296503497</v>
      </c>
      <c r="FC42" s="42">
        <f t="shared" si="670"/>
        <v>0.7703496503</v>
      </c>
      <c r="FD42" s="31" t="str">
        <f t="shared" si="671"/>
        <v>R+</v>
      </c>
      <c r="FE42" s="43">
        <f t="shared" si="672"/>
        <v>33.18635924</v>
      </c>
      <c r="FF42" s="7"/>
      <c r="FG42" s="36">
        <f t="shared" si="123"/>
        <v>436881</v>
      </c>
      <c r="FH42" s="31">
        <v>279677.0</v>
      </c>
      <c r="FI42" s="70">
        <v>157204.0</v>
      </c>
      <c r="FJ42" s="36">
        <f t="shared" si="124"/>
        <v>461962</v>
      </c>
      <c r="FK42" s="31">
        <v>296571.0</v>
      </c>
      <c r="FL42" s="70">
        <v>165391.0</v>
      </c>
      <c r="FM42" s="36">
        <f t="shared" si="125"/>
        <v>428806</v>
      </c>
      <c r="FN42" s="31">
        <v>259760.0</v>
      </c>
      <c r="FO42" s="70">
        <v>169046.0</v>
      </c>
      <c r="FP42" s="36">
        <f t="shared" si="126"/>
        <v>380063</v>
      </c>
      <c r="FQ42" s="31">
        <v>249508.0</v>
      </c>
      <c r="FR42" s="31">
        <v>130555.0</v>
      </c>
      <c r="FS42" s="70">
        <v>25052.0</v>
      </c>
      <c r="FT42" s="36">
        <f t="shared" si="127"/>
        <v>337733</v>
      </c>
      <c r="FU42" s="31">
        <v>233050.0</v>
      </c>
      <c r="FV42" s="31">
        <v>104683.0</v>
      </c>
      <c r="FW42" s="70">
        <v>43723.0</v>
      </c>
      <c r="FX42" s="36">
        <f t="shared" si="128"/>
        <v>344900</v>
      </c>
      <c r="FY42" s="31">
        <v>213299.0</v>
      </c>
      <c r="FZ42" s="31">
        <v>131601.0</v>
      </c>
      <c r="GA42" s="70">
        <v>105045.0</v>
      </c>
      <c r="GB42" s="36">
        <f t="shared" si="129"/>
        <v>402884</v>
      </c>
      <c r="GC42" s="31">
        <v>225123.0</v>
      </c>
      <c r="GD42" s="70">
        <v>177761.0</v>
      </c>
      <c r="GE42" s="36">
        <f t="shared" si="130"/>
        <v>409186</v>
      </c>
      <c r="GF42" s="31">
        <v>197106.0</v>
      </c>
      <c r="GG42" s="70">
        <v>212080.0</v>
      </c>
      <c r="GH42" s="36">
        <f t="shared" si="131"/>
        <v>353135</v>
      </c>
      <c r="GI42" s="31">
        <v>198342.0</v>
      </c>
      <c r="GJ42" s="31">
        <v>154793.0</v>
      </c>
      <c r="GK42" s="70">
        <v>59819.0</v>
      </c>
      <c r="GL42" s="36">
        <f t="shared" si="132"/>
        <v>408885</v>
      </c>
      <c r="GM42" s="31">
        <v>227636.0</v>
      </c>
      <c r="GN42" s="70">
        <v>181249.0</v>
      </c>
      <c r="GO42" s="36">
        <f t="shared" si="133"/>
        <v>415028</v>
      </c>
      <c r="GP42" s="31">
        <v>194645.0</v>
      </c>
      <c r="GQ42" s="70">
        <v>220383.0</v>
      </c>
      <c r="GR42" s="36">
        <f t="shared" si="134"/>
        <v>368877</v>
      </c>
      <c r="GS42" s="31">
        <v>246518.0</v>
      </c>
      <c r="GT42" s="31">
        <v>122359.0</v>
      </c>
      <c r="GU42" s="70">
        <v>15678.0</v>
      </c>
      <c r="GV42" s="36">
        <f t="shared" si="135"/>
        <v>390078</v>
      </c>
      <c r="GW42" s="31">
        <v>315463.0</v>
      </c>
      <c r="GX42" s="70">
        <v>74615.0</v>
      </c>
      <c r="GY42" s="36">
        <f t="shared" si="136"/>
        <v>405534</v>
      </c>
      <c r="GZ42" s="31">
        <v>258032.0</v>
      </c>
      <c r="HA42" s="31">
        <v>147502.0</v>
      </c>
      <c r="HB42" s="70">
        <v>1.0</v>
      </c>
      <c r="HC42" s="36">
        <f t="shared" si="137"/>
        <v>387609</v>
      </c>
      <c r="HD42" s="31">
        <v>161790.0</v>
      </c>
      <c r="HE42" s="31">
        <v>225819.0</v>
      </c>
      <c r="HF42" s="70">
        <v>2.0</v>
      </c>
      <c r="HG42" s="36">
        <f t="shared" si="138"/>
        <v>414228</v>
      </c>
      <c r="HH42" s="31">
        <v>203293.0</v>
      </c>
      <c r="HI42" s="70">
        <v>210935.0</v>
      </c>
      <c r="HJ42" s="36">
        <f t="shared" si="139"/>
        <v>324523</v>
      </c>
      <c r="HK42" s="31">
        <v>188736.0</v>
      </c>
      <c r="HL42" s="31">
        <v>135787.0</v>
      </c>
      <c r="HM42" s="31">
        <v>0.0</v>
      </c>
      <c r="HN42" s="70">
        <v>2619.0</v>
      </c>
      <c r="HO42" s="36">
        <f t="shared" si="140"/>
        <v>298843</v>
      </c>
      <c r="HP42" s="31">
        <v>175356.0</v>
      </c>
      <c r="HQ42" s="70">
        <v>123487.0</v>
      </c>
      <c r="HR42" s="36">
        <f t="shared" si="141"/>
        <v>320835</v>
      </c>
      <c r="HS42" s="31">
        <v>182182.0</v>
      </c>
      <c r="HT42" s="70">
        <v>138653.0</v>
      </c>
      <c r="HU42" s="36">
        <f t="shared" si="142"/>
        <v>290269</v>
      </c>
      <c r="HV42" s="31">
        <v>165238.0</v>
      </c>
      <c r="HW42" s="70">
        <v>125031.0</v>
      </c>
      <c r="HX42" s="36">
        <f t="shared" si="143"/>
        <v>261870</v>
      </c>
      <c r="HY42" s="31">
        <v>146604.0</v>
      </c>
      <c r="HZ42" s="31">
        <v>115266.0</v>
      </c>
      <c r="IA42" s="70">
        <v>3138.0</v>
      </c>
      <c r="IB42" s="36">
        <f t="shared" si="144"/>
        <v>236495</v>
      </c>
      <c r="IC42" s="31">
        <v>118973.0</v>
      </c>
      <c r="ID42" s="70">
        <v>117522.0</v>
      </c>
      <c r="IE42" s="36">
        <f t="shared" si="145"/>
        <v>201892</v>
      </c>
      <c r="IF42" s="31">
        <v>76606.0</v>
      </c>
      <c r="IG42" s="31">
        <v>125286.0</v>
      </c>
      <c r="IH42" s="70">
        <v>7628.0</v>
      </c>
      <c r="II42" s="36">
        <f t="shared" si="146"/>
        <v>162525</v>
      </c>
      <c r="IJ42" s="31">
        <v>55062.0</v>
      </c>
      <c r="IK42" s="31">
        <v>107463.0</v>
      </c>
      <c r="IL42" s="70">
        <v>4351.0</v>
      </c>
      <c r="IM42" s="36">
        <f t="shared" si="147"/>
        <v>85252</v>
      </c>
      <c r="IN42" s="31">
        <v>40394.0</v>
      </c>
      <c r="IO42" s="31">
        <v>44858.0</v>
      </c>
      <c r="IP42" s="70">
        <v>1914.0</v>
      </c>
      <c r="IQ42" s="36">
        <f t="shared" si="148"/>
        <v>58115</v>
      </c>
      <c r="IR42" s="31">
        <v>30412.0</v>
      </c>
      <c r="IS42" s="31">
        <v>27703.0</v>
      </c>
      <c r="IT42" s="31">
        <v>16878.0</v>
      </c>
      <c r="IU42" s="70">
        <v>2049.0</v>
      </c>
      <c r="IV42" s="36">
        <f t="shared" si="149"/>
        <v>68648</v>
      </c>
      <c r="IW42" s="31">
        <v>24706.0</v>
      </c>
      <c r="IX42" s="31">
        <v>43942.0</v>
      </c>
      <c r="IY42" s="70">
        <v>1365.0</v>
      </c>
      <c r="IZ42" s="36">
        <f t="shared" si="150"/>
        <v>66444</v>
      </c>
      <c r="JA42" s="31">
        <v>24839.0</v>
      </c>
      <c r="JB42" s="31">
        <v>41605.0</v>
      </c>
      <c r="JC42" s="70">
        <v>956.0</v>
      </c>
      <c r="JD42" s="36">
        <f t="shared" si="151"/>
        <v>53596</v>
      </c>
      <c r="JE42" s="31">
        <v>19812.0</v>
      </c>
      <c r="JF42" s="70">
        <v>33784.0</v>
      </c>
      <c r="JG42" s="36">
        <f t="shared" si="152"/>
        <v>51896</v>
      </c>
      <c r="JH42" s="31">
        <v>14459.0</v>
      </c>
      <c r="JI42" s="70">
        <v>37437.0</v>
      </c>
      <c r="JJ42" s="36">
        <f t="shared" si="153"/>
        <v>51311</v>
      </c>
      <c r="JK42" s="31">
        <v>24336.0</v>
      </c>
      <c r="JL42" s="31">
        <v>26975.0</v>
      </c>
      <c r="JM42" s="70">
        <v>228.0</v>
      </c>
      <c r="JN42" s="36">
        <f t="shared" si="154"/>
        <v>39499</v>
      </c>
      <c r="JO42" s="31">
        <v>17530.0</v>
      </c>
      <c r="JP42" s="70">
        <v>21969.0</v>
      </c>
      <c r="JQ42" s="36">
        <f t="shared" si="155"/>
        <v>31421</v>
      </c>
      <c r="JR42" s="31">
        <v>12391.0</v>
      </c>
      <c r="JS42" s="70">
        <v>19030.0</v>
      </c>
      <c r="JT42" s="36">
        <f t="shared" si="156"/>
        <v>28974</v>
      </c>
      <c r="JU42" s="31">
        <v>10779.0</v>
      </c>
      <c r="JV42" s="31">
        <v>18195.0</v>
      </c>
      <c r="JW42" s="70">
        <v>236.0</v>
      </c>
      <c r="JX42" s="36">
        <f t="shared" si="157"/>
        <v>26499</v>
      </c>
      <c r="JY42" s="31">
        <v>10712.0</v>
      </c>
      <c r="JZ42" s="70">
        <v>15787.0</v>
      </c>
      <c r="KA42" s="36">
        <f t="shared" si="158"/>
        <v>18994</v>
      </c>
      <c r="KB42" s="31">
        <v>5329.0</v>
      </c>
      <c r="KC42" s="70">
        <v>13665.0</v>
      </c>
      <c r="KD42" s="36">
        <f t="shared" si="159"/>
        <v>19541</v>
      </c>
      <c r="KE42" s="31">
        <v>6548.0</v>
      </c>
      <c r="KF42" s="70">
        <v>12993.0</v>
      </c>
      <c r="KG42" s="36">
        <f t="shared" si="160"/>
        <v>22432</v>
      </c>
      <c r="KH42" s="31">
        <v>8470.0</v>
      </c>
      <c r="KI42" s="70">
        <v>13962.0</v>
      </c>
      <c r="KJ42" s="36">
        <f t="shared" si="161"/>
        <v>19951</v>
      </c>
      <c r="KK42" s="31">
        <v>7707.0</v>
      </c>
      <c r="KL42" s="31">
        <v>12244.0</v>
      </c>
      <c r="KM42" s="31">
        <v>0.0</v>
      </c>
      <c r="KN42" s="70">
        <v>0.0</v>
      </c>
      <c r="KO42" s="36">
        <f t="shared" si="162"/>
        <v>18147</v>
      </c>
      <c r="KP42" s="31">
        <v>6680.0</v>
      </c>
      <c r="KQ42" s="31">
        <v>11467.0</v>
      </c>
      <c r="KR42" s="70">
        <v>1675.0</v>
      </c>
      <c r="KS42" s="36">
        <f t="shared" si="163"/>
        <v>16361</v>
      </c>
      <c r="KT42" s="31">
        <v>8735.0</v>
      </c>
      <c r="KU42" s="31">
        <v>7626.0</v>
      </c>
      <c r="KV42" s="70">
        <v>644.0</v>
      </c>
      <c r="KW42" s="36">
        <f t="shared" si="164"/>
        <v>10425</v>
      </c>
      <c r="KX42" s="31">
        <v>3646.0</v>
      </c>
      <c r="KY42" s="31">
        <v>6779.0</v>
      </c>
      <c r="KZ42" s="70">
        <v>730.0</v>
      </c>
      <c r="LA42" s="36">
        <f t="shared" si="165"/>
        <v>12189</v>
      </c>
      <c r="LB42" s="31">
        <v>4867.0</v>
      </c>
      <c r="LC42" s="31">
        <v>7322.0</v>
      </c>
      <c r="LD42" s="70">
        <v>107.0</v>
      </c>
      <c r="LE42" s="36">
        <f t="shared" si="166"/>
        <v>8579</v>
      </c>
      <c r="LF42" s="31">
        <v>3301.0</v>
      </c>
      <c r="LG42" s="70">
        <v>5278.0</v>
      </c>
      <c r="LH42" s="36">
        <f t="shared" si="167"/>
        <v>5674</v>
      </c>
      <c r="LI42" s="31">
        <v>2964.0</v>
      </c>
      <c r="LJ42" s="31">
        <v>2710.0</v>
      </c>
      <c r="LK42" s="36">
        <f t="shared" si="168"/>
        <v>4936</v>
      </c>
      <c r="LL42" s="31">
        <v>2126.0</v>
      </c>
      <c r="LM42" s="31">
        <v>2810.0</v>
      </c>
      <c r="LN42" s="31">
        <v>0.0</v>
      </c>
      <c r="LO42" s="36">
        <f t="shared" si="169"/>
        <v>3575</v>
      </c>
      <c r="LP42" s="31">
        <v>821.0</v>
      </c>
      <c r="LQ42" s="70">
        <v>2754.0</v>
      </c>
      <c r="LR42" s="7"/>
      <c r="LS42" s="38">
        <v>12.052226661651455</v>
      </c>
      <c r="LT42" s="38">
        <v>10.509793218703678</v>
      </c>
      <c r="LU42" s="38">
        <v>11.82164183718869</v>
      </c>
      <c r="LV42" s="38">
        <v>15.379388062628664</v>
      </c>
      <c r="LW42" s="38">
        <v>14.268950067695652</v>
      </c>
      <c r="LX42" s="38">
        <v>8.388803756518293</v>
      </c>
      <c r="LY42" s="38">
        <v>9.779429223882834</v>
      </c>
      <c r="LZ42" s="38">
        <v>7.339889498569701</v>
      </c>
      <c r="MA42" s="38">
        <v>11.471396916118481</v>
      </c>
      <c r="MB42" s="38">
        <v>4.620091646476954</v>
      </c>
      <c r="MC42" s="38">
        <v>8.685355245174092</v>
      </c>
      <c r="MD42" s="38">
        <v>17.235268867675035</v>
      </c>
      <c r="ME42" s="38">
        <v>19.525971970141132</v>
      </c>
      <c r="MF42" s="38">
        <v>13.545149216817142</v>
      </c>
      <c r="MG42" s="38">
        <v>-0.5078317412622879</v>
      </c>
      <c r="MH42" s="38">
        <v>4.529450088559589</v>
      </c>
      <c r="MI42" s="38">
        <v>5.788442620055967</v>
      </c>
      <c r="MJ42" s="38">
        <v>4.904501244332094</v>
      </c>
      <c r="MK42" s="38">
        <v>1.783879395733956</v>
      </c>
      <c r="ML42" s="38">
        <v>-5.533236213078219</v>
      </c>
      <c r="MM42" s="38">
        <v>-3.1655685617782536</v>
      </c>
      <c r="MN42" s="38">
        <v>9.104711592770338</v>
      </c>
      <c r="MO42" s="38">
        <v>3.1591730133182727</v>
      </c>
      <c r="MP42" s="38">
        <v>-2.2392875781728994</v>
      </c>
      <c r="MQ42" s="38">
        <v>-4.261623110650464</v>
      </c>
      <c r="MR42" s="38">
        <v>-12.013396241394613</v>
      </c>
      <c r="MS42" s="38">
        <v>-9.505288907042992</v>
      </c>
      <c r="MT42" s="38">
        <v>-2.6017368321620493</v>
      </c>
      <c r="MU42" s="38">
        <v>-9.880345739681646</v>
      </c>
      <c r="MV42" s="38">
        <v>-19.93145563858676</v>
      </c>
      <c r="MW42" s="38">
        <v>-4.261239421189172</v>
      </c>
      <c r="MX42" s="38">
        <v>-6.049523679477242</v>
      </c>
      <c r="MY42" s="38">
        <v>-10.859221260195362</v>
      </c>
      <c r="MZ42" s="38">
        <v>-12.746711901567714</v>
      </c>
      <c r="NA42" s="38">
        <v>-11.094085172958046</v>
      </c>
      <c r="NB42" s="38">
        <v>-16.00603804024525</v>
      </c>
      <c r="NC42" s="38">
        <v>-13.82783429625416</v>
      </c>
      <c r="ND42" s="38">
        <v>-7.199927874544815</v>
      </c>
      <c r="NE42" s="38">
        <v>-0.2789330383117683</v>
      </c>
      <c r="NF42" s="38">
        <v>-12.356924845365175</v>
      </c>
      <c r="NG42" s="38">
        <v>-10.81709095071427</v>
      </c>
      <c r="NH42" s="38">
        <v>-8.488555503518718</v>
      </c>
      <c r="NI42" s="38">
        <v>1.369372984362538</v>
      </c>
      <c r="NJ42" s="38">
        <v>-16.642310605199967</v>
      </c>
      <c r="NK42" s="39">
        <v>-33.18635924150205</v>
      </c>
    </row>
    <row r="43" ht="15.0" customHeight="1">
      <c r="A43" s="56" t="s">
        <v>187</v>
      </c>
      <c r="B43" s="41">
        <f t="shared" si="47"/>
        <v>0.446917453</v>
      </c>
      <c r="C43" s="42">
        <f t="shared" si="48"/>
        <v>0.553082547</v>
      </c>
      <c r="D43" s="31" t="str">
        <f t="shared" si="170"/>
        <v>R+</v>
      </c>
      <c r="E43" s="43">
        <f t="shared" si="171"/>
        <v>7.272774022</v>
      </c>
      <c r="F43" s="41">
        <f t="shared" si="49"/>
        <v>0.4545557081</v>
      </c>
      <c r="G43" s="42">
        <f t="shared" si="50"/>
        <v>0.5454442919</v>
      </c>
      <c r="H43" s="31" t="str">
        <f t="shared" si="172"/>
        <v>R+</v>
      </c>
      <c r="I43" s="43">
        <f t="shared" si="173"/>
        <v>8.23277348</v>
      </c>
      <c r="J43" s="41">
        <f t="shared" si="51"/>
        <v>0.413646414</v>
      </c>
      <c r="K43" s="42">
        <f t="shared" si="52"/>
        <v>0.586353586</v>
      </c>
      <c r="L43" s="31" t="str">
        <f t="shared" si="174"/>
        <v>R+</v>
      </c>
      <c r="M43" s="43">
        <f t="shared" si="175"/>
        <v>7.39122734</v>
      </c>
      <c r="N43" s="41">
        <f t="shared" si="53"/>
        <v>0.4185239544</v>
      </c>
      <c r="O43" s="42">
        <f t="shared" si="54"/>
        <v>0.5814760456</v>
      </c>
      <c r="P43" s="31" t="str">
        <f t="shared" si="176"/>
        <v>R+</v>
      </c>
      <c r="Q43" s="43">
        <f t="shared" si="177"/>
        <v>8.417332564</v>
      </c>
      <c r="R43" s="41">
        <f t="shared" si="55"/>
        <v>0.4677928444</v>
      </c>
      <c r="S43" s="42">
        <f t="shared" si="56"/>
        <v>0.5322071556</v>
      </c>
      <c r="T43" s="31" t="str">
        <f t="shared" si="178"/>
        <v>R+</v>
      </c>
      <c r="U43" s="43">
        <f t="shared" si="179"/>
        <v>7.955978878</v>
      </c>
      <c r="V43" s="41">
        <f t="shared" si="57"/>
        <v>0.4536466163</v>
      </c>
      <c r="W43" s="42">
        <f t="shared" si="58"/>
        <v>0.5463533837</v>
      </c>
      <c r="X43" s="31" t="str">
        <f t="shared" si="180"/>
        <v>R+</v>
      </c>
      <c r="Y43" s="43">
        <f t="shared" si="181"/>
        <v>8.090257432</v>
      </c>
      <c r="Z43" s="41">
        <f t="shared" si="59"/>
        <v>0.3792785444</v>
      </c>
      <c r="AA43" s="42">
        <f t="shared" si="60"/>
        <v>0.6207214556</v>
      </c>
      <c r="AB43" s="31" t="str">
        <f t="shared" si="182"/>
        <v>R+</v>
      </c>
      <c r="AC43" s="43">
        <f t="shared" si="183"/>
        <v>8.170586894</v>
      </c>
      <c r="AD43" s="41">
        <f t="shared" si="61"/>
        <v>0.3588195527</v>
      </c>
      <c r="AE43" s="42">
        <f t="shared" si="62"/>
        <v>0.6411804473</v>
      </c>
      <c r="AF43" s="31" t="str">
        <f t="shared" si="184"/>
        <v>R+</v>
      </c>
      <c r="AG43" s="43">
        <f t="shared" si="185"/>
        <v>4.948424983</v>
      </c>
      <c r="AH43" s="41">
        <f t="shared" si="63"/>
        <v>0.4921457652</v>
      </c>
      <c r="AI43" s="42">
        <f t="shared" si="64"/>
        <v>0.5078542348</v>
      </c>
      <c r="AJ43" s="31" t="str">
        <f t="shared" si="186"/>
        <v>D+</v>
      </c>
      <c r="AK43" s="43">
        <f t="shared" si="187"/>
        <v>4.519917962</v>
      </c>
      <c r="AL43" s="41">
        <f t="shared" si="65"/>
        <v>0.5656772882</v>
      </c>
      <c r="AM43" s="42">
        <f t="shared" si="66"/>
        <v>0.4343227118</v>
      </c>
      <c r="AN43" s="31" t="str">
        <f t="shared" si="188"/>
        <v>D+</v>
      </c>
      <c r="AO43" s="43">
        <f t="shared" si="189"/>
        <v>5.515443149</v>
      </c>
      <c r="AP43" s="41">
        <f t="shared" si="67"/>
        <v>0.2834669019</v>
      </c>
      <c r="AQ43" s="42">
        <f t="shared" si="68"/>
        <v>0.7165330981</v>
      </c>
      <c r="AR43" s="31" t="str">
        <f t="shared" si="190"/>
        <v>R+</v>
      </c>
      <c r="AS43" s="43">
        <f t="shared" si="191"/>
        <v>9.867199917</v>
      </c>
      <c r="AT43" s="41">
        <f t="shared" si="196"/>
        <v>0.411054449</v>
      </c>
      <c r="AU43" s="42">
        <f t="shared" si="69"/>
        <v>0.588945551</v>
      </c>
      <c r="AV43" s="31" t="str">
        <f t="shared" si="192"/>
        <v>R+</v>
      </c>
      <c r="AW43" s="43">
        <f t="shared" si="193"/>
        <v>20.24035749</v>
      </c>
      <c r="AX43" s="41">
        <f t="shared" si="70"/>
        <v>0.5123756423</v>
      </c>
      <c r="AY43" s="42">
        <f t="shared" si="71"/>
        <v>0.4876243577</v>
      </c>
      <c r="AZ43" s="31" t="str">
        <f t="shared" si="194"/>
        <v>D+</v>
      </c>
      <c r="BA43" s="43">
        <f t="shared" si="195"/>
        <v>1.155002825</v>
      </c>
      <c r="BB43" s="41">
        <f t="shared" si="317"/>
        <v>0.643045758</v>
      </c>
      <c r="BC43" s="42">
        <f t="shared" si="318"/>
        <v>0.356954242</v>
      </c>
      <c r="BD43" s="31" t="str">
        <f t="shared" si="319"/>
        <v>D+</v>
      </c>
      <c r="BE43" s="43">
        <f t="shared" si="320"/>
        <v>22.0562272</v>
      </c>
      <c r="BF43" s="41">
        <f t="shared" si="321"/>
        <v>0.5072151891</v>
      </c>
      <c r="BG43" s="42">
        <f t="shared" si="322"/>
        <v>0.4927848109</v>
      </c>
      <c r="BH43" s="31" t="str">
        <f t="shared" si="323"/>
        <v>D+</v>
      </c>
      <c r="BI43" s="43">
        <f t="shared" si="324"/>
        <v>6.173407852</v>
      </c>
      <c r="BJ43" s="41">
        <f t="shared" si="325"/>
        <v>0.9515812249</v>
      </c>
      <c r="BK43" s="42">
        <f t="shared" si="326"/>
        <v>0.04841877514</v>
      </c>
      <c r="BL43" s="31" t="str">
        <f t="shared" si="327"/>
        <v>D+</v>
      </c>
      <c r="BM43" s="43">
        <f t="shared" si="328"/>
        <v>41.38432108</v>
      </c>
      <c r="BN43" s="41">
        <f t="shared" si="329"/>
        <v>0.9563257538</v>
      </c>
      <c r="BO43" s="42">
        <f t="shared" si="330"/>
        <v>0.04367424622</v>
      </c>
      <c r="BP43" s="31" t="str">
        <f t="shared" si="331"/>
        <v>D+</v>
      </c>
      <c r="BQ43" s="43">
        <f t="shared" si="332"/>
        <v>40.63274975</v>
      </c>
      <c r="BR43" s="41">
        <f t="shared" si="333"/>
        <v>0.9857411402</v>
      </c>
      <c r="BS43" s="42">
        <f t="shared" si="334"/>
        <v>0.01425885981</v>
      </c>
      <c r="BT43" s="31" t="str">
        <f t="shared" si="335"/>
        <v>D+</v>
      </c>
      <c r="BU43" s="43">
        <f t="shared" si="336"/>
        <v>36.11506072</v>
      </c>
      <c r="BV43" s="41">
        <f t="shared" si="337"/>
        <v>0.9810400192</v>
      </c>
      <c r="BW43" s="42">
        <f t="shared" si="338"/>
        <v>0.01895998083</v>
      </c>
      <c r="BX43" s="31" t="str">
        <f t="shared" si="339"/>
        <v>D+</v>
      </c>
      <c r="BY43" s="43">
        <f t="shared" si="340"/>
        <v>38.95493009</v>
      </c>
      <c r="BZ43" s="41">
        <f t="shared" si="341"/>
        <v>0.9145541002</v>
      </c>
      <c r="CA43" s="42">
        <f t="shared" si="342"/>
        <v>0.08544589982</v>
      </c>
      <c r="CB43" s="31" t="str">
        <f t="shared" si="343"/>
        <v>D+</v>
      </c>
      <c r="CC43" s="43">
        <f t="shared" si="344"/>
        <v>50.2533498</v>
      </c>
      <c r="CD43" s="41">
        <f t="shared" si="345"/>
        <v>0.960916442</v>
      </c>
      <c r="CE43" s="42">
        <f t="shared" si="346"/>
        <v>0.03908355795</v>
      </c>
      <c r="CF43" s="31" t="str">
        <f t="shared" si="347"/>
        <v>D+</v>
      </c>
      <c r="CG43" s="43">
        <f t="shared" si="348"/>
        <v>59.9732611</v>
      </c>
      <c r="CH43" s="41">
        <f t="shared" si="349"/>
        <v>0.9755505079</v>
      </c>
      <c r="CI43" s="42">
        <f t="shared" si="350"/>
        <v>0.02444949208</v>
      </c>
      <c r="CJ43" s="31" t="str">
        <f t="shared" si="351"/>
        <v>D+</v>
      </c>
      <c r="CK43" s="43">
        <f t="shared" si="352"/>
        <v>45.91154808</v>
      </c>
      <c r="CL43" s="41">
        <f t="shared" si="539"/>
        <v>0.9404375462</v>
      </c>
      <c r="CM43" s="42">
        <f t="shared" si="540"/>
        <v>0.05956245376</v>
      </c>
      <c r="CN43" s="31" t="str">
        <f t="shared" si="541"/>
        <v>D+</v>
      </c>
      <c r="CO43" s="43">
        <f t="shared" si="542"/>
        <v>48.54907054</v>
      </c>
      <c r="CP43" s="41">
        <f t="shared" si="606"/>
        <v>0.9536622095</v>
      </c>
      <c r="CQ43" s="42">
        <f t="shared" si="607"/>
        <v>0.04633779052</v>
      </c>
      <c r="CR43" s="31" t="str">
        <f t="shared" si="608"/>
        <v>D+</v>
      </c>
      <c r="CS43" s="43">
        <f t="shared" si="609"/>
        <v>55.38112369</v>
      </c>
      <c r="CT43" s="41">
        <f t="shared" si="610"/>
        <v>0.9295638825</v>
      </c>
      <c r="CU43" s="42">
        <f t="shared" si="611"/>
        <v>0.07043611745</v>
      </c>
      <c r="CV43" s="31" t="str">
        <f t="shared" si="612"/>
        <v>D+</v>
      </c>
      <c r="CW43" s="43">
        <f t="shared" si="613"/>
        <v>46.11059733</v>
      </c>
      <c r="CX43" s="41">
        <f t="shared" si="614"/>
        <v>0.8632733359</v>
      </c>
      <c r="CY43" s="42">
        <f t="shared" si="615"/>
        <v>0.1367266641</v>
      </c>
      <c r="CZ43" s="31" t="str">
        <f t="shared" si="616"/>
        <v>D+</v>
      </c>
      <c r="DA43" s="43">
        <f t="shared" si="617"/>
        <v>38.53438573</v>
      </c>
      <c r="DB43" s="41">
        <f t="shared" si="618"/>
        <v>0.8273504274</v>
      </c>
      <c r="DC43" s="42">
        <f t="shared" si="619"/>
        <v>0.1726495726</v>
      </c>
      <c r="DD43" s="31" t="str">
        <f t="shared" si="620"/>
        <v>D+</v>
      </c>
      <c r="DE43" s="43">
        <f t="shared" si="621"/>
        <v>32.30464865</v>
      </c>
      <c r="DF43" s="41">
        <f t="shared" si="622"/>
        <v>0.7627081627</v>
      </c>
      <c r="DG43" s="42">
        <f t="shared" si="623"/>
        <v>0.2372918373</v>
      </c>
      <c r="DH43" s="31" t="str">
        <f t="shared" si="624"/>
        <v>D+</v>
      </c>
      <c r="DI43" s="43">
        <f t="shared" si="625"/>
        <v>25.97618557</v>
      </c>
      <c r="DJ43" s="41">
        <f t="shared" si="626"/>
        <v>0.6574620249</v>
      </c>
      <c r="DK43" s="42">
        <f t="shared" si="627"/>
        <v>0.3425379751</v>
      </c>
      <c r="DL43" s="31" t="str">
        <f t="shared" si="628"/>
        <v>D+</v>
      </c>
      <c r="DM43" s="43">
        <f t="shared" si="629"/>
        <v>15.79717127</v>
      </c>
      <c r="DN43" s="41">
        <f t="shared" si="630"/>
        <v>0.4975668234</v>
      </c>
      <c r="DO43" s="42">
        <f t="shared" si="631"/>
        <v>0.5024331766</v>
      </c>
      <c r="DP43" s="31" t="str">
        <f t="shared" si="632"/>
        <v>R+</v>
      </c>
      <c r="DQ43" s="43">
        <f t="shared" si="633"/>
        <v>1.761569782</v>
      </c>
      <c r="DR43" s="41">
        <f t="shared" si="634"/>
        <v>0.2389645117</v>
      </c>
      <c r="DS43" s="42">
        <f t="shared" si="635"/>
        <v>0.7610354883</v>
      </c>
      <c r="DT43" s="31" t="str">
        <f t="shared" si="636"/>
        <v>R+</v>
      </c>
      <c r="DU43" s="43">
        <f t="shared" si="637"/>
        <v>20.16581515</v>
      </c>
      <c r="DV43" s="41">
        <f t="shared" si="638"/>
        <v>0.4206606037</v>
      </c>
      <c r="DW43" s="42">
        <f t="shared" si="639"/>
        <v>0.5793393963</v>
      </c>
      <c r="DX43" s="31" t="str">
        <f t="shared" si="640"/>
        <v>R+</v>
      </c>
      <c r="DY43" s="43">
        <f t="shared" si="641"/>
        <v>5.270806218</v>
      </c>
      <c r="DZ43" s="61" t="s">
        <v>145</v>
      </c>
      <c r="EA43" s="62"/>
      <c r="EB43" s="62"/>
      <c r="EC43" s="63"/>
      <c r="ED43" s="41" t="s">
        <v>154</v>
      </c>
      <c r="EH43" s="41" t="s">
        <v>154</v>
      </c>
      <c r="EL43" s="41" t="s">
        <v>154</v>
      </c>
      <c r="EP43" s="41" t="s">
        <v>154</v>
      </c>
      <c r="ET43" s="76" t="s">
        <v>77</v>
      </c>
      <c r="EU43" s="62"/>
      <c r="EV43" s="62"/>
      <c r="EW43" s="63"/>
      <c r="EX43" s="77" t="s">
        <v>188</v>
      </c>
      <c r="EY43" s="62"/>
      <c r="EZ43" s="62"/>
      <c r="FA43" s="63"/>
      <c r="FB43" s="41" t="s">
        <v>154</v>
      </c>
      <c r="FF43" s="7"/>
      <c r="FG43" s="36">
        <f t="shared" si="123"/>
        <v>1937586</v>
      </c>
      <c r="FH43" s="31">
        <v>865941.0</v>
      </c>
      <c r="FI43" s="70">
        <v>1071645.0</v>
      </c>
      <c r="FJ43" s="36">
        <f t="shared" si="124"/>
        <v>1897345</v>
      </c>
      <c r="FK43" s="31">
        <v>862449.0</v>
      </c>
      <c r="FL43" s="70">
        <v>1034896.0</v>
      </c>
      <c r="FM43" s="36">
        <f t="shared" si="125"/>
        <v>1599673</v>
      </c>
      <c r="FN43" s="31">
        <v>661699.0</v>
      </c>
      <c r="FO43" s="70">
        <v>937974.0</v>
      </c>
      <c r="FP43" s="36">
        <f t="shared" si="126"/>
        <v>1352465</v>
      </c>
      <c r="FQ43" s="31">
        <v>566039.0</v>
      </c>
      <c r="FR43" s="31">
        <v>786426.0</v>
      </c>
      <c r="FS43" s="70">
        <v>20279.0</v>
      </c>
      <c r="FT43" s="36">
        <f t="shared" si="127"/>
        <v>1077509</v>
      </c>
      <c r="FU43" s="31">
        <v>504051.0</v>
      </c>
      <c r="FV43" s="31">
        <v>573458.0</v>
      </c>
      <c r="FW43" s="70">
        <v>64386.0</v>
      </c>
      <c r="FX43" s="36">
        <f t="shared" si="128"/>
        <v>1057021</v>
      </c>
      <c r="FY43" s="31">
        <v>479514.0</v>
      </c>
      <c r="FZ43" s="31">
        <v>577507.0</v>
      </c>
      <c r="GA43" s="70">
        <v>138872.0</v>
      </c>
      <c r="GB43" s="36">
        <f t="shared" si="129"/>
        <v>976997</v>
      </c>
      <c r="GC43" s="31">
        <v>370554.0</v>
      </c>
      <c r="GD43" s="70">
        <v>606443.0</v>
      </c>
      <c r="GE43" s="36">
        <f t="shared" si="130"/>
        <v>960009</v>
      </c>
      <c r="GF43" s="31">
        <v>344470.0</v>
      </c>
      <c r="GG43" s="70">
        <v>615539.0</v>
      </c>
      <c r="GH43" s="36">
        <f t="shared" si="131"/>
        <v>868767</v>
      </c>
      <c r="GI43" s="31">
        <v>427560.0</v>
      </c>
      <c r="GJ43" s="31">
        <v>441207.0</v>
      </c>
      <c r="GK43" s="70">
        <v>14150.0</v>
      </c>
      <c r="GL43" s="36">
        <f t="shared" si="132"/>
        <v>796965</v>
      </c>
      <c r="GM43" s="31">
        <v>450825.0</v>
      </c>
      <c r="GN43" s="70">
        <v>346140.0</v>
      </c>
      <c r="GO43" s="36">
        <f t="shared" si="133"/>
        <v>667697</v>
      </c>
      <c r="GP43" s="31">
        <v>189270.0</v>
      </c>
      <c r="GQ43" s="70">
        <v>478427.0</v>
      </c>
      <c r="GR43" s="36">
        <f t="shared" si="134"/>
        <v>451548</v>
      </c>
      <c r="GS43" s="31">
        <v>197486.0</v>
      </c>
      <c r="GT43" s="31">
        <v>254062.0</v>
      </c>
      <c r="GU43" s="70">
        <v>215430.0</v>
      </c>
      <c r="GV43" s="36">
        <f t="shared" si="135"/>
        <v>524748</v>
      </c>
      <c r="GW43" s="31">
        <v>215700.0</v>
      </c>
      <c r="GX43" s="70">
        <v>309048.0</v>
      </c>
      <c r="GY43" s="36">
        <f t="shared" si="136"/>
        <v>386687</v>
      </c>
      <c r="GZ43" s="31">
        <v>198129.0</v>
      </c>
      <c r="HA43" s="31">
        <v>188558.0</v>
      </c>
      <c r="HB43" s="70">
        <v>1.0</v>
      </c>
      <c r="HC43" s="36">
        <f t="shared" si="137"/>
        <v>212072</v>
      </c>
      <c r="HD43" s="31">
        <v>136372.0</v>
      </c>
      <c r="HE43" s="31">
        <v>75700.0</v>
      </c>
      <c r="HF43" s="71">
        <v>88511.0</v>
      </c>
      <c r="HG43" s="36">
        <f t="shared" si="138"/>
        <v>341086</v>
      </c>
      <c r="HH43" s="31">
        <v>173004.0</v>
      </c>
      <c r="HI43" s="70">
        <v>168082.0</v>
      </c>
      <c r="HJ43" s="36">
        <f t="shared" si="139"/>
        <v>39809</v>
      </c>
      <c r="HK43" s="31">
        <v>34423.0</v>
      </c>
      <c r="HL43" s="31">
        <v>5386.0</v>
      </c>
      <c r="HM43" s="31">
        <v>102607.0</v>
      </c>
      <c r="HN43" s="70">
        <v>154.0</v>
      </c>
      <c r="HO43" s="36">
        <f t="shared" si="140"/>
        <v>95211</v>
      </c>
      <c r="HP43" s="31">
        <v>90601.0</v>
      </c>
      <c r="HQ43" s="70">
        <v>4610.0</v>
      </c>
      <c r="HR43" s="36">
        <f t="shared" si="141"/>
        <v>99830</v>
      </c>
      <c r="HS43" s="31">
        <v>95470.0</v>
      </c>
      <c r="HT43" s="70">
        <v>4360.0</v>
      </c>
      <c r="HU43" s="36">
        <f t="shared" si="142"/>
        <v>115437</v>
      </c>
      <c r="HV43" s="31">
        <v>113791.0</v>
      </c>
      <c r="HW43" s="70">
        <v>1646.0</v>
      </c>
      <c r="HX43" s="36">
        <f t="shared" si="143"/>
        <v>104325</v>
      </c>
      <c r="HY43" s="31">
        <v>102347.0</v>
      </c>
      <c r="HZ43" s="31">
        <v>1978.0</v>
      </c>
      <c r="IA43" s="70">
        <v>82.0</v>
      </c>
      <c r="IB43" s="36">
        <f t="shared" si="144"/>
        <v>68558</v>
      </c>
      <c r="IC43" s="31">
        <v>62700.0</v>
      </c>
      <c r="ID43" s="70">
        <v>5858.0</v>
      </c>
      <c r="IE43" s="36">
        <f t="shared" si="145"/>
        <v>50131</v>
      </c>
      <c r="IF43" s="31">
        <v>49008.0</v>
      </c>
      <c r="IG43" s="31">
        <v>1123.0</v>
      </c>
      <c r="IH43" s="70">
        <v>620.0</v>
      </c>
      <c r="II43" s="36">
        <f t="shared" si="146"/>
        <v>66780</v>
      </c>
      <c r="IJ43" s="31">
        <v>64170.0</v>
      </c>
      <c r="IK43" s="31">
        <v>2610.0</v>
      </c>
      <c r="IL43" s="70">
        <v>28.0</v>
      </c>
      <c r="IM43" s="36">
        <f t="shared" si="147"/>
        <v>63396</v>
      </c>
      <c r="IN43" s="31">
        <v>61846.0</v>
      </c>
      <c r="IO43" s="31">
        <v>1550.0</v>
      </c>
      <c r="IP43" s="70">
        <v>135.0</v>
      </c>
      <c r="IQ43" s="36">
        <f t="shared" si="148"/>
        <v>48893</v>
      </c>
      <c r="IR43" s="31">
        <v>48357.0</v>
      </c>
      <c r="IS43" s="31">
        <v>536.0</v>
      </c>
      <c r="IT43" s="31">
        <v>1293.0</v>
      </c>
      <c r="IU43" s="70">
        <v>164.0</v>
      </c>
      <c r="IV43" s="36">
        <f t="shared" si="149"/>
        <v>66233</v>
      </c>
      <c r="IW43" s="31">
        <v>62288.0</v>
      </c>
      <c r="IX43" s="31">
        <v>3945.0</v>
      </c>
      <c r="IY43" s="70">
        <v>100.0</v>
      </c>
      <c r="IZ43" s="36">
        <f t="shared" si="150"/>
        <v>55117</v>
      </c>
      <c r="JA43" s="31">
        <v>52563.0</v>
      </c>
      <c r="JB43" s="31">
        <v>2554.0</v>
      </c>
      <c r="JC43" s="70">
        <v>0.0</v>
      </c>
      <c r="JD43" s="36">
        <f t="shared" si="151"/>
        <v>50812</v>
      </c>
      <c r="JE43" s="31">
        <v>47233.0</v>
      </c>
      <c r="JF43" s="70">
        <v>3579.0</v>
      </c>
      <c r="JG43" s="36">
        <f t="shared" si="152"/>
        <v>68114</v>
      </c>
      <c r="JH43" s="31">
        <v>58801.0</v>
      </c>
      <c r="JI43" s="70">
        <v>9313.0</v>
      </c>
      <c r="JJ43" s="36">
        <f t="shared" si="153"/>
        <v>68025</v>
      </c>
      <c r="JK43" s="31">
        <v>54680.0</v>
      </c>
      <c r="JL43" s="31">
        <v>13345.0</v>
      </c>
      <c r="JM43" s="70">
        <v>2407.0</v>
      </c>
      <c r="JN43" s="36">
        <f t="shared" si="154"/>
        <v>79560</v>
      </c>
      <c r="JO43" s="31">
        <v>65824.0</v>
      </c>
      <c r="JP43" s="70">
        <v>13736.0</v>
      </c>
      <c r="JQ43" s="36">
        <f t="shared" si="155"/>
        <v>91575</v>
      </c>
      <c r="JR43" s="31">
        <v>69845.0</v>
      </c>
      <c r="JS43" s="70">
        <v>21730.0</v>
      </c>
      <c r="JT43" s="36">
        <f t="shared" si="156"/>
        <v>169190</v>
      </c>
      <c r="JU43" s="31">
        <v>111236.0</v>
      </c>
      <c r="JV43" s="31">
        <v>57954.0</v>
      </c>
      <c r="JW43" s="70">
        <v>567.0</v>
      </c>
      <c r="JX43" s="36">
        <f t="shared" si="157"/>
        <v>182683</v>
      </c>
      <c r="JY43" s="31">
        <v>90897.0</v>
      </c>
      <c r="JZ43" s="70">
        <v>91786.0</v>
      </c>
      <c r="KA43" s="36">
        <f t="shared" si="158"/>
        <v>94989</v>
      </c>
      <c r="KB43" s="31">
        <v>22699.0</v>
      </c>
      <c r="KC43" s="70">
        <v>72290.0</v>
      </c>
      <c r="KD43" s="36">
        <f t="shared" si="159"/>
        <v>107538</v>
      </c>
      <c r="KE43" s="31">
        <v>45237.0</v>
      </c>
      <c r="KF43" s="70">
        <v>62301.0</v>
      </c>
      <c r="KG43" s="36">
        <f t="shared" si="160"/>
        <v>0</v>
      </c>
      <c r="KH43" s="31"/>
      <c r="KI43" s="70"/>
      <c r="KJ43" s="36">
        <f t="shared" si="161"/>
        <v>0</v>
      </c>
      <c r="KK43" s="31"/>
      <c r="KL43" s="31"/>
      <c r="KM43" s="31"/>
      <c r="KN43" s="70"/>
      <c r="KO43" s="36">
        <f t="shared" si="162"/>
        <v>0</v>
      </c>
      <c r="KP43" s="31"/>
      <c r="KQ43" s="31"/>
      <c r="KR43" s="70"/>
      <c r="KS43" s="36">
        <f t="shared" si="163"/>
        <v>0</v>
      </c>
      <c r="KT43" s="31"/>
      <c r="KU43" s="31"/>
      <c r="KV43" s="70"/>
      <c r="KW43" s="36">
        <f t="shared" si="164"/>
        <v>0</v>
      </c>
      <c r="KX43" s="31"/>
      <c r="KY43" s="31"/>
      <c r="KZ43" s="70"/>
      <c r="LA43" s="36">
        <f t="shared" si="165"/>
        <v>0</v>
      </c>
      <c r="LB43" s="31"/>
      <c r="LC43" s="31"/>
      <c r="LD43" s="70"/>
      <c r="LE43" s="36">
        <f t="shared" si="166"/>
        <v>0</v>
      </c>
      <c r="LF43" s="31"/>
      <c r="LG43" s="70"/>
      <c r="LH43" s="36">
        <f t="shared" si="167"/>
        <v>0</v>
      </c>
      <c r="LI43" s="31"/>
      <c r="LJ43" s="31">
        <v>0.0</v>
      </c>
      <c r="LK43" s="36">
        <f t="shared" si="168"/>
        <v>0</v>
      </c>
      <c r="LL43" s="31"/>
      <c r="LM43" s="31"/>
      <c r="LN43" s="31"/>
      <c r="LO43" s="36">
        <f t="shared" si="169"/>
        <v>0</v>
      </c>
      <c r="LP43" s="31"/>
      <c r="LQ43" s="70"/>
      <c r="LR43" s="7"/>
      <c r="LS43" s="38">
        <v>-7.272774021796035</v>
      </c>
      <c r="LT43" s="38">
        <v>-8.232773479651224</v>
      </c>
      <c r="LU43" s="38">
        <v>-7.391227340103606</v>
      </c>
      <c r="LV43" s="38">
        <v>-8.41733256405352</v>
      </c>
      <c r="LW43" s="38">
        <v>-7.955978877631037</v>
      </c>
      <c r="LX43" s="38">
        <v>-8.09025743245073</v>
      </c>
      <c r="LY43" s="38">
        <v>-8.170586893846105</v>
      </c>
      <c r="LZ43" s="38">
        <v>-4.9484249831690255</v>
      </c>
      <c r="MA43" s="38">
        <v>4.5199179621002505</v>
      </c>
      <c r="MB43" s="38">
        <v>5.515443148886423</v>
      </c>
      <c r="MC43" s="38">
        <v>-9.867199916635855</v>
      </c>
      <c r="MD43" s="38">
        <v>-5.858725395020187</v>
      </c>
      <c r="ME43" s="38">
        <v>-20.24035749366903</v>
      </c>
      <c r="MF43" s="38">
        <v>1.1550028248296984</v>
      </c>
      <c r="MG43" s="38">
        <v>22.05622720211789</v>
      </c>
      <c r="MH43" s="38">
        <v>6.173407851780155</v>
      </c>
      <c r="MI43" s="38">
        <v>34.100865366834086</v>
      </c>
      <c r="MJ43" s="38">
        <v>41.38432107627743</v>
      </c>
      <c r="MK43" s="38">
        <v>40.632749754162624</v>
      </c>
      <c r="ML43" s="38">
        <v>36.115060718914826</v>
      </c>
      <c r="MM43" s="38">
        <v>38.954930090328965</v>
      </c>
      <c r="MN43" s="38">
        <v>50.2533497972079</v>
      </c>
      <c r="MO43" s="38">
        <v>62.974992862482246</v>
      </c>
      <c r="MP43" s="38">
        <v>59.97326110291328</v>
      </c>
      <c r="MQ43" s="38">
        <v>45.91154807720004</v>
      </c>
      <c r="MR43" s="38">
        <v>34.559608743360016</v>
      </c>
      <c r="MS43" s="38">
        <v>48.549070541397526</v>
      </c>
      <c r="MT43" s="38">
        <v>55.38112369218722</v>
      </c>
      <c r="MU43" s="38">
        <v>46.11059733258502</v>
      </c>
      <c r="MV43" s="38">
        <v>38.53438573402229</v>
      </c>
      <c r="MW43" s="38">
        <v>28.692546347560246</v>
      </c>
      <c r="MX43" s="38">
        <v>32.30464865378316</v>
      </c>
      <c r="MY43" s="38">
        <v>25.976185571074105</v>
      </c>
      <c r="MZ43" s="38">
        <v>15.797171271899192</v>
      </c>
      <c r="NA43" s="38">
        <v>-1.7615697822066012</v>
      </c>
      <c r="NB43" s="38">
        <v>-20.16581515483083</v>
      </c>
      <c r="NC43" s="38">
        <v>-5.270806217976642</v>
      </c>
      <c r="ND43" s="38"/>
      <c r="NE43" s="38"/>
      <c r="NF43" s="38"/>
      <c r="NG43" s="38"/>
      <c r="NH43" s="38"/>
      <c r="NI43" s="38"/>
      <c r="NJ43" s="38"/>
      <c r="NK43" s="39"/>
    </row>
    <row r="44" ht="15.0" customHeight="1">
      <c r="A44" s="60" t="s">
        <v>189</v>
      </c>
      <c r="B44" s="41">
        <f t="shared" si="47"/>
        <v>0.4078150086</v>
      </c>
      <c r="C44" s="42">
        <f t="shared" si="48"/>
        <v>0.5921849914</v>
      </c>
      <c r="D44" s="31" t="str">
        <f t="shared" si="170"/>
        <v>R+</v>
      </c>
      <c r="E44" s="43">
        <f t="shared" si="171"/>
        <v>11.18301846</v>
      </c>
      <c r="F44" s="41">
        <f t="shared" si="49"/>
        <v>0.4570429277</v>
      </c>
      <c r="G44" s="42">
        <f t="shared" si="50"/>
        <v>0.5429570723</v>
      </c>
      <c r="H44" s="31" t="str">
        <f t="shared" si="172"/>
        <v>R+</v>
      </c>
      <c r="I44" s="43">
        <f t="shared" si="173"/>
        <v>7.984051525</v>
      </c>
      <c r="J44" s="41">
        <f t="shared" si="51"/>
        <v>0.390867092</v>
      </c>
      <c r="K44" s="42">
        <f t="shared" si="52"/>
        <v>0.609132908</v>
      </c>
      <c r="L44" s="31" t="str">
        <f t="shared" si="174"/>
        <v>R+</v>
      </c>
      <c r="M44" s="43">
        <f t="shared" si="175"/>
        <v>9.66915954</v>
      </c>
      <c r="N44" s="41">
        <f t="shared" si="53"/>
        <v>0.3838528743</v>
      </c>
      <c r="O44" s="42">
        <f t="shared" si="54"/>
        <v>0.6161471257</v>
      </c>
      <c r="P44" s="31" t="str">
        <f t="shared" si="176"/>
        <v>R+</v>
      </c>
      <c r="Q44" s="43">
        <f t="shared" si="177"/>
        <v>11.88444058</v>
      </c>
      <c r="R44" s="41">
        <f t="shared" si="55"/>
        <v>0.480664146</v>
      </c>
      <c r="S44" s="42">
        <f t="shared" si="56"/>
        <v>0.519335854</v>
      </c>
      <c r="T44" s="31" t="str">
        <f t="shared" si="178"/>
        <v>R+</v>
      </c>
      <c r="U44" s="43">
        <f t="shared" si="179"/>
        <v>6.668848715</v>
      </c>
      <c r="V44" s="41">
        <f t="shared" si="57"/>
        <v>0.4773896623</v>
      </c>
      <c r="W44" s="42">
        <f t="shared" si="58"/>
        <v>0.5226103377</v>
      </c>
      <c r="X44" s="31" t="str">
        <f t="shared" si="180"/>
        <v>R+</v>
      </c>
      <c r="Y44" s="43">
        <f t="shared" si="181"/>
        <v>5.71595283</v>
      </c>
      <c r="Z44" s="41">
        <f t="shared" si="59"/>
        <v>0.4680762119</v>
      </c>
      <c r="AA44" s="42">
        <f t="shared" si="60"/>
        <v>0.5319237881</v>
      </c>
      <c r="AB44" s="31" t="str">
        <f t="shared" si="182"/>
        <v>D+</v>
      </c>
      <c r="AC44" s="43">
        <f t="shared" si="183"/>
        <v>0.709179862</v>
      </c>
      <c r="AD44" s="41">
        <f t="shared" si="61"/>
        <v>0.3670048676</v>
      </c>
      <c r="AE44" s="42">
        <f t="shared" si="62"/>
        <v>0.6329951324</v>
      </c>
      <c r="AF44" s="31" t="str">
        <f t="shared" si="184"/>
        <v>R+</v>
      </c>
      <c r="AG44" s="43">
        <f t="shared" si="185"/>
        <v>4.1298935</v>
      </c>
      <c r="AH44" s="41">
        <f t="shared" si="63"/>
        <v>0.3436654114</v>
      </c>
      <c r="AI44" s="42">
        <f t="shared" si="64"/>
        <v>0.6563345886</v>
      </c>
      <c r="AJ44" s="31" t="str">
        <f t="shared" si="186"/>
        <v>R+</v>
      </c>
      <c r="AK44" s="43">
        <f t="shared" si="187"/>
        <v>10.32811742</v>
      </c>
      <c r="AL44" s="41">
        <f t="shared" si="65"/>
        <v>0.4925696563</v>
      </c>
      <c r="AM44" s="42">
        <f t="shared" si="66"/>
        <v>0.5074303437</v>
      </c>
      <c r="AN44" s="31" t="str">
        <f t="shared" si="188"/>
        <v>R+</v>
      </c>
      <c r="AO44" s="43">
        <f t="shared" si="189"/>
        <v>1.795320039</v>
      </c>
      <c r="AP44" s="41">
        <f t="shared" si="67"/>
        <v>0.4567082543</v>
      </c>
      <c r="AQ44" s="42">
        <f t="shared" si="68"/>
        <v>0.5432917457</v>
      </c>
      <c r="AR44" s="31" t="str">
        <f t="shared" si="190"/>
        <v>D+</v>
      </c>
      <c r="AS44" s="43">
        <f t="shared" si="191"/>
        <v>7.456935326</v>
      </c>
      <c r="AT44" s="41">
        <f t="shared" si="196"/>
        <v>0.5561241548</v>
      </c>
      <c r="AU44" s="42">
        <f t="shared" si="69"/>
        <v>0.4438758452</v>
      </c>
      <c r="AV44" s="31" t="str">
        <f t="shared" si="192"/>
        <v>R+</v>
      </c>
      <c r="AW44" s="43">
        <f t="shared" si="193"/>
        <v>5.733386915</v>
      </c>
      <c r="AX44" s="41">
        <f t="shared" si="70"/>
        <v>0.4178643792</v>
      </c>
      <c r="AY44" s="42">
        <f t="shared" si="71"/>
        <v>0.5821356208</v>
      </c>
      <c r="AZ44" s="31" t="str">
        <f t="shared" si="194"/>
        <v>R+</v>
      </c>
      <c r="BA44" s="43">
        <f t="shared" si="195"/>
        <v>8.296123483</v>
      </c>
      <c r="BB44" s="41">
        <f t="shared" si="317"/>
        <v>0.4161479903</v>
      </c>
      <c r="BC44" s="42">
        <f t="shared" si="318"/>
        <v>0.5838520097</v>
      </c>
      <c r="BD44" s="31" t="str">
        <f t="shared" si="319"/>
        <v>R+</v>
      </c>
      <c r="BE44" s="43">
        <f t="shared" si="320"/>
        <v>0.6335495674</v>
      </c>
      <c r="BF44" s="41">
        <f t="shared" si="321"/>
        <v>0.3072756496</v>
      </c>
      <c r="BG44" s="42">
        <f t="shared" si="322"/>
        <v>0.6927243504</v>
      </c>
      <c r="BH44" s="31" t="str">
        <f t="shared" si="323"/>
        <v>R+</v>
      </c>
      <c r="BI44" s="43">
        <f t="shared" si="324"/>
        <v>13.8205461</v>
      </c>
      <c r="BJ44" s="41">
        <f t="shared" si="325"/>
        <v>0.4167212465</v>
      </c>
      <c r="BK44" s="42">
        <f t="shared" si="326"/>
        <v>0.5832787535</v>
      </c>
      <c r="BL44" s="31" t="str">
        <f t="shared" si="327"/>
        <v>R+</v>
      </c>
      <c r="BM44" s="43">
        <f t="shared" si="328"/>
        <v>12.10167676</v>
      </c>
      <c r="BN44" s="41">
        <f t="shared" si="329"/>
        <v>0.4259095345</v>
      </c>
      <c r="BO44" s="42">
        <f t="shared" si="330"/>
        <v>0.5740904655</v>
      </c>
      <c r="BP44" s="31" t="str">
        <f t="shared" si="331"/>
        <v>R+</v>
      </c>
      <c r="BQ44" s="43">
        <f t="shared" si="332"/>
        <v>12.40887217</v>
      </c>
      <c r="BR44" s="41">
        <f t="shared" si="333"/>
        <v>0.5596964846</v>
      </c>
      <c r="BS44" s="42">
        <f t="shared" si="334"/>
        <v>0.4403035154</v>
      </c>
      <c r="BT44" s="31" t="str">
        <f t="shared" si="335"/>
        <v>R+</v>
      </c>
      <c r="BU44" s="43">
        <f t="shared" si="336"/>
        <v>6.489404838</v>
      </c>
      <c r="BV44" s="41">
        <f t="shared" si="337"/>
        <v>0.6490890506</v>
      </c>
      <c r="BW44" s="42">
        <f t="shared" si="338"/>
        <v>0.3509109494</v>
      </c>
      <c r="BX44" s="31" t="str">
        <f t="shared" si="339"/>
        <v>D+</v>
      </c>
      <c r="BY44" s="43">
        <f t="shared" si="340"/>
        <v>5.75983323</v>
      </c>
      <c r="BZ44" s="41">
        <f t="shared" si="341"/>
        <v>0.3944471554</v>
      </c>
      <c r="CA44" s="42">
        <f t="shared" si="342"/>
        <v>0.6055528446</v>
      </c>
      <c r="CB44" s="31" t="str">
        <f t="shared" si="343"/>
        <v>R+</v>
      </c>
      <c r="CC44" s="43">
        <f t="shared" si="344"/>
        <v>1.757344683</v>
      </c>
      <c r="CD44" s="41">
        <f t="shared" si="345"/>
        <v>0.2450930915</v>
      </c>
      <c r="CE44" s="42">
        <f t="shared" si="346"/>
        <v>0.7549069085</v>
      </c>
      <c r="CF44" s="31" t="str">
        <f t="shared" si="347"/>
        <v>R+</v>
      </c>
      <c r="CG44" s="43">
        <f t="shared" si="348"/>
        <v>11.60907396</v>
      </c>
      <c r="CH44" s="41">
        <f t="shared" si="349"/>
        <v>0.4796366524</v>
      </c>
      <c r="CI44" s="42">
        <f t="shared" si="350"/>
        <v>0.5203633476</v>
      </c>
      <c r="CJ44" s="31" t="str">
        <f t="shared" si="351"/>
        <v>R+</v>
      </c>
      <c r="CK44" s="43">
        <f t="shared" si="352"/>
        <v>3.679837474</v>
      </c>
      <c r="CL44" s="41">
        <f t="shared" si="539"/>
        <v>0.3735181165</v>
      </c>
      <c r="CM44" s="42">
        <f t="shared" si="540"/>
        <v>0.6264818835</v>
      </c>
      <c r="CN44" s="31" t="str">
        <f t="shared" si="541"/>
        <v>R+</v>
      </c>
      <c r="CO44" s="43">
        <f t="shared" si="542"/>
        <v>8.142872428</v>
      </c>
      <c r="CP44" s="41">
        <f t="shared" si="606"/>
        <v>0.2335835495</v>
      </c>
      <c r="CQ44" s="42">
        <f t="shared" si="607"/>
        <v>0.7664164505</v>
      </c>
      <c r="CR44" s="31" t="str">
        <f t="shared" si="608"/>
        <v>R+</v>
      </c>
      <c r="CS44" s="43">
        <f t="shared" si="609"/>
        <v>16.6267423</v>
      </c>
      <c r="CT44" s="41">
        <f t="shared" si="610"/>
        <v>0.4203499373</v>
      </c>
      <c r="CU44" s="42">
        <f t="shared" si="611"/>
        <v>0.5796500627</v>
      </c>
      <c r="CV44" s="31" t="str">
        <f t="shared" si="612"/>
        <v>R+</v>
      </c>
      <c r="CW44" s="43">
        <f t="shared" si="613"/>
        <v>4.810797194</v>
      </c>
      <c r="CX44" s="41">
        <f t="shared" si="614"/>
        <v>0.5011122321</v>
      </c>
      <c r="CY44" s="42">
        <f t="shared" si="615"/>
        <v>0.4988877679</v>
      </c>
      <c r="CZ44" s="31" t="str">
        <f t="shared" si="616"/>
        <v>D+</v>
      </c>
      <c r="DA44" s="43">
        <f t="shared" si="617"/>
        <v>2.318275358</v>
      </c>
      <c r="DB44" s="45"/>
      <c r="DC44" s="55"/>
      <c r="DD44" s="57"/>
      <c r="DE44" s="58"/>
      <c r="DF44" s="45"/>
      <c r="DG44" s="55"/>
      <c r="DH44" s="57"/>
      <c r="DI44" s="58"/>
      <c r="DJ44" s="45"/>
      <c r="DK44" s="55"/>
      <c r="DL44" s="57"/>
      <c r="DM44" s="58"/>
      <c r="DN44" s="45"/>
      <c r="DO44" s="55"/>
      <c r="DP44" s="57"/>
      <c r="DQ44" s="58"/>
      <c r="DR44" s="45"/>
      <c r="DS44" s="55"/>
      <c r="DT44" s="57"/>
      <c r="DU44" s="58"/>
      <c r="DV44" s="45"/>
      <c r="DW44" s="55"/>
      <c r="DX44" s="57"/>
      <c r="DY44" s="58"/>
      <c r="DZ44" s="45"/>
      <c r="EA44" s="55"/>
      <c r="EB44" s="57"/>
      <c r="EC44" s="58"/>
      <c r="ED44" s="45"/>
      <c r="EE44" s="55"/>
      <c r="EF44" s="59"/>
      <c r="EG44" s="58"/>
      <c r="EH44" s="45"/>
      <c r="EI44" s="55"/>
      <c r="EJ44" s="59"/>
      <c r="EK44" s="58"/>
      <c r="EL44" s="45"/>
      <c r="EM44" s="55"/>
      <c r="EN44" s="59"/>
      <c r="EO44" s="58"/>
      <c r="EP44" s="45"/>
      <c r="EQ44" s="55"/>
      <c r="ER44" s="59"/>
      <c r="ES44" s="58"/>
      <c r="ET44" s="45"/>
      <c r="EU44" s="55"/>
      <c r="EV44" s="59"/>
      <c r="EW44" s="58"/>
      <c r="EX44" s="45"/>
      <c r="EY44" s="55"/>
      <c r="EZ44" s="57"/>
      <c r="FA44" s="58"/>
      <c r="FB44" s="45"/>
      <c r="FC44" s="55"/>
      <c r="FD44" s="57"/>
      <c r="FE44" s="58"/>
      <c r="FF44" s="7"/>
      <c r="FG44" s="36">
        <f t="shared" si="123"/>
        <v>355649</v>
      </c>
      <c r="FH44" s="31">
        <v>145039.0</v>
      </c>
      <c r="FI44" s="70">
        <v>210610.0</v>
      </c>
      <c r="FJ44" s="36">
        <f t="shared" si="124"/>
        <v>373978</v>
      </c>
      <c r="FK44" s="31">
        <v>170924.0</v>
      </c>
      <c r="FL44" s="70">
        <v>203054.0</v>
      </c>
      <c r="FM44" s="36">
        <f t="shared" si="125"/>
        <v>381828</v>
      </c>
      <c r="FN44" s="31">
        <v>149244.0</v>
      </c>
      <c r="FO44" s="70">
        <v>232584.0</v>
      </c>
      <c r="FP44" s="36">
        <f t="shared" si="126"/>
        <v>309504</v>
      </c>
      <c r="FQ44" s="31">
        <v>118804.0</v>
      </c>
      <c r="FR44" s="31">
        <v>190700.0</v>
      </c>
      <c r="FS44" s="70">
        <v>0.0</v>
      </c>
      <c r="FT44" s="36">
        <f t="shared" si="127"/>
        <v>289876</v>
      </c>
      <c r="FU44" s="31">
        <v>139333.0</v>
      </c>
      <c r="FV44" s="31">
        <v>150543.0</v>
      </c>
      <c r="FW44" s="70">
        <v>31250.0</v>
      </c>
      <c r="FX44" s="36">
        <f t="shared" si="128"/>
        <v>261606</v>
      </c>
      <c r="FY44" s="31">
        <v>124888.0</v>
      </c>
      <c r="FZ44" s="31">
        <v>136718.0</v>
      </c>
      <c r="GA44" s="70">
        <v>73295.0</v>
      </c>
      <c r="GB44" s="36">
        <f t="shared" si="129"/>
        <v>310975</v>
      </c>
      <c r="GC44" s="31">
        <v>145560.0</v>
      </c>
      <c r="GD44" s="70">
        <v>165415.0</v>
      </c>
      <c r="GE44" s="36">
        <f t="shared" si="130"/>
        <v>316380</v>
      </c>
      <c r="GF44" s="31">
        <v>116113.0</v>
      </c>
      <c r="GG44" s="70">
        <v>200267.0</v>
      </c>
      <c r="GH44" s="36">
        <f t="shared" si="131"/>
        <v>302198</v>
      </c>
      <c r="GI44" s="31">
        <v>103855.0</v>
      </c>
      <c r="GJ44" s="31">
        <v>198343.0</v>
      </c>
      <c r="GK44" s="70">
        <v>21431.0</v>
      </c>
      <c r="GL44" s="36">
        <f t="shared" si="132"/>
        <v>298573</v>
      </c>
      <c r="GM44" s="31">
        <v>147068.0</v>
      </c>
      <c r="GN44" s="70">
        <v>151505.0</v>
      </c>
      <c r="GO44" s="36">
        <f t="shared" si="133"/>
        <v>306421</v>
      </c>
      <c r="GP44" s="31">
        <v>139945.0</v>
      </c>
      <c r="GQ44" s="70">
        <v>166476.0</v>
      </c>
      <c r="GR44" s="36">
        <f t="shared" si="134"/>
        <v>267864</v>
      </c>
      <c r="GS44" s="31">
        <v>118023.0</v>
      </c>
      <c r="GT44" s="31">
        <v>149841.0</v>
      </c>
      <c r="GU44" s="70">
        <v>13400.0</v>
      </c>
      <c r="GV44" s="36">
        <f t="shared" si="135"/>
        <v>293118</v>
      </c>
      <c r="GW44" s="31">
        <v>163010.0</v>
      </c>
      <c r="GX44" s="70">
        <v>130108.0</v>
      </c>
      <c r="GY44" s="36">
        <f t="shared" si="136"/>
        <v>306487</v>
      </c>
      <c r="GZ44" s="31">
        <v>128070.0</v>
      </c>
      <c r="HA44" s="31">
        <v>178417.0</v>
      </c>
      <c r="HB44" s="70">
        <v>0.0</v>
      </c>
      <c r="HC44" s="36">
        <f t="shared" si="137"/>
        <v>293857</v>
      </c>
      <c r="HD44" s="31">
        <v>122288.0</v>
      </c>
      <c r="HE44" s="31">
        <v>171569.0</v>
      </c>
      <c r="HF44" s="70">
        <v>0.0</v>
      </c>
      <c r="HG44" s="36">
        <f t="shared" si="138"/>
        <v>294283</v>
      </c>
      <c r="HH44" s="31">
        <v>90426.0</v>
      </c>
      <c r="HI44" s="70">
        <v>203857.0</v>
      </c>
      <c r="HJ44" s="36">
        <f t="shared" si="139"/>
        <v>247304</v>
      </c>
      <c r="HK44" s="31">
        <v>117653.0</v>
      </c>
      <c r="HL44" s="31">
        <v>129651.0</v>
      </c>
      <c r="HM44" s="31">
        <v>0.0</v>
      </c>
      <c r="HN44" s="70">
        <v>2801.0</v>
      </c>
      <c r="HO44" s="36">
        <f t="shared" si="140"/>
        <v>232076</v>
      </c>
      <c r="HP44" s="31">
        <v>96711.0</v>
      </c>
      <c r="HQ44" s="70">
        <v>135365.0</v>
      </c>
      <c r="HR44" s="36">
        <f t="shared" si="141"/>
        <v>308427</v>
      </c>
      <c r="HS44" s="31">
        <v>131362.0</v>
      </c>
      <c r="HT44" s="70">
        <v>177065.0</v>
      </c>
      <c r="HU44" s="36">
        <f t="shared" si="142"/>
        <v>286114</v>
      </c>
      <c r="HV44" s="31">
        <v>160137.0</v>
      </c>
      <c r="HW44" s="70">
        <v>125977.0</v>
      </c>
      <c r="HX44" s="36">
        <f t="shared" si="143"/>
        <v>282727</v>
      </c>
      <c r="HY44" s="31">
        <v>183515.0</v>
      </c>
      <c r="HZ44" s="31">
        <v>99212.0</v>
      </c>
      <c r="IA44" s="70">
        <v>1551.0</v>
      </c>
      <c r="IB44" s="36">
        <f t="shared" si="144"/>
        <v>260263</v>
      </c>
      <c r="IC44" s="31">
        <v>102660.0</v>
      </c>
      <c r="ID44" s="70">
        <v>157603.0</v>
      </c>
      <c r="IE44" s="36">
        <f t="shared" si="145"/>
        <v>128513</v>
      </c>
      <c r="IF44" s="31">
        <v>27214.0</v>
      </c>
      <c r="IG44" s="31">
        <v>101299.0</v>
      </c>
      <c r="IH44" s="70">
        <v>75355.0</v>
      </c>
      <c r="II44" s="36">
        <f t="shared" si="146"/>
        <v>146630</v>
      </c>
      <c r="IJ44" s="31">
        <v>35938.0</v>
      </c>
      <c r="IK44" s="31">
        <v>110692.0</v>
      </c>
      <c r="IL44" s="70">
        <v>0.0</v>
      </c>
      <c r="IM44" s="36">
        <f t="shared" si="147"/>
        <v>123408</v>
      </c>
      <c r="IN44" s="31">
        <v>59191.0</v>
      </c>
      <c r="IO44" s="31">
        <v>64217.0</v>
      </c>
      <c r="IP44" s="70">
        <v>3760.0</v>
      </c>
      <c r="IQ44" s="36">
        <f t="shared" si="148"/>
        <v>48942</v>
      </c>
      <c r="IR44" s="31">
        <v>48942.0</v>
      </c>
      <c r="IS44" s="31">
        <v>0.0</v>
      </c>
      <c r="IT44" s="31">
        <v>58811.0</v>
      </c>
      <c r="IU44" s="70">
        <v>4662.0</v>
      </c>
      <c r="IV44" s="36">
        <f t="shared" si="149"/>
        <v>107802</v>
      </c>
      <c r="IW44" s="31">
        <v>40266.0</v>
      </c>
      <c r="IX44" s="31">
        <v>67536.0</v>
      </c>
      <c r="IY44" s="70">
        <v>2846.0</v>
      </c>
      <c r="IZ44" s="36">
        <f t="shared" si="150"/>
        <v>94052</v>
      </c>
      <c r="JA44" s="31">
        <v>21969.0</v>
      </c>
      <c r="JB44" s="31">
        <v>72083.0</v>
      </c>
      <c r="JC44" s="70">
        <v>3138.0</v>
      </c>
      <c r="JD44" s="36">
        <f t="shared" si="151"/>
        <v>94074</v>
      </c>
      <c r="JE44" s="31">
        <v>39544.0</v>
      </c>
      <c r="JF44" s="70">
        <v>54530.0</v>
      </c>
      <c r="JG44" s="36">
        <f t="shared" si="152"/>
        <v>82267</v>
      </c>
      <c r="JH44" s="31">
        <v>41225.0</v>
      </c>
      <c r="JI44" s="70">
        <v>41042.0</v>
      </c>
      <c r="JJ44" s="36">
        <f t="shared" si="153"/>
        <v>43969</v>
      </c>
      <c r="JK44" s="31">
        <v>9081.0</v>
      </c>
      <c r="JL44" s="31">
        <v>34888.0</v>
      </c>
      <c r="JM44" s="70">
        <v>26544.0</v>
      </c>
      <c r="JN44" s="36">
        <f t="shared" si="154"/>
        <v>0</v>
      </c>
      <c r="JO44" s="31"/>
      <c r="JP44" s="70"/>
      <c r="JQ44" s="36">
        <f t="shared" si="155"/>
        <v>0</v>
      </c>
      <c r="JR44" s="31"/>
      <c r="JS44" s="70"/>
      <c r="JT44" s="36">
        <f t="shared" si="156"/>
        <v>0</v>
      </c>
      <c r="JU44" s="31"/>
      <c r="JV44" s="31"/>
      <c r="JW44" s="70"/>
      <c r="JX44" s="36">
        <f t="shared" si="157"/>
        <v>0</v>
      </c>
      <c r="JY44" s="31"/>
      <c r="JZ44" s="70"/>
      <c r="KA44" s="36">
        <f t="shared" si="158"/>
        <v>0</v>
      </c>
      <c r="KB44" s="31"/>
      <c r="KC44" s="70"/>
      <c r="KD44" s="36">
        <f t="shared" si="159"/>
        <v>0</v>
      </c>
      <c r="KE44" s="31"/>
      <c r="KF44" s="70"/>
      <c r="KG44" s="36">
        <f t="shared" si="160"/>
        <v>0</v>
      </c>
      <c r="KH44" s="31"/>
      <c r="KI44" s="70"/>
      <c r="KJ44" s="36">
        <f t="shared" si="161"/>
        <v>0</v>
      </c>
      <c r="KK44" s="31"/>
      <c r="KL44" s="31"/>
      <c r="KM44" s="31"/>
      <c r="KN44" s="70"/>
      <c r="KO44" s="36">
        <f t="shared" si="162"/>
        <v>0</v>
      </c>
      <c r="KP44" s="31"/>
      <c r="KQ44" s="31"/>
      <c r="KR44" s="70"/>
      <c r="KS44" s="36">
        <f t="shared" si="163"/>
        <v>0</v>
      </c>
      <c r="KT44" s="31"/>
      <c r="KU44" s="31"/>
      <c r="KV44" s="70"/>
      <c r="KW44" s="36">
        <f t="shared" si="164"/>
        <v>0</v>
      </c>
      <c r="KX44" s="31"/>
      <c r="KY44" s="31"/>
      <c r="KZ44" s="70"/>
      <c r="LA44" s="36">
        <f t="shared" si="165"/>
        <v>0</v>
      </c>
      <c r="LB44" s="31"/>
      <c r="LC44" s="31"/>
      <c r="LD44" s="70"/>
      <c r="LE44" s="36">
        <f t="shared" si="166"/>
        <v>0</v>
      </c>
      <c r="LF44" s="31"/>
      <c r="LG44" s="70"/>
      <c r="LH44" s="36">
        <f t="shared" si="167"/>
        <v>0</v>
      </c>
      <c r="LI44" s="31"/>
      <c r="LJ44" s="31">
        <v>0.0</v>
      </c>
      <c r="LK44" s="36">
        <f t="shared" si="168"/>
        <v>0</v>
      </c>
      <c r="LL44" s="31"/>
      <c r="LM44" s="31"/>
      <c r="LN44" s="31"/>
      <c r="LO44" s="36">
        <f t="shared" si="169"/>
        <v>0</v>
      </c>
      <c r="LP44" s="31"/>
      <c r="LQ44" s="70"/>
      <c r="LR44" s="7"/>
      <c r="LS44" s="38">
        <v>-11.183018455425902</v>
      </c>
      <c r="LT44" s="38">
        <v>-7.984051524557467</v>
      </c>
      <c r="LU44" s="38">
        <v>-9.669159539783129</v>
      </c>
      <c r="LV44" s="38">
        <v>-11.884440577344524</v>
      </c>
      <c r="LW44" s="38">
        <v>-6.6688487149372255</v>
      </c>
      <c r="LX44" s="38">
        <v>-5.715952830028536</v>
      </c>
      <c r="LY44" s="38">
        <v>0.7091798619863088</v>
      </c>
      <c r="LZ44" s="38">
        <v>-4.129893500072868</v>
      </c>
      <c r="MA44" s="38">
        <v>-10.328117416516413</v>
      </c>
      <c r="MB44" s="38">
        <v>-1.7953200391338353</v>
      </c>
      <c r="MC44" s="38">
        <v>7.456935326035996</v>
      </c>
      <c r="MD44" s="38">
        <v>-5.533261599899092</v>
      </c>
      <c r="ME44" s="38">
        <v>-5.733386915209271</v>
      </c>
      <c r="MF44" s="38">
        <v>-8.29612348274878</v>
      </c>
      <c r="MG44" s="38">
        <v>-0.6335495674211544</v>
      </c>
      <c r="MH44" s="38">
        <v>-13.820546098360719</v>
      </c>
      <c r="MI44" s="38">
        <v>-4.795290163995647</v>
      </c>
      <c r="MJ44" s="38">
        <v>-12.101676760747848</v>
      </c>
      <c r="MK44" s="38">
        <v>-12.408872173082608</v>
      </c>
      <c r="ML44" s="38">
        <v>-6.48940483818532</v>
      </c>
      <c r="MM44" s="38">
        <v>5.759833230064537</v>
      </c>
      <c r="MN44" s="38">
        <v>-1.7573446828427264</v>
      </c>
      <c r="MO44" s="38">
        <v>-13.60880848955634</v>
      </c>
      <c r="MP44" s="38">
        <v>-11.609073956470287</v>
      </c>
      <c r="MQ44" s="38">
        <v>-3.679837474144981</v>
      </c>
      <c r="MR44" s="38">
        <v>35.65588019326081</v>
      </c>
      <c r="MS44" s="38">
        <v>-8.142872427730191</v>
      </c>
      <c r="MT44" s="38">
        <v>-16.626742303398167</v>
      </c>
      <c r="MU44" s="38">
        <v>-4.81079719381643</v>
      </c>
      <c r="MV44" s="38">
        <v>2.318275358437222</v>
      </c>
      <c r="MW44" s="38">
        <v>-31.03647860135113</v>
      </c>
      <c r="MX44" s="38"/>
      <c r="MY44" s="38"/>
      <c r="MZ44" s="38"/>
      <c r="NA44" s="38"/>
      <c r="NB44" s="38"/>
      <c r="NC44" s="38"/>
      <c r="ND44" s="38"/>
      <c r="NE44" s="38"/>
      <c r="NF44" s="38"/>
      <c r="NG44" s="38"/>
      <c r="NH44" s="38"/>
      <c r="NI44" s="38"/>
      <c r="NJ44" s="38"/>
      <c r="NK44" s="39"/>
    </row>
    <row r="45" ht="15.0" customHeight="1">
      <c r="A45" s="56" t="s">
        <v>190</v>
      </c>
      <c r="B45" s="41">
        <f t="shared" si="47"/>
        <v>0.3964892847</v>
      </c>
      <c r="C45" s="42">
        <f t="shared" si="48"/>
        <v>0.6035107153</v>
      </c>
      <c r="D45" s="31" t="str">
        <f t="shared" si="170"/>
        <v>R+</v>
      </c>
      <c r="E45" s="43">
        <f t="shared" si="171"/>
        <v>12.31559084</v>
      </c>
      <c r="F45" s="41">
        <f t="shared" si="49"/>
        <v>0.423685282</v>
      </c>
      <c r="G45" s="42">
        <f t="shared" si="50"/>
        <v>0.576314718</v>
      </c>
      <c r="H45" s="31" t="str">
        <f t="shared" si="172"/>
        <v>R+</v>
      </c>
      <c r="I45" s="43">
        <f t="shared" si="173"/>
        <v>11.31981609</v>
      </c>
      <c r="J45" s="41">
        <f t="shared" si="51"/>
        <v>0.428018074</v>
      </c>
      <c r="K45" s="42">
        <f t="shared" si="52"/>
        <v>0.571981926</v>
      </c>
      <c r="L45" s="31" t="str">
        <f t="shared" si="174"/>
        <v>R+</v>
      </c>
      <c r="M45" s="43">
        <f t="shared" si="175"/>
        <v>5.954061334</v>
      </c>
      <c r="N45" s="41">
        <f t="shared" si="53"/>
        <v>0.4803713321</v>
      </c>
      <c r="O45" s="42">
        <f t="shared" si="54"/>
        <v>0.5196286679</v>
      </c>
      <c r="P45" s="31" t="str">
        <f t="shared" si="176"/>
        <v>R+</v>
      </c>
      <c r="Q45" s="43">
        <f t="shared" si="177"/>
        <v>2.23259479</v>
      </c>
      <c r="R45" s="41">
        <f t="shared" si="55"/>
        <v>0.5128664234</v>
      </c>
      <c r="S45" s="42">
        <f t="shared" si="56"/>
        <v>0.4871335766</v>
      </c>
      <c r="T45" s="31" t="str">
        <f t="shared" si="178"/>
        <v>R+</v>
      </c>
      <c r="U45" s="43">
        <f t="shared" si="179"/>
        <v>3.448620978</v>
      </c>
      <c r="V45" s="41">
        <f t="shared" si="57"/>
        <v>0.5259803665</v>
      </c>
      <c r="W45" s="42">
        <f t="shared" si="58"/>
        <v>0.4740196335</v>
      </c>
      <c r="X45" s="31" t="str">
        <f t="shared" si="180"/>
        <v>R+</v>
      </c>
      <c r="Y45" s="43">
        <f t="shared" si="181"/>
        <v>0.8568824146</v>
      </c>
      <c r="Z45" s="41">
        <f t="shared" si="59"/>
        <v>0.417813595</v>
      </c>
      <c r="AA45" s="42">
        <f t="shared" si="60"/>
        <v>0.582186405</v>
      </c>
      <c r="AB45" s="31" t="str">
        <f t="shared" si="182"/>
        <v>R+</v>
      </c>
      <c r="AC45" s="43">
        <f t="shared" si="183"/>
        <v>4.317081831</v>
      </c>
      <c r="AD45" s="41">
        <f t="shared" si="61"/>
        <v>0.4181815191</v>
      </c>
      <c r="AE45" s="42">
        <f t="shared" si="62"/>
        <v>0.5818184809</v>
      </c>
      <c r="AF45" s="31" t="str">
        <f t="shared" si="184"/>
        <v>D+</v>
      </c>
      <c r="AG45" s="43">
        <f t="shared" si="185"/>
        <v>0.987771649</v>
      </c>
      <c r="AH45" s="41">
        <f t="shared" si="63"/>
        <v>0.4985007754</v>
      </c>
      <c r="AI45" s="42">
        <f t="shared" si="64"/>
        <v>0.5014992246</v>
      </c>
      <c r="AJ45" s="31" t="str">
        <f t="shared" si="186"/>
        <v>D+</v>
      </c>
      <c r="AK45" s="43">
        <f t="shared" si="187"/>
        <v>5.155418981</v>
      </c>
      <c r="AL45" s="41">
        <f t="shared" si="65"/>
        <v>0.5657294458</v>
      </c>
      <c r="AM45" s="42">
        <f t="shared" si="66"/>
        <v>0.4342705542</v>
      </c>
      <c r="AN45" s="31" t="str">
        <f t="shared" si="188"/>
        <v>D+</v>
      </c>
      <c r="AO45" s="43">
        <f t="shared" si="189"/>
        <v>5.520658908</v>
      </c>
      <c r="AP45" s="41">
        <f t="shared" si="67"/>
        <v>0.3052638324</v>
      </c>
      <c r="AQ45" s="42">
        <f t="shared" si="68"/>
        <v>0.6947361676</v>
      </c>
      <c r="AR45" s="31" t="str">
        <f t="shared" si="190"/>
        <v>R+</v>
      </c>
      <c r="AS45" s="43">
        <f t="shared" si="191"/>
        <v>7.687506866</v>
      </c>
      <c r="AT45" s="41">
        <f t="shared" si="196"/>
        <v>0.5550662988</v>
      </c>
      <c r="AU45" s="42">
        <f t="shared" si="69"/>
        <v>0.4449337012</v>
      </c>
      <c r="AV45" s="31" t="str">
        <f t="shared" si="192"/>
        <v>R+</v>
      </c>
      <c r="AW45" s="43">
        <f t="shared" si="193"/>
        <v>5.839172512</v>
      </c>
      <c r="AX45" s="41">
        <f t="shared" si="70"/>
        <v>0.463814148</v>
      </c>
      <c r="AY45" s="42">
        <f t="shared" si="71"/>
        <v>0.536185852</v>
      </c>
      <c r="AZ45" s="31" t="str">
        <f t="shared" si="194"/>
        <v>R+</v>
      </c>
      <c r="BA45" s="43">
        <f t="shared" si="195"/>
        <v>3.701146611</v>
      </c>
      <c r="BB45" s="41">
        <f t="shared" si="317"/>
        <v>0.4968540316</v>
      </c>
      <c r="BC45" s="42">
        <f t="shared" si="318"/>
        <v>0.5031459684</v>
      </c>
      <c r="BD45" s="31" t="str">
        <f t="shared" si="319"/>
        <v>D+</v>
      </c>
      <c r="BE45" s="43">
        <f t="shared" si="320"/>
        <v>7.437054562</v>
      </c>
      <c r="BF45" s="41">
        <f t="shared" si="321"/>
        <v>0.4986306789</v>
      </c>
      <c r="BG45" s="42">
        <f t="shared" si="322"/>
        <v>0.5013693211</v>
      </c>
      <c r="BH45" s="31" t="str">
        <f t="shared" si="323"/>
        <v>D+</v>
      </c>
      <c r="BI45" s="43">
        <f t="shared" si="324"/>
        <v>5.314956825</v>
      </c>
      <c r="BJ45" s="41">
        <f t="shared" si="325"/>
        <v>0.606475606</v>
      </c>
      <c r="BK45" s="42">
        <f t="shared" si="326"/>
        <v>0.393524394</v>
      </c>
      <c r="BL45" s="31" t="str">
        <f t="shared" si="327"/>
        <v>D+</v>
      </c>
      <c r="BM45" s="43">
        <f t="shared" si="328"/>
        <v>6.873759188</v>
      </c>
      <c r="BN45" s="41">
        <f t="shared" si="329"/>
        <v>0.6751767629</v>
      </c>
      <c r="BO45" s="42">
        <f t="shared" si="330"/>
        <v>0.3248232371</v>
      </c>
      <c r="BP45" s="31" t="str">
        <f t="shared" si="331"/>
        <v>D+</v>
      </c>
      <c r="BQ45" s="43">
        <f t="shared" si="332"/>
        <v>12.51785067</v>
      </c>
      <c r="BR45" s="41">
        <f t="shared" si="333"/>
        <v>0.6906269597</v>
      </c>
      <c r="BS45" s="42">
        <f t="shared" si="334"/>
        <v>0.3093730403</v>
      </c>
      <c r="BT45" s="31" t="str">
        <f t="shared" si="335"/>
        <v>D+</v>
      </c>
      <c r="BU45" s="43">
        <f t="shared" si="336"/>
        <v>6.603642671</v>
      </c>
      <c r="BV45" s="41">
        <f t="shared" si="337"/>
        <v>0.6718182407</v>
      </c>
      <c r="BW45" s="42">
        <f t="shared" si="338"/>
        <v>0.3281817593</v>
      </c>
      <c r="BX45" s="31" t="str">
        <f t="shared" si="339"/>
        <v>D+</v>
      </c>
      <c r="BY45" s="43">
        <f t="shared" si="340"/>
        <v>8.03275224</v>
      </c>
      <c r="BZ45" s="41">
        <f t="shared" si="341"/>
        <v>0.4613418759</v>
      </c>
      <c r="CA45" s="42">
        <f t="shared" si="342"/>
        <v>0.5386581241</v>
      </c>
      <c r="CB45" s="31" t="str">
        <f t="shared" si="343"/>
        <v>D+</v>
      </c>
      <c r="CC45" s="43">
        <f t="shared" si="344"/>
        <v>4.932127373</v>
      </c>
      <c r="CD45" s="41">
        <f t="shared" si="345"/>
        <v>0.4844378464</v>
      </c>
      <c r="CE45" s="42">
        <f t="shared" si="346"/>
        <v>0.5155621536</v>
      </c>
      <c r="CF45" s="31" t="str">
        <f t="shared" si="347"/>
        <v>D+</v>
      </c>
      <c r="CG45" s="43">
        <f t="shared" si="348"/>
        <v>12.32540154</v>
      </c>
      <c r="CH45" s="41">
        <f t="shared" si="349"/>
        <v>0.5687506262</v>
      </c>
      <c r="CI45" s="42">
        <f t="shared" si="350"/>
        <v>0.4312493738</v>
      </c>
      <c r="CJ45" s="31" t="str">
        <f t="shared" si="351"/>
        <v>D+</v>
      </c>
      <c r="CK45" s="43">
        <f t="shared" si="352"/>
        <v>5.231559901</v>
      </c>
      <c r="CL45" s="41">
        <f t="shared" si="539"/>
        <v>0.5347634915</v>
      </c>
      <c r="CM45" s="42">
        <f t="shared" si="540"/>
        <v>0.4652365085</v>
      </c>
      <c r="CN45" s="31" t="str">
        <f t="shared" si="541"/>
        <v>D+</v>
      </c>
      <c r="CO45" s="43">
        <f t="shared" si="542"/>
        <v>7.981665071</v>
      </c>
      <c r="CP45" s="41">
        <f t="shared" si="606"/>
        <v>0.5554603909</v>
      </c>
      <c r="CQ45" s="42">
        <f t="shared" si="607"/>
        <v>0.4445396091</v>
      </c>
      <c r="CR45" s="31" t="str">
        <f t="shared" si="608"/>
        <v>D+</v>
      </c>
      <c r="CS45" s="43">
        <f t="shared" si="609"/>
        <v>15.56094183</v>
      </c>
      <c r="CT45" s="41">
        <f t="shared" si="610"/>
        <v>0.5412374976</v>
      </c>
      <c r="CU45" s="42">
        <f t="shared" si="611"/>
        <v>0.4587625024</v>
      </c>
      <c r="CV45" s="31" t="str">
        <f t="shared" si="612"/>
        <v>D+</v>
      </c>
      <c r="CW45" s="43">
        <f t="shared" si="613"/>
        <v>7.277958836</v>
      </c>
      <c r="CX45" s="41">
        <f t="shared" si="614"/>
        <v>0.5292622154</v>
      </c>
      <c r="CY45" s="42">
        <f t="shared" si="615"/>
        <v>0.4707377846</v>
      </c>
      <c r="CZ45" s="31" t="str">
        <f t="shared" si="616"/>
        <v>D+</v>
      </c>
      <c r="DA45" s="43">
        <f t="shared" si="617"/>
        <v>5.133273687</v>
      </c>
      <c r="DB45" s="41">
        <f t="shared" ref="DB45:DB46" si="673">JO45/JN45</f>
        <v>0.5331248299</v>
      </c>
      <c r="DC45" s="42">
        <f t="shared" ref="DC45:DC46" si="674">JP45/JN45</f>
        <v>0.4668751701</v>
      </c>
      <c r="DD45" s="31" t="str">
        <f t="shared" ref="DD45:DD46" si="675">IF(MX45&gt;0,"D+","R+")</f>
        <v>D+</v>
      </c>
      <c r="DE45" s="43">
        <f t="shared" ref="DE45:DE46" si="676">ABS(MX45)</f>
        <v>2.882088912</v>
      </c>
      <c r="DF45" s="41">
        <f t="shared" ref="DF45:DF46" si="677">JR45/JQ45</f>
        <v>0.518747746</v>
      </c>
      <c r="DG45" s="42">
        <f t="shared" ref="DG45:DG46" si="678">JS45/JQ45</f>
        <v>0.481252254</v>
      </c>
      <c r="DH45" s="31" t="str">
        <f t="shared" ref="DH45:DH46" si="679">IF(MY45&gt;0,"D+","R+")</f>
        <v>D+</v>
      </c>
      <c r="DI45" s="43">
        <f t="shared" ref="DI45:DI46" si="680">ABS(MY45)</f>
        <v>1.580143897</v>
      </c>
      <c r="DJ45" s="41">
        <f t="shared" ref="DJ45:DJ46" si="681">JU45/JT45</f>
        <v>0.5461377642</v>
      </c>
      <c r="DK45" s="42">
        <f t="shared" ref="DK45:DK46" si="682">JV45/JT45</f>
        <v>0.4538622358</v>
      </c>
      <c r="DL45" s="31" t="str">
        <f t="shared" ref="DL45:DL46" si="683">IF(MZ45&gt;0,"D+","R+")</f>
        <v>D+</v>
      </c>
      <c r="DM45" s="43">
        <f t="shared" ref="DM45:DM46" si="684">ABS(MZ45)</f>
        <v>4.664745195</v>
      </c>
      <c r="DN45" s="41">
        <f t="shared" ref="DN45:DN46" si="685">JY45/JX45</f>
        <v>0.5978953323</v>
      </c>
      <c r="DO45" s="42">
        <f t="shared" ref="DO45:DO46" si="686">JZ45/JX45</f>
        <v>0.4021046677</v>
      </c>
      <c r="DP45" s="31" t="str">
        <f t="shared" ref="DP45:DP46" si="687">IF(NA45&gt;0,"D+","R+")</f>
        <v>D+</v>
      </c>
      <c r="DQ45" s="43">
        <f t="shared" ref="DQ45:DQ46" si="688">ABS(NA45)</f>
        <v>8.271281106</v>
      </c>
      <c r="DR45" s="41">
        <f t="shared" ref="DR45:DR46" si="689">KB45/KA45</f>
        <v>0.5216033868</v>
      </c>
      <c r="DS45" s="42">
        <f t="shared" ref="DS45:DS46" si="690">KC45/KA45</f>
        <v>0.4783966132</v>
      </c>
      <c r="DT45" s="31" t="str">
        <f t="shared" ref="DT45:DT46" si="691">IF(NB45&gt;0,"D+","R+")</f>
        <v>D+</v>
      </c>
      <c r="DU45" s="43">
        <f t="shared" ref="DU45:DU46" si="692">ABS(NB45)</f>
        <v>8.098072361</v>
      </c>
      <c r="DV45" s="41">
        <f>KE45/KD45</f>
        <v>0.3157315997</v>
      </c>
      <c r="DW45" s="42">
        <f>KF45/KD45</f>
        <v>0.6842684003</v>
      </c>
      <c r="DX45" s="31" t="str">
        <f>IF(NC45&gt;0,"D+","R+")</f>
        <v>R+</v>
      </c>
      <c r="DY45" s="43">
        <f>ABS(NC45)</f>
        <v>15.76370661</v>
      </c>
      <c r="DZ45" s="61" t="s">
        <v>145</v>
      </c>
      <c r="EA45" s="62"/>
      <c r="EB45" s="62"/>
      <c r="EC45" s="63"/>
      <c r="ED45" s="41">
        <f t="shared" ref="ED45:ED46" si="693">KT45/KS45</f>
        <v>0.4927004139</v>
      </c>
      <c r="EE45" s="42">
        <f t="shared" ref="EE45:EE46" si="694">KU45/KS45</f>
        <v>0.5072995861</v>
      </c>
      <c r="EF45" s="31" t="str">
        <f t="shared" ref="EF45:EF46" si="695">IF(NE45&gt;0,"D+","W+")</f>
        <v>W+</v>
      </c>
      <c r="EG45" s="43">
        <f t="shared" ref="EG45:EG46" si="696">ABS(NE45)</f>
        <v>4.39804879</v>
      </c>
      <c r="EH45" s="41">
        <f t="shared" ref="EH45:EH46" si="697">KX45/KW45</f>
        <v>0.4747719719</v>
      </c>
      <c r="EI45" s="42">
        <f t="shared" ref="EI45:EI46" si="698">KY45/KW45</f>
        <v>0.5252280281</v>
      </c>
      <c r="EJ45" s="54" t="str">
        <f t="shared" ref="EJ45:EJ46" si="699">IF(NF45&gt;0,"D+","W+")</f>
        <v>D+</v>
      </c>
      <c r="EK45" s="43">
        <f t="shared" ref="EK45:EK46" si="700">ABS(NF45)</f>
        <v>0.1466512458</v>
      </c>
      <c r="EL45" s="41">
        <f>LB45/LA45</f>
        <v>0.4994873163</v>
      </c>
      <c r="EM45" s="42">
        <f>LC45/LA45</f>
        <v>0.5005126837</v>
      </c>
      <c r="EN45" s="31" t="str">
        <f>IF(NG45&gt;0,"D+","W+")</f>
        <v>W+</v>
      </c>
      <c r="EO45" s="43">
        <f>ABS(NG45)</f>
        <v>0.7978039031</v>
      </c>
      <c r="EP45" s="41">
        <f>LF45/LE45</f>
        <v>0.4433954413</v>
      </c>
      <c r="EQ45" s="42">
        <f>LG45/LE45</f>
        <v>0.5566045587</v>
      </c>
      <c r="ER45" s="31" t="str">
        <f>IF(NH45&gt;0,"D+","W+")</f>
        <v>W+</v>
      </c>
      <c r="ES45" s="43">
        <f>ABS(NH45)</f>
        <v>2.626689424</v>
      </c>
      <c r="ET45" s="41">
        <f>LI45/LH45</f>
        <v>0.4207598437</v>
      </c>
      <c r="EU45" s="55"/>
      <c r="EV45" s="31" t="str">
        <f>IF(NI45&gt;0,"D+","W+")</f>
        <v>W+</v>
      </c>
      <c r="EW45" s="43">
        <f>ABS(NI45)</f>
        <v>8.792922517</v>
      </c>
      <c r="EX45" s="41">
        <f>LL45/LK45</f>
        <v>0.9542225998</v>
      </c>
      <c r="EY45" s="42">
        <f>LM45/LK45</f>
        <v>0.04577740017</v>
      </c>
      <c r="EZ45" s="31" t="str">
        <f>IF(NJ45&gt;0,"D+","R+")</f>
        <v>D+</v>
      </c>
      <c r="FA45" s="43">
        <f>ABS(NJ45)</f>
        <v>35.70863657</v>
      </c>
      <c r="FB45" s="41">
        <f>LP45/LO45</f>
        <v>0.9518621194</v>
      </c>
      <c r="FC45" s="42">
        <f>LQ45/LO45</f>
        <v>0.04813788064</v>
      </c>
      <c r="FD45" s="31" t="str">
        <f>IF(NK45&gt;0,"D+","R+")</f>
        <v>D+</v>
      </c>
      <c r="FE45" s="43">
        <f>ABS(NK45)</f>
        <v>39.03481773</v>
      </c>
      <c r="FF45" s="7"/>
      <c r="FG45" s="36">
        <f t="shared" si="123"/>
        <v>2423039</v>
      </c>
      <c r="FH45" s="31">
        <v>960709.0</v>
      </c>
      <c r="FI45" s="70">
        <v>1462330.0</v>
      </c>
      <c r="FJ45" s="36">
        <f t="shared" si="124"/>
        <v>2566615</v>
      </c>
      <c r="FK45" s="31">
        <v>1087437.0</v>
      </c>
      <c r="FL45" s="70">
        <v>1479178.0</v>
      </c>
      <c r="FM45" s="36">
        <f t="shared" si="125"/>
        <v>2418496</v>
      </c>
      <c r="FN45" s="31">
        <v>1035160.0</v>
      </c>
      <c r="FO45" s="70">
        <v>1383336.0</v>
      </c>
      <c r="FP45" s="36">
        <f t="shared" si="126"/>
        <v>2043669</v>
      </c>
      <c r="FQ45" s="31">
        <v>981720.0</v>
      </c>
      <c r="FR45" s="31">
        <v>1061949.0</v>
      </c>
      <c r="FS45" s="70">
        <v>19781.0</v>
      </c>
      <c r="FT45" s="36">
        <f t="shared" si="127"/>
        <v>1772676</v>
      </c>
      <c r="FU45" s="31">
        <v>909146.0</v>
      </c>
      <c r="FV45" s="31">
        <v>863530.0</v>
      </c>
      <c r="FW45" s="70">
        <v>105918.0</v>
      </c>
      <c r="FX45" s="36">
        <f t="shared" si="128"/>
        <v>1774821</v>
      </c>
      <c r="FY45" s="31">
        <v>933521.0</v>
      </c>
      <c r="FZ45" s="31">
        <v>841300.0</v>
      </c>
      <c r="GA45" s="70">
        <v>199968.0</v>
      </c>
      <c r="GB45" s="36">
        <f t="shared" si="129"/>
        <v>1627027</v>
      </c>
      <c r="GC45" s="31">
        <v>679794.0</v>
      </c>
      <c r="GD45" s="70">
        <v>947233.0</v>
      </c>
      <c r="GE45" s="36">
        <f t="shared" si="130"/>
        <v>1701926</v>
      </c>
      <c r="GF45" s="31">
        <v>711714.0</v>
      </c>
      <c r="GG45" s="70">
        <v>990212.0</v>
      </c>
      <c r="GH45" s="36">
        <f t="shared" si="131"/>
        <v>1570812</v>
      </c>
      <c r="GI45" s="31">
        <v>783051.0</v>
      </c>
      <c r="GJ45" s="31">
        <v>787761.0</v>
      </c>
      <c r="GK45" s="70">
        <v>35991.0</v>
      </c>
      <c r="GL45" s="36">
        <f t="shared" si="132"/>
        <v>1459848</v>
      </c>
      <c r="GM45" s="31">
        <v>825879.0</v>
      </c>
      <c r="GN45" s="70">
        <v>633969.0</v>
      </c>
      <c r="GO45" s="36">
        <f t="shared" si="133"/>
        <v>1170440</v>
      </c>
      <c r="GP45" s="31">
        <v>357293.0</v>
      </c>
      <c r="GQ45" s="70">
        <v>813147.0</v>
      </c>
      <c r="GR45" s="36">
        <f t="shared" si="134"/>
        <v>823825</v>
      </c>
      <c r="GS45" s="31">
        <v>351233.0</v>
      </c>
      <c r="GT45" s="31">
        <v>472592.0</v>
      </c>
      <c r="GU45" s="70">
        <v>424792.0</v>
      </c>
      <c r="GV45" s="36">
        <f t="shared" si="135"/>
        <v>1143912</v>
      </c>
      <c r="GW45" s="31">
        <v>634947.0</v>
      </c>
      <c r="GX45" s="70">
        <v>508965.0</v>
      </c>
      <c r="GY45" s="36">
        <f t="shared" si="136"/>
        <v>1038030</v>
      </c>
      <c r="GZ45" s="31">
        <v>481453.0</v>
      </c>
      <c r="HA45" s="31">
        <v>556577.0</v>
      </c>
      <c r="HB45" s="71">
        <v>13762.0</v>
      </c>
      <c r="HC45" s="36">
        <f t="shared" si="137"/>
        <v>918795</v>
      </c>
      <c r="HD45" s="31">
        <v>456507.0</v>
      </c>
      <c r="HE45" s="31">
        <v>462288.0</v>
      </c>
      <c r="HF45" s="71">
        <v>20609.0</v>
      </c>
      <c r="HG45" s="36">
        <f t="shared" si="138"/>
        <v>889857</v>
      </c>
      <c r="HH45" s="31">
        <v>443710.0</v>
      </c>
      <c r="HI45" s="70">
        <v>446147.0</v>
      </c>
      <c r="HJ45" s="36">
        <f t="shared" si="139"/>
        <v>473316</v>
      </c>
      <c r="HK45" s="31">
        <v>270402.0</v>
      </c>
      <c r="HL45" s="31">
        <v>202914.0</v>
      </c>
      <c r="HM45" s="31">
        <v>73815.0</v>
      </c>
      <c r="HN45" s="70">
        <v>1864.0</v>
      </c>
      <c r="HO45" s="36">
        <f t="shared" si="140"/>
        <v>509018</v>
      </c>
      <c r="HP45" s="31">
        <v>308707.0</v>
      </c>
      <c r="HQ45" s="70">
        <v>200311.0</v>
      </c>
      <c r="HR45" s="36">
        <f t="shared" si="141"/>
        <v>520754</v>
      </c>
      <c r="HS45" s="31">
        <v>351601.0</v>
      </c>
      <c r="HT45" s="70">
        <v>169153.0</v>
      </c>
      <c r="HU45" s="36">
        <f t="shared" si="142"/>
        <v>473603</v>
      </c>
      <c r="HV45" s="31">
        <v>327083.0</v>
      </c>
      <c r="HW45" s="70">
        <v>146520.0</v>
      </c>
      <c r="HX45" s="36">
        <f t="shared" si="143"/>
        <v>386225</v>
      </c>
      <c r="HY45" s="31">
        <v>259473.0</v>
      </c>
      <c r="HZ45" s="31">
        <v>126752.0</v>
      </c>
      <c r="IA45" s="70">
        <v>1796.0</v>
      </c>
      <c r="IB45" s="36">
        <f t="shared" si="144"/>
        <v>362731</v>
      </c>
      <c r="IC45" s="31">
        <v>167343.0</v>
      </c>
      <c r="ID45" s="70">
        <v>195388.0</v>
      </c>
      <c r="IE45" s="36">
        <f t="shared" si="145"/>
        <v>289410</v>
      </c>
      <c r="IF45" s="31">
        <v>158682.0</v>
      </c>
      <c r="IG45" s="31">
        <v>130728.0</v>
      </c>
      <c r="IH45" s="70">
        <v>10610.0</v>
      </c>
      <c r="II45" s="36">
        <f t="shared" si="146"/>
        <v>426387</v>
      </c>
      <c r="IJ45" s="31">
        <v>206558.0</v>
      </c>
      <c r="IK45" s="31">
        <v>219829.0</v>
      </c>
      <c r="IL45" s="70">
        <v>2239.0</v>
      </c>
      <c r="IM45" s="36">
        <f t="shared" si="147"/>
        <v>269503</v>
      </c>
      <c r="IN45" s="31">
        <v>153280.0</v>
      </c>
      <c r="IO45" s="31">
        <v>116223.0</v>
      </c>
      <c r="IP45" s="70">
        <v>2542.0</v>
      </c>
      <c r="IQ45" s="36">
        <f t="shared" si="148"/>
        <v>193496</v>
      </c>
      <c r="IR45" s="31">
        <v>133021.0</v>
      </c>
      <c r="IS45" s="31">
        <v>60475.0</v>
      </c>
      <c r="IT45" s="31">
        <v>54041.0</v>
      </c>
      <c r="IU45" s="70">
        <v>3564.0</v>
      </c>
      <c r="IV45" s="36">
        <f t="shared" si="149"/>
        <v>253585</v>
      </c>
      <c r="IW45" s="31">
        <v>135608.0</v>
      </c>
      <c r="IX45" s="31">
        <v>117977.0</v>
      </c>
      <c r="IY45" s="70">
        <v>1870.0</v>
      </c>
      <c r="IZ45" s="36">
        <f t="shared" si="150"/>
        <v>237016</v>
      </c>
      <c r="JA45" s="31">
        <v>131653.0</v>
      </c>
      <c r="JB45" s="31">
        <v>105363.0</v>
      </c>
      <c r="JC45" s="70">
        <v>1354.0</v>
      </c>
      <c r="JD45" s="36">
        <f t="shared" si="151"/>
        <v>268348</v>
      </c>
      <c r="JE45" s="31">
        <v>145240.0</v>
      </c>
      <c r="JF45" s="70">
        <v>123108.0</v>
      </c>
      <c r="JG45" s="36">
        <f t="shared" si="152"/>
        <v>315851</v>
      </c>
      <c r="JH45" s="31">
        <v>167168.0</v>
      </c>
      <c r="JI45" s="70">
        <v>148683.0</v>
      </c>
      <c r="JJ45" s="36">
        <f t="shared" si="153"/>
        <v>237005</v>
      </c>
      <c r="JK45" s="31">
        <v>136468.0</v>
      </c>
      <c r="JL45" s="31">
        <v>100537.0</v>
      </c>
      <c r="JM45" s="70">
        <v>23918.0</v>
      </c>
      <c r="JN45" s="36">
        <f t="shared" si="154"/>
        <v>297677</v>
      </c>
      <c r="JO45" s="31">
        <v>158699.0</v>
      </c>
      <c r="JP45" s="70">
        <v>138978.0</v>
      </c>
      <c r="JQ45" s="36">
        <f t="shared" si="155"/>
        <v>257871</v>
      </c>
      <c r="JR45" s="31">
        <v>133770.0</v>
      </c>
      <c r="JS45" s="70">
        <v>124101.0</v>
      </c>
      <c r="JT45" s="36">
        <f t="shared" si="156"/>
        <v>237246</v>
      </c>
      <c r="JU45" s="31">
        <v>129569.0</v>
      </c>
      <c r="JV45" s="31">
        <v>107677.0</v>
      </c>
      <c r="JW45" s="70">
        <v>6017.0</v>
      </c>
      <c r="JX45" s="36">
        <f t="shared" si="157"/>
        <v>222743</v>
      </c>
      <c r="JY45" s="31">
        <v>133177.0</v>
      </c>
      <c r="JZ45" s="70">
        <v>89566.0</v>
      </c>
      <c r="KA45" s="36">
        <f t="shared" si="158"/>
        <v>179046</v>
      </c>
      <c r="KB45" s="31">
        <v>93391.0</v>
      </c>
      <c r="KC45" s="70">
        <v>85655.0</v>
      </c>
      <c r="KD45" s="36">
        <f t="shared" si="159"/>
        <v>82757</v>
      </c>
      <c r="KE45" s="31">
        <v>26129.0</v>
      </c>
      <c r="KF45" s="70">
        <v>56628.0</v>
      </c>
      <c r="KG45" s="36">
        <f t="shared" si="160"/>
        <v>0</v>
      </c>
      <c r="KH45" s="31"/>
      <c r="KI45" s="70"/>
      <c r="KJ45" s="36">
        <f t="shared" si="161"/>
        <v>11281</v>
      </c>
      <c r="KK45" s="31">
        <v>11281.0</v>
      </c>
      <c r="KL45" s="31">
        <v>0.0</v>
      </c>
      <c r="KM45" s="31">
        <v>65097.0</v>
      </c>
      <c r="KN45" s="70">
        <v>69728.0</v>
      </c>
      <c r="KO45" s="36">
        <f t="shared" si="162"/>
        <v>69704</v>
      </c>
      <c r="KP45" s="31">
        <v>69704.0</v>
      </c>
      <c r="KQ45" s="31">
        <v>0.0</v>
      </c>
      <c r="KR45" s="70">
        <v>63878.0</v>
      </c>
      <c r="KS45" s="36">
        <f t="shared" si="163"/>
        <v>115486</v>
      </c>
      <c r="KT45" s="31">
        <v>56900.0</v>
      </c>
      <c r="KU45" s="31">
        <v>58586.0</v>
      </c>
      <c r="KV45" s="70">
        <v>0.0</v>
      </c>
      <c r="KW45" s="36">
        <f t="shared" si="164"/>
        <v>122463</v>
      </c>
      <c r="KX45" s="31">
        <v>58142.0</v>
      </c>
      <c r="KY45" s="31">
        <v>64321.0</v>
      </c>
      <c r="KZ45" s="70">
        <v>0.0</v>
      </c>
      <c r="LA45" s="36">
        <f t="shared" si="165"/>
        <v>119957</v>
      </c>
      <c r="LB45" s="31">
        <v>59917.0</v>
      </c>
      <c r="LC45" s="31">
        <v>60040.0</v>
      </c>
      <c r="LD45" s="70">
        <v>0.0</v>
      </c>
      <c r="LE45" s="36">
        <f t="shared" si="166"/>
        <v>108145</v>
      </c>
      <c r="LF45" s="31">
        <v>47951.0</v>
      </c>
      <c r="LG45" s="70">
        <v>60194.0</v>
      </c>
      <c r="LH45" s="36">
        <f t="shared" si="167"/>
        <v>62197</v>
      </c>
      <c r="LI45" s="31">
        <v>26170.0</v>
      </c>
      <c r="LJ45" s="31">
        <v>36027.0</v>
      </c>
      <c r="LK45" s="36">
        <f t="shared" si="168"/>
        <v>29425</v>
      </c>
      <c r="LL45" s="31">
        <v>28078.0</v>
      </c>
      <c r="LM45" s="31">
        <v>1347.0</v>
      </c>
      <c r="LN45" s="31">
        <v>0.0</v>
      </c>
      <c r="LO45" s="36">
        <f t="shared" si="169"/>
        <v>46533</v>
      </c>
      <c r="LP45" s="31">
        <v>44293.0</v>
      </c>
      <c r="LQ45" s="70">
        <v>2240.0</v>
      </c>
      <c r="LR45" s="7"/>
      <c r="LS45" s="38">
        <v>-12.31559084352471</v>
      </c>
      <c r="LT45" s="38">
        <v>-11.319816092796554</v>
      </c>
      <c r="LU45" s="38">
        <v>-5.954061334418359</v>
      </c>
      <c r="LV45" s="38">
        <v>-2.2325947901496668</v>
      </c>
      <c r="LW45" s="38">
        <v>-3.448620977942196</v>
      </c>
      <c r="LX45" s="38">
        <v>-0.8568824146139242</v>
      </c>
      <c r="LY45" s="38">
        <v>-4.3170818313985615</v>
      </c>
      <c r="LZ45" s="38">
        <v>0.9877716490420019</v>
      </c>
      <c r="MA45" s="38">
        <v>5.155418981097837</v>
      </c>
      <c r="MB45" s="38">
        <v>5.520658908202602</v>
      </c>
      <c r="MC45" s="38">
        <v>-7.687506866455973</v>
      </c>
      <c r="MD45" s="38">
        <v>-6.959634926055324</v>
      </c>
      <c r="ME45" s="38">
        <v>-5.839172512314783</v>
      </c>
      <c r="MF45" s="38">
        <v>-3.701146611372935</v>
      </c>
      <c r="MG45" s="38">
        <v>7.437054561600781</v>
      </c>
      <c r="MH45" s="38">
        <v>5.31495682484992</v>
      </c>
      <c r="MI45" s="38">
        <v>4.759744381813091</v>
      </c>
      <c r="MJ45" s="38">
        <v>6.873759187501438</v>
      </c>
      <c r="MK45" s="38">
        <v>12.51785066847264</v>
      </c>
      <c r="ML45" s="38">
        <v>6.603642671110899</v>
      </c>
      <c r="MM45" s="38">
        <v>8.032752239525543</v>
      </c>
      <c r="MN45" s="38">
        <v>4.932127372973833</v>
      </c>
      <c r="MO45" s="38">
        <v>20.04460438720155</v>
      </c>
      <c r="MP45" s="38">
        <v>12.325401535022785</v>
      </c>
      <c r="MQ45" s="38">
        <v>5.231559900610428</v>
      </c>
      <c r="MR45" s="38">
        <v>4.402004144143524</v>
      </c>
      <c r="MS45" s="38">
        <v>7.981665070713445</v>
      </c>
      <c r="MT45" s="38">
        <v>15.560941829991288</v>
      </c>
      <c r="MU45" s="38">
        <v>7.27795883561927</v>
      </c>
      <c r="MV45" s="38">
        <v>5.133273687383339</v>
      </c>
      <c r="MW45" s="38">
        <v>5.890553752242466</v>
      </c>
      <c r="MX45" s="38">
        <v>2.882088912051972</v>
      </c>
      <c r="MY45" s="38">
        <v>1.5801438968584658</v>
      </c>
      <c r="MZ45" s="38">
        <v>4.6647451953886865</v>
      </c>
      <c r="NA45" s="38">
        <v>8.27128110622386</v>
      </c>
      <c r="NB45" s="38">
        <v>8.098072361052816</v>
      </c>
      <c r="NC45" s="38">
        <v>-15.763706612951623</v>
      </c>
      <c r="ND45" s="38"/>
      <c r="NE45" s="38">
        <v>-4.398048789997366</v>
      </c>
      <c r="NF45" s="38">
        <v>0.14665124577190602</v>
      </c>
      <c r="NG45" s="38">
        <v>-0.7978039030603568</v>
      </c>
      <c r="NH45" s="38">
        <v>-2.6266894240081773</v>
      </c>
      <c r="NI45" s="38">
        <v>-8.792922516506257</v>
      </c>
      <c r="NJ45" s="38">
        <v>35.70863657391789</v>
      </c>
      <c r="NK45" s="39">
        <v>39.03481772907856</v>
      </c>
    </row>
    <row r="46" ht="15.0" customHeight="1">
      <c r="A46" s="60" t="s">
        <v>191</v>
      </c>
      <c r="B46" s="41">
        <f t="shared" si="47"/>
        <v>0.4199210278</v>
      </c>
      <c r="C46" s="42">
        <f t="shared" si="48"/>
        <v>0.5800789722</v>
      </c>
      <c r="D46" s="31" t="str">
        <f t="shared" si="170"/>
        <v>R+</v>
      </c>
      <c r="E46" s="43">
        <f t="shared" si="171"/>
        <v>9.972416532</v>
      </c>
      <c r="F46" s="41">
        <f t="shared" si="49"/>
        <v>0.4406406325</v>
      </c>
      <c r="G46" s="42">
        <f t="shared" si="50"/>
        <v>0.5593593675</v>
      </c>
      <c r="H46" s="31" t="str">
        <f t="shared" si="172"/>
        <v>R+</v>
      </c>
      <c r="I46" s="43">
        <f t="shared" si="173"/>
        <v>9.624281041</v>
      </c>
      <c r="J46" s="41">
        <f t="shared" si="51"/>
        <v>0.384898081</v>
      </c>
      <c r="K46" s="42">
        <f t="shared" si="52"/>
        <v>0.615101919</v>
      </c>
      <c r="L46" s="31" t="str">
        <f t="shared" si="174"/>
        <v>R+</v>
      </c>
      <c r="M46" s="43">
        <f t="shared" si="175"/>
        <v>10.26606064</v>
      </c>
      <c r="N46" s="41">
        <f t="shared" si="53"/>
        <v>0.3904372985</v>
      </c>
      <c r="O46" s="42">
        <f t="shared" si="54"/>
        <v>0.6095627015</v>
      </c>
      <c r="P46" s="31" t="str">
        <f t="shared" si="176"/>
        <v>R+</v>
      </c>
      <c r="Q46" s="43">
        <f t="shared" si="177"/>
        <v>11.22599815</v>
      </c>
      <c r="R46" s="41">
        <f t="shared" si="55"/>
        <v>0.4733937662</v>
      </c>
      <c r="S46" s="42">
        <f t="shared" si="56"/>
        <v>0.5266062338</v>
      </c>
      <c r="T46" s="31" t="str">
        <f t="shared" si="178"/>
        <v>R+</v>
      </c>
      <c r="U46" s="43">
        <f t="shared" si="179"/>
        <v>7.395886702</v>
      </c>
      <c r="V46" s="41">
        <f t="shared" si="57"/>
        <v>0.4775783683</v>
      </c>
      <c r="W46" s="42">
        <f t="shared" si="58"/>
        <v>0.5224216317</v>
      </c>
      <c r="X46" s="31" t="str">
        <f t="shared" si="180"/>
        <v>R+</v>
      </c>
      <c r="Y46" s="43">
        <f t="shared" si="181"/>
        <v>5.697082228</v>
      </c>
      <c r="Z46" s="41">
        <f t="shared" si="59"/>
        <v>0.4365366707</v>
      </c>
      <c r="AA46" s="42">
        <f t="shared" si="60"/>
        <v>0.5634633293</v>
      </c>
      <c r="AB46" s="31" t="str">
        <f t="shared" si="182"/>
        <v>R+</v>
      </c>
      <c r="AC46" s="43">
        <f t="shared" si="183"/>
        <v>2.444774261</v>
      </c>
      <c r="AD46" s="41">
        <f t="shared" si="61"/>
        <v>0.3621369483</v>
      </c>
      <c r="AE46" s="42">
        <f t="shared" si="62"/>
        <v>0.6378630517</v>
      </c>
      <c r="AF46" s="31" t="str">
        <f t="shared" si="184"/>
        <v>R+</v>
      </c>
      <c r="AG46" s="43">
        <f t="shared" si="185"/>
        <v>4.61668543</v>
      </c>
      <c r="AH46" s="41">
        <f t="shared" si="63"/>
        <v>0.4283265921</v>
      </c>
      <c r="AI46" s="42">
        <f t="shared" si="64"/>
        <v>0.5716734079</v>
      </c>
      <c r="AJ46" s="31" t="str">
        <f t="shared" si="186"/>
        <v>R+</v>
      </c>
      <c r="AK46" s="43">
        <f t="shared" si="187"/>
        <v>1.861999352</v>
      </c>
      <c r="AL46" s="41">
        <f t="shared" si="65"/>
        <v>0.5159850323</v>
      </c>
      <c r="AM46" s="42">
        <f t="shared" si="66"/>
        <v>0.4840149677</v>
      </c>
      <c r="AN46" s="31" t="str">
        <f t="shared" si="188"/>
        <v>D+</v>
      </c>
      <c r="AO46" s="43">
        <f t="shared" si="189"/>
        <v>0.546217556</v>
      </c>
      <c r="AP46" s="41">
        <f t="shared" si="67"/>
        <v>0.334268315</v>
      </c>
      <c r="AQ46" s="42">
        <f t="shared" si="68"/>
        <v>0.665731685</v>
      </c>
      <c r="AR46" s="31" t="str">
        <f t="shared" si="190"/>
        <v>R+</v>
      </c>
      <c r="AS46" s="43">
        <f t="shared" si="191"/>
        <v>4.787058603</v>
      </c>
      <c r="AT46" s="41">
        <f t="shared" si="196"/>
        <v>0.6343794662</v>
      </c>
      <c r="AU46" s="42">
        <f t="shared" si="69"/>
        <v>0.3656205338</v>
      </c>
      <c r="AV46" s="31" t="str">
        <f t="shared" si="192"/>
        <v>D+</v>
      </c>
      <c r="AW46" s="43">
        <f t="shared" si="193"/>
        <v>2.092144231</v>
      </c>
      <c r="AX46" s="41">
        <f t="shared" si="70"/>
        <v>0.510104737</v>
      </c>
      <c r="AY46" s="42">
        <f t="shared" si="71"/>
        <v>0.489895263</v>
      </c>
      <c r="AZ46" s="31" t="str">
        <f t="shared" si="194"/>
        <v>D+</v>
      </c>
      <c r="BA46" s="43">
        <f t="shared" si="195"/>
        <v>0.9279122885</v>
      </c>
      <c r="BB46" s="41">
        <f t="shared" si="317"/>
        <v>0.4431455181</v>
      </c>
      <c r="BC46" s="42">
        <f t="shared" si="318"/>
        <v>0.5568544819</v>
      </c>
      <c r="BD46" s="31" t="str">
        <f t="shared" si="319"/>
        <v>D+</v>
      </c>
      <c r="BE46" s="43">
        <f t="shared" si="320"/>
        <v>2.066203204</v>
      </c>
      <c r="BF46" s="41">
        <f t="shared" si="321"/>
        <v>0.467750202</v>
      </c>
      <c r="BG46" s="42">
        <f t="shared" si="322"/>
        <v>0.532249798</v>
      </c>
      <c r="BH46" s="31" t="str">
        <f t="shared" si="323"/>
        <v>D+</v>
      </c>
      <c r="BI46" s="43">
        <f t="shared" si="324"/>
        <v>2.226909136</v>
      </c>
      <c r="BJ46" s="41">
        <f t="shared" si="325"/>
        <v>0.8110371855</v>
      </c>
      <c r="BK46" s="42">
        <f t="shared" si="326"/>
        <v>0.1889628145</v>
      </c>
      <c r="BL46" s="31" t="str">
        <f t="shared" si="327"/>
        <v>D+</v>
      </c>
      <c r="BM46" s="43">
        <f t="shared" si="328"/>
        <v>27.32991714</v>
      </c>
      <c r="BN46" s="41">
        <f t="shared" si="329"/>
        <v>0.8105473934</v>
      </c>
      <c r="BO46" s="42">
        <f t="shared" si="330"/>
        <v>0.1894526066</v>
      </c>
      <c r="BP46" s="31" t="str">
        <f t="shared" si="331"/>
        <v>D+</v>
      </c>
      <c r="BQ46" s="43">
        <f t="shared" si="332"/>
        <v>26.05491372</v>
      </c>
      <c r="BR46" s="41">
        <f t="shared" si="333"/>
        <v>0.8760840764</v>
      </c>
      <c r="BS46" s="42">
        <f t="shared" si="334"/>
        <v>0.1239159236</v>
      </c>
      <c r="BT46" s="31" t="str">
        <f t="shared" si="335"/>
        <v>D+</v>
      </c>
      <c r="BU46" s="43">
        <f t="shared" si="336"/>
        <v>25.14935434</v>
      </c>
      <c r="BV46" s="41">
        <f t="shared" si="337"/>
        <v>0.8858695082</v>
      </c>
      <c r="BW46" s="42">
        <f t="shared" si="338"/>
        <v>0.1141304918</v>
      </c>
      <c r="BX46" s="31" t="str">
        <f t="shared" si="339"/>
        <v>D+</v>
      </c>
      <c r="BY46" s="43">
        <f t="shared" si="340"/>
        <v>29.437879</v>
      </c>
      <c r="BZ46" s="41">
        <f t="shared" si="341"/>
        <v>0.4816373569</v>
      </c>
      <c r="CA46" s="42">
        <f t="shared" si="342"/>
        <v>0.5183626431</v>
      </c>
      <c r="CB46" s="31" t="str">
        <f t="shared" si="343"/>
        <v>D+</v>
      </c>
      <c r="CC46" s="43">
        <f t="shared" si="344"/>
        <v>6.961675466</v>
      </c>
      <c r="CD46" s="41">
        <f t="shared" si="345"/>
        <v>0.7160015373</v>
      </c>
      <c r="CE46" s="42">
        <f t="shared" si="346"/>
        <v>0.2839984627</v>
      </c>
      <c r="CF46" s="31" t="str">
        <f t="shared" si="347"/>
        <v>D+</v>
      </c>
      <c r="CG46" s="43">
        <f t="shared" si="348"/>
        <v>35.48177063</v>
      </c>
      <c r="CH46" s="41">
        <f t="shared" si="349"/>
        <v>0.8150879199</v>
      </c>
      <c r="CI46" s="42">
        <f t="shared" si="350"/>
        <v>0.1849120801</v>
      </c>
      <c r="CJ46" s="31" t="str">
        <f t="shared" si="351"/>
        <v>D+</v>
      </c>
      <c r="CK46" s="43">
        <f t="shared" si="352"/>
        <v>29.86528928</v>
      </c>
      <c r="CL46" s="41">
        <f t="shared" si="539"/>
        <v>0.7679384241</v>
      </c>
      <c r="CM46" s="42">
        <f t="shared" si="540"/>
        <v>0.2320615759</v>
      </c>
      <c r="CN46" s="31" t="str">
        <f t="shared" si="541"/>
        <v>D+</v>
      </c>
      <c r="CO46" s="43">
        <f t="shared" si="542"/>
        <v>31.29915833</v>
      </c>
      <c r="CP46" s="41">
        <f t="shared" si="606"/>
        <v>0.7654205693</v>
      </c>
      <c r="CQ46" s="42">
        <f t="shared" si="607"/>
        <v>0.2345794307</v>
      </c>
      <c r="CR46" s="31" t="str">
        <f t="shared" si="608"/>
        <v>D+</v>
      </c>
      <c r="CS46" s="43">
        <f t="shared" si="609"/>
        <v>36.55695967</v>
      </c>
      <c r="CT46" s="41">
        <f t="shared" si="610"/>
        <v>0.6718164759</v>
      </c>
      <c r="CU46" s="42">
        <f t="shared" si="611"/>
        <v>0.3281835241</v>
      </c>
      <c r="CV46" s="31" t="str">
        <f t="shared" si="612"/>
        <v>D+</v>
      </c>
      <c r="CW46" s="43">
        <f t="shared" si="613"/>
        <v>20.33585667</v>
      </c>
      <c r="CX46" s="41">
        <f t="shared" si="614"/>
        <v>0.6885979099</v>
      </c>
      <c r="CY46" s="42">
        <f t="shared" si="615"/>
        <v>0.3114020901</v>
      </c>
      <c r="CZ46" s="31" t="str">
        <f t="shared" si="616"/>
        <v>D+</v>
      </c>
      <c r="DA46" s="43">
        <f t="shared" si="617"/>
        <v>21.06684313</v>
      </c>
      <c r="DB46" s="41">
        <f t="shared" si="673"/>
        <v>0.7265059309</v>
      </c>
      <c r="DC46" s="42">
        <f t="shared" si="674"/>
        <v>0.2734940691</v>
      </c>
      <c r="DD46" s="31" t="str">
        <f t="shared" si="675"/>
        <v>D+</v>
      </c>
      <c r="DE46" s="43">
        <f t="shared" si="676"/>
        <v>22.22019901</v>
      </c>
      <c r="DF46" s="41">
        <f t="shared" si="677"/>
        <v>0.7075176637</v>
      </c>
      <c r="DG46" s="42">
        <f t="shared" si="678"/>
        <v>0.2924823363</v>
      </c>
      <c r="DH46" s="31" t="str">
        <f t="shared" si="679"/>
        <v>D+</v>
      </c>
      <c r="DI46" s="43">
        <f t="shared" si="680"/>
        <v>20.45713567</v>
      </c>
      <c r="DJ46" s="41">
        <f t="shared" si="681"/>
        <v>0.7298771469</v>
      </c>
      <c r="DK46" s="42">
        <f t="shared" si="682"/>
        <v>0.2701228531</v>
      </c>
      <c r="DL46" s="31" t="str">
        <f t="shared" si="683"/>
        <v>D+</v>
      </c>
      <c r="DM46" s="43">
        <f t="shared" si="684"/>
        <v>23.03868347</v>
      </c>
      <c r="DN46" s="41">
        <f t="shared" si="685"/>
        <v>0.7004446525</v>
      </c>
      <c r="DO46" s="42">
        <f t="shared" si="686"/>
        <v>0.2995553475</v>
      </c>
      <c r="DP46" s="31" t="str">
        <f t="shared" si="687"/>
        <v>D+</v>
      </c>
      <c r="DQ46" s="43">
        <f t="shared" si="688"/>
        <v>18.52621312</v>
      </c>
      <c r="DR46" s="41">
        <f t="shared" si="689"/>
        <v>0.5836651639</v>
      </c>
      <c r="DS46" s="42">
        <f t="shared" si="690"/>
        <v>0.4163348361</v>
      </c>
      <c r="DT46" s="31" t="str">
        <f t="shared" si="691"/>
        <v>D+</v>
      </c>
      <c r="DU46" s="43">
        <f t="shared" si="692"/>
        <v>14.30425007</v>
      </c>
      <c r="DV46" s="61" t="s">
        <v>171</v>
      </c>
      <c r="DW46" s="62"/>
      <c r="DX46" s="62"/>
      <c r="DY46" s="63"/>
      <c r="DZ46" s="61" t="s">
        <v>145</v>
      </c>
      <c r="EA46" s="62"/>
      <c r="EB46" s="62"/>
      <c r="EC46" s="63"/>
      <c r="ED46" s="41">
        <f t="shared" si="693"/>
        <v>0.7306842077</v>
      </c>
      <c r="EE46" s="42">
        <f t="shared" si="694"/>
        <v>0.2693157923</v>
      </c>
      <c r="EF46" s="54" t="str">
        <f t="shared" si="695"/>
        <v>D+</v>
      </c>
      <c r="EG46" s="43">
        <f t="shared" si="696"/>
        <v>19.40033059</v>
      </c>
      <c r="EH46" s="41">
        <f t="shared" si="697"/>
        <v>0.7029057126</v>
      </c>
      <c r="EI46" s="42">
        <f t="shared" si="698"/>
        <v>0.2970942874</v>
      </c>
      <c r="EJ46" s="54" t="str">
        <f t="shared" si="699"/>
        <v>D+</v>
      </c>
      <c r="EK46" s="43">
        <f t="shared" si="700"/>
        <v>22.96002531</v>
      </c>
      <c r="EL46" s="45"/>
      <c r="EM46" s="55"/>
      <c r="EN46" s="59"/>
      <c r="EO46" s="58"/>
      <c r="EP46" s="45"/>
      <c r="EQ46" s="55"/>
      <c r="ER46" s="59"/>
      <c r="ES46" s="58"/>
      <c r="ET46" s="45"/>
      <c r="EU46" s="55"/>
      <c r="EV46" s="59"/>
      <c r="EW46" s="58"/>
      <c r="EX46" s="45"/>
      <c r="EY46" s="55"/>
      <c r="EZ46" s="57"/>
      <c r="FA46" s="58"/>
      <c r="FB46" s="45"/>
      <c r="FC46" s="55"/>
      <c r="FD46" s="57"/>
      <c r="FE46" s="58"/>
      <c r="FF46" s="7"/>
      <c r="FG46" s="36">
        <f t="shared" si="123"/>
        <v>7877967</v>
      </c>
      <c r="FH46" s="31">
        <v>3308124.0</v>
      </c>
      <c r="FI46" s="70">
        <v>4569843.0</v>
      </c>
      <c r="FJ46" s="36">
        <f t="shared" si="124"/>
        <v>8007961</v>
      </c>
      <c r="FK46" s="31">
        <v>3528633.0</v>
      </c>
      <c r="FL46" s="70">
        <v>4479328.0</v>
      </c>
      <c r="FM46" s="36">
        <f t="shared" si="125"/>
        <v>7359621</v>
      </c>
      <c r="FN46" s="31">
        <v>2832704.0</v>
      </c>
      <c r="FO46" s="70">
        <v>4526917.0</v>
      </c>
      <c r="FP46" s="36">
        <f t="shared" si="126"/>
        <v>6233385</v>
      </c>
      <c r="FQ46" s="31">
        <v>2433746.0</v>
      </c>
      <c r="FR46" s="31">
        <v>3799639.0</v>
      </c>
      <c r="FS46" s="70">
        <v>137994.0</v>
      </c>
      <c r="FT46" s="36">
        <f t="shared" si="127"/>
        <v>5195850</v>
      </c>
      <c r="FU46" s="31">
        <v>2459683.0</v>
      </c>
      <c r="FV46" s="31">
        <v>2736167.0</v>
      </c>
      <c r="FW46" s="70">
        <v>378537.0</v>
      </c>
      <c r="FX46" s="36">
        <f t="shared" si="128"/>
        <v>4777886</v>
      </c>
      <c r="FY46" s="31">
        <v>2281815.0</v>
      </c>
      <c r="FZ46" s="31">
        <v>2496071.0</v>
      </c>
      <c r="GA46" s="70">
        <v>1354781.0</v>
      </c>
      <c r="GB46" s="36">
        <f t="shared" si="129"/>
        <v>5389577</v>
      </c>
      <c r="GC46" s="31">
        <v>2352748.0</v>
      </c>
      <c r="GD46" s="70">
        <v>3036829.0</v>
      </c>
      <c r="GE46" s="36">
        <f t="shared" si="130"/>
        <v>5382704</v>
      </c>
      <c r="GF46" s="31">
        <v>1949276.0</v>
      </c>
      <c r="GG46" s="70">
        <v>3433428.0</v>
      </c>
      <c r="GH46" s="36">
        <f t="shared" si="131"/>
        <v>4391852</v>
      </c>
      <c r="GI46" s="31">
        <v>1881147.0</v>
      </c>
      <c r="GJ46" s="31">
        <v>2510705.0</v>
      </c>
      <c r="GK46" s="70">
        <v>111613.0</v>
      </c>
      <c r="GL46" s="36">
        <f t="shared" si="132"/>
        <v>4035619</v>
      </c>
      <c r="GM46" s="31">
        <v>2082319.0</v>
      </c>
      <c r="GN46" s="70">
        <v>1953300.0</v>
      </c>
      <c r="GO46" s="36">
        <f t="shared" si="133"/>
        <v>3453187</v>
      </c>
      <c r="GP46" s="31">
        <v>1154291.0</v>
      </c>
      <c r="GQ46" s="70">
        <v>2298896.0</v>
      </c>
      <c r="GR46" s="36">
        <f t="shared" si="134"/>
        <v>2494648</v>
      </c>
      <c r="GS46" s="31">
        <v>1266804.0</v>
      </c>
      <c r="GT46" s="31">
        <v>1227844.0</v>
      </c>
      <c r="GU46" s="70">
        <v>584269.0</v>
      </c>
      <c r="GV46" s="36">
        <f t="shared" si="135"/>
        <v>2621751</v>
      </c>
      <c r="GW46" s="31">
        <v>1663185.0</v>
      </c>
      <c r="GX46" s="70">
        <v>958566.0</v>
      </c>
      <c r="GY46" s="36">
        <f t="shared" si="136"/>
        <v>2288877</v>
      </c>
      <c r="GZ46" s="31">
        <v>1167567.0</v>
      </c>
      <c r="HA46" s="31">
        <v>1121310.0</v>
      </c>
      <c r="HB46" s="71">
        <v>22207.0</v>
      </c>
      <c r="HC46" s="36">
        <f t="shared" si="137"/>
        <v>1940577</v>
      </c>
      <c r="HD46" s="31">
        <v>859958.0</v>
      </c>
      <c r="HE46" s="31">
        <v>1080619.0</v>
      </c>
      <c r="HF46" s="71">
        <v>14968.0</v>
      </c>
      <c r="HG46" s="36">
        <f t="shared" si="138"/>
        <v>2072106</v>
      </c>
      <c r="HH46" s="31">
        <v>969228.0</v>
      </c>
      <c r="HI46" s="70">
        <v>1102878.0</v>
      </c>
      <c r="HJ46" s="36">
        <f t="shared" si="139"/>
        <v>1127702</v>
      </c>
      <c r="HK46" s="31">
        <v>824235.0</v>
      </c>
      <c r="HL46" s="31">
        <v>303467.0</v>
      </c>
      <c r="HM46" s="31">
        <v>113776.0</v>
      </c>
      <c r="HN46" s="70">
        <v>3920.0</v>
      </c>
      <c r="HO46" s="36">
        <f t="shared" si="140"/>
        <v>1013030</v>
      </c>
      <c r="HP46" s="31">
        <v>821605.0</v>
      </c>
      <c r="HQ46" s="70">
        <v>191425.0</v>
      </c>
      <c r="HR46" s="36">
        <f t="shared" si="141"/>
        <v>1122666</v>
      </c>
      <c r="HS46" s="31">
        <v>909974.0</v>
      </c>
      <c r="HT46" s="70">
        <v>212692.0</v>
      </c>
      <c r="HU46" s="36">
        <f t="shared" si="142"/>
        <v>844613</v>
      </c>
      <c r="HV46" s="31">
        <v>739952.0</v>
      </c>
      <c r="HW46" s="70">
        <v>104661.0</v>
      </c>
      <c r="HX46" s="36">
        <f t="shared" si="143"/>
        <v>858307</v>
      </c>
      <c r="HY46" s="31">
        <v>760348.0</v>
      </c>
      <c r="HZ46" s="31">
        <v>97959.0</v>
      </c>
      <c r="IA46" s="70">
        <v>4450.0</v>
      </c>
      <c r="IB46" s="36">
        <f t="shared" si="144"/>
        <v>708068</v>
      </c>
      <c r="IC46" s="31">
        <v>341032.0</v>
      </c>
      <c r="ID46" s="70">
        <v>367036.0</v>
      </c>
      <c r="IE46" s="36">
        <f t="shared" si="145"/>
        <v>614628</v>
      </c>
      <c r="IF46" s="31">
        <v>484605.0</v>
      </c>
      <c r="IG46" s="31">
        <v>130023.0</v>
      </c>
      <c r="IH46" s="70">
        <v>42881.0</v>
      </c>
      <c r="II46" s="36">
        <f t="shared" si="146"/>
        <v>403305</v>
      </c>
      <c r="IJ46" s="31">
        <v>288767.0</v>
      </c>
      <c r="IK46" s="31">
        <v>114538.0</v>
      </c>
      <c r="IL46" s="70">
        <v>8121.0</v>
      </c>
      <c r="IM46" s="36">
        <f t="shared" si="147"/>
        <v>351513</v>
      </c>
      <c r="IN46" s="31">
        <v>286514.0</v>
      </c>
      <c r="IO46" s="31">
        <v>64999.0</v>
      </c>
      <c r="IP46" s="70">
        <v>18963.0</v>
      </c>
      <c r="IQ46" s="36">
        <f t="shared" si="148"/>
        <v>248019</v>
      </c>
      <c r="IR46" s="31">
        <v>219489.0</v>
      </c>
      <c r="IS46" s="31">
        <v>28530.0</v>
      </c>
      <c r="IT46" s="31">
        <v>26745.0</v>
      </c>
      <c r="IU46" s="70">
        <v>24896.0</v>
      </c>
      <c r="IV46" s="36">
        <f t="shared" si="149"/>
        <v>282968</v>
      </c>
      <c r="IW46" s="31">
        <v>217302.0</v>
      </c>
      <c r="IX46" s="31">
        <v>65666.0</v>
      </c>
      <c r="IY46" s="70">
        <v>7870.0</v>
      </c>
      <c r="IZ46" s="36">
        <f t="shared" si="150"/>
        <v>218442</v>
      </c>
      <c r="JA46" s="31">
        <v>167200.0</v>
      </c>
      <c r="JB46" s="31">
        <v>51242.0</v>
      </c>
      <c r="JC46" s="70">
        <v>2791.0</v>
      </c>
      <c r="JD46" s="36">
        <f t="shared" si="151"/>
        <v>398073</v>
      </c>
      <c r="JE46" s="31">
        <v>267432.0</v>
      </c>
      <c r="JF46" s="70">
        <v>130641.0</v>
      </c>
      <c r="JG46" s="36">
        <f t="shared" si="152"/>
        <v>537954</v>
      </c>
      <c r="JH46" s="31">
        <v>370434.0</v>
      </c>
      <c r="JI46" s="70">
        <v>167520.0</v>
      </c>
      <c r="JJ46" s="36">
        <f t="shared" si="153"/>
        <v>320292</v>
      </c>
      <c r="JK46" s="31">
        <v>239148.0</v>
      </c>
      <c r="JL46" s="31">
        <v>81144.0</v>
      </c>
      <c r="JM46" s="70">
        <v>99688.0</v>
      </c>
      <c r="JN46" s="36">
        <f t="shared" si="154"/>
        <v>323305</v>
      </c>
      <c r="JO46" s="31">
        <v>234883.0</v>
      </c>
      <c r="JP46" s="70">
        <v>88422.0</v>
      </c>
      <c r="JQ46" s="36">
        <f t="shared" si="155"/>
        <v>318450</v>
      </c>
      <c r="JR46" s="31">
        <v>225309.0</v>
      </c>
      <c r="JS46" s="70">
        <v>93141.0</v>
      </c>
      <c r="JT46" s="36">
        <f t="shared" si="156"/>
        <v>214321</v>
      </c>
      <c r="JU46" s="31">
        <v>156428.0</v>
      </c>
      <c r="JV46" s="31">
        <v>57893.0</v>
      </c>
      <c r="JW46" s="70">
        <v>27405.0</v>
      </c>
      <c r="JX46" s="36">
        <f t="shared" si="157"/>
        <v>149555</v>
      </c>
      <c r="JY46" s="31">
        <v>104755.0</v>
      </c>
      <c r="JZ46" s="70">
        <v>44800.0</v>
      </c>
      <c r="KA46" s="36">
        <f t="shared" si="158"/>
        <v>114014</v>
      </c>
      <c r="KB46" s="31">
        <v>66546.0</v>
      </c>
      <c r="KC46" s="70">
        <v>47468.0</v>
      </c>
      <c r="KD46" s="36">
        <f t="shared" si="159"/>
        <v>0</v>
      </c>
      <c r="KE46" s="31"/>
      <c r="KF46" s="70"/>
      <c r="KG46" s="36">
        <f t="shared" si="160"/>
        <v>0</v>
      </c>
      <c r="KH46" s="31"/>
      <c r="KI46" s="70"/>
      <c r="KJ46" s="36">
        <f t="shared" si="161"/>
        <v>0</v>
      </c>
      <c r="KK46" s="31">
        <v>0.0</v>
      </c>
      <c r="KL46" s="31">
        <v>0.0</v>
      </c>
      <c r="KM46" s="31">
        <v>47548.0</v>
      </c>
      <c r="KN46" s="70">
        <v>15438.0</v>
      </c>
      <c r="KO46" s="36">
        <f t="shared" si="162"/>
        <v>31169</v>
      </c>
      <c r="KP46" s="31">
        <v>31169.0</v>
      </c>
      <c r="KQ46" s="31">
        <v>0.0</v>
      </c>
      <c r="KR46" s="70">
        <v>15639.0</v>
      </c>
      <c r="KS46" s="36">
        <f t="shared" si="163"/>
        <v>18547</v>
      </c>
      <c r="KT46" s="31">
        <v>13552.0</v>
      </c>
      <c r="KU46" s="31">
        <v>4995.0</v>
      </c>
      <c r="KV46" s="70">
        <v>0.0</v>
      </c>
      <c r="KW46" s="36">
        <f t="shared" si="164"/>
        <v>15177</v>
      </c>
      <c r="KX46" s="31">
        <v>10668.0</v>
      </c>
      <c r="KY46" s="31">
        <v>4509.0</v>
      </c>
      <c r="KZ46" s="70">
        <v>0.0</v>
      </c>
      <c r="LA46" s="36">
        <f t="shared" si="165"/>
        <v>0</v>
      </c>
      <c r="LB46" s="31"/>
      <c r="LC46" s="31"/>
      <c r="LD46" s="70"/>
      <c r="LE46" s="36">
        <f t="shared" si="166"/>
        <v>0</v>
      </c>
      <c r="LF46" s="31"/>
      <c r="LG46" s="70"/>
      <c r="LH46" s="36">
        <f t="shared" si="167"/>
        <v>0</v>
      </c>
      <c r="LI46" s="31"/>
      <c r="LJ46" s="31">
        <v>0.0</v>
      </c>
      <c r="LK46" s="36">
        <f t="shared" si="168"/>
        <v>0</v>
      </c>
      <c r="LL46" s="31"/>
      <c r="LM46" s="31"/>
      <c r="LN46" s="31"/>
      <c r="LO46" s="36">
        <f t="shared" si="169"/>
        <v>0</v>
      </c>
      <c r="LP46" s="31"/>
      <c r="LQ46" s="70"/>
      <c r="LR46" s="7"/>
      <c r="LS46" s="38">
        <v>-9.972416532337046</v>
      </c>
      <c r="LT46" s="38">
        <v>-9.62428104138281</v>
      </c>
      <c r="LU46" s="38">
        <v>-10.266060635799363</v>
      </c>
      <c r="LV46" s="38">
        <v>-11.2259981535336</v>
      </c>
      <c r="LW46" s="38">
        <v>-7.395886701925019</v>
      </c>
      <c r="LX46" s="38">
        <v>-5.697082227575384</v>
      </c>
      <c r="LY46" s="38">
        <v>-2.444774260565058</v>
      </c>
      <c r="LZ46" s="38">
        <v>-4.616685429518419</v>
      </c>
      <c r="MA46" s="38">
        <v>-1.8619993522322131</v>
      </c>
      <c r="MB46" s="38">
        <v>0.5462175560480453</v>
      </c>
      <c r="MC46" s="38">
        <v>-4.787058603179339</v>
      </c>
      <c r="MD46" s="38">
        <v>1.1868180464914224</v>
      </c>
      <c r="ME46" s="38">
        <v>2.0921442312867855</v>
      </c>
      <c r="MF46" s="38">
        <v>0.9279122884724988</v>
      </c>
      <c r="MG46" s="38">
        <v>2.0662032036575906</v>
      </c>
      <c r="MH46" s="38">
        <v>2.2269091355046786</v>
      </c>
      <c r="MI46" s="38">
        <v>20.720257130218776</v>
      </c>
      <c r="MJ46" s="38">
        <v>27.32991713775852</v>
      </c>
      <c r="MK46" s="38">
        <v>26.05491371968922</v>
      </c>
      <c r="ML46" s="38">
        <v>25.14935433759351</v>
      </c>
      <c r="MM46" s="38">
        <v>29.43787899620023</v>
      </c>
      <c r="MN46" s="38">
        <v>6.961675465815764</v>
      </c>
      <c r="MO46" s="38">
        <v>44.06037645787817</v>
      </c>
      <c r="MP46" s="38">
        <v>35.481770627869</v>
      </c>
      <c r="MQ46" s="38">
        <v>29.865289278820207</v>
      </c>
      <c r="MR46" s="38">
        <v>24.152729224988224</v>
      </c>
      <c r="MS46" s="38">
        <v>31.299158330845938</v>
      </c>
      <c r="MT46" s="38">
        <v>36.556959674466185</v>
      </c>
      <c r="MU46" s="38">
        <v>20.335856665093633</v>
      </c>
      <c r="MV46" s="38">
        <v>21.066843132059983</v>
      </c>
      <c r="MW46" s="38">
        <v>22.975951549574713</v>
      </c>
      <c r="MX46" s="38">
        <v>22.22019901194964</v>
      </c>
      <c r="MY46" s="38">
        <v>20.457135668604522</v>
      </c>
      <c r="MZ46" s="38">
        <v>23.038683467309717</v>
      </c>
      <c r="NA46" s="38">
        <v>18.526213124244872</v>
      </c>
      <c r="NB46" s="38">
        <v>14.304250069862883</v>
      </c>
      <c r="NC46" s="38"/>
      <c r="ND46" s="38"/>
      <c r="NE46" s="38">
        <v>19.400330588561744</v>
      </c>
      <c r="NF46" s="38">
        <v>22.96002531065944</v>
      </c>
      <c r="NG46" s="38"/>
      <c r="NH46" s="38"/>
      <c r="NI46" s="38"/>
      <c r="NJ46" s="38"/>
      <c r="NK46" s="39"/>
    </row>
    <row r="47" ht="15.0" customHeight="1">
      <c r="A47" s="56" t="s">
        <v>194</v>
      </c>
      <c r="B47" s="41">
        <f t="shared" si="47"/>
        <v>0.253738111</v>
      </c>
      <c r="C47" s="42">
        <f t="shared" si="48"/>
        <v>0.746261889</v>
      </c>
      <c r="D47" s="31" t="str">
        <f t="shared" si="170"/>
        <v>R+</v>
      </c>
      <c r="E47" s="43">
        <f t="shared" si="171"/>
        <v>26.59070821</v>
      </c>
      <c r="F47" s="41">
        <f t="shared" si="49"/>
        <v>0.3547363863</v>
      </c>
      <c r="G47" s="42">
        <f t="shared" si="50"/>
        <v>0.6452636137</v>
      </c>
      <c r="H47" s="31" t="str">
        <f t="shared" si="172"/>
        <v>R+</v>
      </c>
      <c r="I47" s="43">
        <f t="shared" si="173"/>
        <v>18.21470566</v>
      </c>
      <c r="J47" s="41">
        <f t="shared" si="51"/>
        <v>0.2665356084</v>
      </c>
      <c r="K47" s="42">
        <f t="shared" si="52"/>
        <v>0.7334643916</v>
      </c>
      <c r="L47" s="31" t="str">
        <f t="shared" si="174"/>
        <v>R+</v>
      </c>
      <c r="M47" s="43">
        <f t="shared" si="175"/>
        <v>22.1023079</v>
      </c>
      <c r="N47" s="41">
        <f t="shared" si="53"/>
        <v>0.2827449457</v>
      </c>
      <c r="O47" s="42">
        <f t="shared" si="54"/>
        <v>0.7172550543</v>
      </c>
      <c r="P47" s="31" t="str">
        <f t="shared" si="176"/>
        <v>R+</v>
      </c>
      <c r="Q47" s="43">
        <f t="shared" si="177"/>
        <v>21.99523344</v>
      </c>
      <c r="R47" s="41">
        <f t="shared" si="55"/>
        <v>0.3798051218</v>
      </c>
      <c r="S47" s="42">
        <f t="shared" si="56"/>
        <v>0.6201948782</v>
      </c>
      <c r="T47" s="31" t="str">
        <f t="shared" si="178"/>
        <v>R+</v>
      </c>
      <c r="U47" s="43">
        <f t="shared" si="179"/>
        <v>16.75475114</v>
      </c>
      <c r="V47" s="41">
        <f t="shared" si="57"/>
        <v>0.3624642089</v>
      </c>
      <c r="W47" s="42">
        <f t="shared" si="58"/>
        <v>0.6375357911</v>
      </c>
      <c r="X47" s="31" t="str">
        <f t="shared" si="180"/>
        <v>R+</v>
      </c>
      <c r="Y47" s="43">
        <f t="shared" si="181"/>
        <v>17.20849818</v>
      </c>
      <c r="Z47" s="41">
        <f t="shared" si="59"/>
        <v>0.3261212517</v>
      </c>
      <c r="AA47" s="42">
        <f t="shared" si="60"/>
        <v>0.6738787483</v>
      </c>
      <c r="AB47" s="31" t="str">
        <f t="shared" si="182"/>
        <v>R+</v>
      </c>
      <c r="AC47" s="43">
        <f t="shared" si="183"/>
        <v>13.48631616</v>
      </c>
      <c r="AD47" s="41">
        <f t="shared" si="61"/>
        <v>0.2487997899</v>
      </c>
      <c r="AE47" s="42">
        <f t="shared" si="62"/>
        <v>0.7512002101</v>
      </c>
      <c r="AF47" s="31" t="str">
        <f t="shared" si="184"/>
        <v>R+</v>
      </c>
      <c r="AG47" s="43">
        <f t="shared" si="185"/>
        <v>15.95040127</v>
      </c>
      <c r="AH47" s="41">
        <f t="shared" si="63"/>
        <v>0.2203481496</v>
      </c>
      <c r="AI47" s="42">
        <f t="shared" si="64"/>
        <v>0.7796518504</v>
      </c>
      <c r="AJ47" s="31" t="str">
        <f t="shared" si="186"/>
        <v>R+</v>
      </c>
      <c r="AK47" s="43">
        <f t="shared" si="187"/>
        <v>22.6598436</v>
      </c>
      <c r="AL47" s="41">
        <f t="shared" si="65"/>
        <v>0.3501994162</v>
      </c>
      <c r="AM47" s="42">
        <f t="shared" si="66"/>
        <v>0.6498005838</v>
      </c>
      <c r="AN47" s="31" t="str">
        <f t="shared" si="188"/>
        <v>R+</v>
      </c>
      <c r="AO47" s="43">
        <f t="shared" si="189"/>
        <v>16.03234405</v>
      </c>
      <c r="AP47" s="41">
        <f t="shared" si="67"/>
        <v>0.2806766431</v>
      </c>
      <c r="AQ47" s="42">
        <f t="shared" si="68"/>
        <v>0.7193233569</v>
      </c>
      <c r="AR47" s="31" t="str">
        <f t="shared" si="190"/>
        <v>R+</v>
      </c>
      <c r="AS47" s="43">
        <f t="shared" si="191"/>
        <v>10.1462258</v>
      </c>
      <c r="AT47" s="41">
        <f t="shared" si="196"/>
        <v>0.5486448003</v>
      </c>
      <c r="AU47" s="42">
        <f t="shared" si="69"/>
        <v>0.4513551997</v>
      </c>
      <c r="AV47" s="31" t="str">
        <f t="shared" si="192"/>
        <v>R+</v>
      </c>
      <c r="AW47" s="43">
        <f t="shared" si="193"/>
        <v>6.481322365</v>
      </c>
      <c r="AX47" s="41">
        <f t="shared" si="70"/>
        <v>0.4517990758</v>
      </c>
      <c r="AY47" s="42">
        <f t="shared" si="71"/>
        <v>0.5482009242</v>
      </c>
      <c r="AZ47" s="31" t="str">
        <f t="shared" si="194"/>
        <v>R+</v>
      </c>
      <c r="BA47" s="43">
        <f t="shared" si="195"/>
        <v>4.902653823</v>
      </c>
      <c r="BB47" s="41">
        <f t="shared" si="317"/>
        <v>0.3543885388</v>
      </c>
      <c r="BC47" s="42">
        <f t="shared" si="318"/>
        <v>0.6456114612</v>
      </c>
      <c r="BD47" s="31" t="str">
        <f t="shared" si="319"/>
        <v>R+</v>
      </c>
      <c r="BE47" s="43">
        <f t="shared" si="320"/>
        <v>6.809494727</v>
      </c>
      <c r="BF47" s="41">
        <f t="shared" si="321"/>
        <v>0.410749073</v>
      </c>
      <c r="BG47" s="42">
        <f t="shared" si="322"/>
        <v>0.589250927</v>
      </c>
      <c r="BH47" s="31" t="str">
        <f t="shared" si="323"/>
        <v>R+</v>
      </c>
      <c r="BI47" s="43">
        <f t="shared" si="324"/>
        <v>3.473203762</v>
      </c>
      <c r="BJ47" s="41">
        <f t="shared" si="325"/>
        <v>0.605244799</v>
      </c>
      <c r="BK47" s="42">
        <f t="shared" si="326"/>
        <v>0.394755201</v>
      </c>
      <c r="BL47" s="31" t="str">
        <f t="shared" si="327"/>
        <v>D+</v>
      </c>
      <c r="BM47" s="43">
        <f t="shared" si="328"/>
        <v>6.750678486</v>
      </c>
      <c r="BN47" s="41">
        <f t="shared" si="329"/>
        <v>0.6235228026</v>
      </c>
      <c r="BO47" s="42">
        <f t="shared" si="330"/>
        <v>0.3764771974</v>
      </c>
      <c r="BP47" s="31" t="str">
        <f t="shared" si="331"/>
        <v>D+</v>
      </c>
      <c r="BQ47" s="43">
        <f t="shared" si="332"/>
        <v>7.352454635</v>
      </c>
      <c r="BR47" s="41">
        <f t="shared" si="333"/>
        <v>0.6994660174</v>
      </c>
      <c r="BS47" s="42">
        <f t="shared" si="334"/>
        <v>0.3005339826</v>
      </c>
      <c r="BT47" s="31" t="str">
        <f t="shared" si="335"/>
        <v>D+</v>
      </c>
      <c r="BU47" s="43">
        <f t="shared" si="336"/>
        <v>7.487548438</v>
      </c>
      <c r="BV47" s="41">
        <f t="shared" si="337"/>
        <v>0.5792750999</v>
      </c>
      <c r="BW47" s="42">
        <f t="shared" si="338"/>
        <v>0.4207249001</v>
      </c>
      <c r="BX47" s="31" t="str">
        <f t="shared" si="339"/>
        <v>R+</v>
      </c>
      <c r="BY47" s="43">
        <f t="shared" si="340"/>
        <v>1.221561841</v>
      </c>
      <c r="BZ47" s="41">
        <f t="shared" si="341"/>
        <v>0.461182326</v>
      </c>
      <c r="CA47" s="42">
        <f t="shared" si="342"/>
        <v>0.538817674</v>
      </c>
      <c r="CB47" s="31" t="str">
        <f t="shared" si="343"/>
        <v>D+</v>
      </c>
      <c r="CC47" s="43">
        <f t="shared" si="344"/>
        <v>4.916172384</v>
      </c>
      <c r="CD47" s="41">
        <f t="shared" si="345"/>
        <v>0.4098513684</v>
      </c>
      <c r="CE47" s="42">
        <f t="shared" si="346"/>
        <v>0.5901486316</v>
      </c>
      <c r="CF47" s="31" t="str">
        <f t="shared" si="347"/>
        <v>D+</v>
      </c>
      <c r="CG47" s="43">
        <f t="shared" si="348"/>
        <v>4.866753735</v>
      </c>
      <c r="CH47" s="41">
        <f t="shared" si="349"/>
        <v>0.6085029143</v>
      </c>
      <c r="CI47" s="42">
        <f t="shared" si="350"/>
        <v>0.3914970857</v>
      </c>
      <c r="CJ47" s="31" t="str">
        <f t="shared" si="351"/>
        <v>D+</v>
      </c>
      <c r="CK47" s="43">
        <f t="shared" si="352"/>
        <v>9.206788719</v>
      </c>
      <c r="CL47" s="41">
        <f t="shared" si="539"/>
        <v>0.4110914898</v>
      </c>
      <c r="CM47" s="42">
        <f t="shared" si="540"/>
        <v>0.5889085102</v>
      </c>
      <c r="CN47" s="31" t="str">
        <f t="shared" si="541"/>
        <v>R+</v>
      </c>
      <c r="CO47" s="43">
        <f t="shared" si="542"/>
        <v>4.385535099</v>
      </c>
      <c r="CP47" s="41">
        <f t="shared" si="606"/>
        <v>0.3485640368</v>
      </c>
      <c r="CQ47" s="42">
        <f t="shared" si="607"/>
        <v>0.6514359632</v>
      </c>
      <c r="CR47" s="31" t="str">
        <f t="shared" si="608"/>
        <v>R+</v>
      </c>
      <c r="CS47" s="43">
        <f t="shared" si="609"/>
        <v>5.12869358</v>
      </c>
      <c r="CT47" s="41">
        <f t="shared" si="610"/>
        <v>0.4884258506</v>
      </c>
      <c r="CU47" s="42">
        <f t="shared" si="611"/>
        <v>0.5115741494</v>
      </c>
      <c r="CV47" s="31" t="str">
        <f t="shared" si="612"/>
        <v>D+</v>
      </c>
      <c r="CW47" s="43">
        <f t="shared" si="613"/>
        <v>1.996794134</v>
      </c>
      <c r="CX47" s="41">
        <f t="shared" si="614"/>
        <v>0.8272554995</v>
      </c>
      <c r="CY47" s="42">
        <f t="shared" si="615"/>
        <v>0.1727445005</v>
      </c>
      <c r="CZ47" s="31" t="str">
        <f t="shared" si="616"/>
        <v>D+</v>
      </c>
      <c r="DA47" s="43">
        <f t="shared" si="617"/>
        <v>34.9326021</v>
      </c>
      <c r="DB47" s="45"/>
      <c r="DC47" s="55"/>
      <c r="DD47" s="57"/>
      <c r="DE47" s="58"/>
      <c r="DF47" s="45"/>
      <c r="DG47" s="55"/>
      <c r="DH47" s="57"/>
      <c r="DI47" s="58"/>
      <c r="DJ47" s="45"/>
      <c r="DK47" s="55"/>
      <c r="DL47" s="57"/>
      <c r="DM47" s="58"/>
      <c r="DN47" s="45"/>
      <c r="DO47" s="55"/>
      <c r="DP47" s="57"/>
      <c r="DQ47" s="58"/>
      <c r="DR47" s="45"/>
      <c r="DS47" s="55"/>
      <c r="DT47" s="57"/>
      <c r="DU47" s="58"/>
      <c r="DV47" s="45"/>
      <c r="DW47" s="55"/>
      <c r="DX47" s="57"/>
      <c r="DY47" s="58"/>
      <c r="DZ47" s="45"/>
      <c r="EA47" s="55"/>
      <c r="EB47" s="57"/>
      <c r="EC47" s="58"/>
      <c r="ED47" s="45"/>
      <c r="EE47" s="55"/>
      <c r="EF47" s="59"/>
      <c r="EG47" s="58"/>
      <c r="EH47" s="45"/>
      <c r="EI47" s="55"/>
      <c r="EJ47" s="59"/>
      <c r="EK47" s="58"/>
      <c r="EL47" s="45"/>
      <c r="EM47" s="55"/>
      <c r="EN47" s="59"/>
      <c r="EO47" s="58"/>
      <c r="EP47" s="45"/>
      <c r="EQ47" s="55"/>
      <c r="ER47" s="59"/>
      <c r="ES47" s="58"/>
      <c r="ET47" s="45"/>
      <c r="EU47" s="55"/>
      <c r="EV47" s="59"/>
      <c r="EW47" s="58"/>
      <c r="EX47" s="45"/>
      <c r="EY47" s="55"/>
      <c r="EZ47" s="57"/>
      <c r="FA47" s="58"/>
      <c r="FB47" s="45"/>
      <c r="FC47" s="55"/>
      <c r="FD47" s="57"/>
      <c r="FE47" s="58"/>
      <c r="FF47" s="7"/>
      <c r="FG47" s="36">
        <f t="shared" si="123"/>
        <v>992413</v>
      </c>
      <c r="FH47" s="31">
        <v>251813.0</v>
      </c>
      <c r="FI47" s="70">
        <v>740600.0</v>
      </c>
      <c r="FJ47" s="36">
        <f t="shared" si="124"/>
        <v>923700</v>
      </c>
      <c r="FK47" s="31">
        <v>327670.0</v>
      </c>
      <c r="FL47" s="70">
        <v>596030.0</v>
      </c>
      <c r="FM47" s="36">
        <f t="shared" si="125"/>
        <v>904941</v>
      </c>
      <c r="FN47" s="31">
        <v>241199.0</v>
      </c>
      <c r="FO47" s="70">
        <v>663742.0</v>
      </c>
      <c r="FP47" s="36">
        <f t="shared" si="126"/>
        <v>718149</v>
      </c>
      <c r="FQ47" s="31">
        <v>203053.0</v>
      </c>
      <c r="FR47" s="31">
        <v>515096.0</v>
      </c>
      <c r="FS47" s="70">
        <v>35850.0</v>
      </c>
      <c r="FT47" s="36">
        <f t="shared" si="127"/>
        <v>583544</v>
      </c>
      <c r="FU47" s="31">
        <v>221633.0</v>
      </c>
      <c r="FV47" s="31">
        <v>361911.0</v>
      </c>
      <c r="FW47" s="70">
        <v>66461.0</v>
      </c>
      <c r="FX47" s="36">
        <f t="shared" si="128"/>
        <v>506061</v>
      </c>
      <c r="FY47" s="31">
        <v>183429.0</v>
      </c>
      <c r="FZ47" s="31">
        <v>322632.0</v>
      </c>
      <c r="GA47" s="70">
        <v>203400.0</v>
      </c>
      <c r="GB47" s="36">
        <f t="shared" si="129"/>
        <v>635785</v>
      </c>
      <c r="GC47" s="31">
        <v>207343.0</v>
      </c>
      <c r="GD47" s="70">
        <v>428442.0</v>
      </c>
      <c r="GE47" s="36">
        <f t="shared" si="130"/>
        <v>624474</v>
      </c>
      <c r="GF47" s="31">
        <v>155369.0</v>
      </c>
      <c r="GG47" s="70">
        <v>469105.0</v>
      </c>
      <c r="GH47" s="36">
        <f t="shared" si="131"/>
        <v>563953</v>
      </c>
      <c r="GI47" s="31">
        <v>124266.0</v>
      </c>
      <c r="GJ47" s="31">
        <v>439687.0</v>
      </c>
      <c r="GK47" s="70">
        <v>30284.0</v>
      </c>
      <c r="GL47" s="36">
        <f t="shared" si="132"/>
        <v>520018</v>
      </c>
      <c r="GM47" s="31">
        <v>182110.0</v>
      </c>
      <c r="GN47" s="70">
        <v>337908.0</v>
      </c>
      <c r="GO47" s="36">
        <f t="shared" si="133"/>
        <v>449927</v>
      </c>
      <c r="GP47" s="31">
        <v>126284.0</v>
      </c>
      <c r="GQ47" s="70">
        <v>323643.0</v>
      </c>
      <c r="GR47" s="36">
        <f t="shared" si="134"/>
        <v>395393</v>
      </c>
      <c r="GS47" s="31">
        <v>156665.0</v>
      </c>
      <c r="GT47" s="31">
        <v>238728.0</v>
      </c>
      <c r="GU47" s="70">
        <v>26906.0</v>
      </c>
      <c r="GV47" s="36">
        <f t="shared" si="135"/>
        <v>400310</v>
      </c>
      <c r="GW47" s="31">
        <v>219628.0</v>
      </c>
      <c r="GX47" s="70">
        <v>180682.0</v>
      </c>
      <c r="GY47" s="36">
        <f t="shared" si="136"/>
        <v>374609</v>
      </c>
      <c r="GZ47" s="31">
        <v>169248.0</v>
      </c>
      <c r="HA47" s="31">
        <v>205361.0</v>
      </c>
      <c r="HB47" s="70">
        <v>100.0</v>
      </c>
      <c r="HC47" s="36">
        <f t="shared" si="137"/>
        <v>333995</v>
      </c>
      <c r="HD47" s="31">
        <v>118364.0</v>
      </c>
      <c r="HE47" s="31">
        <v>215631.0</v>
      </c>
      <c r="HF47" s="70">
        <v>0.0</v>
      </c>
      <c r="HG47" s="36">
        <f t="shared" si="138"/>
        <v>329554</v>
      </c>
      <c r="HH47" s="31">
        <v>135364.0</v>
      </c>
      <c r="HI47" s="70">
        <v>194190.0</v>
      </c>
      <c r="HJ47" s="36">
        <f t="shared" si="139"/>
        <v>273553</v>
      </c>
      <c r="HK47" s="31">
        <v>149151.0</v>
      </c>
      <c r="HL47" s="31">
        <v>124402.0</v>
      </c>
      <c r="HM47" s="31">
        <v>0.0</v>
      </c>
      <c r="HN47" s="70">
        <v>2679.0</v>
      </c>
      <c r="HO47" s="36">
        <f t="shared" si="140"/>
        <v>247979</v>
      </c>
      <c r="HP47" s="31">
        <v>150088.0</v>
      </c>
      <c r="HQ47" s="70">
        <v>97891.0</v>
      </c>
      <c r="HR47" s="36">
        <f t="shared" si="141"/>
        <v>247428</v>
      </c>
      <c r="HS47" s="31">
        <v>154277.0</v>
      </c>
      <c r="HT47" s="70">
        <v>93151.0</v>
      </c>
      <c r="HU47" s="36">
        <f t="shared" si="142"/>
        <v>214801</v>
      </c>
      <c r="HV47" s="31">
        <v>150246.0</v>
      </c>
      <c r="HW47" s="70">
        <v>64555.0</v>
      </c>
      <c r="HX47" s="36">
        <f t="shared" si="143"/>
        <v>201545</v>
      </c>
      <c r="HY47" s="31">
        <v>116750.0</v>
      </c>
      <c r="HZ47" s="31">
        <v>84795.0</v>
      </c>
      <c r="IA47" s="70">
        <v>4087.0</v>
      </c>
      <c r="IB47" s="36">
        <f t="shared" si="144"/>
        <v>175603</v>
      </c>
      <c r="IC47" s="31">
        <v>80985.0</v>
      </c>
      <c r="ID47" s="70">
        <v>94618.0</v>
      </c>
      <c r="IE47" s="36">
        <f t="shared" si="145"/>
        <v>124328</v>
      </c>
      <c r="IF47" s="31">
        <v>47001.0</v>
      </c>
      <c r="IG47" s="31">
        <v>77327.0</v>
      </c>
      <c r="IH47" s="70">
        <v>32662.0</v>
      </c>
      <c r="II47" s="36">
        <f t="shared" si="146"/>
        <v>138194</v>
      </c>
      <c r="IJ47" s="31">
        <v>56639.0</v>
      </c>
      <c r="IK47" s="31">
        <v>81555.0</v>
      </c>
      <c r="IL47" s="70">
        <v>3159.0</v>
      </c>
      <c r="IM47" s="36">
        <f t="shared" si="147"/>
        <v>138282</v>
      </c>
      <c r="IN47" s="31">
        <v>84145.0</v>
      </c>
      <c r="IO47" s="31">
        <v>54137.0</v>
      </c>
      <c r="IP47" s="70">
        <v>4460.0</v>
      </c>
      <c r="IQ47" s="36">
        <f t="shared" si="148"/>
        <v>78679</v>
      </c>
      <c r="IR47" s="31">
        <v>36579.0</v>
      </c>
      <c r="IS47" s="31">
        <v>42100.0</v>
      </c>
      <c r="IT47" s="31">
        <v>24174.0</v>
      </c>
      <c r="IU47" s="70">
        <v>9023.0</v>
      </c>
      <c r="IV47" s="36">
        <f t="shared" si="149"/>
        <v>103629</v>
      </c>
      <c r="IW47" s="31">
        <v>42601.0</v>
      </c>
      <c r="IX47" s="31">
        <v>61028.0</v>
      </c>
      <c r="IY47" s="70">
        <v>4895.0</v>
      </c>
      <c r="IZ47" s="36">
        <f t="shared" si="150"/>
        <v>95859</v>
      </c>
      <c r="JA47" s="31">
        <v>33413.0</v>
      </c>
      <c r="JB47" s="31">
        <v>62446.0</v>
      </c>
      <c r="JC47" s="70">
        <v>5767.0</v>
      </c>
      <c r="JD47" s="36">
        <f t="shared" si="151"/>
        <v>92145</v>
      </c>
      <c r="JE47" s="31">
        <v>45006.0</v>
      </c>
      <c r="JF47" s="70">
        <v>47139.0</v>
      </c>
      <c r="JG47" s="36">
        <f t="shared" si="152"/>
        <v>78098</v>
      </c>
      <c r="JH47" s="31">
        <v>64607.0</v>
      </c>
      <c r="JI47" s="70">
        <v>13491.0</v>
      </c>
      <c r="JJ47" s="36">
        <f t="shared" si="153"/>
        <v>0</v>
      </c>
      <c r="JK47" s="31"/>
      <c r="JL47" s="31"/>
      <c r="JM47" s="70"/>
      <c r="JN47" s="36">
        <f t="shared" si="154"/>
        <v>0</v>
      </c>
      <c r="JO47" s="31"/>
      <c r="JP47" s="70"/>
      <c r="JQ47" s="36">
        <f t="shared" si="155"/>
        <v>0</v>
      </c>
      <c r="JR47" s="31"/>
      <c r="JS47" s="70"/>
      <c r="JT47" s="36">
        <f t="shared" si="156"/>
        <v>0</v>
      </c>
      <c r="JU47" s="31"/>
      <c r="JV47" s="31"/>
      <c r="JW47" s="70"/>
      <c r="JX47" s="36">
        <f t="shared" si="157"/>
        <v>0</v>
      </c>
      <c r="JY47" s="31"/>
      <c r="JZ47" s="70"/>
      <c r="KA47" s="36">
        <f t="shared" si="158"/>
        <v>0</v>
      </c>
      <c r="KB47" s="31"/>
      <c r="KC47" s="70"/>
      <c r="KD47" s="36">
        <f t="shared" si="159"/>
        <v>0</v>
      </c>
      <c r="KE47" s="31"/>
      <c r="KF47" s="70"/>
      <c r="KG47" s="36">
        <f t="shared" si="160"/>
        <v>0</v>
      </c>
      <c r="KH47" s="31"/>
      <c r="KI47" s="70"/>
      <c r="KJ47" s="36">
        <f t="shared" si="161"/>
        <v>0</v>
      </c>
      <c r="KK47" s="31"/>
      <c r="KL47" s="31"/>
      <c r="KM47" s="31"/>
      <c r="KN47" s="70"/>
      <c r="KO47" s="36">
        <f t="shared" si="162"/>
        <v>0</v>
      </c>
      <c r="KP47" s="31"/>
      <c r="KQ47" s="31"/>
      <c r="KR47" s="70"/>
      <c r="KS47" s="36">
        <f t="shared" si="163"/>
        <v>0</v>
      </c>
      <c r="KT47" s="31"/>
      <c r="KU47" s="31"/>
      <c r="KV47" s="70"/>
      <c r="KW47" s="36">
        <f t="shared" si="164"/>
        <v>0</v>
      </c>
      <c r="KX47" s="31"/>
      <c r="KY47" s="31"/>
      <c r="KZ47" s="70"/>
      <c r="LA47" s="36">
        <f t="shared" si="165"/>
        <v>0</v>
      </c>
      <c r="LB47" s="31"/>
      <c r="LC47" s="31"/>
      <c r="LD47" s="70"/>
      <c r="LE47" s="36">
        <f t="shared" si="166"/>
        <v>0</v>
      </c>
      <c r="LF47" s="31"/>
      <c r="LG47" s="70"/>
      <c r="LH47" s="36">
        <f t="shared" si="167"/>
        <v>0</v>
      </c>
      <c r="LI47" s="31"/>
      <c r="LJ47" s="31">
        <v>0.0</v>
      </c>
      <c r="LK47" s="36">
        <f t="shared" si="168"/>
        <v>0</v>
      </c>
      <c r="LL47" s="31"/>
      <c r="LM47" s="31"/>
      <c r="LN47" s="31"/>
      <c r="LO47" s="36">
        <f t="shared" si="169"/>
        <v>0</v>
      </c>
      <c r="LP47" s="31"/>
      <c r="LQ47" s="70"/>
      <c r="LR47" s="7"/>
      <c r="LS47" s="38">
        <v>-26.590708212378146</v>
      </c>
      <c r="LT47" s="38">
        <v>-18.21470566318216</v>
      </c>
      <c r="LU47" s="38">
        <v>-22.102307898811485</v>
      </c>
      <c r="LV47" s="38">
        <v>-21.995233436294797</v>
      </c>
      <c r="LW47" s="38">
        <v>-16.754751139058882</v>
      </c>
      <c r="LX47" s="38">
        <v>-17.20849817567022</v>
      </c>
      <c r="LY47" s="38">
        <v>-13.486316161328515</v>
      </c>
      <c r="LZ47" s="38">
        <v>-15.950401266186754</v>
      </c>
      <c r="MA47" s="38">
        <v>-22.65984360043267</v>
      </c>
      <c r="MB47" s="38">
        <v>-16.032344054923513</v>
      </c>
      <c r="MC47" s="38">
        <v>-10.146225796958664</v>
      </c>
      <c r="MD47" s="38">
        <v>-9.9714503097246</v>
      </c>
      <c r="ME47" s="38">
        <v>-6.481322364956654</v>
      </c>
      <c r="MF47" s="38">
        <v>-4.902653823065862</v>
      </c>
      <c r="MG47" s="38">
        <v>-6.809494727267879</v>
      </c>
      <c r="MH47" s="38">
        <v>-3.473203762382976</v>
      </c>
      <c r="MI47" s="38">
        <v>2.154089876466425</v>
      </c>
      <c r="MJ47" s="38">
        <v>6.750678485905237</v>
      </c>
      <c r="MK47" s="38">
        <v>7.352454635327533</v>
      </c>
      <c r="ML47" s="38">
        <v>7.487548438365921</v>
      </c>
      <c r="MM47" s="38">
        <v>-1.2215618413939922</v>
      </c>
      <c r="MN47" s="38">
        <v>4.9161723836393385</v>
      </c>
      <c r="MO47" s="38">
        <v>3.019158209051598</v>
      </c>
      <c r="MP47" s="38">
        <v>4.8667537346825105</v>
      </c>
      <c r="MQ47" s="38">
        <v>9.206788718799563</v>
      </c>
      <c r="MR47" s="38">
        <v>-17.85267990536779</v>
      </c>
      <c r="MS47" s="38">
        <v>-4.385535099037796</v>
      </c>
      <c r="MT47" s="38">
        <v>-5.128693579744792</v>
      </c>
      <c r="MU47" s="38">
        <v>1.9967941340035378</v>
      </c>
      <c r="MV47" s="38">
        <v>34.93260209627635</v>
      </c>
      <c r="MW47" s="38"/>
      <c r="MX47" s="38"/>
      <c r="MY47" s="38"/>
      <c r="MZ47" s="38"/>
      <c r="NA47" s="38"/>
      <c r="NB47" s="38"/>
      <c r="NC47" s="38"/>
      <c r="ND47" s="38"/>
      <c r="NE47" s="38"/>
      <c r="NF47" s="38"/>
      <c r="NG47" s="38"/>
      <c r="NH47" s="38"/>
      <c r="NI47" s="38"/>
      <c r="NJ47" s="38"/>
      <c r="NK47" s="39"/>
    </row>
    <row r="48" ht="15.0" customHeight="1">
      <c r="A48" s="60" t="s">
        <v>195</v>
      </c>
      <c r="B48" s="41">
        <f t="shared" si="47"/>
        <v>0.6824725883</v>
      </c>
      <c r="C48" s="42">
        <f t="shared" si="48"/>
        <v>0.3175274117</v>
      </c>
      <c r="D48" s="31" t="str">
        <f t="shared" si="170"/>
        <v>D+</v>
      </c>
      <c r="E48" s="43">
        <f t="shared" si="171"/>
        <v>16.28273951</v>
      </c>
      <c r="F48" s="41">
        <f t="shared" si="49"/>
        <v>0.6889918174</v>
      </c>
      <c r="G48" s="42">
        <f t="shared" si="50"/>
        <v>0.3110081826</v>
      </c>
      <c r="H48" s="31" t="str">
        <f t="shared" si="172"/>
        <v>D+</v>
      </c>
      <c r="I48" s="43">
        <f t="shared" si="173"/>
        <v>15.21083745</v>
      </c>
      <c r="J48" s="41">
        <f t="shared" si="51"/>
        <v>0.6030100214</v>
      </c>
      <c r="K48" s="42">
        <f t="shared" si="52"/>
        <v>0.3969899786</v>
      </c>
      <c r="L48" s="31" t="str">
        <f t="shared" si="174"/>
        <v>D+</v>
      </c>
      <c r="M48" s="43">
        <f t="shared" si="175"/>
        <v>11.5451334</v>
      </c>
      <c r="N48" s="41">
        <f t="shared" si="53"/>
        <v>0.554403509</v>
      </c>
      <c r="O48" s="42">
        <f t="shared" si="54"/>
        <v>0.445596491</v>
      </c>
      <c r="P48" s="31" t="str">
        <f t="shared" si="176"/>
        <v>D+</v>
      </c>
      <c r="Q48" s="43">
        <f t="shared" si="177"/>
        <v>5.170622892</v>
      </c>
      <c r="R48" s="41">
        <f t="shared" si="55"/>
        <v>0.6318283038</v>
      </c>
      <c r="S48" s="42">
        <f t="shared" si="56"/>
        <v>0.3681716962</v>
      </c>
      <c r="T48" s="31" t="str">
        <f t="shared" si="178"/>
        <v>D+</v>
      </c>
      <c r="U48" s="43">
        <f t="shared" si="179"/>
        <v>8.447567064</v>
      </c>
      <c r="V48" s="41">
        <f t="shared" si="57"/>
        <v>0.6025420136</v>
      </c>
      <c r="W48" s="42">
        <f t="shared" si="58"/>
        <v>0.3974579864</v>
      </c>
      <c r="X48" s="31" t="str">
        <f t="shared" si="180"/>
        <v>D+</v>
      </c>
      <c r="Y48" s="43">
        <f t="shared" si="181"/>
        <v>6.799282297</v>
      </c>
      <c r="Z48" s="41">
        <f t="shared" si="59"/>
        <v>0.4821828692</v>
      </c>
      <c r="AA48" s="42">
        <f t="shared" si="60"/>
        <v>0.5178171308</v>
      </c>
      <c r="AB48" s="31" t="str">
        <f t="shared" si="182"/>
        <v>D+</v>
      </c>
      <c r="AC48" s="43">
        <f t="shared" si="183"/>
        <v>2.119845594</v>
      </c>
      <c r="AD48" s="41">
        <f t="shared" si="61"/>
        <v>0.4133508927</v>
      </c>
      <c r="AE48" s="42">
        <f t="shared" si="62"/>
        <v>0.5866491073</v>
      </c>
      <c r="AF48" s="31" t="str">
        <f t="shared" si="184"/>
        <v>D+</v>
      </c>
      <c r="AG48" s="43">
        <f t="shared" si="185"/>
        <v>0.5047090157</v>
      </c>
      <c r="AH48" s="41">
        <f t="shared" si="63"/>
        <v>0.4640005893</v>
      </c>
      <c r="AI48" s="42">
        <f t="shared" si="64"/>
        <v>0.5359994107</v>
      </c>
      <c r="AJ48" s="31" t="str">
        <f t="shared" si="186"/>
        <v>D+</v>
      </c>
      <c r="AK48" s="43">
        <f t="shared" si="187"/>
        <v>1.705400369</v>
      </c>
      <c r="AL48" s="41">
        <f t="shared" si="65"/>
        <v>0.4425514255</v>
      </c>
      <c r="AM48" s="42">
        <f t="shared" si="66"/>
        <v>0.5574485745</v>
      </c>
      <c r="AN48" s="31" t="str">
        <f t="shared" si="188"/>
        <v>R+</v>
      </c>
      <c r="AO48" s="43">
        <f t="shared" si="189"/>
        <v>6.797143123</v>
      </c>
      <c r="AP48" s="41">
        <f t="shared" si="67"/>
        <v>0.3678658342</v>
      </c>
      <c r="AQ48" s="42">
        <f t="shared" si="68"/>
        <v>0.6321341658</v>
      </c>
      <c r="AR48" s="31" t="str">
        <f t="shared" si="190"/>
        <v>R+</v>
      </c>
      <c r="AS48" s="43">
        <f t="shared" si="191"/>
        <v>1.427306682</v>
      </c>
      <c r="AT48" s="41">
        <f t="shared" si="196"/>
        <v>0.66307514</v>
      </c>
      <c r="AU48" s="42">
        <f t="shared" si="69"/>
        <v>0.33692486</v>
      </c>
      <c r="AV48" s="31" t="str">
        <f t="shared" si="192"/>
        <v>D+</v>
      </c>
      <c r="AW48" s="43">
        <f t="shared" si="193"/>
        <v>4.961711604</v>
      </c>
      <c r="AX48" s="41">
        <f t="shared" si="70"/>
        <v>0.4135025132</v>
      </c>
      <c r="AY48" s="42">
        <f t="shared" si="71"/>
        <v>0.5864974868</v>
      </c>
      <c r="AZ48" s="31" t="str">
        <f t="shared" si="194"/>
        <v>R+</v>
      </c>
      <c r="BA48" s="43">
        <f t="shared" si="195"/>
        <v>8.732310087</v>
      </c>
      <c r="BB48" s="41">
        <f t="shared" si="317"/>
        <v>0.2782089591</v>
      </c>
      <c r="BC48" s="42">
        <f t="shared" si="318"/>
        <v>0.7217910409</v>
      </c>
      <c r="BD48" s="31" t="str">
        <f t="shared" si="319"/>
        <v>R+</v>
      </c>
      <c r="BE48" s="43">
        <f t="shared" si="320"/>
        <v>14.42745269</v>
      </c>
      <c r="BF48" s="41">
        <f t="shared" si="321"/>
        <v>0.2832327271</v>
      </c>
      <c r="BG48" s="42">
        <f t="shared" si="322"/>
        <v>0.7167672729</v>
      </c>
      <c r="BH48" s="31" t="str">
        <f t="shared" si="323"/>
        <v>R+</v>
      </c>
      <c r="BI48" s="43">
        <f t="shared" si="324"/>
        <v>16.22483835</v>
      </c>
      <c r="BJ48" s="41">
        <f t="shared" si="325"/>
        <v>0.4293680742</v>
      </c>
      <c r="BK48" s="42">
        <f t="shared" si="326"/>
        <v>0.5706319258</v>
      </c>
      <c r="BL48" s="31" t="str">
        <f t="shared" si="327"/>
        <v>R+</v>
      </c>
      <c r="BM48" s="43">
        <f t="shared" si="328"/>
        <v>10.83699399</v>
      </c>
      <c r="BN48" s="41">
        <f t="shared" si="329"/>
        <v>0.4505678632</v>
      </c>
      <c r="BO48" s="42">
        <f t="shared" si="330"/>
        <v>0.5494321368</v>
      </c>
      <c r="BP48" s="31" t="str">
        <f t="shared" si="331"/>
        <v>R+</v>
      </c>
      <c r="BQ48" s="43">
        <f t="shared" si="332"/>
        <v>9.943039309</v>
      </c>
      <c r="BR48" s="41">
        <f t="shared" si="333"/>
        <v>0.4339874395</v>
      </c>
      <c r="BS48" s="42">
        <f t="shared" si="334"/>
        <v>0.5660125605</v>
      </c>
      <c r="BT48" s="31" t="str">
        <f t="shared" si="335"/>
        <v>R+</v>
      </c>
      <c r="BU48" s="43">
        <f t="shared" si="336"/>
        <v>19.06030935</v>
      </c>
      <c r="BV48" s="41">
        <f t="shared" si="337"/>
        <v>0.4160147874</v>
      </c>
      <c r="BW48" s="42">
        <f t="shared" si="338"/>
        <v>0.5839852126</v>
      </c>
      <c r="BX48" s="31" t="str">
        <f t="shared" si="339"/>
        <v>R+</v>
      </c>
      <c r="BY48" s="43">
        <f t="shared" si="340"/>
        <v>17.54759308</v>
      </c>
      <c r="BZ48" s="41">
        <f t="shared" si="341"/>
        <v>0.329566017</v>
      </c>
      <c r="CA48" s="42">
        <f t="shared" si="342"/>
        <v>0.670433983</v>
      </c>
      <c r="CB48" s="31" t="str">
        <f t="shared" si="343"/>
        <v>R+</v>
      </c>
      <c r="CC48" s="43">
        <f t="shared" si="344"/>
        <v>8.245458518</v>
      </c>
      <c r="CD48" s="41">
        <f t="shared" si="345"/>
        <v>0.2346994873</v>
      </c>
      <c r="CE48" s="42">
        <f t="shared" si="346"/>
        <v>0.7653005127</v>
      </c>
      <c r="CF48" s="31" t="str">
        <f t="shared" si="347"/>
        <v>R+</v>
      </c>
      <c r="CG48" s="43">
        <f t="shared" si="348"/>
        <v>12.64843437</v>
      </c>
      <c r="CH48" s="41">
        <f t="shared" si="349"/>
        <v>0.360684901</v>
      </c>
      <c r="CI48" s="42">
        <f t="shared" si="350"/>
        <v>0.639315099</v>
      </c>
      <c r="CJ48" s="31" t="str">
        <f t="shared" si="351"/>
        <v>R+</v>
      </c>
      <c r="CK48" s="43">
        <f t="shared" si="352"/>
        <v>15.57501261</v>
      </c>
      <c r="CL48" s="41">
        <f t="shared" si="539"/>
        <v>0.2251998119</v>
      </c>
      <c r="CM48" s="42">
        <f t="shared" si="540"/>
        <v>0.7748001881</v>
      </c>
      <c r="CN48" s="31" t="str">
        <f t="shared" si="541"/>
        <v>R+</v>
      </c>
      <c r="CO48" s="43">
        <f t="shared" si="542"/>
        <v>22.97470289</v>
      </c>
      <c r="CP48" s="41">
        <f t="shared" si="606"/>
        <v>0.1946213871</v>
      </c>
      <c r="CQ48" s="42">
        <f t="shared" si="607"/>
        <v>0.8053786129</v>
      </c>
      <c r="CR48" s="31" t="str">
        <f t="shared" si="608"/>
        <v>R+</v>
      </c>
      <c r="CS48" s="43">
        <f t="shared" si="609"/>
        <v>20.52295855</v>
      </c>
      <c r="CT48" s="41">
        <f t="shared" si="610"/>
        <v>0.2318560756</v>
      </c>
      <c r="CU48" s="42">
        <f t="shared" si="611"/>
        <v>0.7681439244</v>
      </c>
      <c r="CV48" s="31" t="str">
        <f t="shared" si="612"/>
        <v>R+</v>
      </c>
      <c r="CW48" s="43">
        <f t="shared" si="613"/>
        <v>23.66018336</v>
      </c>
      <c r="CX48" s="41">
        <f t="shared" si="614"/>
        <v>0.1722602684</v>
      </c>
      <c r="CY48" s="42">
        <f t="shared" si="615"/>
        <v>0.8277397316</v>
      </c>
      <c r="CZ48" s="31" t="str">
        <f t="shared" si="616"/>
        <v>R+</v>
      </c>
      <c r="DA48" s="43">
        <f t="shared" si="617"/>
        <v>30.56692101</v>
      </c>
      <c r="DB48" s="41">
        <f t="shared" ref="DB48:DB49" si="701">JO48/JN48</f>
        <v>0.2708615682</v>
      </c>
      <c r="DC48" s="42">
        <f t="shared" ref="DC48:DC49" si="702">JP48/JN48</f>
        <v>0.7291384318</v>
      </c>
      <c r="DD48" s="31" t="str">
        <f t="shared" ref="DD48:DD49" si="703">IF(MX48&gt;0,"D+","R+")</f>
        <v>R+</v>
      </c>
      <c r="DE48" s="43">
        <f t="shared" ref="DE48:DE49" si="704">ABS(MX48)</f>
        <v>23.34423726</v>
      </c>
      <c r="DF48" s="41">
        <f t="shared" ref="DF48:DF49" si="705">JR48/JQ48</f>
        <v>0.3048816958</v>
      </c>
      <c r="DG48" s="42">
        <f t="shared" ref="DG48:DG49" si="706">JS48/JQ48</f>
        <v>0.6951183042</v>
      </c>
      <c r="DH48" s="31" t="str">
        <f t="shared" ref="DH48:DH49" si="707">IF(MY48&gt;0,"D+","R+")</f>
        <v>R+</v>
      </c>
      <c r="DI48" s="43">
        <f t="shared" ref="DI48:DI49" si="708">ABS(MY48)</f>
        <v>19.80646112</v>
      </c>
      <c r="DJ48" s="41">
        <f t="shared" ref="DJ48:DJ49" si="709">JU48/JT48</f>
        <v>0.2873579568</v>
      </c>
      <c r="DK48" s="42">
        <f t="shared" ref="DK48:DK49" si="710">JV48/JT48</f>
        <v>0.7126420432</v>
      </c>
      <c r="DL48" s="31" t="str">
        <f t="shared" ref="DL48:DL49" si="711">IF(MZ48&gt;0,"D+","R+")</f>
        <v>R+</v>
      </c>
      <c r="DM48" s="43">
        <f t="shared" ref="DM48:DM49" si="712">ABS(MZ48)</f>
        <v>21.21323554</v>
      </c>
      <c r="DN48" s="41">
        <f t="shared" ref="DN48:DN49" si="713">JY48/JX48</f>
        <v>0.3147719326</v>
      </c>
      <c r="DO48" s="42">
        <f t="shared" ref="DO48:DO49" si="714">JZ48/JX48</f>
        <v>0.6852280674</v>
      </c>
      <c r="DP48" s="31" t="str">
        <f t="shared" ref="DP48:DP49" si="715">IF(NA48&gt;0,"D+","R+")</f>
        <v>R+</v>
      </c>
      <c r="DQ48" s="43">
        <f t="shared" ref="DQ48:DQ49" si="716">ABS(NA48)</f>
        <v>20.04105887</v>
      </c>
      <c r="DR48" s="41">
        <f t="shared" ref="DR48:DR49" si="717">KB48/KA48</f>
        <v>0.2084875778</v>
      </c>
      <c r="DS48" s="42">
        <f t="shared" ref="DS48:DS49" si="718">KC48/KA48</f>
        <v>0.7915124222</v>
      </c>
      <c r="DT48" s="31" t="str">
        <f t="shared" ref="DT48:DT49" si="719">IF(NB48&gt;0,"D+","R+")</f>
        <v>R+</v>
      </c>
      <c r="DU48" s="43">
        <f t="shared" ref="DU48:DU49" si="720">ABS(NB48)</f>
        <v>23.21350855</v>
      </c>
      <c r="DV48" s="41">
        <f>KE48/KD48</f>
        <v>0.2142780901</v>
      </c>
      <c r="DW48" s="42">
        <f>KF48/KD48</f>
        <v>0.7857219099</v>
      </c>
      <c r="DX48" s="31" t="str">
        <f>IF(NC48&gt;0,"D+","R+")</f>
        <v>R+</v>
      </c>
      <c r="DY48" s="43">
        <f>ABS(NC48)</f>
        <v>25.90905758</v>
      </c>
      <c r="DZ48" s="41">
        <f>KH48/KG48</f>
        <v>0.2389939363</v>
      </c>
      <c r="EA48" s="42">
        <f>KI48/KG48</f>
        <v>0.7610060637</v>
      </c>
      <c r="EB48" s="31" t="str">
        <f>IF(ND48&gt;0,"D+","R+")</f>
        <v>R+</v>
      </c>
      <c r="EC48" s="43">
        <f>ABS(ND48)</f>
        <v>21.05909344</v>
      </c>
      <c r="ED48" s="41">
        <f t="shared" ref="ED48:ED49" si="721">KT48/KS48</f>
        <v>0.3703893006</v>
      </c>
      <c r="EE48" s="42">
        <f t="shared" ref="EE48:EE49" si="722">KU48/KS48</f>
        <v>0.6296106994</v>
      </c>
      <c r="EF48" s="31" t="str">
        <f t="shared" ref="EF48:EF49" si="723">IF(NE48&gt;0,"D+","W+")</f>
        <v>W+</v>
      </c>
      <c r="EG48" s="43">
        <f t="shared" ref="EG48:EG49" si="724">ABS(NE48)</f>
        <v>16.62916012</v>
      </c>
      <c r="EH48" s="41">
        <f t="shared" ref="EH48:EH49" si="725">KX48/KW48</f>
        <v>0.3212441315</v>
      </c>
      <c r="EI48" s="42">
        <f t="shared" ref="EI48:EI49" si="726">KY48/KW48</f>
        <v>0.6787558685</v>
      </c>
      <c r="EJ48" s="31" t="str">
        <f t="shared" ref="EJ48:EJ49" si="727">IF(NF48&gt;0,"D+","W+")</f>
        <v>W+</v>
      </c>
      <c r="EK48" s="43">
        <f t="shared" ref="EK48:EK49" si="728">ABS(NF48)</f>
        <v>15.2061328</v>
      </c>
      <c r="EL48" s="41">
        <f t="shared" ref="EL48:EL49" si="729">LB48/LA48</f>
        <v>0.4026188405</v>
      </c>
      <c r="EM48" s="42">
        <f t="shared" ref="EM48:EM49" si="730">LC48/LA48</f>
        <v>0.5973811595</v>
      </c>
      <c r="EN48" s="31" t="str">
        <f t="shared" ref="EN48:EN49" si="731">IF(NG48&gt;0,"D+","W+")</f>
        <v>W+</v>
      </c>
      <c r="EO48" s="43">
        <f t="shared" ref="EO48:EO49" si="732">ABS(NG48)</f>
        <v>10.48465148</v>
      </c>
      <c r="EP48" s="41">
        <f t="shared" ref="EP48:EP49" si="733">LF48/LE48</f>
        <v>0.3569389939</v>
      </c>
      <c r="EQ48" s="42">
        <f t="shared" ref="EQ48:EQ49" si="734">LG48/LE48</f>
        <v>0.6430610061</v>
      </c>
      <c r="ER48" s="31" t="str">
        <f t="shared" ref="ER48:ER49" si="735">IF(NH48&gt;0,"D+","W+")</f>
        <v>W+</v>
      </c>
      <c r="ES48" s="43">
        <f t="shared" ref="ES48:ES49" si="736">ABS(NH48)</f>
        <v>11.27233416</v>
      </c>
      <c r="ET48" s="41">
        <f t="shared" ref="ET48:ET49" si="737">LI48/LH48</f>
        <v>0.4007022352</v>
      </c>
      <c r="EU48" s="42">
        <f>LJ48/LH48</f>
        <v>0.5992977648</v>
      </c>
      <c r="EV48" s="31" t="str">
        <f t="shared" ref="EV48:EV49" si="738">IF(NI48&gt;0,"D+","W+")</f>
        <v>W+</v>
      </c>
      <c r="EW48" s="43">
        <f t="shared" ref="EW48:EW49" si="739">ABS(NI48)</f>
        <v>10.79868337</v>
      </c>
      <c r="EX48" s="41">
        <f t="shared" ref="EX48:EX49" si="740">LL48/LK48</f>
        <v>0.4137314688</v>
      </c>
      <c r="EY48" s="42">
        <f t="shared" ref="EY48:EY49" si="741">LM48/LK48</f>
        <v>0.5862685312</v>
      </c>
      <c r="EZ48" s="31" t="str">
        <f t="shared" ref="EZ48:EZ49" si="742">IF(NJ48&gt;0,"D+","R+")</f>
        <v>R+</v>
      </c>
      <c r="FA48" s="43">
        <f t="shared" ref="FA48:FA49" si="743">ABS(NJ48)</f>
        <v>18.34047653</v>
      </c>
      <c r="FB48" s="41">
        <f t="shared" ref="FB48:FB49" si="744">LP48/LO48</f>
        <v>0.2476789369</v>
      </c>
      <c r="FC48" s="42">
        <f t="shared" ref="FC48:FC49" si="745">LQ48/LO48</f>
        <v>0.7523210631</v>
      </c>
      <c r="FD48" s="31" t="str">
        <f t="shared" ref="FD48:FD49" si="746">IF(NK48&gt;0,"D+","R+")</f>
        <v>R+</v>
      </c>
      <c r="FE48" s="43">
        <f t="shared" ref="FE48:FE49" si="747">ABS(NK48)</f>
        <v>31.38350052</v>
      </c>
      <c r="FF48" s="7"/>
      <c r="FG48" s="36">
        <f t="shared" si="123"/>
        <v>291937</v>
      </c>
      <c r="FH48" s="31">
        <v>199239.0</v>
      </c>
      <c r="FI48" s="70">
        <v>92698.0</v>
      </c>
      <c r="FJ48" s="36">
        <f t="shared" si="124"/>
        <v>318236</v>
      </c>
      <c r="FK48" s="31">
        <v>219262.0</v>
      </c>
      <c r="FL48" s="70">
        <v>98974.0</v>
      </c>
      <c r="FM48" s="36">
        <f t="shared" si="125"/>
        <v>305247</v>
      </c>
      <c r="FN48" s="31">
        <v>184067.0</v>
      </c>
      <c r="FO48" s="70">
        <v>121180.0</v>
      </c>
      <c r="FP48" s="36">
        <f t="shared" si="126"/>
        <v>268797</v>
      </c>
      <c r="FQ48" s="31">
        <v>149022.0</v>
      </c>
      <c r="FR48" s="31">
        <v>119775.0</v>
      </c>
      <c r="FS48" s="70">
        <v>20374.0</v>
      </c>
      <c r="FT48" s="36">
        <f t="shared" si="127"/>
        <v>218246</v>
      </c>
      <c r="FU48" s="31">
        <v>137894.0</v>
      </c>
      <c r="FV48" s="31">
        <v>80352.0</v>
      </c>
      <c r="FW48" s="70">
        <v>31024.0</v>
      </c>
      <c r="FX48" s="36">
        <f t="shared" si="128"/>
        <v>221714</v>
      </c>
      <c r="FY48" s="31">
        <v>133592.0</v>
      </c>
      <c r="FZ48" s="31">
        <v>88122.0</v>
      </c>
      <c r="GA48" s="70">
        <v>65991.0</v>
      </c>
      <c r="GB48" s="36">
        <f t="shared" si="129"/>
        <v>240106</v>
      </c>
      <c r="GC48" s="31">
        <v>115775.0</v>
      </c>
      <c r="GD48" s="70">
        <v>124331.0</v>
      </c>
      <c r="GE48" s="36">
        <f t="shared" si="130"/>
        <v>231595</v>
      </c>
      <c r="GF48" s="31">
        <v>95730.0</v>
      </c>
      <c r="GG48" s="70">
        <v>135865.0</v>
      </c>
      <c r="GH48" s="36">
        <f t="shared" si="131"/>
        <v>176489</v>
      </c>
      <c r="GI48" s="31">
        <v>81891.0</v>
      </c>
      <c r="GJ48" s="31">
        <v>94598.0</v>
      </c>
      <c r="GK48" s="70">
        <v>31760.0</v>
      </c>
      <c r="GL48" s="36">
        <f t="shared" si="132"/>
        <v>183129</v>
      </c>
      <c r="GM48" s="31">
        <v>81044.0</v>
      </c>
      <c r="GN48" s="70">
        <v>102085.0</v>
      </c>
      <c r="GO48" s="36">
        <f t="shared" si="133"/>
        <v>185323</v>
      </c>
      <c r="GP48" s="31">
        <v>68174.0</v>
      </c>
      <c r="GQ48" s="70">
        <v>117149.0</v>
      </c>
      <c r="GR48" s="36">
        <f t="shared" si="134"/>
        <v>155397</v>
      </c>
      <c r="GS48" s="31">
        <v>70255.0</v>
      </c>
      <c r="GT48" s="31">
        <v>85142.0</v>
      </c>
      <c r="GU48" s="70">
        <v>5104.0</v>
      </c>
      <c r="GV48" s="36">
        <f t="shared" si="135"/>
        <v>163069</v>
      </c>
      <c r="GW48" s="31">
        <v>108127.0</v>
      </c>
      <c r="GX48" s="70">
        <v>54942.0</v>
      </c>
      <c r="GY48" s="36">
        <f t="shared" si="136"/>
        <v>167317</v>
      </c>
      <c r="GZ48" s="31">
        <v>69186.0</v>
      </c>
      <c r="HA48" s="31">
        <v>98131.0</v>
      </c>
      <c r="HB48" s="70">
        <v>7.0</v>
      </c>
      <c r="HC48" s="36">
        <f t="shared" si="137"/>
        <v>152939</v>
      </c>
      <c r="HD48" s="31">
        <v>42549.0</v>
      </c>
      <c r="HE48" s="31">
        <v>110390.0</v>
      </c>
      <c r="HF48" s="70">
        <v>39.0</v>
      </c>
      <c r="HG48" s="36">
        <f t="shared" si="138"/>
        <v>153072</v>
      </c>
      <c r="HH48" s="31">
        <v>43355.0</v>
      </c>
      <c r="HI48" s="70">
        <v>109717.0</v>
      </c>
      <c r="HJ48" s="36">
        <f t="shared" si="139"/>
        <v>121483</v>
      </c>
      <c r="HK48" s="31">
        <v>45557.0</v>
      </c>
      <c r="HL48" s="31">
        <v>75926.0</v>
      </c>
      <c r="HM48" s="31">
        <v>0.0</v>
      </c>
      <c r="HN48" s="70">
        <v>1279.0</v>
      </c>
      <c r="HO48" s="36">
        <f t="shared" si="140"/>
        <v>125347</v>
      </c>
      <c r="HP48" s="31">
        <v>53820.0</v>
      </c>
      <c r="HQ48" s="70">
        <v>71527.0</v>
      </c>
      <c r="HR48" s="36">
        <f t="shared" si="141"/>
        <v>142640</v>
      </c>
      <c r="HS48" s="31">
        <v>64269.0</v>
      </c>
      <c r="HT48" s="70">
        <v>78371.0</v>
      </c>
      <c r="HU48" s="36">
        <f t="shared" si="142"/>
        <v>143147</v>
      </c>
      <c r="HV48" s="31">
        <v>62124.0</v>
      </c>
      <c r="HW48" s="70">
        <v>81023.0</v>
      </c>
      <c r="HX48" s="36">
        <f t="shared" si="143"/>
        <v>135250</v>
      </c>
      <c r="HY48" s="31">
        <v>56266.0</v>
      </c>
      <c r="HZ48" s="31">
        <v>78984.0</v>
      </c>
      <c r="IA48" s="70">
        <v>1533.0</v>
      </c>
      <c r="IB48" s="36">
        <f t="shared" si="144"/>
        <v>134844</v>
      </c>
      <c r="IC48" s="31">
        <v>44440.0</v>
      </c>
      <c r="ID48" s="70">
        <v>90404.0</v>
      </c>
      <c r="IE48" s="36">
        <f t="shared" si="145"/>
        <v>96622</v>
      </c>
      <c r="IF48" s="31">
        <v>16124.0</v>
      </c>
      <c r="IG48" s="31">
        <v>80498.0</v>
      </c>
      <c r="IH48" s="70">
        <v>5964.0</v>
      </c>
      <c r="II48" s="36">
        <f t="shared" si="146"/>
        <v>89131</v>
      </c>
      <c r="IJ48" s="31">
        <v>20919.0</v>
      </c>
      <c r="IK48" s="31">
        <v>68212.0</v>
      </c>
      <c r="IL48" s="70">
        <v>0.0</v>
      </c>
      <c r="IM48" s="36">
        <f t="shared" si="147"/>
        <v>62958</v>
      </c>
      <c r="IN48" s="31">
        <v>22708.0</v>
      </c>
      <c r="IO48" s="31">
        <v>40250.0</v>
      </c>
      <c r="IP48" s="70">
        <v>798.0</v>
      </c>
      <c r="IQ48" s="36">
        <f t="shared" si="148"/>
        <v>38686</v>
      </c>
      <c r="IR48" s="31">
        <v>15354.0</v>
      </c>
      <c r="IS48" s="31">
        <v>23332.0</v>
      </c>
      <c r="IT48" s="31">
        <v>22132.0</v>
      </c>
      <c r="IU48" s="70">
        <v>928.0</v>
      </c>
      <c r="IV48" s="36">
        <f t="shared" si="149"/>
        <v>51048</v>
      </c>
      <c r="IW48" s="31">
        <v>11496.0</v>
      </c>
      <c r="IX48" s="31">
        <v>39552.0</v>
      </c>
      <c r="IY48" s="70">
        <v>0.0</v>
      </c>
      <c r="IZ48" s="36">
        <f t="shared" si="150"/>
        <v>50236</v>
      </c>
      <c r="JA48" s="31">
        <v>9777.0</v>
      </c>
      <c r="JB48" s="31">
        <v>40459.0</v>
      </c>
      <c r="JC48" s="70">
        <v>859.0</v>
      </c>
      <c r="JD48" s="36">
        <f t="shared" si="151"/>
        <v>55418</v>
      </c>
      <c r="JE48" s="31">
        <v>12849.0</v>
      </c>
      <c r="JF48" s="70">
        <v>42569.0</v>
      </c>
      <c r="JG48" s="36">
        <f t="shared" si="152"/>
        <v>61767</v>
      </c>
      <c r="JH48" s="31">
        <v>10640.0</v>
      </c>
      <c r="JI48" s="70">
        <v>51127.0</v>
      </c>
      <c r="JJ48" s="36">
        <f t="shared" si="153"/>
        <v>54317</v>
      </c>
      <c r="JK48" s="31">
        <v>16325.0</v>
      </c>
      <c r="JL48" s="31">
        <v>37992.0</v>
      </c>
      <c r="JM48" s="70">
        <v>44.0</v>
      </c>
      <c r="JN48" s="36">
        <f t="shared" si="154"/>
        <v>61980</v>
      </c>
      <c r="JO48" s="31">
        <v>16788.0</v>
      </c>
      <c r="JP48" s="70">
        <v>45192.0</v>
      </c>
      <c r="JQ48" s="36">
        <f t="shared" si="155"/>
        <v>56845</v>
      </c>
      <c r="JR48" s="31">
        <v>17331.0</v>
      </c>
      <c r="JS48" s="70">
        <v>39514.0</v>
      </c>
      <c r="JT48" s="36">
        <f t="shared" si="156"/>
        <v>63273</v>
      </c>
      <c r="JU48" s="31">
        <v>18182.0</v>
      </c>
      <c r="JV48" s="31">
        <v>45091.0</v>
      </c>
      <c r="JW48" s="70">
        <v>1212.0</v>
      </c>
      <c r="JX48" s="36">
        <f t="shared" si="157"/>
        <v>64345</v>
      </c>
      <c r="JY48" s="31">
        <v>20254.0</v>
      </c>
      <c r="JZ48" s="70">
        <v>44091.0</v>
      </c>
      <c r="KA48" s="36">
        <f t="shared" si="158"/>
        <v>52406</v>
      </c>
      <c r="KB48" s="31">
        <v>10926.0</v>
      </c>
      <c r="KC48" s="70">
        <v>41480.0</v>
      </c>
      <c r="KD48" s="36">
        <f t="shared" si="159"/>
        <v>56212</v>
      </c>
      <c r="KE48" s="31">
        <v>12045.0</v>
      </c>
      <c r="KF48" s="70">
        <v>44167.0</v>
      </c>
      <c r="KG48" s="36">
        <f t="shared" si="160"/>
        <v>55742</v>
      </c>
      <c r="KH48" s="31">
        <v>13322.0</v>
      </c>
      <c r="KI48" s="70">
        <v>42420.0</v>
      </c>
      <c r="KJ48" s="36">
        <f t="shared" si="161"/>
        <v>42457</v>
      </c>
      <c r="KK48" s="31">
        <v>8649.0</v>
      </c>
      <c r="KL48" s="31">
        <v>33808.0</v>
      </c>
      <c r="KM48" s="31">
        <v>1866.0</v>
      </c>
      <c r="KN48" s="70">
        <v>217.0</v>
      </c>
      <c r="KO48" s="36">
        <f t="shared" si="162"/>
        <v>50138</v>
      </c>
      <c r="KP48" s="31">
        <v>10577.0</v>
      </c>
      <c r="KQ48" s="31">
        <v>39561.0</v>
      </c>
      <c r="KR48" s="70">
        <v>545.0</v>
      </c>
      <c r="KS48" s="36">
        <f t="shared" si="163"/>
        <v>35217</v>
      </c>
      <c r="KT48" s="31">
        <v>13044.0</v>
      </c>
      <c r="KU48" s="31">
        <v>22173.0</v>
      </c>
      <c r="KV48" s="70">
        <v>8621.0</v>
      </c>
      <c r="KW48" s="36">
        <f t="shared" si="164"/>
        <v>34080</v>
      </c>
      <c r="KX48" s="31">
        <v>10948.0</v>
      </c>
      <c r="KY48" s="31">
        <v>23132.0</v>
      </c>
      <c r="KZ48" s="70">
        <v>13837.0</v>
      </c>
      <c r="LA48" s="36">
        <f t="shared" si="165"/>
        <v>44829</v>
      </c>
      <c r="LB48" s="31">
        <v>18049.0</v>
      </c>
      <c r="LC48" s="31">
        <v>26780.0</v>
      </c>
      <c r="LD48" s="70">
        <v>3970.0</v>
      </c>
      <c r="LE48" s="36">
        <f t="shared" si="166"/>
        <v>50454</v>
      </c>
      <c r="LF48" s="31">
        <v>18009.0</v>
      </c>
      <c r="LG48" s="70">
        <v>32445.0</v>
      </c>
      <c r="LH48" s="36">
        <f t="shared" si="167"/>
        <v>35031</v>
      </c>
      <c r="LI48" s="31">
        <v>14037.0</v>
      </c>
      <c r="LJ48" s="31">
        <v>20994.0</v>
      </c>
      <c r="LK48" s="36">
        <f t="shared" si="168"/>
        <v>19022</v>
      </c>
      <c r="LL48" s="31">
        <v>7870.0</v>
      </c>
      <c r="LM48" s="31">
        <v>11152.0</v>
      </c>
      <c r="LN48" s="31">
        <v>13106.0</v>
      </c>
      <c r="LO48" s="36">
        <f t="shared" si="169"/>
        <v>33713</v>
      </c>
      <c r="LP48" s="31">
        <v>8350.0</v>
      </c>
      <c r="LQ48" s="70">
        <v>25363.0</v>
      </c>
      <c r="LR48" s="7"/>
      <c r="LS48" s="38">
        <v>16.28273950915996</v>
      </c>
      <c r="LT48" s="38">
        <v>15.210837448896008</v>
      </c>
      <c r="LU48" s="38">
        <v>11.545133400561713</v>
      </c>
      <c r="LV48" s="38">
        <v>5.170622891802745</v>
      </c>
      <c r="LW48" s="38">
        <v>8.447567064259264</v>
      </c>
      <c r="LX48" s="38">
        <v>6.799282296817022</v>
      </c>
      <c r="LY48" s="38">
        <v>2.1198455938477636</v>
      </c>
      <c r="LZ48" s="38">
        <v>0.5047090157158984</v>
      </c>
      <c r="MA48" s="38">
        <v>1.705400368768506</v>
      </c>
      <c r="MB48" s="38">
        <v>-6.79714312254176</v>
      </c>
      <c r="MC48" s="38">
        <v>-1.4273066823313307</v>
      </c>
      <c r="MD48" s="38">
        <v>-4.384043154359785</v>
      </c>
      <c r="ME48" s="38">
        <v>4.961711604207341</v>
      </c>
      <c r="MF48" s="38">
        <v>-8.732310087354517</v>
      </c>
      <c r="MG48" s="38">
        <v>-14.42745268957636</v>
      </c>
      <c r="MH48" s="38">
        <v>-16.22483835307053</v>
      </c>
      <c r="MI48" s="38">
        <v>-14.868810509355008</v>
      </c>
      <c r="MJ48" s="38">
        <v>-10.836993986974914</v>
      </c>
      <c r="MK48" s="38">
        <v>-9.94303930878112</v>
      </c>
      <c r="ML48" s="38">
        <v>-19.06030935145882</v>
      </c>
      <c r="MM48" s="38">
        <v>-17.547593083688668</v>
      </c>
      <c r="MN48" s="38">
        <v>-8.245458517878923</v>
      </c>
      <c r="MO48" s="38">
        <v>-18.09716540706342</v>
      </c>
      <c r="MP48" s="38">
        <v>-12.64843437478406</v>
      </c>
      <c r="MQ48" s="38">
        <v>-15.575012610133903</v>
      </c>
      <c r="MR48" s="38">
        <v>-24.655343505234768</v>
      </c>
      <c r="MS48" s="38">
        <v>-22.974702888260282</v>
      </c>
      <c r="MT48" s="38">
        <v>-20.522958550666658</v>
      </c>
      <c r="MU48" s="38">
        <v>-23.660183357828668</v>
      </c>
      <c r="MV48" s="38">
        <v>-30.56692101097388</v>
      </c>
      <c r="MW48" s="38">
        <v>-21.634618851558702</v>
      </c>
      <c r="MX48" s="38">
        <v>-23.344237256477378</v>
      </c>
      <c r="MY48" s="38">
        <v>-19.80646111578579</v>
      </c>
      <c r="MZ48" s="38">
        <v>-21.213235543296445</v>
      </c>
      <c r="NA48" s="38">
        <v>-20.041058867545086</v>
      </c>
      <c r="NB48" s="38">
        <v>-23.21350854703362</v>
      </c>
      <c r="NC48" s="38">
        <v>-25.909057578581873</v>
      </c>
      <c r="ND48" s="38">
        <v>-21.059093440724972</v>
      </c>
      <c r="NE48" s="38">
        <v>-16.62916011810988</v>
      </c>
      <c r="NF48" s="38">
        <v>-15.20613280294278</v>
      </c>
      <c r="NG48" s="38">
        <v>-10.484651483621699</v>
      </c>
      <c r="NH48" s="38">
        <v>-11.272334161066667</v>
      </c>
      <c r="NI48" s="38">
        <v>-10.798683372428735</v>
      </c>
      <c r="NJ48" s="38">
        <v>-18.34047652653272</v>
      </c>
      <c r="NK48" s="39">
        <v>-31.383500515675927</v>
      </c>
    </row>
    <row r="49" ht="15.0" customHeight="1">
      <c r="A49" s="56" t="s">
        <v>196</v>
      </c>
      <c r="B49" s="41">
        <f t="shared" si="47"/>
        <v>0.5196737669</v>
      </c>
      <c r="C49" s="42">
        <f t="shared" si="48"/>
        <v>0.4803262331</v>
      </c>
      <c r="D49" s="31" t="str">
        <f t="shared" si="170"/>
        <v>D+</v>
      </c>
      <c r="E49" s="43">
        <f t="shared" si="171"/>
        <v>0.002857371534</v>
      </c>
      <c r="F49" s="41">
        <f t="shared" si="49"/>
        <v>0.5318258441</v>
      </c>
      <c r="G49" s="42">
        <f t="shared" si="50"/>
        <v>0.4681741559</v>
      </c>
      <c r="H49" s="31" t="str">
        <f t="shared" si="172"/>
        <v>R+</v>
      </c>
      <c r="I49" s="43">
        <f t="shared" si="173"/>
        <v>0.5057598843</v>
      </c>
      <c r="J49" s="41">
        <f t="shared" si="51"/>
        <v>0.4586630329</v>
      </c>
      <c r="K49" s="42">
        <f t="shared" si="52"/>
        <v>0.5413369671</v>
      </c>
      <c r="L49" s="31" t="str">
        <f t="shared" si="174"/>
        <v>R+</v>
      </c>
      <c r="M49" s="43">
        <f t="shared" si="175"/>
        <v>2.889565452</v>
      </c>
      <c r="N49" s="41">
        <f t="shared" si="53"/>
        <v>0.4585276369</v>
      </c>
      <c r="O49" s="42">
        <f t="shared" si="54"/>
        <v>0.5414723631</v>
      </c>
      <c r="P49" s="31" t="str">
        <f t="shared" si="176"/>
        <v>R+</v>
      </c>
      <c r="Q49" s="43">
        <f t="shared" si="177"/>
        <v>4.416964311</v>
      </c>
      <c r="R49" s="41">
        <f t="shared" si="55"/>
        <v>0.4893940549</v>
      </c>
      <c r="S49" s="42">
        <f t="shared" si="56"/>
        <v>0.5106059451</v>
      </c>
      <c r="T49" s="31" t="str">
        <f t="shared" si="178"/>
        <v>R+</v>
      </c>
      <c r="U49" s="43">
        <f t="shared" si="179"/>
        <v>5.795857827</v>
      </c>
      <c r="V49" s="41">
        <f t="shared" si="57"/>
        <v>0.4744498707</v>
      </c>
      <c r="W49" s="42">
        <f t="shared" si="58"/>
        <v>0.5255501293</v>
      </c>
      <c r="X49" s="31" t="str">
        <f t="shared" si="180"/>
        <v>R+</v>
      </c>
      <c r="Y49" s="43">
        <f t="shared" si="181"/>
        <v>6.009931996</v>
      </c>
      <c r="Z49" s="41">
        <f t="shared" si="59"/>
        <v>0.3964105394</v>
      </c>
      <c r="AA49" s="42">
        <f t="shared" si="60"/>
        <v>0.6035894606</v>
      </c>
      <c r="AB49" s="31" t="str">
        <f t="shared" si="182"/>
        <v>R+</v>
      </c>
      <c r="AC49" s="43">
        <f t="shared" si="183"/>
        <v>6.457387387</v>
      </c>
      <c r="AD49" s="41">
        <f t="shared" si="61"/>
        <v>0.3732431206</v>
      </c>
      <c r="AE49" s="42">
        <f t="shared" si="62"/>
        <v>0.6267568794</v>
      </c>
      <c r="AF49" s="31" t="str">
        <f t="shared" si="184"/>
        <v>R+</v>
      </c>
      <c r="AG49" s="43">
        <f t="shared" si="185"/>
        <v>3.506068196</v>
      </c>
      <c r="AH49" s="41">
        <f t="shared" si="63"/>
        <v>0.4318413947</v>
      </c>
      <c r="AI49" s="42">
        <f t="shared" si="64"/>
        <v>0.5681586053</v>
      </c>
      <c r="AJ49" s="31" t="str">
        <f t="shared" si="186"/>
        <v>R+</v>
      </c>
      <c r="AK49" s="43">
        <f t="shared" si="187"/>
        <v>1.510519088</v>
      </c>
      <c r="AL49" s="41">
        <f t="shared" si="65"/>
        <v>0.4931358114</v>
      </c>
      <c r="AM49" s="42">
        <f t="shared" si="66"/>
        <v>0.5068641886</v>
      </c>
      <c r="AN49" s="31" t="str">
        <f t="shared" si="188"/>
        <v>R+</v>
      </c>
      <c r="AO49" s="43">
        <f t="shared" si="189"/>
        <v>1.738704528</v>
      </c>
      <c r="AP49" s="41">
        <f t="shared" si="67"/>
        <v>0.3074773361</v>
      </c>
      <c r="AQ49" s="42">
        <f t="shared" si="68"/>
        <v>0.6925226639</v>
      </c>
      <c r="AR49" s="31" t="str">
        <f t="shared" si="190"/>
        <v>R+</v>
      </c>
      <c r="AS49" s="43">
        <f t="shared" si="191"/>
        <v>7.466156497</v>
      </c>
      <c r="AT49" s="41">
        <f t="shared" si="196"/>
        <v>0.5368992045</v>
      </c>
      <c r="AU49" s="42">
        <f t="shared" si="69"/>
        <v>0.4631007955</v>
      </c>
      <c r="AV49" s="31" t="str">
        <f t="shared" si="192"/>
        <v>R+</v>
      </c>
      <c r="AW49" s="43">
        <f t="shared" si="193"/>
        <v>7.655881941</v>
      </c>
      <c r="AX49" s="41">
        <f t="shared" si="70"/>
        <v>0.4724886809</v>
      </c>
      <c r="AY49" s="42">
        <f t="shared" si="71"/>
        <v>0.5275113191</v>
      </c>
      <c r="AZ49" s="31" t="str">
        <f t="shared" si="194"/>
        <v>R+</v>
      </c>
      <c r="BA49" s="43">
        <f t="shared" si="195"/>
        <v>2.833693313</v>
      </c>
      <c r="BB49" s="41">
        <f t="shared" si="317"/>
        <v>0.4092819071</v>
      </c>
      <c r="BC49" s="42">
        <f t="shared" si="318"/>
        <v>0.5907180929</v>
      </c>
      <c r="BD49" s="31" t="str">
        <f t="shared" si="319"/>
        <v>R+</v>
      </c>
      <c r="BE49" s="43">
        <f t="shared" si="320"/>
        <v>1.320157889</v>
      </c>
      <c r="BF49" s="41">
        <f t="shared" si="321"/>
        <v>0.4349537164</v>
      </c>
      <c r="BG49" s="42">
        <f t="shared" si="322"/>
        <v>0.5650462836</v>
      </c>
      <c r="BH49" s="31" t="str">
        <f t="shared" si="323"/>
        <v>R+</v>
      </c>
      <c r="BI49" s="43">
        <f t="shared" si="324"/>
        <v>1.052739417</v>
      </c>
      <c r="BJ49" s="41">
        <f t="shared" si="325"/>
        <v>0.6251977322</v>
      </c>
      <c r="BK49" s="42">
        <f t="shared" si="326"/>
        <v>0.3748022678</v>
      </c>
      <c r="BL49" s="31" t="str">
        <f t="shared" si="327"/>
        <v>D+</v>
      </c>
      <c r="BM49" s="43">
        <f t="shared" si="328"/>
        <v>8.745971814</v>
      </c>
      <c r="BN49" s="41">
        <f t="shared" si="329"/>
        <v>0.6833032167</v>
      </c>
      <c r="BO49" s="42">
        <f t="shared" si="330"/>
        <v>0.3166967833</v>
      </c>
      <c r="BP49" s="31" t="str">
        <f t="shared" si="331"/>
        <v>D+</v>
      </c>
      <c r="BQ49" s="43">
        <f t="shared" si="332"/>
        <v>13.33049604</v>
      </c>
      <c r="BR49" s="41">
        <f t="shared" si="333"/>
        <v>0.7049766588</v>
      </c>
      <c r="BS49" s="42">
        <f t="shared" si="334"/>
        <v>0.2950233412</v>
      </c>
      <c r="BT49" s="31" t="str">
        <f t="shared" si="335"/>
        <v>D+</v>
      </c>
      <c r="BU49" s="43">
        <f t="shared" si="336"/>
        <v>8.038612579</v>
      </c>
      <c r="BV49" s="41">
        <f t="shared" si="337"/>
        <v>0.6947135034</v>
      </c>
      <c r="BW49" s="42">
        <f t="shared" si="338"/>
        <v>0.3052864966</v>
      </c>
      <c r="BX49" s="31" t="str">
        <f t="shared" si="339"/>
        <v>D+</v>
      </c>
      <c r="BY49" s="43">
        <f t="shared" si="340"/>
        <v>10.32227851</v>
      </c>
      <c r="BZ49" s="41">
        <f t="shared" si="341"/>
        <v>0.4598644813</v>
      </c>
      <c r="CA49" s="42">
        <f t="shared" si="342"/>
        <v>0.5401355187</v>
      </c>
      <c r="CB49" s="31" t="str">
        <f t="shared" si="343"/>
        <v>D+</v>
      </c>
      <c r="CC49" s="43">
        <f t="shared" si="344"/>
        <v>4.78438791</v>
      </c>
      <c r="CD49" s="41">
        <f t="shared" si="345"/>
        <v>0.6183060849</v>
      </c>
      <c r="CE49" s="42">
        <f t="shared" si="346"/>
        <v>0.3816939151</v>
      </c>
      <c r="CF49" s="31" t="str">
        <f t="shared" si="347"/>
        <v>D+</v>
      </c>
      <c r="CG49" s="43">
        <f t="shared" si="348"/>
        <v>25.71222538</v>
      </c>
      <c r="CH49" s="41">
        <f t="shared" si="349"/>
        <v>0.6756735445</v>
      </c>
      <c r="CI49" s="42">
        <f t="shared" si="350"/>
        <v>0.3243264555</v>
      </c>
      <c r="CJ49" s="31" t="str">
        <f t="shared" si="351"/>
        <v>D+</v>
      </c>
      <c r="CK49" s="43">
        <f t="shared" si="352"/>
        <v>15.92385173</v>
      </c>
      <c r="CL49" s="41">
        <f t="shared" si="539"/>
        <v>0.6120662938</v>
      </c>
      <c r="CM49" s="42">
        <f t="shared" si="540"/>
        <v>0.3879337062</v>
      </c>
      <c r="CN49" s="31" t="str">
        <f t="shared" si="541"/>
        <v>D+</v>
      </c>
      <c r="CO49" s="43">
        <f t="shared" si="542"/>
        <v>15.7119453</v>
      </c>
      <c r="CP49" s="41">
        <f t="shared" si="606"/>
        <v>0.6260158815</v>
      </c>
      <c r="CQ49" s="42">
        <f t="shared" si="607"/>
        <v>0.3739841185</v>
      </c>
      <c r="CR49" s="31" t="str">
        <f t="shared" si="608"/>
        <v>D+</v>
      </c>
      <c r="CS49" s="43">
        <f t="shared" si="609"/>
        <v>22.6164909</v>
      </c>
      <c r="CT49" s="41">
        <f t="shared" si="610"/>
        <v>0.557877089</v>
      </c>
      <c r="CU49" s="42">
        <f t="shared" si="611"/>
        <v>0.442122911</v>
      </c>
      <c r="CV49" s="31" t="str">
        <f t="shared" si="612"/>
        <v>D+</v>
      </c>
      <c r="CW49" s="43">
        <f t="shared" si="613"/>
        <v>8.941917978</v>
      </c>
      <c r="CX49" s="41">
        <f t="shared" si="614"/>
        <v>0.5333158673</v>
      </c>
      <c r="CY49" s="42">
        <f t="shared" si="615"/>
        <v>0.4666841327</v>
      </c>
      <c r="CZ49" s="31" t="str">
        <f t="shared" si="616"/>
        <v>D+</v>
      </c>
      <c r="DA49" s="43">
        <f t="shared" si="617"/>
        <v>5.538638877</v>
      </c>
      <c r="DB49" s="41">
        <f t="shared" si="701"/>
        <v>0.5026537435</v>
      </c>
      <c r="DC49" s="42">
        <f t="shared" si="702"/>
        <v>0.4973462565</v>
      </c>
      <c r="DD49" s="31" t="str">
        <f t="shared" si="703"/>
        <v>R+</v>
      </c>
      <c r="DE49" s="43">
        <f t="shared" si="704"/>
        <v>0.1650197298</v>
      </c>
      <c r="DF49" s="41">
        <f t="shared" si="705"/>
        <v>0.5107689391</v>
      </c>
      <c r="DG49" s="42">
        <f t="shared" si="706"/>
        <v>0.4892310609</v>
      </c>
      <c r="DH49" s="31" t="str">
        <f t="shared" si="707"/>
        <v>D+</v>
      </c>
      <c r="DI49" s="43">
        <f t="shared" si="708"/>
        <v>0.7822632117</v>
      </c>
      <c r="DJ49" s="41">
        <f t="shared" si="709"/>
        <v>0.6052614169</v>
      </c>
      <c r="DK49" s="42">
        <f t="shared" si="710"/>
        <v>0.3947385831</v>
      </c>
      <c r="DL49" s="31" t="str">
        <f t="shared" si="711"/>
        <v>D+</v>
      </c>
      <c r="DM49" s="43">
        <f t="shared" si="712"/>
        <v>10.57711047</v>
      </c>
      <c r="DN49" s="41">
        <f t="shared" si="713"/>
        <v>0.5957560265</v>
      </c>
      <c r="DO49" s="42">
        <f t="shared" si="714"/>
        <v>0.4042439735</v>
      </c>
      <c r="DP49" s="31" t="str">
        <f t="shared" si="715"/>
        <v>D+</v>
      </c>
      <c r="DQ49" s="43">
        <f t="shared" si="716"/>
        <v>8.057350532</v>
      </c>
      <c r="DR49" s="41">
        <f t="shared" si="717"/>
        <v>0.4950948085</v>
      </c>
      <c r="DS49" s="42">
        <f t="shared" si="718"/>
        <v>0.5049051915</v>
      </c>
      <c r="DT49" s="31" t="str">
        <f t="shared" si="719"/>
        <v>D+</v>
      </c>
      <c r="DU49" s="43">
        <f t="shared" si="720"/>
        <v>5.447214526</v>
      </c>
      <c r="DV49" s="61" t="s">
        <v>171</v>
      </c>
      <c r="DW49" s="62"/>
      <c r="DX49" s="62"/>
      <c r="DY49" s="63"/>
      <c r="DZ49" s="61" t="s">
        <v>145</v>
      </c>
      <c r="EA49" s="62"/>
      <c r="EB49" s="62"/>
      <c r="EC49" s="63"/>
      <c r="ED49" s="41">
        <f t="shared" si="721"/>
        <v>0.5570872674</v>
      </c>
      <c r="EE49" s="42">
        <f t="shared" si="722"/>
        <v>0.4429127326</v>
      </c>
      <c r="EF49" s="54" t="str">
        <f t="shared" si="723"/>
        <v>D+</v>
      </c>
      <c r="EG49" s="43">
        <f t="shared" si="724"/>
        <v>2.040636555</v>
      </c>
      <c r="EH49" s="41">
        <f t="shared" si="725"/>
        <v>0.5080105213</v>
      </c>
      <c r="EI49" s="42">
        <f t="shared" si="726"/>
        <v>0.4919894787</v>
      </c>
      <c r="EJ49" s="54" t="str">
        <f t="shared" si="727"/>
        <v>D+</v>
      </c>
      <c r="EK49" s="43">
        <f t="shared" si="728"/>
        <v>3.47050618</v>
      </c>
      <c r="EL49" s="41">
        <f t="shared" si="729"/>
        <v>0.5304535321</v>
      </c>
      <c r="EM49" s="42">
        <f t="shared" si="730"/>
        <v>0.4695464679</v>
      </c>
      <c r="EN49" s="54" t="str">
        <f t="shared" si="731"/>
        <v>D+</v>
      </c>
      <c r="EO49" s="43">
        <f t="shared" si="732"/>
        <v>2.298817675</v>
      </c>
      <c r="EP49" s="41">
        <f t="shared" si="733"/>
        <v>0.5064819316</v>
      </c>
      <c r="EQ49" s="42">
        <f t="shared" si="734"/>
        <v>0.4935180684</v>
      </c>
      <c r="ER49" s="54" t="str">
        <f t="shared" si="735"/>
        <v>D+</v>
      </c>
      <c r="ES49" s="43">
        <f t="shared" si="736"/>
        <v>3.681959607</v>
      </c>
      <c r="ET49" s="41">
        <f t="shared" si="737"/>
        <v>0.5664812755</v>
      </c>
      <c r="EU49" s="55"/>
      <c r="EV49" s="54" t="str">
        <f t="shared" si="738"/>
        <v>D+</v>
      </c>
      <c r="EW49" s="43">
        <f t="shared" si="739"/>
        <v>5.77922066</v>
      </c>
      <c r="EX49" s="41">
        <f t="shared" si="740"/>
        <v>0.7496442567</v>
      </c>
      <c r="EY49" s="42">
        <f t="shared" si="741"/>
        <v>0.2503557433</v>
      </c>
      <c r="EZ49" s="31" t="str">
        <f t="shared" si="742"/>
        <v>D+</v>
      </c>
      <c r="FA49" s="43">
        <f t="shared" si="743"/>
        <v>15.25080226</v>
      </c>
      <c r="FB49" s="41">
        <f t="shared" si="744"/>
        <v>0.6899085397</v>
      </c>
      <c r="FC49" s="42">
        <f t="shared" si="745"/>
        <v>0.3100914603</v>
      </c>
      <c r="FD49" s="31" t="str">
        <f t="shared" si="746"/>
        <v>D+</v>
      </c>
      <c r="FE49" s="43">
        <f t="shared" si="747"/>
        <v>12.83945977</v>
      </c>
      <c r="FF49" s="7"/>
      <c r="FG49" s="36">
        <f t="shared" si="123"/>
        <v>3794342</v>
      </c>
      <c r="FH49" s="31">
        <v>1971820.0</v>
      </c>
      <c r="FI49" s="70">
        <v>1822522.0</v>
      </c>
      <c r="FJ49" s="36">
        <f t="shared" si="124"/>
        <v>3684537</v>
      </c>
      <c r="FK49" s="31">
        <v>1959532.0</v>
      </c>
      <c r="FL49" s="70">
        <v>1725005.0</v>
      </c>
      <c r="FM49" s="36">
        <f t="shared" si="125"/>
        <v>3171701</v>
      </c>
      <c r="FN49" s="31">
        <v>1454742.0</v>
      </c>
      <c r="FO49" s="70">
        <v>1716959.0</v>
      </c>
      <c r="FP49" s="36">
        <f t="shared" si="126"/>
        <v>2654780</v>
      </c>
      <c r="FQ49" s="31">
        <v>1217290.0</v>
      </c>
      <c r="FR49" s="31">
        <v>1437490.0</v>
      </c>
      <c r="FS49" s="70">
        <v>59398.0</v>
      </c>
      <c r="FT49" s="36">
        <f t="shared" si="127"/>
        <v>2229410</v>
      </c>
      <c r="FU49" s="31">
        <v>1091060.0</v>
      </c>
      <c r="FV49" s="31">
        <v>1138350.0</v>
      </c>
      <c r="FW49" s="70">
        <v>159861.0</v>
      </c>
      <c r="FX49" s="36">
        <f t="shared" si="128"/>
        <v>2189167</v>
      </c>
      <c r="FY49" s="31">
        <v>1038650.0</v>
      </c>
      <c r="FZ49" s="31">
        <v>1150517.0</v>
      </c>
      <c r="GA49" s="70">
        <v>348639.0</v>
      </c>
      <c r="GB49" s="36">
        <f t="shared" si="129"/>
        <v>2168961</v>
      </c>
      <c r="GC49" s="31">
        <v>859799.0</v>
      </c>
      <c r="GD49" s="70">
        <v>1309162.0</v>
      </c>
      <c r="GE49" s="36">
        <f t="shared" si="130"/>
        <v>2133328</v>
      </c>
      <c r="GF49" s="31">
        <v>796250.0</v>
      </c>
      <c r="GG49" s="70">
        <v>1337078.0</v>
      </c>
      <c r="GH49" s="36">
        <f t="shared" si="131"/>
        <v>1741783</v>
      </c>
      <c r="GI49" s="31">
        <v>752174.0</v>
      </c>
      <c r="GJ49" s="31">
        <v>989609.0</v>
      </c>
      <c r="GK49" s="70">
        <v>95418.0</v>
      </c>
      <c r="GL49" s="36">
        <f t="shared" si="132"/>
        <v>1650450</v>
      </c>
      <c r="GM49" s="31">
        <v>813896.0</v>
      </c>
      <c r="GN49" s="70">
        <v>836554.0</v>
      </c>
      <c r="GO49" s="36">
        <f t="shared" si="133"/>
        <v>1427380</v>
      </c>
      <c r="GP49" s="31">
        <v>438887.0</v>
      </c>
      <c r="GQ49" s="70">
        <v>988493.0</v>
      </c>
      <c r="GR49" s="36">
        <f t="shared" si="134"/>
        <v>1032706</v>
      </c>
      <c r="GS49" s="31">
        <v>442387.0</v>
      </c>
      <c r="GT49" s="31">
        <v>590319.0</v>
      </c>
      <c r="GU49" s="70">
        <v>321833.0</v>
      </c>
      <c r="GV49" s="36">
        <f t="shared" si="135"/>
        <v>1039372</v>
      </c>
      <c r="GW49" s="31">
        <v>558038.0</v>
      </c>
      <c r="GX49" s="70">
        <v>481334.0</v>
      </c>
      <c r="GY49" s="36">
        <f t="shared" si="136"/>
        <v>766848</v>
      </c>
      <c r="GZ49" s="31">
        <v>362327.0</v>
      </c>
      <c r="HA49" s="31">
        <v>404521.0</v>
      </c>
      <c r="HB49" s="71">
        <v>4601.0</v>
      </c>
      <c r="HC49" s="36">
        <f t="shared" si="137"/>
        <v>654219</v>
      </c>
      <c r="HD49" s="31">
        <v>267760.0</v>
      </c>
      <c r="HE49" s="31">
        <v>386459.0</v>
      </c>
      <c r="HF49" s="71">
        <v>43759.0</v>
      </c>
      <c r="HG49" s="36">
        <f t="shared" si="138"/>
        <v>617714</v>
      </c>
      <c r="HH49" s="31">
        <v>268677.0</v>
      </c>
      <c r="HI49" s="70">
        <v>349037.0</v>
      </c>
      <c r="HJ49" s="36">
        <f t="shared" si="139"/>
        <v>372856</v>
      </c>
      <c r="HK49" s="31">
        <v>200786.0</v>
      </c>
      <c r="HL49" s="31">
        <v>172070.0</v>
      </c>
      <c r="HM49" s="31">
        <v>43393.0</v>
      </c>
      <c r="HN49" s="70">
        <v>2047.0</v>
      </c>
      <c r="HO49" s="36">
        <f t="shared" si="140"/>
        <v>387519</v>
      </c>
      <c r="HP49" s="31">
        <v>242276.0</v>
      </c>
      <c r="HQ49" s="70">
        <v>145243.0</v>
      </c>
      <c r="HR49" s="36">
        <f t="shared" si="141"/>
        <v>345324</v>
      </c>
      <c r="HS49" s="31">
        <v>235961.0</v>
      </c>
      <c r="HT49" s="70">
        <v>109363.0</v>
      </c>
      <c r="HU49" s="36">
        <f t="shared" si="142"/>
        <v>333316</v>
      </c>
      <c r="HV49" s="31">
        <v>234980.0</v>
      </c>
      <c r="HW49" s="70">
        <v>98336.0</v>
      </c>
      <c r="HX49" s="36">
        <f t="shared" si="143"/>
        <v>293616</v>
      </c>
      <c r="HY49" s="31">
        <v>203979.0</v>
      </c>
      <c r="HZ49" s="31">
        <v>89637.0</v>
      </c>
      <c r="IA49" s="70">
        <v>2382.0</v>
      </c>
      <c r="IB49" s="36">
        <f t="shared" si="144"/>
        <v>304755</v>
      </c>
      <c r="IC49" s="31">
        <v>140146.0</v>
      </c>
      <c r="ID49" s="70">
        <v>164609.0</v>
      </c>
      <c r="IE49" s="36">
        <f t="shared" si="145"/>
        <v>213028</v>
      </c>
      <c r="IF49" s="31">
        <v>139716.0</v>
      </c>
      <c r="IG49" s="31">
        <v>73312.0</v>
      </c>
      <c r="IH49" s="70">
        <v>10377.0</v>
      </c>
      <c r="II49" s="36">
        <f t="shared" si="146"/>
        <v>229126</v>
      </c>
      <c r="IJ49" s="31">
        <v>141670.0</v>
      </c>
      <c r="IK49" s="31">
        <v>87456.0</v>
      </c>
      <c r="IL49" s="70">
        <v>807.0</v>
      </c>
      <c r="IM49" s="36">
        <f t="shared" si="147"/>
        <v>152180</v>
      </c>
      <c r="IN49" s="31">
        <v>102824.0</v>
      </c>
      <c r="IO49" s="31">
        <v>49356.0</v>
      </c>
      <c r="IP49" s="70">
        <v>1062.0</v>
      </c>
      <c r="IQ49" s="36">
        <f t="shared" si="148"/>
        <v>113620</v>
      </c>
      <c r="IR49" s="31">
        <v>90332.0</v>
      </c>
      <c r="IS49" s="31">
        <v>23288.0</v>
      </c>
      <c r="IT49" s="31">
        <v>21777.0</v>
      </c>
      <c r="IU49" s="70">
        <v>820.0</v>
      </c>
      <c r="IV49" s="36">
        <f t="shared" si="149"/>
        <v>135518</v>
      </c>
      <c r="IW49" s="31">
        <v>82946.0</v>
      </c>
      <c r="IX49" s="31">
        <v>52572.0</v>
      </c>
      <c r="IY49" s="70">
        <v>255.0</v>
      </c>
      <c r="IZ49" s="36">
        <f t="shared" si="150"/>
        <v>128829</v>
      </c>
      <c r="JA49" s="31">
        <v>80649.0</v>
      </c>
      <c r="JB49" s="31">
        <v>48180.0</v>
      </c>
      <c r="JC49" s="70">
        <v>202.0</v>
      </c>
      <c r="JD49" s="36">
        <f t="shared" si="151"/>
        <v>261848</v>
      </c>
      <c r="JE49" s="31">
        <v>146079.0</v>
      </c>
      <c r="JF49" s="70">
        <v>115769.0</v>
      </c>
      <c r="JG49" s="36">
        <f t="shared" si="152"/>
        <v>290087</v>
      </c>
      <c r="JH49" s="31">
        <v>154708.0</v>
      </c>
      <c r="JI49" s="70">
        <v>135379.0</v>
      </c>
      <c r="JJ49" s="36">
        <f t="shared" si="153"/>
        <v>277234</v>
      </c>
      <c r="JK49" s="31">
        <v>164136.0</v>
      </c>
      <c r="JL49" s="31">
        <v>113098.0</v>
      </c>
      <c r="JM49" s="70">
        <v>12275.0</v>
      </c>
      <c r="JN49" s="36">
        <f t="shared" si="154"/>
        <v>302403</v>
      </c>
      <c r="JO49" s="31">
        <v>152004.0</v>
      </c>
      <c r="JP49" s="70">
        <v>150399.0</v>
      </c>
      <c r="JQ49" s="36">
        <f t="shared" si="155"/>
        <v>284847</v>
      </c>
      <c r="JR49" s="31">
        <v>145491.0</v>
      </c>
      <c r="JS49" s="70">
        <v>139356.0</v>
      </c>
      <c r="JT49" s="36">
        <f t="shared" si="156"/>
        <v>211616</v>
      </c>
      <c r="JU49" s="31">
        <v>128083.0</v>
      </c>
      <c r="JV49" s="31">
        <v>83533.0</v>
      </c>
      <c r="JW49" s="70">
        <v>0.0</v>
      </c>
      <c r="JX49" s="36">
        <f t="shared" si="157"/>
        <v>236288</v>
      </c>
      <c r="JY49" s="31">
        <v>140770.0</v>
      </c>
      <c r="JZ49" s="70">
        <v>95518.0</v>
      </c>
      <c r="KA49" s="36">
        <f t="shared" si="158"/>
        <v>185110</v>
      </c>
      <c r="KB49" s="31">
        <v>91647.0</v>
      </c>
      <c r="KC49" s="70">
        <v>93463.0</v>
      </c>
      <c r="KD49" s="36">
        <f t="shared" si="159"/>
        <v>0</v>
      </c>
      <c r="KE49" s="31"/>
      <c r="KF49" s="70"/>
      <c r="KG49" s="36">
        <f t="shared" si="160"/>
        <v>0</v>
      </c>
      <c r="KH49" s="31"/>
      <c r="KI49" s="70"/>
      <c r="KJ49" s="36">
        <f t="shared" si="161"/>
        <v>18085</v>
      </c>
      <c r="KK49" s="31">
        <v>16198.0</v>
      </c>
      <c r="KL49" s="31">
        <v>1887.0</v>
      </c>
      <c r="KM49" s="31">
        <v>74325.0</v>
      </c>
      <c r="KN49" s="70">
        <v>74481.0</v>
      </c>
      <c r="KO49" s="36">
        <f t="shared" si="162"/>
        <v>90083</v>
      </c>
      <c r="KP49" s="31">
        <v>90083.0</v>
      </c>
      <c r="KQ49" s="31">
        <v>0.0</v>
      </c>
      <c r="KR49" s="70">
        <v>60150.0</v>
      </c>
      <c r="KS49" s="36">
        <f t="shared" si="163"/>
        <v>132604</v>
      </c>
      <c r="KT49" s="31">
        <v>73872.0</v>
      </c>
      <c r="KU49" s="31">
        <v>58732.0</v>
      </c>
      <c r="KV49" s="70">
        <v>0.0</v>
      </c>
      <c r="KW49" s="36">
        <f t="shared" si="164"/>
        <v>92004</v>
      </c>
      <c r="KX49" s="31">
        <v>46739.0</v>
      </c>
      <c r="KY49" s="31">
        <v>45265.0</v>
      </c>
      <c r="KZ49" s="70">
        <v>0.0</v>
      </c>
      <c r="LA49" s="36">
        <f t="shared" si="165"/>
        <v>95539</v>
      </c>
      <c r="LB49" s="31">
        <v>50679.0</v>
      </c>
      <c r="LC49" s="31">
        <v>44860.0</v>
      </c>
      <c r="LD49" s="70">
        <v>0.0</v>
      </c>
      <c r="LE49" s="36">
        <f t="shared" si="166"/>
        <v>86394</v>
      </c>
      <c r="LF49" s="31">
        <v>43757.0</v>
      </c>
      <c r="LG49" s="70">
        <v>42637.0</v>
      </c>
      <c r="LH49" s="36">
        <f t="shared" si="167"/>
        <v>53940</v>
      </c>
      <c r="LI49" s="31">
        <v>30556.0</v>
      </c>
      <c r="LJ49" s="31">
        <v>23384.0</v>
      </c>
      <c r="LK49" s="36">
        <f t="shared" si="168"/>
        <v>45679</v>
      </c>
      <c r="LL49" s="31">
        <v>34243.0</v>
      </c>
      <c r="LM49" s="31">
        <v>11436.0</v>
      </c>
      <c r="LN49" s="31">
        <v>3.0</v>
      </c>
      <c r="LO49" s="36">
        <f t="shared" si="169"/>
        <v>38924</v>
      </c>
      <c r="LP49" s="31">
        <v>26854.0</v>
      </c>
      <c r="LQ49" s="70">
        <v>12070.0</v>
      </c>
      <c r="LR49" s="7"/>
      <c r="LS49" s="38">
        <v>0.0028573715338153782</v>
      </c>
      <c r="LT49" s="38">
        <v>-0.5057598843145383</v>
      </c>
      <c r="LU49" s="38">
        <v>-2.8895654522195056</v>
      </c>
      <c r="LV49" s="38">
        <v>-4.416964310803912</v>
      </c>
      <c r="LW49" s="38">
        <v>-5.795857826869644</v>
      </c>
      <c r="LX49" s="38">
        <v>-6.009931995833329</v>
      </c>
      <c r="LY49" s="38">
        <v>-6.4573873870102</v>
      </c>
      <c r="LZ49" s="38">
        <v>-3.506068195724854</v>
      </c>
      <c r="MA49" s="38">
        <v>-1.5105190875412233</v>
      </c>
      <c r="MB49" s="38">
        <v>-1.7387045277927282</v>
      </c>
      <c r="MC49" s="38">
        <v>-7.466156497116133</v>
      </c>
      <c r="MD49" s="38">
        <v>-6.756401882134022</v>
      </c>
      <c r="ME49" s="38">
        <v>-7.655881940969744</v>
      </c>
      <c r="MF49" s="38">
        <v>-2.833693312899027</v>
      </c>
      <c r="MG49" s="38">
        <v>-1.3201578894300514</v>
      </c>
      <c r="MH49" s="38">
        <v>-1.0527394168558135</v>
      </c>
      <c r="MI49" s="38">
        <v>1.4812856262278795</v>
      </c>
      <c r="MJ49" s="38">
        <v>8.74597181445278</v>
      </c>
      <c r="MK49" s="38">
        <v>13.330496044945194</v>
      </c>
      <c r="ML49" s="38">
        <v>8.038612578638437</v>
      </c>
      <c r="MM49" s="38">
        <v>10.322278508374538</v>
      </c>
      <c r="MN49" s="38">
        <v>4.784387909878218</v>
      </c>
      <c r="MO49" s="38">
        <v>30.80086831659089</v>
      </c>
      <c r="MP49" s="38">
        <v>25.71222538422198</v>
      </c>
      <c r="MQ49" s="38">
        <v>15.92385173403117</v>
      </c>
      <c r="MR49" s="38">
        <v>15.159488712887637</v>
      </c>
      <c r="MS49" s="38">
        <v>15.711945295216772</v>
      </c>
      <c r="MT49" s="38">
        <v>22.616490895758428</v>
      </c>
      <c r="MU49" s="38">
        <v>8.941917977661795</v>
      </c>
      <c r="MV49" s="38">
        <v>5.538638877090901</v>
      </c>
      <c r="MW49" s="38">
        <v>7.515193358482231</v>
      </c>
      <c r="MX49" s="38">
        <v>-0.16501972981464164</v>
      </c>
      <c r="MY49" s="38">
        <v>0.7822632117260975</v>
      </c>
      <c r="MZ49" s="38">
        <v>10.577110468271345</v>
      </c>
      <c r="NA49" s="38">
        <v>8.057350531733597</v>
      </c>
      <c r="NB49" s="38">
        <v>5.447214526363969</v>
      </c>
      <c r="NC49" s="38"/>
      <c r="ND49" s="38"/>
      <c r="NE49" s="38">
        <v>2.040636554946018</v>
      </c>
      <c r="NF49" s="38">
        <v>3.4705061796856618</v>
      </c>
      <c r="NG49" s="38">
        <v>2.2988176746499</v>
      </c>
      <c r="NH49" s="38">
        <v>3.6819596069885274</v>
      </c>
      <c r="NI49" s="38">
        <v>5.779220660385798</v>
      </c>
      <c r="NJ49" s="38">
        <v>15.25080225697123</v>
      </c>
      <c r="NK49" s="39">
        <v>12.83945976530555</v>
      </c>
    </row>
    <row r="50" ht="15.0" customHeight="1">
      <c r="A50" s="60" t="s">
        <v>197</v>
      </c>
      <c r="B50" s="41">
        <f t="shared" si="47"/>
        <v>0.5762829827</v>
      </c>
      <c r="C50" s="42">
        <f t="shared" si="48"/>
        <v>0.4237170173</v>
      </c>
      <c r="D50" s="31" t="str">
        <f t="shared" si="170"/>
        <v>D+</v>
      </c>
      <c r="E50" s="43">
        <f t="shared" si="171"/>
        <v>5.663778953</v>
      </c>
      <c r="F50" s="41">
        <f t="shared" si="49"/>
        <v>0.587520268</v>
      </c>
      <c r="G50" s="42">
        <f t="shared" si="50"/>
        <v>0.412479732</v>
      </c>
      <c r="H50" s="31" t="str">
        <f t="shared" si="172"/>
        <v>D+</v>
      </c>
      <c r="I50" s="43">
        <f t="shared" si="173"/>
        <v>5.063682512</v>
      </c>
      <c r="J50" s="41">
        <f t="shared" si="51"/>
        <v>0.5364653768</v>
      </c>
      <c r="K50" s="42">
        <f t="shared" si="52"/>
        <v>0.4635346232</v>
      </c>
      <c r="L50" s="31" t="str">
        <f t="shared" si="174"/>
        <v>D+</v>
      </c>
      <c r="M50" s="43">
        <f t="shared" si="175"/>
        <v>4.890668945</v>
      </c>
      <c r="N50" s="41">
        <f t="shared" si="53"/>
        <v>0.5294477101</v>
      </c>
      <c r="O50" s="42">
        <f t="shared" si="54"/>
        <v>0.4705522899</v>
      </c>
      <c r="P50" s="31" t="str">
        <f t="shared" si="176"/>
        <v>D+</v>
      </c>
      <c r="Q50" s="43">
        <f t="shared" si="177"/>
        <v>2.675043004</v>
      </c>
      <c r="R50" s="41">
        <f t="shared" si="55"/>
        <v>0.5719465284</v>
      </c>
      <c r="S50" s="42">
        <f t="shared" si="56"/>
        <v>0.4280534716</v>
      </c>
      <c r="T50" s="31" t="str">
        <f t="shared" si="178"/>
        <v>D+</v>
      </c>
      <c r="U50" s="43">
        <f t="shared" si="179"/>
        <v>2.459389525</v>
      </c>
      <c r="V50" s="41">
        <f t="shared" si="57"/>
        <v>0.5759170107</v>
      </c>
      <c r="W50" s="42">
        <f t="shared" si="58"/>
        <v>0.4240829893</v>
      </c>
      <c r="X50" s="31" t="str">
        <f t="shared" si="180"/>
        <v>D+</v>
      </c>
      <c r="Y50" s="43">
        <f t="shared" si="181"/>
        <v>4.136782011</v>
      </c>
      <c r="Z50" s="41">
        <f t="shared" si="59"/>
        <v>0.5080771175</v>
      </c>
      <c r="AA50" s="42">
        <f t="shared" si="60"/>
        <v>0.4919228825</v>
      </c>
      <c r="AB50" s="31" t="str">
        <f t="shared" si="182"/>
        <v>D+</v>
      </c>
      <c r="AC50" s="43">
        <f t="shared" si="183"/>
        <v>4.709270425</v>
      </c>
      <c r="AD50" s="41">
        <f t="shared" si="61"/>
        <v>0.4342885668</v>
      </c>
      <c r="AE50" s="42">
        <f t="shared" si="62"/>
        <v>0.5657114332</v>
      </c>
      <c r="AF50" s="31" t="str">
        <f t="shared" si="184"/>
        <v>D+</v>
      </c>
      <c r="AG50" s="43">
        <f t="shared" si="185"/>
        <v>2.598476422</v>
      </c>
      <c r="AH50" s="41">
        <f t="shared" si="63"/>
        <v>0.4290465391</v>
      </c>
      <c r="AI50" s="42">
        <f t="shared" si="64"/>
        <v>0.5709534609</v>
      </c>
      <c r="AJ50" s="31" t="str">
        <f t="shared" si="186"/>
        <v>R+</v>
      </c>
      <c r="AK50" s="43">
        <f t="shared" si="187"/>
        <v>1.790004653</v>
      </c>
      <c r="AL50" s="41">
        <f t="shared" si="65"/>
        <v>0.4797970643</v>
      </c>
      <c r="AM50" s="42">
        <f t="shared" si="66"/>
        <v>0.5202029357</v>
      </c>
      <c r="AN50" s="31" t="str">
        <f t="shared" si="188"/>
        <v>R+</v>
      </c>
      <c r="AO50" s="43">
        <f t="shared" si="189"/>
        <v>3.07257924</v>
      </c>
      <c r="AP50" s="41">
        <f t="shared" si="67"/>
        <v>0.4043732021</v>
      </c>
      <c r="AQ50" s="42">
        <f t="shared" si="68"/>
        <v>0.5956267979</v>
      </c>
      <c r="AR50" s="31" t="str">
        <f t="shared" si="190"/>
        <v>D+</v>
      </c>
      <c r="AS50" s="43">
        <f t="shared" si="191"/>
        <v>2.223430104</v>
      </c>
      <c r="AT50" s="41">
        <f t="shared" si="196"/>
        <v>0.6237815408</v>
      </c>
      <c r="AU50" s="42">
        <f t="shared" si="69"/>
        <v>0.3762184592</v>
      </c>
      <c r="AV50" s="31" t="str">
        <f t="shared" si="192"/>
        <v>D+</v>
      </c>
      <c r="AW50" s="43">
        <f t="shared" si="193"/>
        <v>1.032351684</v>
      </c>
      <c r="AX50" s="41">
        <f t="shared" si="70"/>
        <v>0.4878008678</v>
      </c>
      <c r="AY50" s="42">
        <f t="shared" si="71"/>
        <v>0.5121991322</v>
      </c>
      <c r="AZ50" s="31" t="str">
        <f t="shared" si="194"/>
        <v>R+</v>
      </c>
      <c r="BA50" s="43">
        <f t="shared" si="195"/>
        <v>1.302474623</v>
      </c>
      <c r="BB50" s="41">
        <f t="shared" si="317"/>
        <v>0.4573966795</v>
      </c>
      <c r="BC50" s="42">
        <f t="shared" si="318"/>
        <v>0.5426033205</v>
      </c>
      <c r="BD50" s="31" t="str">
        <f t="shared" si="319"/>
        <v>D+</v>
      </c>
      <c r="BE50" s="43">
        <f t="shared" si="320"/>
        <v>3.491319345</v>
      </c>
      <c r="BF50" s="41">
        <f t="shared" si="321"/>
        <v>0.4513430993</v>
      </c>
      <c r="BG50" s="42">
        <f t="shared" si="322"/>
        <v>0.5486569007</v>
      </c>
      <c r="BH50" s="31" t="str">
        <f t="shared" si="323"/>
        <v>D+</v>
      </c>
      <c r="BI50" s="43">
        <f t="shared" si="324"/>
        <v>0.5861988717</v>
      </c>
      <c r="BJ50" s="41">
        <f t="shared" si="325"/>
        <v>0.5737127017</v>
      </c>
      <c r="BK50" s="42">
        <f t="shared" si="326"/>
        <v>0.4262872983</v>
      </c>
      <c r="BL50" s="31" t="str">
        <f t="shared" si="327"/>
        <v>D+</v>
      </c>
      <c r="BM50" s="43">
        <f t="shared" si="328"/>
        <v>3.597468758</v>
      </c>
      <c r="BN50" s="41">
        <f t="shared" si="329"/>
        <v>0.5892692294</v>
      </c>
      <c r="BO50" s="42">
        <f t="shared" si="330"/>
        <v>0.4107307706</v>
      </c>
      <c r="BP50" s="31" t="str">
        <f t="shared" si="331"/>
        <v>D+</v>
      </c>
      <c r="BQ50" s="43">
        <f t="shared" si="332"/>
        <v>3.927097316</v>
      </c>
      <c r="BR50" s="41">
        <f t="shared" si="333"/>
        <v>0.6895708891</v>
      </c>
      <c r="BS50" s="42">
        <f t="shared" si="334"/>
        <v>0.3104291109</v>
      </c>
      <c r="BT50" s="31" t="str">
        <f t="shared" si="335"/>
        <v>D+</v>
      </c>
      <c r="BU50" s="43">
        <f t="shared" si="336"/>
        <v>6.498035606</v>
      </c>
      <c r="BV50" s="41">
        <f t="shared" si="337"/>
        <v>0.6286827845</v>
      </c>
      <c r="BW50" s="42">
        <f t="shared" si="338"/>
        <v>0.3713172155</v>
      </c>
      <c r="BX50" s="31" t="str">
        <f t="shared" si="339"/>
        <v>D+</v>
      </c>
      <c r="BY50" s="43">
        <f t="shared" si="340"/>
        <v>3.719206619</v>
      </c>
      <c r="BZ50" s="41">
        <f t="shared" si="341"/>
        <v>0.3182438248</v>
      </c>
      <c r="CA50" s="42">
        <f t="shared" si="342"/>
        <v>0.6817561752</v>
      </c>
      <c r="CB50" s="31" t="str">
        <f t="shared" si="343"/>
        <v>R+</v>
      </c>
      <c r="CC50" s="43">
        <f t="shared" si="344"/>
        <v>9.37767774</v>
      </c>
      <c r="CD50" s="41">
        <f t="shared" si="345"/>
        <v>0.2741977979</v>
      </c>
      <c r="CE50" s="42">
        <f t="shared" si="346"/>
        <v>0.7258022021</v>
      </c>
      <c r="CF50" s="31" t="str">
        <f t="shared" si="347"/>
        <v>R+</v>
      </c>
      <c r="CG50" s="43">
        <f t="shared" si="348"/>
        <v>8.698603311</v>
      </c>
      <c r="CH50" s="41">
        <f t="shared" si="349"/>
        <v>0.5230749923</v>
      </c>
      <c r="CI50" s="42">
        <f t="shared" si="350"/>
        <v>0.4769250077</v>
      </c>
      <c r="CJ50" s="31" t="str">
        <f t="shared" si="351"/>
        <v>D+</v>
      </c>
      <c r="CK50" s="43">
        <f t="shared" si="352"/>
        <v>0.6639965152</v>
      </c>
      <c r="CL50" s="41">
        <f t="shared" si="539"/>
        <v>0.3562363053</v>
      </c>
      <c r="CM50" s="42">
        <f t="shared" si="540"/>
        <v>0.6437636947</v>
      </c>
      <c r="CN50" s="31" t="str">
        <f t="shared" si="541"/>
        <v>R+</v>
      </c>
      <c r="CO50" s="43">
        <f t="shared" si="542"/>
        <v>9.871053557</v>
      </c>
      <c r="CP50" s="41">
        <f t="shared" si="606"/>
        <v>0.2167420047</v>
      </c>
      <c r="CQ50" s="42">
        <f t="shared" si="607"/>
        <v>0.7832579953</v>
      </c>
      <c r="CR50" s="31" t="str">
        <f t="shared" si="608"/>
        <v>R+</v>
      </c>
      <c r="CS50" s="43">
        <f t="shared" si="609"/>
        <v>18.31089679</v>
      </c>
      <c r="CT50" s="41">
        <f t="shared" si="610"/>
        <v>0.4382973731</v>
      </c>
      <c r="CU50" s="42">
        <f t="shared" si="611"/>
        <v>0.5617026269</v>
      </c>
      <c r="CV50" s="31" t="str">
        <f t="shared" si="612"/>
        <v>R+</v>
      </c>
      <c r="CW50" s="43">
        <f t="shared" si="613"/>
        <v>3.016053609</v>
      </c>
      <c r="CX50" s="41">
        <f t="shared" si="614"/>
        <v>0.576573264</v>
      </c>
      <c r="CY50" s="42">
        <f t="shared" si="615"/>
        <v>0.423426736</v>
      </c>
      <c r="CZ50" s="31" t="str">
        <f t="shared" si="616"/>
        <v>D+</v>
      </c>
      <c r="DA50" s="43">
        <f t="shared" si="617"/>
        <v>9.864378544</v>
      </c>
      <c r="DB50" s="45"/>
      <c r="DC50" s="55"/>
      <c r="DD50" s="57"/>
      <c r="DE50" s="58"/>
      <c r="DF50" s="45"/>
      <c r="DG50" s="55"/>
      <c r="DH50" s="57"/>
      <c r="DI50" s="58"/>
      <c r="DJ50" s="45"/>
      <c r="DK50" s="55"/>
      <c r="DL50" s="57"/>
      <c r="DM50" s="58"/>
      <c r="DN50" s="45"/>
      <c r="DO50" s="55"/>
      <c r="DP50" s="57"/>
      <c r="DQ50" s="58"/>
      <c r="DR50" s="45"/>
      <c r="DS50" s="55"/>
      <c r="DT50" s="57"/>
      <c r="DU50" s="58"/>
      <c r="DV50" s="45"/>
      <c r="DW50" s="55"/>
      <c r="DX50" s="57"/>
      <c r="DY50" s="58"/>
      <c r="DZ50" s="45"/>
      <c r="EA50" s="55"/>
      <c r="EB50" s="57"/>
      <c r="EC50" s="58"/>
      <c r="ED50" s="45"/>
      <c r="EE50" s="55"/>
      <c r="EF50" s="59"/>
      <c r="EG50" s="58"/>
      <c r="EH50" s="45"/>
      <c r="EI50" s="55"/>
      <c r="EJ50" s="59"/>
      <c r="EK50" s="58"/>
      <c r="EL50" s="45"/>
      <c r="EM50" s="55"/>
      <c r="EN50" s="59"/>
      <c r="EO50" s="58"/>
      <c r="EP50" s="45"/>
      <c r="EQ50" s="55"/>
      <c r="ER50" s="59"/>
      <c r="ES50" s="58"/>
      <c r="ET50" s="45"/>
      <c r="EU50" s="55"/>
      <c r="EV50" s="59"/>
      <c r="EW50" s="58"/>
      <c r="EX50" s="45"/>
      <c r="EY50" s="55"/>
      <c r="EZ50" s="57"/>
      <c r="FA50" s="58"/>
      <c r="FB50" s="45"/>
      <c r="FC50" s="55"/>
      <c r="FD50" s="57"/>
      <c r="FE50" s="58"/>
      <c r="FF50" s="7"/>
      <c r="FG50" s="36">
        <f t="shared" si="123"/>
        <v>3046066</v>
      </c>
      <c r="FH50" s="31">
        <v>1755396.0</v>
      </c>
      <c r="FI50" s="70">
        <v>1290670.0</v>
      </c>
      <c r="FJ50" s="36">
        <f t="shared" si="124"/>
        <v>2980064</v>
      </c>
      <c r="FK50" s="31">
        <v>1750848.0</v>
      </c>
      <c r="FL50" s="70">
        <v>1229216.0</v>
      </c>
      <c r="FM50" s="36">
        <f t="shared" si="125"/>
        <v>2815095</v>
      </c>
      <c r="FN50" s="31">
        <v>1510201.0</v>
      </c>
      <c r="FO50" s="70">
        <v>1304894.0</v>
      </c>
      <c r="FP50" s="36">
        <f t="shared" si="126"/>
        <v>2356516</v>
      </c>
      <c r="FQ50" s="31">
        <v>1247652.0</v>
      </c>
      <c r="FR50" s="31">
        <v>1108864.0</v>
      </c>
      <c r="FS50" s="70">
        <v>103002.0</v>
      </c>
      <c r="FT50" s="36">
        <f t="shared" si="127"/>
        <v>1964035</v>
      </c>
      <c r="FU50" s="31">
        <v>1123323.0</v>
      </c>
      <c r="FV50" s="31">
        <v>840712.0</v>
      </c>
      <c r="FW50" s="70">
        <v>201003.0</v>
      </c>
      <c r="FX50" s="36">
        <f t="shared" si="128"/>
        <v>1724271</v>
      </c>
      <c r="FY50" s="31">
        <v>993037.0</v>
      </c>
      <c r="FZ50" s="31">
        <v>731234.0</v>
      </c>
      <c r="GA50" s="70">
        <v>541780.0</v>
      </c>
      <c r="GB50" s="36">
        <f t="shared" si="129"/>
        <v>1837351</v>
      </c>
      <c r="GC50" s="31">
        <v>933516.0</v>
      </c>
      <c r="GD50" s="70">
        <v>903835.0</v>
      </c>
      <c r="GE50" s="36">
        <f t="shared" si="130"/>
        <v>1859022</v>
      </c>
      <c r="GF50" s="31">
        <v>807352.0</v>
      </c>
      <c r="GG50" s="70">
        <v>1051670.0</v>
      </c>
      <c r="GH50" s="36">
        <f t="shared" si="131"/>
        <v>1515437</v>
      </c>
      <c r="GI50" s="31">
        <v>650193.0</v>
      </c>
      <c r="GJ50" s="31">
        <v>865244.0</v>
      </c>
      <c r="GK50" s="70">
        <v>185073.0</v>
      </c>
      <c r="GL50" s="36">
        <f t="shared" si="132"/>
        <v>1495055</v>
      </c>
      <c r="GM50" s="31">
        <v>717323.0</v>
      </c>
      <c r="GN50" s="70">
        <v>777732.0</v>
      </c>
      <c r="GO50" s="36">
        <f t="shared" si="133"/>
        <v>1405469</v>
      </c>
      <c r="GP50" s="31">
        <v>568334.0</v>
      </c>
      <c r="GQ50" s="70">
        <v>837135.0</v>
      </c>
      <c r="GR50" s="36">
        <f t="shared" si="134"/>
        <v>1204547</v>
      </c>
      <c r="GS50" s="31">
        <v>616037.0</v>
      </c>
      <c r="GT50" s="31">
        <v>588510.0</v>
      </c>
      <c r="GU50" s="70">
        <v>96990.0</v>
      </c>
      <c r="GV50" s="36">
        <f t="shared" si="135"/>
        <v>1250247</v>
      </c>
      <c r="GW50" s="31">
        <v>779881.0</v>
      </c>
      <c r="GX50" s="70">
        <v>470366.0</v>
      </c>
      <c r="GY50" s="36">
        <f t="shared" si="136"/>
        <v>1228571</v>
      </c>
      <c r="GZ50" s="31">
        <v>599298.0</v>
      </c>
      <c r="HA50" s="31">
        <v>629273.0</v>
      </c>
      <c r="HB50" s="71">
        <v>13001.0</v>
      </c>
      <c r="HC50" s="36">
        <f t="shared" si="137"/>
        <v>1143432</v>
      </c>
      <c r="HD50" s="31">
        <v>523002.0</v>
      </c>
      <c r="HE50" s="31">
        <v>620430.0</v>
      </c>
      <c r="HF50" s="71">
        <v>7457.0</v>
      </c>
      <c r="HG50" s="36">
        <f t="shared" si="138"/>
        <v>1091952</v>
      </c>
      <c r="HH50" s="31">
        <v>492845.0</v>
      </c>
      <c r="HI50" s="70">
        <v>599107.0</v>
      </c>
      <c r="HJ50" s="36">
        <f t="shared" si="139"/>
        <v>862480</v>
      </c>
      <c r="HK50" s="31">
        <v>476165.0</v>
      </c>
      <c r="HL50" s="31">
        <v>386315.0</v>
      </c>
      <c r="HM50" s="31">
        <v>0.0</v>
      </c>
      <c r="HN50" s="70">
        <v>31692.0</v>
      </c>
      <c r="HO50" s="36">
        <f t="shared" si="140"/>
        <v>848463</v>
      </c>
      <c r="HP50" s="31">
        <v>486774.0</v>
      </c>
      <c r="HQ50" s="70">
        <v>361689.0</v>
      </c>
      <c r="HR50" s="36">
        <f t="shared" si="141"/>
        <v>784268</v>
      </c>
      <c r="HS50" s="31">
        <v>462145.0</v>
      </c>
      <c r="HT50" s="70">
        <v>322123.0</v>
      </c>
      <c r="HU50" s="36">
        <f t="shared" si="142"/>
        <v>666471</v>
      </c>
      <c r="HV50" s="31">
        <v>459579.0</v>
      </c>
      <c r="HW50" s="70">
        <v>206892.0</v>
      </c>
      <c r="HX50" s="36">
        <f t="shared" si="143"/>
        <v>561905</v>
      </c>
      <c r="HY50" s="31">
        <v>353260.0</v>
      </c>
      <c r="HZ50" s="31">
        <v>208645.0</v>
      </c>
      <c r="IA50" s="70">
        <v>17080.0</v>
      </c>
      <c r="IB50" s="36">
        <f t="shared" si="144"/>
        <v>492616</v>
      </c>
      <c r="IC50" s="31">
        <v>156772.0</v>
      </c>
      <c r="ID50" s="70">
        <v>335844.0</v>
      </c>
      <c r="IE50" s="36">
        <f t="shared" si="145"/>
        <v>263066</v>
      </c>
      <c r="IF50" s="31">
        <v>42842.0</v>
      </c>
      <c r="IG50" s="31">
        <v>220224.0</v>
      </c>
      <c r="IH50" s="70">
        <v>150727.0</v>
      </c>
      <c r="II50" s="36">
        <f t="shared" si="146"/>
        <v>307435</v>
      </c>
      <c r="IJ50" s="31">
        <v>84298.0</v>
      </c>
      <c r="IK50" s="31">
        <v>223137.0</v>
      </c>
      <c r="IL50" s="70">
        <v>8913.0</v>
      </c>
      <c r="IM50" s="36">
        <f t="shared" si="147"/>
        <v>350596</v>
      </c>
      <c r="IN50" s="31">
        <v>183388.0</v>
      </c>
      <c r="IO50" s="31">
        <v>167208.0</v>
      </c>
      <c r="IP50" s="70">
        <v>22800.0</v>
      </c>
      <c r="IQ50" s="36">
        <f t="shared" si="148"/>
        <v>157285</v>
      </c>
      <c r="IR50" s="31">
        <v>86840.0</v>
      </c>
      <c r="IS50" s="31">
        <v>70445.0</v>
      </c>
      <c r="IT50" s="31">
        <v>113698.0</v>
      </c>
      <c r="IU50" s="70">
        <v>40134.0</v>
      </c>
      <c r="IV50" s="36">
        <f t="shared" si="149"/>
        <v>164753</v>
      </c>
      <c r="IW50" s="31">
        <v>58691.0</v>
      </c>
      <c r="IX50" s="31">
        <v>106062.0</v>
      </c>
      <c r="IY50" s="70">
        <v>14177.0</v>
      </c>
      <c r="IZ50" s="36">
        <f t="shared" si="150"/>
        <v>129638</v>
      </c>
      <c r="JA50" s="31">
        <v>28098.0</v>
      </c>
      <c r="JB50" s="31">
        <v>101540.0</v>
      </c>
      <c r="JC50" s="70">
        <v>10023.0</v>
      </c>
      <c r="JD50" s="36">
        <f t="shared" si="151"/>
        <v>102289</v>
      </c>
      <c r="JE50" s="31">
        <v>44833.0</v>
      </c>
      <c r="JF50" s="70">
        <v>57456.0</v>
      </c>
      <c r="JG50" s="36">
        <f t="shared" si="152"/>
        <v>92467</v>
      </c>
      <c r="JH50" s="31">
        <v>53314.0</v>
      </c>
      <c r="JI50" s="70">
        <v>39153.0</v>
      </c>
      <c r="JJ50" s="36">
        <f t="shared" si="153"/>
        <v>66262</v>
      </c>
      <c r="JK50" s="31">
        <v>29802.0</v>
      </c>
      <c r="JL50" s="31">
        <v>36460.0</v>
      </c>
      <c r="JM50" s="70">
        <v>19165.0</v>
      </c>
      <c r="JN50" s="36">
        <f t="shared" si="154"/>
        <v>0</v>
      </c>
      <c r="JO50" s="31"/>
      <c r="JP50" s="70"/>
      <c r="JQ50" s="36">
        <f t="shared" si="155"/>
        <v>0</v>
      </c>
      <c r="JR50" s="31"/>
      <c r="JS50" s="70"/>
      <c r="JT50" s="36">
        <f t="shared" si="156"/>
        <v>0</v>
      </c>
      <c r="JU50" s="31"/>
      <c r="JV50" s="31"/>
      <c r="JW50" s="70"/>
      <c r="JX50" s="36">
        <f t="shared" si="157"/>
        <v>0</v>
      </c>
      <c r="JY50" s="31"/>
      <c r="JZ50" s="70"/>
      <c r="KA50" s="36">
        <f t="shared" si="158"/>
        <v>0</v>
      </c>
      <c r="KB50" s="31"/>
      <c r="KC50" s="70"/>
      <c r="KD50" s="36">
        <f t="shared" si="159"/>
        <v>0</v>
      </c>
      <c r="KE50" s="31"/>
      <c r="KF50" s="70"/>
      <c r="KG50" s="36">
        <f t="shared" si="160"/>
        <v>0</v>
      </c>
      <c r="KH50" s="31"/>
      <c r="KI50" s="70"/>
      <c r="KJ50" s="36">
        <f t="shared" si="161"/>
        <v>0</v>
      </c>
      <c r="KK50" s="31"/>
      <c r="KL50" s="31"/>
      <c r="KM50" s="31"/>
      <c r="KN50" s="70"/>
      <c r="KO50" s="36">
        <f t="shared" si="162"/>
        <v>0</v>
      </c>
      <c r="KP50" s="31"/>
      <c r="KQ50" s="31"/>
      <c r="KR50" s="70"/>
      <c r="KS50" s="36">
        <f t="shared" si="163"/>
        <v>0</v>
      </c>
      <c r="KT50" s="31"/>
      <c r="KU50" s="31"/>
      <c r="KV50" s="70"/>
      <c r="KW50" s="36">
        <f t="shared" si="164"/>
        <v>0</v>
      </c>
      <c r="KX50" s="31"/>
      <c r="KY50" s="31"/>
      <c r="KZ50" s="70"/>
      <c r="LA50" s="36">
        <f t="shared" si="165"/>
        <v>0</v>
      </c>
      <c r="LB50" s="31"/>
      <c r="LC50" s="31"/>
      <c r="LD50" s="70"/>
      <c r="LE50" s="36">
        <f t="shared" si="166"/>
        <v>0</v>
      </c>
      <c r="LF50" s="31"/>
      <c r="LG50" s="70"/>
      <c r="LH50" s="36">
        <f t="shared" si="167"/>
        <v>0</v>
      </c>
      <c r="LI50" s="31"/>
      <c r="LJ50" s="31"/>
      <c r="LK50" s="36">
        <f t="shared" si="168"/>
        <v>0</v>
      </c>
      <c r="LL50" s="31"/>
      <c r="LM50" s="31"/>
      <c r="LN50" s="31"/>
      <c r="LO50" s="36">
        <f t="shared" si="169"/>
        <v>0</v>
      </c>
      <c r="LP50" s="31"/>
      <c r="LQ50" s="70"/>
      <c r="LR50" s="7"/>
      <c r="LS50" s="38">
        <v>5.663778953391185</v>
      </c>
      <c r="LT50" s="38">
        <v>5.0636825116668565</v>
      </c>
      <c r="LU50" s="38">
        <v>4.89066894476351</v>
      </c>
      <c r="LV50" s="38">
        <v>2.6750430044347517</v>
      </c>
      <c r="LW50" s="38">
        <v>2.459389524978528</v>
      </c>
      <c r="LX50" s="38">
        <v>4.136782010821339</v>
      </c>
      <c r="LY50" s="38">
        <v>4.709270425158024</v>
      </c>
      <c r="LZ50" s="38">
        <v>2.598476421899015</v>
      </c>
      <c r="MA50" s="38">
        <v>-1.7900046533055547</v>
      </c>
      <c r="MB50" s="38">
        <v>-3.0725792401242344</v>
      </c>
      <c r="MC50" s="38">
        <v>2.223430104313712</v>
      </c>
      <c r="MD50" s="38">
        <v>1.5485750790422692</v>
      </c>
      <c r="ME50" s="38">
        <v>1.0323516838194657</v>
      </c>
      <c r="MF50" s="38">
        <v>-1.302474622955202</v>
      </c>
      <c r="MG50" s="38">
        <v>3.491319344696764</v>
      </c>
      <c r="MH50" s="38">
        <v>0.586198871698812</v>
      </c>
      <c r="MI50" s="38">
        <v>2.8392856615812256</v>
      </c>
      <c r="MJ50" s="38">
        <v>3.597468757779876</v>
      </c>
      <c r="MK50" s="38">
        <v>3.9270973156271594</v>
      </c>
      <c r="ML50" s="38">
        <v>6.498035605606534</v>
      </c>
      <c r="MM50" s="38">
        <v>3.7192066188876716</v>
      </c>
      <c r="MN50" s="38">
        <v>-9.377677740115637</v>
      </c>
      <c r="MO50" s="38">
        <v>-18.499229332449286</v>
      </c>
      <c r="MP50" s="38">
        <v>-8.698603311088377</v>
      </c>
      <c r="MQ50" s="38">
        <v>0.6639965152347993</v>
      </c>
      <c r="MR50" s="38">
        <v>-9.13224327687302</v>
      </c>
      <c r="MS50" s="38">
        <v>-9.871053556734433</v>
      </c>
      <c r="MT50" s="38">
        <v>-18.31089679006482</v>
      </c>
      <c r="MU50" s="38">
        <v>-3.016053609250402</v>
      </c>
      <c r="MV50" s="38">
        <v>9.86437854373921</v>
      </c>
      <c r="MW50" s="38">
        <v>-6.713661727960924</v>
      </c>
      <c r="MX50" s="38"/>
      <c r="MY50" s="38"/>
      <c r="MZ50" s="38"/>
      <c r="NA50" s="38"/>
      <c r="NB50" s="38"/>
      <c r="NC50" s="38"/>
      <c r="ND50" s="38"/>
      <c r="NE50" s="38"/>
      <c r="NF50" s="38"/>
      <c r="NG50" s="38"/>
      <c r="NH50" s="38"/>
      <c r="NI50" s="38"/>
      <c r="NJ50" s="38"/>
      <c r="NK50" s="39"/>
    </row>
    <row r="51" ht="15.0" customHeight="1">
      <c r="A51" s="56" t="s">
        <v>198</v>
      </c>
      <c r="B51" s="41">
        <f t="shared" si="47"/>
        <v>0.3632570237</v>
      </c>
      <c r="C51" s="42">
        <f t="shared" si="48"/>
        <v>0.6367429763</v>
      </c>
      <c r="D51" s="31" t="str">
        <f t="shared" si="170"/>
        <v>R+</v>
      </c>
      <c r="E51" s="43">
        <f t="shared" si="171"/>
        <v>15.63881695</v>
      </c>
      <c r="F51" s="41">
        <f t="shared" si="49"/>
        <v>0.4332625623</v>
      </c>
      <c r="G51" s="42">
        <f t="shared" si="50"/>
        <v>0.5667374377</v>
      </c>
      <c r="H51" s="31" t="str">
        <f t="shared" si="172"/>
        <v>R+</v>
      </c>
      <c r="I51" s="43">
        <f t="shared" si="173"/>
        <v>10.36208806</v>
      </c>
      <c r="J51" s="41">
        <f t="shared" si="51"/>
        <v>0.4352028937</v>
      </c>
      <c r="K51" s="42">
        <f t="shared" si="52"/>
        <v>0.5647971063</v>
      </c>
      <c r="L51" s="31" t="str">
        <f t="shared" si="174"/>
        <v>R+</v>
      </c>
      <c r="M51" s="43">
        <f t="shared" si="175"/>
        <v>5.235579368</v>
      </c>
      <c r="N51" s="41">
        <f t="shared" si="53"/>
        <v>0.4675792598</v>
      </c>
      <c r="O51" s="42">
        <f t="shared" si="54"/>
        <v>0.5324207402</v>
      </c>
      <c r="P51" s="31" t="str">
        <f t="shared" si="176"/>
        <v>R+</v>
      </c>
      <c r="Q51" s="43">
        <f t="shared" si="177"/>
        <v>3.511802021</v>
      </c>
      <c r="R51" s="41">
        <f t="shared" si="55"/>
        <v>0.5835466518</v>
      </c>
      <c r="S51" s="42">
        <f t="shared" si="56"/>
        <v>0.4164533482</v>
      </c>
      <c r="T51" s="31" t="str">
        <f t="shared" si="178"/>
        <v>D+</v>
      </c>
      <c r="U51" s="43">
        <f t="shared" si="179"/>
        <v>3.619401856</v>
      </c>
      <c r="V51" s="41">
        <f t="shared" si="57"/>
        <v>0.5776883808</v>
      </c>
      <c r="W51" s="42">
        <f t="shared" si="58"/>
        <v>0.4223116192</v>
      </c>
      <c r="X51" s="31" t="str">
        <f t="shared" si="180"/>
        <v>D+</v>
      </c>
      <c r="Y51" s="43">
        <f t="shared" si="181"/>
        <v>4.31391902</v>
      </c>
      <c r="Z51" s="41">
        <f t="shared" si="59"/>
        <v>0.523768932</v>
      </c>
      <c r="AA51" s="42">
        <f t="shared" si="60"/>
        <v>0.476231068</v>
      </c>
      <c r="AB51" s="31" t="str">
        <f t="shared" si="182"/>
        <v>D+</v>
      </c>
      <c r="AC51" s="43">
        <f t="shared" si="183"/>
        <v>6.278451868</v>
      </c>
      <c r="AD51" s="41">
        <f t="shared" si="61"/>
        <v>0.4472756568</v>
      </c>
      <c r="AE51" s="42">
        <f t="shared" si="62"/>
        <v>0.5527243432</v>
      </c>
      <c r="AF51" s="31" t="str">
        <f t="shared" si="184"/>
        <v>D+</v>
      </c>
      <c r="AG51" s="43">
        <f t="shared" si="185"/>
        <v>3.897185419</v>
      </c>
      <c r="AH51" s="41">
        <f t="shared" si="63"/>
        <v>0.5236978172</v>
      </c>
      <c r="AI51" s="42">
        <f t="shared" si="64"/>
        <v>0.4763021828</v>
      </c>
      <c r="AJ51" s="31" t="str">
        <f t="shared" si="186"/>
        <v>D+</v>
      </c>
      <c r="AK51" s="43">
        <f t="shared" si="187"/>
        <v>7.675123162</v>
      </c>
      <c r="AL51" s="41">
        <f t="shared" si="65"/>
        <v>0.5806968138</v>
      </c>
      <c r="AM51" s="42">
        <f t="shared" si="66"/>
        <v>0.4193031862</v>
      </c>
      <c r="AN51" s="31" t="str">
        <f t="shared" si="188"/>
        <v>D+</v>
      </c>
      <c r="AO51" s="43">
        <f t="shared" si="189"/>
        <v>7.017395707</v>
      </c>
      <c r="AP51" s="41">
        <f t="shared" si="67"/>
        <v>0.3638973818</v>
      </c>
      <c r="AQ51" s="42">
        <f t="shared" si="68"/>
        <v>0.6361026182</v>
      </c>
      <c r="AR51" s="31" t="str">
        <f t="shared" si="190"/>
        <v>R+</v>
      </c>
      <c r="AS51" s="43">
        <f t="shared" si="191"/>
        <v>1.824151925</v>
      </c>
      <c r="AT51" s="41">
        <f t="shared" si="196"/>
        <v>0.6793684662</v>
      </c>
      <c r="AU51" s="42">
        <f t="shared" si="69"/>
        <v>0.3206315338</v>
      </c>
      <c r="AV51" s="31" t="str">
        <f t="shared" si="192"/>
        <v>D+</v>
      </c>
      <c r="AW51" s="43">
        <f t="shared" si="193"/>
        <v>6.591044231</v>
      </c>
      <c r="AX51" s="41">
        <f t="shared" si="70"/>
        <v>0.527328741</v>
      </c>
      <c r="AY51" s="42">
        <f t="shared" si="71"/>
        <v>0.472671259</v>
      </c>
      <c r="AZ51" s="31" t="str">
        <f t="shared" si="194"/>
        <v>D+</v>
      </c>
      <c r="BA51" s="43">
        <f t="shared" si="195"/>
        <v>2.650312698</v>
      </c>
      <c r="BB51" s="41">
        <f t="shared" si="317"/>
        <v>0.4592197451</v>
      </c>
      <c r="BC51" s="42">
        <f t="shared" si="318"/>
        <v>0.5407802549</v>
      </c>
      <c r="BD51" s="31" t="str">
        <f t="shared" si="319"/>
        <v>D+</v>
      </c>
      <c r="BE51" s="43">
        <f t="shared" si="320"/>
        <v>3.673625903</v>
      </c>
      <c r="BF51" s="41">
        <f t="shared" si="321"/>
        <v>0.519236493</v>
      </c>
      <c r="BG51" s="42">
        <f t="shared" si="322"/>
        <v>0.480763507</v>
      </c>
      <c r="BH51" s="31" t="str">
        <f t="shared" si="323"/>
        <v>D+</v>
      </c>
      <c r="BI51" s="43">
        <f t="shared" si="324"/>
        <v>7.37553824</v>
      </c>
      <c r="BJ51" s="41">
        <f t="shared" si="325"/>
        <v>0.5488809328</v>
      </c>
      <c r="BK51" s="42">
        <f t="shared" si="326"/>
        <v>0.4511190672</v>
      </c>
      <c r="BL51" s="31" t="str">
        <f t="shared" si="327"/>
        <v>D+</v>
      </c>
      <c r="BM51" s="43">
        <f t="shared" si="328"/>
        <v>1.114291872</v>
      </c>
      <c r="BN51" s="41">
        <f t="shared" si="329"/>
        <v>0.5709891761</v>
      </c>
      <c r="BO51" s="42">
        <f t="shared" si="330"/>
        <v>0.4290108239</v>
      </c>
      <c r="BP51" s="31" t="str">
        <f t="shared" si="331"/>
        <v>D+</v>
      </c>
      <c r="BQ51" s="43">
        <f t="shared" si="332"/>
        <v>2.099091982</v>
      </c>
      <c r="BR51" s="41">
        <f t="shared" si="333"/>
        <v>0.6070270793</v>
      </c>
      <c r="BS51" s="42">
        <f t="shared" si="334"/>
        <v>0.3929729207</v>
      </c>
      <c r="BT51" s="31" t="str">
        <f t="shared" si="335"/>
        <v>R+</v>
      </c>
      <c r="BU51" s="43">
        <f t="shared" si="336"/>
        <v>1.756345374</v>
      </c>
      <c r="BV51" s="41">
        <f t="shared" si="337"/>
        <v>0.5505486815</v>
      </c>
      <c r="BW51" s="42">
        <f t="shared" si="338"/>
        <v>0.4494513185</v>
      </c>
      <c r="BX51" s="31" t="str">
        <f t="shared" si="339"/>
        <v>R+</v>
      </c>
      <c r="BY51" s="43">
        <f t="shared" si="340"/>
        <v>4.09420368</v>
      </c>
      <c r="BZ51" s="41">
        <f t="shared" si="341"/>
        <v>0.4125912081</v>
      </c>
      <c r="CA51" s="42">
        <f t="shared" si="342"/>
        <v>0.5874087919</v>
      </c>
      <c r="CB51" s="31" t="str">
        <f t="shared" si="343"/>
        <v>D+</v>
      </c>
      <c r="CC51" s="43">
        <f t="shared" si="344"/>
        <v>0.05706058462</v>
      </c>
      <c r="CD51" s="41">
        <f t="shared" si="345"/>
        <v>0.4391224274</v>
      </c>
      <c r="CE51" s="42">
        <f t="shared" si="346"/>
        <v>0.5608775726</v>
      </c>
      <c r="CF51" s="31" t="str">
        <f t="shared" si="347"/>
        <v>D+</v>
      </c>
      <c r="CG51" s="43">
        <f t="shared" si="348"/>
        <v>7.793859637</v>
      </c>
      <c r="CH51" s="41">
        <f t="shared" si="349"/>
        <v>0.4952015152</v>
      </c>
      <c r="CI51" s="42">
        <f t="shared" si="350"/>
        <v>0.5047984848</v>
      </c>
      <c r="CJ51" s="31" t="str">
        <f t="shared" si="351"/>
        <v>R+</v>
      </c>
      <c r="CK51" s="43">
        <f t="shared" si="352"/>
        <v>2.123351195</v>
      </c>
      <c r="CL51" s="41">
        <f t="shared" si="539"/>
        <v>0.446946692</v>
      </c>
      <c r="CM51" s="42">
        <f t="shared" si="540"/>
        <v>0.553053308</v>
      </c>
      <c r="CN51" s="31" t="str">
        <f t="shared" si="541"/>
        <v>R+</v>
      </c>
      <c r="CO51" s="43">
        <f t="shared" si="542"/>
        <v>0.8000148859</v>
      </c>
      <c r="CP51" s="41">
        <f t="shared" si="606"/>
        <v>0.4319734447</v>
      </c>
      <c r="CQ51" s="42">
        <f t="shared" si="607"/>
        <v>0.5680265553</v>
      </c>
      <c r="CR51" s="31" t="str">
        <f t="shared" si="608"/>
        <v>D+</v>
      </c>
      <c r="CS51" s="43">
        <f t="shared" si="609"/>
        <v>3.212247213</v>
      </c>
      <c r="CT51" s="41">
        <f t="shared" si="610"/>
        <v>0.4519246602</v>
      </c>
      <c r="CU51" s="42">
        <f t="shared" si="611"/>
        <v>0.5480753398</v>
      </c>
      <c r="CV51" s="31" t="str">
        <f t="shared" si="612"/>
        <v>R+</v>
      </c>
      <c r="CW51" s="43">
        <f t="shared" si="613"/>
        <v>1.653324906</v>
      </c>
      <c r="CX51" s="41">
        <f t="shared" si="614"/>
        <v>0.472733277</v>
      </c>
      <c r="CY51" s="42">
        <f t="shared" si="615"/>
        <v>0.527266723</v>
      </c>
      <c r="CZ51" s="31" t="str">
        <f t="shared" si="616"/>
        <v>R+</v>
      </c>
      <c r="DA51" s="43">
        <f t="shared" si="617"/>
        <v>0.5196201578</v>
      </c>
      <c r="DB51" s="41">
        <f t="shared" ref="DB51:DB52" si="748">JO51/JN51</f>
        <v>0.5016130266</v>
      </c>
      <c r="DC51" s="42">
        <f t="shared" ref="DC51:DC52" si="749">JP51/JN51</f>
        <v>0.4983869734</v>
      </c>
      <c r="DD51" s="31" t="str">
        <f t="shared" ref="DD51:DD52" si="750">IF(MX51&gt;0,"D+","R+")</f>
        <v>R+</v>
      </c>
      <c r="DE51" s="43">
        <f t="shared" ref="DE51:DE52" si="751">ABS(MX51)</f>
        <v>0.2690914188</v>
      </c>
      <c r="DF51" s="41">
        <f t="shared" ref="DF51:DF52" si="752">JR51/JQ51</f>
        <v>0.5161609423</v>
      </c>
      <c r="DG51" s="42">
        <f t="shared" ref="DG51:DG52" si="753">JS51/JQ51</f>
        <v>0.4838390577</v>
      </c>
      <c r="DH51" s="31" t="str">
        <f t="shared" ref="DH51:DH52" si="754">IF(MY51&gt;0,"D+","R+")</f>
        <v>D+</v>
      </c>
      <c r="DI51" s="43">
        <f t="shared" ref="DI51:DI52" si="755">ABS(MY51)</f>
        <v>1.321463528</v>
      </c>
      <c r="DJ51" s="41">
        <f t="shared" ref="DJ51:DJ52" si="756">JU51/JT51</f>
        <v>0.5537811315</v>
      </c>
      <c r="DK51" s="42">
        <f t="shared" ref="DK51:DK52" si="757">JV51/JT51</f>
        <v>0.4462188685</v>
      </c>
      <c r="DL51" s="31" t="str">
        <f t="shared" ref="DL51:DL52" si="758">IF(MZ51&gt;0,"D+","R+")</f>
        <v>D+</v>
      </c>
      <c r="DM51" s="43">
        <f t="shared" ref="DM51:DM52" si="759">ABS(MZ51)</f>
        <v>5.429081927</v>
      </c>
      <c r="DN51" s="41">
        <f t="shared" ref="DN51:DN52" si="760">JY51/JX51</f>
        <v>0.5738205656</v>
      </c>
      <c r="DO51" s="42">
        <f t="shared" ref="DO51:DO52" si="761">JZ51/JX51</f>
        <v>0.4261794344</v>
      </c>
      <c r="DP51" s="31" t="str">
        <f t="shared" ref="DP51:DP52" si="762">IF(NA51&gt;0,"D+","R+")</f>
        <v>D+</v>
      </c>
      <c r="DQ51" s="43">
        <f t="shared" ref="DQ51:DQ52" si="763">ABS(NA51)</f>
        <v>5.863804441</v>
      </c>
      <c r="DR51" s="41">
        <f t="shared" ref="DR51:DR52" si="764">KB51/KA51</f>
        <v>0.4774623294</v>
      </c>
      <c r="DS51" s="42">
        <f t="shared" ref="DS51:DS52" si="765">KC51/KA51</f>
        <v>0.5225376706</v>
      </c>
      <c r="DT51" s="31" t="str">
        <f t="shared" ref="DT51:DT52" si="766">IF(NB51&gt;0,"D+","R+")</f>
        <v>D+</v>
      </c>
      <c r="DU51" s="43">
        <f t="shared" ref="DU51:DU52" si="767">ABS(NB51)</f>
        <v>3.68396662</v>
      </c>
      <c r="DV51" s="41">
        <f t="shared" ref="DV51:DV52" si="768">KE51/KD51</f>
        <v>0.4117110359</v>
      </c>
      <c r="DW51" s="42">
        <f t="shared" ref="DW51:DW52" si="769">KF51/KD51</f>
        <v>0.5882889641</v>
      </c>
      <c r="DX51" s="31" t="str">
        <f t="shared" ref="DX51:DX52" si="770">IF(NC51&gt;0,"D+","R+")</f>
        <v>R+</v>
      </c>
      <c r="DY51" s="43">
        <f t="shared" ref="DY51:DY52" si="771">ABS(NC51)</f>
        <v>6.165763001</v>
      </c>
      <c r="DZ51" s="41">
        <f t="shared" ref="DZ51:DZ52" si="772">KH51/KG51</f>
        <v>0.3176305301</v>
      </c>
      <c r="EA51" s="42">
        <f t="shared" ref="EA51:EA52" si="773">KI51/KG51</f>
        <v>0.6823694699</v>
      </c>
      <c r="EB51" s="31" t="str">
        <f t="shared" ref="EB51:EB52" si="774">IF(ND51&gt;0,"D+","R+")</f>
        <v>R+</v>
      </c>
      <c r="EC51" s="43">
        <f t="shared" ref="EC51:EC52" si="775">ABS(ND51)</f>
        <v>13.19543406</v>
      </c>
      <c r="ED51" s="45"/>
      <c r="EE51" s="55"/>
      <c r="EF51" s="59"/>
      <c r="EG51" s="58"/>
      <c r="EH51" s="45"/>
      <c r="EI51" s="55"/>
      <c r="EJ51" s="59"/>
      <c r="EK51" s="58"/>
      <c r="EL51" s="45"/>
      <c r="EM51" s="55"/>
      <c r="EN51" s="59"/>
      <c r="EO51" s="58"/>
      <c r="EP51" s="45"/>
      <c r="EQ51" s="55"/>
      <c r="ER51" s="59"/>
      <c r="ES51" s="58"/>
      <c r="ET51" s="45"/>
      <c r="EU51" s="55"/>
      <c r="EV51" s="59"/>
      <c r="EW51" s="58"/>
      <c r="EX51" s="45"/>
      <c r="EY51" s="55"/>
      <c r="EZ51" s="57"/>
      <c r="FA51" s="58"/>
      <c r="FB51" s="45"/>
      <c r="FC51" s="55"/>
      <c r="FD51" s="57"/>
      <c r="FE51" s="58"/>
      <c r="FF51" s="7"/>
      <c r="FG51" s="36">
        <f t="shared" si="123"/>
        <v>655924</v>
      </c>
      <c r="FH51" s="31">
        <v>238269.0</v>
      </c>
      <c r="FI51" s="70">
        <v>417655.0</v>
      </c>
      <c r="FJ51" s="36">
        <f t="shared" si="124"/>
        <v>701323</v>
      </c>
      <c r="FK51" s="31">
        <v>303857.0</v>
      </c>
      <c r="FL51" s="70">
        <v>397466.0</v>
      </c>
      <c r="FM51" s="36">
        <f t="shared" si="125"/>
        <v>750319</v>
      </c>
      <c r="FN51" s="31">
        <v>326541.0</v>
      </c>
      <c r="FO51" s="70">
        <v>423778.0</v>
      </c>
      <c r="FP51" s="36">
        <f t="shared" si="126"/>
        <v>631972</v>
      </c>
      <c r="FQ51" s="31">
        <v>295497.0</v>
      </c>
      <c r="FR51" s="31">
        <v>336475.0</v>
      </c>
      <c r="FS51" s="70">
        <v>10680.0</v>
      </c>
      <c r="FT51" s="36">
        <f t="shared" si="127"/>
        <v>561758</v>
      </c>
      <c r="FU51" s="31">
        <v>327812.0</v>
      </c>
      <c r="FV51" s="31">
        <v>233946.0</v>
      </c>
      <c r="FW51" s="70">
        <v>71639.0</v>
      </c>
      <c r="FX51" s="36">
        <f t="shared" si="128"/>
        <v>572975</v>
      </c>
      <c r="FY51" s="31">
        <v>331001.0</v>
      </c>
      <c r="FZ51" s="31">
        <v>241974.0</v>
      </c>
      <c r="GA51" s="70">
        <v>108829.0</v>
      </c>
      <c r="GB51" s="36">
        <f t="shared" si="129"/>
        <v>651081</v>
      </c>
      <c r="GC51" s="31">
        <v>341016.0</v>
      </c>
      <c r="GD51" s="70">
        <v>310065.0</v>
      </c>
      <c r="GE51" s="36">
        <f t="shared" si="130"/>
        <v>733608</v>
      </c>
      <c r="GF51" s="31">
        <v>328125.0</v>
      </c>
      <c r="GG51" s="70">
        <v>405483.0</v>
      </c>
      <c r="GH51" s="36">
        <f t="shared" si="131"/>
        <v>701668</v>
      </c>
      <c r="GI51" s="31">
        <v>367462.0</v>
      </c>
      <c r="GJ51" s="31">
        <v>334206.0</v>
      </c>
      <c r="GK51" s="70">
        <v>31691.0</v>
      </c>
      <c r="GL51" s="36">
        <f t="shared" si="132"/>
        <v>750674</v>
      </c>
      <c r="GM51" s="31">
        <v>435914.0</v>
      </c>
      <c r="GN51" s="70">
        <v>314760.0</v>
      </c>
      <c r="GO51" s="36">
        <f t="shared" si="133"/>
        <v>762399</v>
      </c>
      <c r="GP51" s="31">
        <v>277435.0</v>
      </c>
      <c r="GQ51" s="70">
        <v>484964.0</v>
      </c>
      <c r="GR51" s="36">
        <f t="shared" si="134"/>
        <v>681646</v>
      </c>
      <c r="GS51" s="31">
        <v>374091.0</v>
      </c>
      <c r="GT51" s="31">
        <v>307555.0</v>
      </c>
      <c r="GU51" s="70">
        <v>72560.0</v>
      </c>
      <c r="GV51" s="36">
        <f t="shared" si="135"/>
        <v>792040</v>
      </c>
      <c r="GW51" s="31">
        <v>538087.0</v>
      </c>
      <c r="GX51" s="70">
        <v>253953.0</v>
      </c>
      <c r="GY51" s="36">
        <f t="shared" si="136"/>
        <v>837781</v>
      </c>
      <c r="GZ51" s="31">
        <v>441786.0</v>
      </c>
      <c r="HA51" s="31">
        <v>395995.0</v>
      </c>
      <c r="HB51" s="70">
        <v>0.0</v>
      </c>
      <c r="HC51" s="36">
        <f t="shared" si="137"/>
        <v>830831</v>
      </c>
      <c r="HD51" s="31">
        <v>381534.0</v>
      </c>
      <c r="HE51" s="31">
        <v>449297.0</v>
      </c>
      <c r="HF51" s="70">
        <v>0.0</v>
      </c>
      <c r="HG51" s="36">
        <f t="shared" si="138"/>
        <v>873548</v>
      </c>
      <c r="HH51" s="31">
        <v>453578.0</v>
      </c>
      <c r="HI51" s="70">
        <v>419970.0</v>
      </c>
      <c r="HJ51" s="36">
        <f t="shared" si="139"/>
        <v>745439</v>
      </c>
      <c r="HK51" s="31">
        <v>429188.0</v>
      </c>
      <c r="HL51" s="31">
        <v>316251.0</v>
      </c>
      <c r="HM51" s="31">
        <v>0.0</v>
      </c>
      <c r="HN51" s="70">
        <v>3311.0</v>
      </c>
      <c r="HO51" s="36">
        <f t="shared" si="140"/>
        <v>715596</v>
      </c>
      <c r="HP51" s="31">
        <v>392777.0</v>
      </c>
      <c r="HQ51" s="70">
        <v>322819.0</v>
      </c>
      <c r="HR51" s="36">
        <f t="shared" si="141"/>
        <v>868076</v>
      </c>
      <c r="HS51" s="31">
        <v>495662.0</v>
      </c>
      <c r="HT51" s="70">
        <v>372414.0</v>
      </c>
      <c r="HU51" s="36">
        <f t="shared" si="142"/>
        <v>827940</v>
      </c>
      <c r="HV51" s="31">
        <v>502582.0</v>
      </c>
      <c r="HW51" s="70">
        <v>325358.0</v>
      </c>
      <c r="HX51" s="36">
        <f t="shared" si="143"/>
        <v>735855</v>
      </c>
      <c r="HY51" s="31">
        <v>405124.0</v>
      </c>
      <c r="HZ51" s="31">
        <v>330731.0</v>
      </c>
      <c r="IA51" s="70">
        <v>5133.0</v>
      </c>
      <c r="IB51" s="36">
        <f t="shared" si="144"/>
        <v>639335</v>
      </c>
      <c r="IC51" s="31">
        <v>263784.0</v>
      </c>
      <c r="ID51" s="70">
        <v>375551.0</v>
      </c>
      <c r="IE51" s="36">
        <f t="shared" si="145"/>
        <v>545867</v>
      </c>
      <c r="IF51" s="31">
        <v>257232.0</v>
      </c>
      <c r="IG51" s="31">
        <v>288635.0</v>
      </c>
      <c r="IH51" s="70">
        <v>36723.0</v>
      </c>
      <c r="II51" s="36">
        <f t="shared" si="146"/>
        <v>502796</v>
      </c>
      <c r="IJ51" s="31">
        <v>220789.0</v>
      </c>
      <c r="IK51" s="31">
        <v>282007.0</v>
      </c>
      <c r="IL51" s="70">
        <v>5618.0</v>
      </c>
      <c r="IM51" s="36">
        <f t="shared" si="147"/>
        <v>283527</v>
      </c>
      <c r="IN51" s="31">
        <v>140403.0</v>
      </c>
      <c r="IO51" s="31">
        <v>143124.0</v>
      </c>
      <c r="IP51" s="70">
        <v>6150.0</v>
      </c>
      <c r="IQ51" s="36">
        <f t="shared" si="148"/>
        <v>169951</v>
      </c>
      <c r="IR51" s="31">
        <v>113197.0</v>
      </c>
      <c r="IS51" s="31">
        <v>56754.0</v>
      </c>
      <c r="IT51" s="31">
        <v>79112.0</v>
      </c>
      <c r="IU51" s="70">
        <v>15248.0</v>
      </c>
      <c r="IV51" s="36">
        <f t="shared" si="149"/>
        <v>249287</v>
      </c>
      <c r="IW51" s="31">
        <v>111418.0</v>
      </c>
      <c r="IX51" s="31">
        <v>137869.0</v>
      </c>
      <c r="IY51" s="70">
        <v>3679.0</v>
      </c>
      <c r="IZ51" s="36">
        <f t="shared" si="150"/>
        <v>233475</v>
      </c>
      <c r="JA51" s="31">
        <v>100855.0</v>
      </c>
      <c r="JB51" s="31">
        <v>132620.0</v>
      </c>
      <c r="JC51" s="70">
        <v>1573.0</v>
      </c>
      <c r="JD51" s="36">
        <f t="shared" si="151"/>
        <v>218636</v>
      </c>
      <c r="JE51" s="31">
        <v>98807.0</v>
      </c>
      <c r="JF51" s="70">
        <v>119829.0</v>
      </c>
      <c r="JG51" s="36">
        <f t="shared" si="152"/>
        <v>199859</v>
      </c>
      <c r="JH51" s="31">
        <v>94480.0</v>
      </c>
      <c r="JI51" s="70">
        <v>105379.0</v>
      </c>
      <c r="JJ51" s="36">
        <f t="shared" si="153"/>
        <v>164759</v>
      </c>
      <c r="JK51" s="31">
        <v>84467.0</v>
      </c>
      <c r="JL51" s="31">
        <v>80292.0</v>
      </c>
      <c r="JM51" s="70">
        <v>4167.0</v>
      </c>
      <c r="JN51" s="36">
        <f t="shared" si="154"/>
        <v>156848</v>
      </c>
      <c r="JO51" s="31">
        <v>78677.0</v>
      </c>
      <c r="JP51" s="70">
        <v>78171.0</v>
      </c>
      <c r="JQ51" s="36">
        <f t="shared" si="155"/>
        <v>130407</v>
      </c>
      <c r="JR51" s="31">
        <v>67311.0</v>
      </c>
      <c r="JS51" s="70">
        <v>63096.0</v>
      </c>
      <c r="JT51" s="36">
        <f t="shared" si="156"/>
        <v>103633</v>
      </c>
      <c r="JU51" s="31">
        <v>57390.0</v>
      </c>
      <c r="JV51" s="31">
        <v>46243.0</v>
      </c>
      <c r="JW51" s="70">
        <v>9008.0</v>
      </c>
      <c r="JX51" s="36">
        <f t="shared" si="157"/>
        <v>98543</v>
      </c>
      <c r="JY51" s="31">
        <v>56546.0</v>
      </c>
      <c r="JZ51" s="70">
        <v>41997.0</v>
      </c>
      <c r="KA51" s="36">
        <f t="shared" si="158"/>
        <v>61852</v>
      </c>
      <c r="KB51" s="31">
        <v>29532.0</v>
      </c>
      <c r="KC51" s="70">
        <v>32320.0</v>
      </c>
      <c r="KD51" s="36">
        <f t="shared" si="159"/>
        <v>49321</v>
      </c>
      <c r="KE51" s="31">
        <v>20306.0</v>
      </c>
      <c r="KF51" s="70">
        <v>29015.0</v>
      </c>
      <c r="KG51" s="36">
        <f t="shared" si="160"/>
        <v>34877</v>
      </c>
      <c r="KH51" s="31">
        <v>11078.0</v>
      </c>
      <c r="KI51" s="70">
        <v>23799.0</v>
      </c>
      <c r="KJ51" s="36">
        <f t="shared" si="161"/>
        <v>0</v>
      </c>
      <c r="KK51" s="31"/>
      <c r="KL51" s="31"/>
      <c r="KM51" s="31"/>
      <c r="KN51" s="70"/>
      <c r="KO51" s="36">
        <f t="shared" si="162"/>
        <v>0</v>
      </c>
      <c r="KP51" s="31"/>
      <c r="KQ51" s="31"/>
      <c r="KR51" s="70"/>
      <c r="KS51" s="36">
        <f t="shared" si="163"/>
        <v>0</v>
      </c>
      <c r="KT51" s="31"/>
      <c r="KU51" s="31"/>
      <c r="KV51" s="70"/>
      <c r="KW51" s="36">
        <f t="shared" si="164"/>
        <v>0</v>
      </c>
      <c r="KX51" s="31"/>
      <c r="KY51" s="31"/>
      <c r="KZ51" s="70"/>
      <c r="LA51" s="36">
        <f t="shared" si="165"/>
        <v>0</v>
      </c>
      <c r="LB51" s="31"/>
      <c r="LC51" s="31"/>
      <c r="LD51" s="70"/>
      <c r="LE51" s="36">
        <f t="shared" si="166"/>
        <v>0</v>
      </c>
      <c r="LF51" s="31"/>
      <c r="LG51" s="70"/>
      <c r="LH51" s="36">
        <f t="shared" si="167"/>
        <v>0</v>
      </c>
      <c r="LI51" s="31"/>
      <c r="LJ51" s="31"/>
      <c r="LK51" s="36">
        <f t="shared" si="168"/>
        <v>0</v>
      </c>
      <c r="LL51" s="31"/>
      <c r="LM51" s="31"/>
      <c r="LN51" s="31"/>
      <c r="LO51" s="36">
        <f t="shared" si="169"/>
        <v>0</v>
      </c>
      <c r="LP51" s="31"/>
      <c r="LQ51" s="70"/>
      <c r="LR51" s="7"/>
      <c r="LS51" s="38">
        <v>-15.638816949273398</v>
      </c>
      <c r="LT51" s="38">
        <v>-10.362088057579344</v>
      </c>
      <c r="LU51" s="38">
        <v>-5.235579368434928</v>
      </c>
      <c r="LV51" s="38">
        <v>-3.5118020209080725</v>
      </c>
      <c r="LW51" s="38">
        <v>3.6194018563051045</v>
      </c>
      <c r="LX51" s="38">
        <v>4.3139190202508555</v>
      </c>
      <c r="LY51" s="38">
        <v>6.278451868192786</v>
      </c>
      <c r="LZ51" s="38">
        <v>3.89718541889657</v>
      </c>
      <c r="MA51" s="38">
        <v>7.675123161712993</v>
      </c>
      <c r="MB51" s="38">
        <v>7.017395707337737</v>
      </c>
      <c r="MC51" s="38">
        <v>-1.8241519252334804</v>
      </c>
      <c r="MD51" s="38">
        <v>5.286485521867823</v>
      </c>
      <c r="ME51" s="38">
        <v>6.59104423097292</v>
      </c>
      <c r="MF51" s="38">
        <v>2.6503126976239577</v>
      </c>
      <c r="MG51" s="38">
        <v>3.6736259027178586</v>
      </c>
      <c r="MH51" s="38">
        <v>7.375538240130874</v>
      </c>
      <c r="MI51" s="38">
        <v>5.2056698788326745</v>
      </c>
      <c r="MJ51" s="38">
        <v>1.1142918721142925</v>
      </c>
      <c r="MK51" s="38">
        <v>2.0990919823123066</v>
      </c>
      <c r="ML51" s="38">
        <v>-1.7563453742921564</v>
      </c>
      <c r="MM51" s="38">
        <v>-4.094203680179264</v>
      </c>
      <c r="MN51" s="38">
        <v>0.057060584624424315</v>
      </c>
      <c r="MO51" s="38">
        <v>12.338690449261119</v>
      </c>
      <c r="MP51" s="38">
        <v>7.793859636667245</v>
      </c>
      <c r="MQ51" s="38">
        <v>-2.123351194686962</v>
      </c>
      <c r="MR51" s="38">
        <v>2.261548886001663</v>
      </c>
      <c r="MS51" s="38">
        <v>-0.8000148858819167</v>
      </c>
      <c r="MT51" s="38">
        <v>3.2122472134516853</v>
      </c>
      <c r="MU51" s="38">
        <v>-1.653324905582454</v>
      </c>
      <c r="MV51" s="38">
        <v>-0.5196201577606918</v>
      </c>
      <c r="MW51" s="38">
        <v>-0.4226639682369693</v>
      </c>
      <c r="MX51" s="38">
        <v>-0.26909141880929743</v>
      </c>
      <c r="MY51" s="38">
        <v>1.3214635283284148</v>
      </c>
      <c r="MZ51" s="38">
        <v>5.429081926948365</v>
      </c>
      <c r="NA51" s="38">
        <v>5.863804441485254</v>
      </c>
      <c r="NB51" s="38">
        <v>3.6839666202938104</v>
      </c>
      <c r="NC51" s="38">
        <v>-6.165763000626967</v>
      </c>
      <c r="ND51" s="38">
        <v>-13.195434060805178</v>
      </c>
      <c r="NE51" s="38"/>
      <c r="NF51" s="38"/>
      <c r="NG51" s="38"/>
      <c r="NH51" s="38"/>
      <c r="NI51" s="38"/>
      <c r="NJ51" s="38"/>
      <c r="NK51" s="39"/>
    </row>
    <row r="52" ht="15.0" customHeight="1">
      <c r="A52" s="60" t="s">
        <v>199</v>
      </c>
      <c r="B52" s="41">
        <f t="shared" si="47"/>
        <v>0.535163824</v>
      </c>
      <c r="C52" s="42">
        <f t="shared" si="48"/>
        <v>0.464836176</v>
      </c>
      <c r="D52" s="31" t="str">
        <f t="shared" si="170"/>
        <v>D+</v>
      </c>
      <c r="E52" s="43">
        <f t="shared" si="171"/>
        <v>1.551863087</v>
      </c>
      <c r="F52" s="41">
        <f t="shared" si="49"/>
        <v>0.5705567825</v>
      </c>
      <c r="G52" s="42">
        <f t="shared" si="50"/>
        <v>0.4294432175</v>
      </c>
      <c r="H52" s="31" t="str">
        <f t="shared" si="172"/>
        <v>D+</v>
      </c>
      <c r="I52" s="43">
        <f t="shared" si="173"/>
        <v>3.367333957</v>
      </c>
      <c r="J52" s="41">
        <f t="shared" si="51"/>
        <v>0.5019180327</v>
      </c>
      <c r="K52" s="42">
        <f t="shared" si="52"/>
        <v>0.4980819673</v>
      </c>
      <c r="L52" s="31" t="str">
        <f t="shared" si="174"/>
        <v>D+</v>
      </c>
      <c r="M52" s="43">
        <f t="shared" si="175"/>
        <v>1.435934536</v>
      </c>
      <c r="N52" s="41">
        <f t="shared" si="53"/>
        <v>0.501150683</v>
      </c>
      <c r="O52" s="42">
        <f t="shared" si="54"/>
        <v>0.498849317</v>
      </c>
      <c r="P52" s="31" t="str">
        <f t="shared" si="176"/>
        <v>R+</v>
      </c>
      <c r="Q52" s="43">
        <f t="shared" si="177"/>
        <v>0.1546597018</v>
      </c>
      <c r="R52" s="41">
        <f t="shared" si="55"/>
        <v>0.5591919666</v>
      </c>
      <c r="S52" s="42">
        <f t="shared" si="56"/>
        <v>0.4408080334</v>
      </c>
      <c r="T52" s="31" t="str">
        <f t="shared" si="178"/>
        <v>D+</v>
      </c>
      <c r="U52" s="43">
        <f t="shared" si="179"/>
        <v>1.183933342</v>
      </c>
      <c r="V52" s="41">
        <f t="shared" si="57"/>
        <v>0.527945085</v>
      </c>
      <c r="W52" s="42">
        <f t="shared" si="58"/>
        <v>0.472054915</v>
      </c>
      <c r="X52" s="31" t="str">
        <f t="shared" si="180"/>
        <v>R+</v>
      </c>
      <c r="Y52" s="43">
        <f t="shared" si="181"/>
        <v>0.6604105596</v>
      </c>
      <c r="Z52" s="41">
        <f t="shared" si="59"/>
        <v>0.5182346629</v>
      </c>
      <c r="AA52" s="42">
        <f t="shared" si="60"/>
        <v>0.4817653371</v>
      </c>
      <c r="AB52" s="31" t="str">
        <f t="shared" si="182"/>
        <v>D+</v>
      </c>
      <c r="AC52" s="43">
        <f t="shared" si="183"/>
        <v>5.725024965</v>
      </c>
      <c r="AD52" s="41">
        <f t="shared" si="61"/>
        <v>0.4537618123</v>
      </c>
      <c r="AE52" s="42">
        <f t="shared" si="62"/>
        <v>0.5462381877</v>
      </c>
      <c r="AF52" s="31" t="str">
        <f t="shared" si="184"/>
        <v>D+</v>
      </c>
      <c r="AG52" s="43">
        <f t="shared" si="185"/>
        <v>4.54580097</v>
      </c>
      <c r="AH52" s="41">
        <f t="shared" si="63"/>
        <v>0.4740969142</v>
      </c>
      <c r="AI52" s="42">
        <f t="shared" si="64"/>
        <v>0.5259030858</v>
      </c>
      <c r="AJ52" s="31" t="str">
        <f t="shared" si="186"/>
        <v>D+</v>
      </c>
      <c r="AK52" s="43">
        <f t="shared" si="187"/>
        <v>2.715032863</v>
      </c>
      <c r="AL52" s="41">
        <f t="shared" si="65"/>
        <v>0.5086164367</v>
      </c>
      <c r="AM52" s="42">
        <f t="shared" si="66"/>
        <v>0.4913835633</v>
      </c>
      <c r="AN52" s="31" t="str">
        <f t="shared" si="188"/>
        <v>R+</v>
      </c>
      <c r="AO52" s="43">
        <f t="shared" si="189"/>
        <v>0.1906420048</v>
      </c>
      <c r="AP52" s="41">
        <f t="shared" si="67"/>
        <v>0.4501957097</v>
      </c>
      <c r="AQ52" s="42">
        <f t="shared" si="68"/>
        <v>0.5498042903</v>
      </c>
      <c r="AR52" s="31" t="str">
        <f t="shared" si="190"/>
        <v>D+</v>
      </c>
      <c r="AS52" s="43">
        <f t="shared" si="191"/>
        <v>6.805680865</v>
      </c>
      <c r="AT52" s="41">
        <f t="shared" si="196"/>
        <v>0.6219504902</v>
      </c>
      <c r="AU52" s="42">
        <f t="shared" si="69"/>
        <v>0.3780495098</v>
      </c>
      <c r="AV52" s="31" t="str">
        <f t="shared" si="192"/>
        <v>D+</v>
      </c>
      <c r="AW52" s="43">
        <f t="shared" si="193"/>
        <v>0.8492466295</v>
      </c>
      <c r="AX52" s="41">
        <f t="shared" si="70"/>
        <v>0.4813526229</v>
      </c>
      <c r="AY52" s="42">
        <f t="shared" si="71"/>
        <v>0.5186473771</v>
      </c>
      <c r="AZ52" s="31" t="str">
        <f t="shared" si="194"/>
        <v>R+</v>
      </c>
      <c r="BA52" s="43">
        <f t="shared" si="195"/>
        <v>1.947299121</v>
      </c>
      <c r="BB52" s="41">
        <f t="shared" si="317"/>
        <v>0.3806197668</v>
      </c>
      <c r="BC52" s="42">
        <f t="shared" si="318"/>
        <v>0.6193802332</v>
      </c>
      <c r="BD52" s="31" t="str">
        <f t="shared" si="319"/>
        <v>R+</v>
      </c>
      <c r="BE52" s="43">
        <f t="shared" si="320"/>
        <v>4.186371918</v>
      </c>
      <c r="BF52" s="41">
        <f t="shared" si="321"/>
        <v>0.3883935455</v>
      </c>
      <c r="BG52" s="42">
        <f t="shared" si="322"/>
        <v>0.6116064545</v>
      </c>
      <c r="BH52" s="31" t="str">
        <f t="shared" si="323"/>
        <v>R+</v>
      </c>
      <c r="BI52" s="43">
        <f t="shared" si="324"/>
        <v>5.708756512</v>
      </c>
      <c r="BJ52" s="41">
        <f t="shared" si="325"/>
        <v>0.4908981128</v>
      </c>
      <c r="BK52" s="42">
        <f t="shared" si="326"/>
        <v>0.5091018872</v>
      </c>
      <c r="BL52" s="31" t="str">
        <f t="shared" si="327"/>
        <v>R+</v>
      </c>
      <c r="BM52" s="43">
        <f t="shared" si="328"/>
        <v>4.683990134</v>
      </c>
      <c r="BN52" s="41">
        <f t="shared" si="329"/>
        <v>0.5092537935</v>
      </c>
      <c r="BO52" s="42">
        <f t="shared" si="330"/>
        <v>0.4907462065</v>
      </c>
      <c r="BP52" s="31" t="str">
        <f t="shared" si="331"/>
        <v>R+</v>
      </c>
      <c r="BQ52" s="43">
        <f t="shared" si="332"/>
        <v>4.074446278</v>
      </c>
      <c r="BR52" s="41">
        <f t="shared" si="333"/>
        <v>0.6783036496</v>
      </c>
      <c r="BS52" s="42">
        <f t="shared" si="334"/>
        <v>0.3216963504</v>
      </c>
      <c r="BT52" s="31" t="str">
        <f t="shared" si="335"/>
        <v>D+</v>
      </c>
      <c r="BU52" s="43">
        <f t="shared" si="336"/>
        <v>5.371311657</v>
      </c>
      <c r="BV52" s="41">
        <f t="shared" si="337"/>
        <v>0.6704348477</v>
      </c>
      <c r="BW52" s="42">
        <f t="shared" si="338"/>
        <v>0.3295651523</v>
      </c>
      <c r="BX52" s="31" t="str">
        <f t="shared" si="339"/>
        <v>D+</v>
      </c>
      <c r="BY52" s="43">
        <f t="shared" si="340"/>
        <v>7.894412945</v>
      </c>
      <c r="BZ52" s="41">
        <f t="shared" si="341"/>
        <v>0.4527655099</v>
      </c>
      <c r="CA52" s="42">
        <f t="shared" si="342"/>
        <v>0.5472344901</v>
      </c>
      <c r="CB52" s="31" t="str">
        <f t="shared" si="343"/>
        <v>D+</v>
      </c>
      <c r="CC52" s="43">
        <f t="shared" si="344"/>
        <v>4.074490766</v>
      </c>
      <c r="CD52" s="41">
        <f t="shared" si="345"/>
        <v>0.185330671</v>
      </c>
      <c r="CE52" s="42">
        <f t="shared" si="346"/>
        <v>0.814669329</v>
      </c>
      <c r="CF52" s="31" t="str">
        <f t="shared" si="347"/>
        <v>R+</v>
      </c>
      <c r="CG52" s="43">
        <f t="shared" si="348"/>
        <v>17.585316</v>
      </c>
      <c r="CH52" s="41">
        <f t="shared" si="349"/>
        <v>0.4642648325</v>
      </c>
      <c r="CI52" s="42">
        <f t="shared" si="350"/>
        <v>0.5357351675</v>
      </c>
      <c r="CJ52" s="31" t="str">
        <f t="shared" si="351"/>
        <v>R+</v>
      </c>
      <c r="CK52" s="43">
        <f t="shared" si="352"/>
        <v>5.217019461</v>
      </c>
      <c r="CL52" s="41">
        <f t="shared" si="539"/>
        <v>0.4021679066</v>
      </c>
      <c r="CM52" s="42">
        <f t="shared" si="540"/>
        <v>0.5978320934</v>
      </c>
      <c r="CN52" s="31" t="str">
        <f t="shared" si="541"/>
        <v>R+</v>
      </c>
      <c r="CO52" s="43">
        <f t="shared" si="542"/>
        <v>5.277893424</v>
      </c>
      <c r="CP52" s="41">
        <f t="shared" si="606"/>
        <v>0.3070429151</v>
      </c>
      <c r="CQ52" s="42">
        <f t="shared" si="607"/>
        <v>0.6929570849</v>
      </c>
      <c r="CR52" s="31" t="str">
        <f t="shared" si="608"/>
        <v>R+</v>
      </c>
      <c r="CS52" s="43">
        <f t="shared" si="609"/>
        <v>9.28080575</v>
      </c>
      <c r="CT52" s="41">
        <f t="shared" si="610"/>
        <v>0.3745690396</v>
      </c>
      <c r="CU52" s="42">
        <f t="shared" si="611"/>
        <v>0.6254309604</v>
      </c>
      <c r="CV52" s="31" t="str">
        <f t="shared" si="612"/>
        <v>R+</v>
      </c>
      <c r="CW52" s="43">
        <f t="shared" si="613"/>
        <v>9.388886965</v>
      </c>
      <c r="CX52" s="41">
        <f t="shared" si="614"/>
        <v>0.3816901798</v>
      </c>
      <c r="CY52" s="42">
        <f t="shared" si="615"/>
        <v>0.6183098202</v>
      </c>
      <c r="CZ52" s="31" t="str">
        <f t="shared" si="616"/>
        <v>R+</v>
      </c>
      <c r="DA52" s="43">
        <f t="shared" si="617"/>
        <v>9.623929872</v>
      </c>
      <c r="DB52" s="41">
        <f t="shared" si="748"/>
        <v>0.4678692527</v>
      </c>
      <c r="DC52" s="42">
        <f t="shared" si="749"/>
        <v>0.5321307473</v>
      </c>
      <c r="DD52" s="31" t="str">
        <f t="shared" si="750"/>
        <v>R+</v>
      </c>
      <c r="DE52" s="43">
        <f t="shared" si="751"/>
        <v>3.643468813</v>
      </c>
      <c r="DF52" s="41">
        <f t="shared" si="752"/>
        <v>0.4761336593</v>
      </c>
      <c r="DG52" s="42">
        <f t="shared" si="753"/>
        <v>0.5238663407</v>
      </c>
      <c r="DH52" s="31" t="str">
        <f t="shared" si="754"/>
        <v>R+</v>
      </c>
      <c r="DI52" s="43">
        <f t="shared" si="755"/>
        <v>2.681264769</v>
      </c>
      <c r="DJ52" s="41">
        <f t="shared" si="756"/>
        <v>0.4425691587</v>
      </c>
      <c r="DK52" s="42">
        <f t="shared" si="757"/>
        <v>0.5574308413</v>
      </c>
      <c r="DL52" s="31" t="str">
        <f t="shared" si="758"/>
        <v>R+</v>
      </c>
      <c r="DM52" s="43">
        <f t="shared" si="759"/>
        <v>5.692115355</v>
      </c>
      <c r="DN52" s="41">
        <f t="shared" si="760"/>
        <v>0.4879110842</v>
      </c>
      <c r="DO52" s="42">
        <f t="shared" si="761"/>
        <v>0.5120889158</v>
      </c>
      <c r="DP52" s="31" t="str">
        <f t="shared" si="762"/>
        <v>R+</v>
      </c>
      <c r="DQ52" s="43">
        <f t="shared" si="763"/>
        <v>2.727143706</v>
      </c>
      <c r="DR52" s="41">
        <f t="shared" si="764"/>
        <v>0.4516454189</v>
      </c>
      <c r="DS52" s="42">
        <f t="shared" si="765"/>
        <v>0.5483545811</v>
      </c>
      <c r="DT52" s="31" t="str">
        <f t="shared" si="766"/>
        <v>D+</v>
      </c>
      <c r="DU52" s="43">
        <f t="shared" si="767"/>
        <v>1.102275566</v>
      </c>
      <c r="DV52" s="41">
        <f t="shared" si="768"/>
        <v>0.4375087163</v>
      </c>
      <c r="DW52" s="42">
        <f t="shared" si="769"/>
        <v>0.5624912837</v>
      </c>
      <c r="DX52" s="31" t="str">
        <f t="shared" si="770"/>
        <v>R+</v>
      </c>
      <c r="DY52" s="43">
        <f t="shared" si="771"/>
        <v>3.585994958</v>
      </c>
      <c r="DZ52" s="41">
        <f t="shared" si="772"/>
        <v>0.4411618969</v>
      </c>
      <c r="EA52" s="42">
        <f t="shared" si="773"/>
        <v>0.5588381031</v>
      </c>
      <c r="EB52" s="31" t="str">
        <f t="shared" si="774"/>
        <v>R+</v>
      </c>
      <c r="EC52" s="43">
        <f t="shared" si="775"/>
        <v>0.8422973903</v>
      </c>
      <c r="ED52" s="41">
        <f>KT52/KS52</f>
        <v>0.6024557886</v>
      </c>
      <c r="EE52" s="42">
        <f>KU52/KS52</f>
        <v>0.3975442114</v>
      </c>
      <c r="EF52" s="54" t="str">
        <f>IF(NE52&gt;0,"D+","W+")</f>
        <v>D+</v>
      </c>
      <c r="EG52" s="43">
        <f>ABS(NE52)</f>
        <v>6.577488684</v>
      </c>
      <c r="EH52" s="41">
        <f>KX52/KW52</f>
        <v>0.5218102129</v>
      </c>
      <c r="EI52" s="42">
        <f>KY52/KW52</f>
        <v>0.4781897871</v>
      </c>
      <c r="EJ52" s="54" t="str">
        <f>IF(NF52&gt;0,"D+","W+")</f>
        <v>D+</v>
      </c>
      <c r="EK52" s="43">
        <f>ABS(NF52)</f>
        <v>4.85047534</v>
      </c>
      <c r="EL52" s="45"/>
      <c r="EM52" s="55"/>
      <c r="EN52" s="59"/>
      <c r="EO52" s="58"/>
      <c r="EP52" s="45"/>
      <c r="EQ52" s="55"/>
      <c r="ER52" s="59"/>
      <c r="ES52" s="58"/>
      <c r="ET52" s="45"/>
      <c r="EU52" s="55"/>
      <c r="EV52" s="59"/>
      <c r="EW52" s="58"/>
      <c r="EX52" s="45"/>
      <c r="EY52" s="55"/>
      <c r="EZ52" s="57"/>
      <c r="FA52" s="58"/>
      <c r="FB52" s="45"/>
      <c r="FC52" s="55"/>
      <c r="FD52" s="57"/>
      <c r="FE52" s="58"/>
      <c r="FF52" s="7"/>
      <c r="FG52" s="36">
        <f t="shared" si="123"/>
        <v>3028951</v>
      </c>
      <c r="FH52" s="31">
        <v>1620985.0</v>
      </c>
      <c r="FI52" s="70">
        <v>1407966.0</v>
      </c>
      <c r="FJ52" s="36">
        <f t="shared" si="124"/>
        <v>2939604</v>
      </c>
      <c r="FK52" s="31">
        <v>1677211.0</v>
      </c>
      <c r="FL52" s="70">
        <v>1262393.0</v>
      </c>
      <c r="FM52" s="36">
        <f t="shared" si="125"/>
        <v>2967624</v>
      </c>
      <c r="FN52" s="31">
        <v>1489504.0</v>
      </c>
      <c r="FO52" s="70">
        <v>1478120.0</v>
      </c>
      <c r="FP52" s="36">
        <f t="shared" si="126"/>
        <v>2480266</v>
      </c>
      <c r="FQ52" s="31">
        <v>1242987.0</v>
      </c>
      <c r="FR52" s="31">
        <v>1237279.0</v>
      </c>
      <c r="FS52" s="70">
        <v>94070.0</v>
      </c>
      <c r="FT52" s="36">
        <f t="shared" si="127"/>
        <v>1917000</v>
      </c>
      <c r="FU52" s="31">
        <v>1071971.0</v>
      </c>
      <c r="FV52" s="31">
        <v>845029.0</v>
      </c>
      <c r="FW52" s="70">
        <v>227339.0</v>
      </c>
      <c r="FX52" s="36">
        <f t="shared" si="128"/>
        <v>1971921</v>
      </c>
      <c r="FY52" s="31">
        <v>1041066.0</v>
      </c>
      <c r="FZ52" s="31">
        <v>930855.0</v>
      </c>
      <c r="GA52" s="70">
        <v>544479.0</v>
      </c>
      <c r="GB52" s="36">
        <f t="shared" si="129"/>
        <v>2174293</v>
      </c>
      <c r="GC52" s="31">
        <v>1126794.0</v>
      </c>
      <c r="GD52" s="70">
        <v>1047499.0</v>
      </c>
      <c r="GE52" s="36">
        <f t="shared" si="130"/>
        <v>2194647</v>
      </c>
      <c r="GF52" s="31">
        <v>995847.0</v>
      </c>
      <c r="GG52" s="70">
        <v>1198800.0</v>
      </c>
      <c r="GH52" s="36">
        <f t="shared" si="131"/>
        <v>2070429</v>
      </c>
      <c r="GI52" s="31">
        <v>981584.0</v>
      </c>
      <c r="GJ52" s="31">
        <v>1088845.0</v>
      </c>
      <c r="GK52" s="70">
        <v>160657.0</v>
      </c>
      <c r="GL52" s="36">
        <f t="shared" si="132"/>
        <v>2045219</v>
      </c>
      <c r="GM52" s="31">
        <v>1040232.0</v>
      </c>
      <c r="GN52" s="70">
        <v>1004987.0</v>
      </c>
      <c r="GO52" s="36">
        <f t="shared" si="133"/>
        <v>1799604</v>
      </c>
      <c r="GP52" s="31">
        <v>810174.0</v>
      </c>
      <c r="GQ52" s="70">
        <v>989430.0</v>
      </c>
      <c r="GR52" s="36">
        <f t="shared" si="134"/>
        <v>1558801</v>
      </c>
      <c r="GS52" s="31">
        <v>748804.0</v>
      </c>
      <c r="GT52" s="31">
        <v>809997.0</v>
      </c>
      <c r="GU52" s="70">
        <v>127835.0</v>
      </c>
      <c r="GV52" s="36">
        <f t="shared" si="135"/>
        <v>1688919</v>
      </c>
      <c r="GW52" s="31">
        <v>1050424.0</v>
      </c>
      <c r="GX52" s="70">
        <v>638495.0</v>
      </c>
      <c r="GY52" s="36">
        <f t="shared" si="136"/>
        <v>1725980</v>
      </c>
      <c r="GZ52" s="31">
        <v>830805.0</v>
      </c>
      <c r="HA52" s="31">
        <v>895175.0</v>
      </c>
      <c r="HB52" s="71">
        <v>3102.0</v>
      </c>
      <c r="HC52" s="36">
        <f t="shared" si="137"/>
        <v>1541612</v>
      </c>
      <c r="HD52" s="31">
        <v>586768.0</v>
      </c>
      <c r="HE52" s="31">
        <v>954844.0</v>
      </c>
      <c r="HF52" s="71">
        <v>8946.0</v>
      </c>
      <c r="HG52" s="36">
        <f t="shared" si="138"/>
        <v>1601919</v>
      </c>
      <c r="HH52" s="31">
        <v>622175.0</v>
      </c>
      <c r="HI52" s="70">
        <v>979744.0</v>
      </c>
      <c r="HJ52" s="36">
        <f t="shared" si="139"/>
        <v>1238269</v>
      </c>
      <c r="HK52" s="31">
        <v>647310.0</v>
      </c>
      <c r="HL52" s="31">
        <v>590959.0</v>
      </c>
      <c r="HM52" s="31">
        <v>0.0</v>
      </c>
      <c r="HN52" s="70">
        <v>25282.0</v>
      </c>
      <c r="HO52" s="36">
        <f t="shared" si="140"/>
        <v>1324945</v>
      </c>
      <c r="HP52" s="31">
        <v>650413.0</v>
      </c>
      <c r="HQ52" s="70">
        <v>674532.0</v>
      </c>
      <c r="HR52" s="36">
        <f t="shared" si="141"/>
        <v>1384027</v>
      </c>
      <c r="HS52" s="31">
        <v>704821.0</v>
      </c>
      <c r="HT52" s="70">
        <v>679206.0</v>
      </c>
      <c r="HU52" s="36">
        <f t="shared" si="142"/>
        <v>1183812</v>
      </c>
      <c r="HV52" s="31">
        <v>802984.0</v>
      </c>
      <c r="HW52" s="70">
        <v>380828.0</v>
      </c>
      <c r="HX52" s="36">
        <f t="shared" si="143"/>
        <v>1055151</v>
      </c>
      <c r="HY52" s="31">
        <v>707410.0</v>
      </c>
      <c r="HZ52" s="31">
        <v>347741.0</v>
      </c>
      <c r="IA52" s="70">
        <v>53379.0</v>
      </c>
      <c r="IB52" s="36">
        <f t="shared" si="144"/>
        <v>994464</v>
      </c>
      <c r="IC52" s="31">
        <v>450259.0</v>
      </c>
      <c r="ID52" s="70">
        <v>544205.0</v>
      </c>
      <c r="IE52" s="36">
        <f t="shared" si="145"/>
        <v>379729</v>
      </c>
      <c r="IF52" s="31">
        <v>68115.0</v>
      </c>
      <c r="IG52" s="31">
        <v>311614.0</v>
      </c>
      <c r="IH52" s="70">
        <v>453678.0</v>
      </c>
      <c r="II52" s="36">
        <f t="shared" si="146"/>
        <v>611998</v>
      </c>
      <c r="IJ52" s="31">
        <v>113422.0</v>
      </c>
      <c r="IK52" s="31">
        <v>498576.0</v>
      </c>
      <c r="IL52" s="70">
        <v>80635.0</v>
      </c>
      <c r="IM52" s="36">
        <f t="shared" si="147"/>
        <v>412185</v>
      </c>
      <c r="IN52" s="31">
        <v>191363.0</v>
      </c>
      <c r="IO52" s="31">
        <v>220822.0</v>
      </c>
      <c r="IP52" s="70">
        <v>27631.0</v>
      </c>
      <c r="IQ52" s="36">
        <f t="shared" si="148"/>
        <v>294826</v>
      </c>
      <c r="IR52" s="31">
        <v>164230.0</v>
      </c>
      <c r="IS52" s="31">
        <v>130596.0</v>
      </c>
      <c r="IT52" s="31">
        <v>62448.0</v>
      </c>
      <c r="IU52" s="70">
        <v>33476.0</v>
      </c>
      <c r="IV52" s="36">
        <f t="shared" si="149"/>
        <v>414409</v>
      </c>
      <c r="IW52" s="31">
        <v>166662.0</v>
      </c>
      <c r="IX52" s="31">
        <v>247747.0</v>
      </c>
      <c r="IY52" s="70">
        <v>28147.0</v>
      </c>
      <c r="IZ52" s="36">
        <f t="shared" si="150"/>
        <v>404520</v>
      </c>
      <c r="JA52" s="31">
        <v>124205.0</v>
      </c>
      <c r="JB52" s="31">
        <v>280315.0</v>
      </c>
      <c r="JC52" s="70">
        <v>28240.0</v>
      </c>
      <c r="JD52" s="36">
        <f t="shared" si="151"/>
        <v>424923</v>
      </c>
      <c r="JE52" s="31">
        <v>159163.0</v>
      </c>
      <c r="JF52" s="70">
        <v>265760.0</v>
      </c>
      <c r="JG52" s="36">
        <f t="shared" si="152"/>
        <v>433658</v>
      </c>
      <c r="JH52" s="31">
        <v>165523.0</v>
      </c>
      <c r="JI52" s="70">
        <v>268135.0</v>
      </c>
      <c r="JJ52" s="36">
        <f t="shared" si="153"/>
        <v>348426</v>
      </c>
      <c r="JK52" s="31">
        <v>177325.0</v>
      </c>
      <c r="JL52" s="31">
        <v>171101.0</v>
      </c>
      <c r="JM52" s="70">
        <v>10019.0</v>
      </c>
      <c r="JN52" s="36">
        <f t="shared" si="154"/>
        <v>331785</v>
      </c>
      <c r="JO52" s="31">
        <v>155232.0</v>
      </c>
      <c r="JP52" s="70">
        <v>176553.0</v>
      </c>
      <c r="JQ52" s="36">
        <f t="shared" si="155"/>
        <v>307588</v>
      </c>
      <c r="JR52" s="31">
        <v>146453.0</v>
      </c>
      <c r="JS52" s="70">
        <v>161135.0</v>
      </c>
      <c r="JT52" s="36">
        <f t="shared" si="156"/>
        <v>259042</v>
      </c>
      <c r="JU52" s="31">
        <v>114644.0</v>
      </c>
      <c r="JV52" s="31">
        <v>144398.0</v>
      </c>
      <c r="JW52" s="70">
        <v>7986.0</v>
      </c>
      <c r="JX52" s="36">
        <f t="shared" si="157"/>
        <v>253993</v>
      </c>
      <c r="JY52" s="31">
        <v>123926.0</v>
      </c>
      <c r="JZ52" s="70">
        <v>130067.0</v>
      </c>
      <c r="KA52" s="36">
        <f t="shared" si="158"/>
        <v>191471</v>
      </c>
      <c r="KB52" s="31">
        <v>86477.0</v>
      </c>
      <c r="KC52" s="70">
        <v>104994.0</v>
      </c>
      <c r="KD52" s="36">
        <f t="shared" si="159"/>
        <v>193603</v>
      </c>
      <c r="KE52" s="31">
        <v>84703.0</v>
      </c>
      <c r="KF52" s="70">
        <v>108900.0</v>
      </c>
      <c r="KG52" s="36">
        <f t="shared" si="160"/>
        <v>149342</v>
      </c>
      <c r="KH52" s="31">
        <v>65884.0</v>
      </c>
      <c r="KI52" s="70">
        <v>83458.0</v>
      </c>
      <c r="KJ52" s="36">
        <f t="shared" si="161"/>
        <v>151134</v>
      </c>
      <c r="KK52" s="31">
        <v>65021.0</v>
      </c>
      <c r="KL52" s="31">
        <v>86113.0</v>
      </c>
      <c r="KM52" s="31">
        <v>888.0</v>
      </c>
      <c r="KN52" s="70">
        <v>161.0</v>
      </c>
      <c r="KO52" s="36">
        <f t="shared" si="162"/>
        <v>118933</v>
      </c>
      <c r="KP52" s="31">
        <v>52843.0</v>
      </c>
      <c r="KQ52" s="31">
        <v>66090.0</v>
      </c>
      <c r="KR52" s="70">
        <v>579.0</v>
      </c>
      <c r="KS52" s="36">
        <f t="shared" si="163"/>
        <v>55868</v>
      </c>
      <c r="KT52" s="31">
        <v>33658.0</v>
      </c>
      <c r="KU52" s="31">
        <v>22210.0</v>
      </c>
      <c r="KV52" s="70">
        <v>8814.0</v>
      </c>
      <c r="KW52" s="36">
        <f t="shared" si="164"/>
        <v>28748</v>
      </c>
      <c r="KX52" s="31">
        <v>15001.0</v>
      </c>
      <c r="KY52" s="31">
        <v>13747.0</v>
      </c>
      <c r="KZ52" s="70">
        <v>10418.0</v>
      </c>
      <c r="LA52" s="36">
        <f t="shared" si="165"/>
        <v>0</v>
      </c>
      <c r="LB52" s="31"/>
      <c r="LC52" s="31"/>
      <c r="LD52" s="70"/>
      <c r="LE52" s="36">
        <f t="shared" si="166"/>
        <v>0</v>
      </c>
      <c r="LF52" s="31"/>
      <c r="LG52" s="70"/>
      <c r="LH52" s="36">
        <f t="shared" si="167"/>
        <v>0</v>
      </c>
      <c r="LI52" s="31"/>
      <c r="LJ52" s="31"/>
      <c r="LK52" s="36">
        <f t="shared" si="168"/>
        <v>0</v>
      </c>
      <c r="LL52" s="31"/>
      <c r="LM52" s="31"/>
      <c r="LN52" s="31"/>
      <c r="LO52" s="36">
        <f t="shared" si="169"/>
        <v>0</v>
      </c>
      <c r="LP52" s="31"/>
      <c r="LQ52" s="70"/>
      <c r="LR52" s="7"/>
      <c r="LS52" s="38">
        <v>1.5518630871066863</v>
      </c>
      <c r="LT52" s="38">
        <v>3.3673339573763172</v>
      </c>
      <c r="LU52" s="38">
        <v>1.435934535579797</v>
      </c>
      <c r="LV52" s="38">
        <v>-0.1546597018128537</v>
      </c>
      <c r="LW52" s="38">
        <v>1.1839333416474362</v>
      </c>
      <c r="LX52" s="38">
        <v>-0.6604105595744425</v>
      </c>
      <c r="LY52" s="38">
        <v>5.7250249651332465</v>
      </c>
      <c r="LZ52" s="38">
        <v>4.54580096990635</v>
      </c>
      <c r="MA52" s="38">
        <v>2.7150328630229534</v>
      </c>
      <c r="MB52" s="38">
        <v>-0.19064200482939997</v>
      </c>
      <c r="MC52" s="38">
        <v>6.805680865333841</v>
      </c>
      <c r="MD52" s="38">
        <v>-1.5568763515886985</v>
      </c>
      <c r="ME52" s="38">
        <v>0.8492466295462742</v>
      </c>
      <c r="MF52" s="38">
        <v>-1.9472991209325274</v>
      </c>
      <c r="MG52" s="38">
        <v>-4.186371918179682</v>
      </c>
      <c r="MH52" s="38">
        <v>-5.708756512200908</v>
      </c>
      <c r="MI52" s="38">
        <v>-0.0941366560165191</v>
      </c>
      <c r="MJ52" s="38">
        <v>-4.68399013438478</v>
      </c>
      <c r="MK52" s="38">
        <v>-4.0744462780570645</v>
      </c>
      <c r="ML52" s="38">
        <v>5.371311656610578</v>
      </c>
      <c r="MM52" s="38">
        <v>7.8944129446168905</v>
      </c>
      <c r="MN52" s="38">
        <v>4.074490765672695</v>
      </c>
      <c r="MO52" s="38">
        <v>-16.847083802043432</v>
      </c>
      <c r="MP52" s="38">
        <v>-17.585316000411996</v>
      </c>
      <c r="MQ52" s="38">
        <v>-5.217019460769307</v>
      </c>
      <c r="MR52" s="38">
        <v>-8.64007742241759</v>
      </c>
      <c r="MS52" s="38">
        <v>-5.277893423926439</v>
      </c>
      <c r="MT52" s="38">
        <v>-9.280805749995192</v>
      </c>
      <c r="MU52" s="38">
        <v>-9.388886965441085</v>
      </c>
      <c r="MV52" s="38">
        <v>-9.623929871874376</v>
      </c>
      <c r="MW52" s="38">
        <v>-0.7965065512309577</v>
      </c>
      <c r="MX52" s="38">
        <v>-3.643468813390316</v>
      </c>
      <c r="MY52" s="38">
        <v>-2.6812647686915323</v>
      </c>
      <c r="MZ52" s="38">
        <v>-5.692115355413002</v>
      </c>
      <c r="NA52" s="38">
        <v>-2.7271437062805823</v>
      </c>
      <c r="NB52" s="38">
        <v>1.1022755659891914</v>
      </c>
      <c r="NC52" s="38">
        <v>-3.5859949582791204</v>
      </c>
      <c r="ND52" s="38">
        <v>-0.8422973902660003</v>
      </c>
      <c r="NE52" s="38">
        <v>6.5774886841704845</v>
      </c>
      <c r="NF52" s="38">
        <v>4.850475339954774</v>
      </c>
      <c r="NG52" s="38"/>
      <c r="NH52" s="38"/>
      <c r="NI52" s="38"/>
      <c r="NJ52" s="38"/>
      <c r="NK52" s="39"/>
    </row>
    <row r="53" ht="15.0" customHeight="1">
      <c r="A53" s="56" t="s">
        <v>200</v>
      </c>
      <c r="B53" s="41">
        <f t="shared" si="47"/>
        <v>0.2883936599</v>
      </c>
      <c r="C53" s="42">
        <f t="shared" si="48"/>
        <v>0.7116063401</v>
      </c>
      <c r="D53" s="31" t="str">
        <f t="shared" si="170"/>
        <v>R+</v>
      </c>
      <c r="E53" s="43">
        <f t="shared" si="171"/>
        <v>23.12515333</v>
      </c>
      <c r="F53" s="41">
        <f t="shared" si="49"/>
        <v>0.3343797664</v>
      </c>
      <c r="G53" s="42">
        <f t="shared" si="50"/>
        <v>0.6656202336</v>
      </c>
      <c r="H53" s="31" t="str">
        <f t="shared" si="172"/>
        <v>R+</v>
      </c>
      <c r="I53" s="43">
        <f t="shared" si="173"/>
        <v>20.25036765</v>
      </c>
      <c r="J53" s="41">
        <f t="shared" si="51"/>
        <v>0.2968729683</v>
      </c>
      <c r="K53" s="42">
        <f t="shared" si="52"/>
        <v>0.7031270317</v>
      </c>
      <c r="L53" s="31" t="str">
        <f t="shared" si="174"/>
        <v>R+</v>
      </c>
      <c r="M53" s="43">
        <f t="shared" si="175"/>
        <v>19.06857191</v>
      </c>
      <c r="N53" s="41">
        <f t="shared" si="53"/>
        <v>0.2901769436</v>
      </c>
      <c r="O53" s="42">
        <f t="shared" si="54"/>
        <v>0.7098230564</v>
      </c>
      <c r="P53" s="31" t="str">
        <f t="shared" si="176"/>
        <v>R+</v>
      </c>
      <c r="Q53" s="43">
        <f t="shared" si="177"/>
        <v>21.25203365</v>
      </c>
      <c r="R53" s="41">
        <f t="shared" si="55"/>
        <v>0.4251208257</v>
      </c>
      <c r="S53" s="42">
        <f t="shared" si="56"/>
        <v>0.5748791743</v>
      </c>
      <c r="T53" s="31" t="str">
        <f t="shared" si="178"/>
        <v>R+</v>
      </c>
      <c r="U53" s="43">
        <f t="shared" si="179"/>
        <v>12.22318075</v>
      </c>
      <c r="V53" s="41">
        <f t="shared" si="57"/>
        <v>0.4620797657</v>
      </c>
      <c r="W53" s="42">
        <f t="shared" si="58"/>
        <v>0.5379202343</v>
      </c>
      <c r="X53" s="31" t="str">
        <f t="shared" si="180"/>
        <v>R+</v>
      </c>
      <c r="Y53" s="43">
        <f t="shared" si="181"/>
        <v>7.246942491</v>
      </c>
      <c r="Z53" s="41">
        <f t="shared" si="59"/>
        <v>0.3857512358</v>
      </c>
      <c r="AA53" s="42">
        <f t="shared" si="60"/>
        <v>0.6142487642</v>
      </c>
      <c r="AB53" s="31" t="str">
        <f t="shared" si="182"/>
        <v>R+</v>
      </c>
      <c r="AC53" s="43">
        <f t="shared" si="183"/>
        <v>7.523317752</v>
      </c>
      <c r="AD53" s="41">
        <f t="shared" si="61"/>
        <v>0.2859960024</v>
      </c>
      <c r="AE53" s="42">
        <f t="shared" si="62"/>
        <v>0.7140039976</v>
      </c>
      <c r="AF53" s="31" t="str">
        <f t="shared" si="184"/>
        <v>R+</v>
      </c>
      <c r="AG53" s="43">
        <f t="shared" si="185"/>
        <v>12.23078002</v>
      </c>
      <c r="AH53" s="41">
        <f t="shared" si="63"/>
        <v>0.3086737402</v>
      </c>
      <c r="AI53" s="42">
        <f t="shared" si="64"/>
        <v>0.6913262598</v>
      </c>
      <c r="AJ53" s="31" t="str">
        <f t="shared" si="186"/>
        <v>R+</v>
      </c>
      <c r="AK53" s="43">
        <f t="shared" si="187"/>
        <v>13.82728454</v>
      </c>
      <c r="AL53" s="41">
        <f t="shared" si="65"/>
        <v>0.4016559539</v>
      </c>
      <c r="AM53" s="42">
        <f t="shared" si="66"/>
        <v>0.5983440461</v>
      </c>
      <c r="AN53" s="31" t="str">
        <f t="shared" si="188"/>
        <v>R+</v>
      </c>
      <c r="AO53" s="43">
        <f t="shared" si="189"/>
        <v>10.88669028</v>
      </c>
      <c r="AP53" s="41">
        <f t="shared" si="67"/>
        <v>0.3062932427</v>
      </c>
      <c r="AQ53" s="42">
        <f t="shared" si="68"/>
        <v>0.6937067573</v>
      </c>
      <c r="AR53" s="31" t="str">
        <f t="shared" si="190"/>
        <v>R+</v>
      </c>
      <c r="AS53" s="43">
        <f t="shared" si="191"/>
        <v>7.584565833</v>
      </c>
      <c r="AT53" s="41">
        <f t="shared" si="196"/>
        <v>0.5655847978</v>
      </c>
      <c r="AU53" s="42">
        <f t="shared" si="69"/>
        <v>0.4344152022</v>
      </c>
      <c r="AV53" s="31" t="str">
        <f t="shared" si="192"/>
        <v>R+</v>
      </c>
      <c r="AW53" s="43">
        <f t="shared" si="193"/>
        <v>4.787322615</v>
      </c>
      <c r="AX53" s="41">
        <f t="shared" si="70"/>
        <v>0.4498515435</v>
      </c>
      <c r="AY53" s="42">
        <f t="shared" si="71"/>
        <v>0.5501484565</v>
      </c>
      <c r="AZ53" s="31" t="str">
        <f t="shared" si="194"/>
        <v>R+</v>
      </c>
      <c r="BA53" s="43">
        <f t="shared" si="195"/>
        <v>5.097407055</v>
      </c>
      <c r="BB53" s="41">
        <f t="shared" si="317"/>
        <v>0.3992201536</v>
      </c>
      <c r="BC53" s="42">
        <f t="shared" si="318"/>
        <v>0.6007798464</v>
      </c>
      <c r="BD53" s="31" t="str">
        <f t="shared" si="319"/>
        <v>R+</v>
      </c>
      <c r="BE53" s="43">
        <f t="shared" si="320"/>
        <v>2.326333247</v>
      </c>
      <c r="BF53" s="41">
        <f t="shared" si="321"/>
        <v>0.3716361325</v>
      </c>
      <c r="BG53" s="42">
        <f t="shared" si="322"/>
        <v>0.6283638675</v>
      </c>
      <c r="BH53" s="31" t="str">
        <f t="shared" si="323"/>
        <v>R+</v>
      </c>
      <c r="BI53" s="43">
        <f t="shared" si="324"/>
        <v>7.384497816</v>
      </c>
      <c r="BJ53" s="41">
        <f t="shared" si="325"/>
        <v>0.4876554174</v>
      </c>
      <c r="BK53" s="42">
        <f t="shared" si="326"/>
        <v>0.5123445826</v>
      </c>
      <c r="BL53" s="31" t="str">
        <f t="shared" si="327"/>
        <v>R+</v>
      </c>
      <c r="BM53" s="43">
        <f t="shared" si="328"/>
        <v>5.008259669</v>
      </c>
      <c r="BN53" s="41">
        <f t="shared" si="329"/>
        <v>0.5297265904</v>
      </c>
      <c r="BO53" s="42">
        <f t="shared" si="330"/>
        <v>0.4702734096</v>
      </c>
      <c r="BP53" s="31" t="str">
        <f t="shared" si="331"/>
        <v>R+</v>
      </c>
      <c r="BQ53" s="43">
        <f t="shared" si="332"/>
        <v>2.027166582</v>
      </c>
      <c r="BR53" s="41">
        <f t="shared" si="333"/>
        <v>0.6178191253</v>
      </c>
      <c r="BS53" s="42">
        <f t="shared" si="334"/>
        <v>0.3821808747</v>
      </c>
      <c r="BT53" s="31" t="str">
        <f t="shared" si="335"/>
        <v>R+</v>
      </c>
      <c r="BU53" s="43">
        <f t="shared" si="336"/>
        <v>0.6771407678</v>
      </c>
      <c r="BV53" s="41">
        <f t="shared" si="337"/>
        <v>0.5786936021</v>
      </c>
      <c r="BW53" s="42">
        <f t="shared" si="338"/>
        <v>0.4213063979</v>
      </c>
      <c r="BX53" s="31" t="str">
        <f t="shared" si="339"/>
        <v>R+</v>
      </c>
      <c r="BY53" s="43">
        <f t="shared" si="340"/>
        <v>1.279711615</v>
      </c>
      <c r="BZ53" s="41">
        <f t="shared" si="341"/>
        <v>0.3571001987</v>
      </c>
      <c r="CA53" s="42">
        <f t="shared" si="342"/>
        <v>0.6428998013</v>
      </c>
      <c r="CB53" s="31" t="str">
        <f t="shared" si="343"/>
        <v>R+</v>
      </c>
      <c r="CC53" s="43">
        <f t="shared" si="344"/>
        <v>5.492040354</v>
      </c>
      <c r="CD53" s="41">
        <f t="shared" si="345"/>
        <v>0.3318545316</v>
      </c>
      <c r="CE53" s="42">
        <f t="shared" si="346"/>
        <v>0.6681454684</v>
      </c>
      <c r="CF53" s="31" t="str">
        <f t="shared" si="347"/>
        <v>R+</v>
      </c>
      <c r="CG53" s="43">
        <f t="shared" si="348"/>
        <v>2.932929941</v>
      </c>
      <c r="CH53" s="41">
        <f t="shared" si="349"/>
        <v>0.5661614748</v>
      </c>
      <c r="CI53" s="42">
        <f t="shared" si="350"/>
        <v>0.4338385252</v>
      </c>
      <c r="CJ53" s="31" t="str">
        <f t="shared" si="351"/>
        <v>D+</v>
      </c>
      <c r="CK53" s="43">
        <f t="shared" si="352"/>
        <v>4.972644764</v>
      </c>
      <c r="CL53" s="41">
        <f t="shared" si="539"/>
        <v>0.4171233643</v>
      </c>
      <c r="CM53" s="42">
        <f t="shared" si="540"/>
        <v>0.5828766357</v>
      </c>
      <c r="CN53" s="31" t="str">
        <f t="shared" si="541"/>
        <v>R+</v>
      </c>
      <c r="CO53" s="43">
        <f t="shared" si="542"/>
        <v>3.782347655</v>
      </c>
      <c r="CP53" s="41">
        <f t="shared" si="606"/>
        <v>0.3035453278</v>
      </c>
      <c r="CQ53" s="42">
        <f t="shared" si="607"/>
        <v>0.6964546722</v>
      </c>
      <c r="CR53" s="31" t="str">
        <f t="shared" si="608"/>
        <v>R+</v>
      </c>
      <c r="CS53" s="43">
        <f t="shared" si="609"/>
        <v>9.630564471</v>
      </c>
      <c r="CT53" s="41">
        <f t="shared" si="610"/>
        <v>0.412399578</v>
      </c>
      <c r="CU53" s="42">
        <f t="shared" si="611"/>
        <v>0.587600422</v>
      </c>
      <c r="CV53" s="31" t="str">
        <f t="shared" si="612"/>
        <v>R+</v>
      </c>
      <c r="CW53" s="43">
        <f t="shared" si="613"/>
        <v>5.60583312</v>
      </c>
      <c r="CX53" s="41">
        <f t="shared" si="614"/>
        <v>0.5188458415</v>
      </c>
      <c r="CY53" s="42">
        <f t="shared" si="615"/>
        <v>0.4811541585</v>
      </c>
      <c r="CZ53" s="31" t="str">
        <f t="shared" si="616"/>
        <v>D+</v>
      </c>
      <c r="DA53" s="43">
        <f t="shared" si="617"/>
        <v>4.091636296</v>
      </c>
      <c r="DB53" s="45"/>
      <c r="DC53" s="55"/>
      <c r="DD53" s="57"/>
      <c r="DE53" s="58"/>
      <c r="DF53" s="45"/>
      <c r="DG53" s="55"/>
      <c r="DH53" s="57"/>
      <c r="DI53" s="58"/>
      <c r="DJ53" s="45"/>
      <c r="DK53" s="55"/>
      <c r="DL53" s="57"/>
      <c r="DM53" s="58"/>
      <c r="DN53" s="45"/>
      <c r="DO53" s="55"/>
      <c r="DP53" s="57"/>
      <c r="DQ53" s="58"/>
      <c r="DR53" s="45"/>
      <c r="DS53" s="55"/>
      <c r="DT53" s="57"/>
      <c r="DU53" s="58"/>
      <c r="DV53" s="45"/>
      <c r="DW53" s="55"/>
      <c r="DX53" s="57"/>
      <c r="DY53" s="58"/>
      <c r="DZ53" s="45"/>
      <c r="EA53" s="55"/>
      <c r="EB53" s="57"/>
      <c r="EC53" s="58"/>
      <c r="ED53" s="45"/>
      <c r="EE53" s="55"/>
      <c r="EF53" s="59"/>
      <c r="EG53" s="58"/>
      <c r="EH53" s="45"/>
      <c r="EI53" s="55"/>
      <c r="EJ53" s="59"/>
      <c r="EK53" s="58"/>
      <c r="EL53" s="45"/>
      <c r="EM53" s="55"/>
      <c r="EN53" s="59"/>
      <c r="EO53" s="58"/>
      <c r="EP53" s="45"/>
      <c r="EQ53" s="55"/>
      <c r="ER53" s="59"/>
      <c r="ES53" s="58"/>
      <c r="ET53" s="45"/>
      <c r="EU53" s="55"/>
      <c r="EV53" s="59"/>
      <c r="EW53" s="58"/>
      <c r="EX53" s="45"/>
      <c r="EY53" s="55"/>
      <c r="EZ53" s="57"/>
      <c r="FA53" s="58"/>
      <c r="FB53" s="45"/>
      <c r="FC53" s="55"/>
      <c r="FD53" s="57"/>
      <c r="FE53" s="58"/>
      <c r="FF53" s="7"/>
      <c r="FG53" s="36">
        <f t="shared" si="123"/>
        <v>240248</v>
      </c>
      <c r="FH53" s="31">
        <v>69286.0</v>
      </c>
      <c r="FI53" s="70">
        <v>170962.0</v>
      </c>
      <c r="FJ53" s="36">
        <f t="shared" si="124"/>
        <v>247826</v>
      </c>
      <c r="FK53" s="31">
        <v>82868.0</v>
      </c>
      <c r="FL53" s="70">
        <v>164958.0</v>
      </c>
      <c r="FM53" s="36">
        <f t="shared" si="125"/>
        <v>238405</v>
      </c>
      <c r="FN53" s="31">
        <v>70776.0</v>
      </c>
      <c r="FO53" s="70">
        <v>167629.0</v>
      </c>
      <c r="FP53" s="36">
        <f t="shared" si="126"/>
        <v>208428</v>
      </c>
      <c r="FQ53" s="31">
        <v>60481.0</v>
      </c>
      <c r="FR53" s="31">
        <v>147947.0</v>
      </c>
      <c r="FS53" s="70">
        <v>4625.0</v>
      </c>
      <c r="FT53" s="36">
        <f t="shared" si="127"/>
        <v>183322</v>
      </c>
      <c r="FU53" s="31">
        <v>77934.0</v>
      </c>
      <c r="FV53" s="31">
        <v>105388.0</v>
      </c>
      <c r="FW53" s="70">
        <v>25928.0</v>
      </c>
      <c r="FX53" s="36">
        <f t="shared" si="128"/>
        <v>147507</v>
      </c>
      <c r="FY53" s="31">
        <v>68160.0</v>
      </c>
      <c r="FZ53" s="31">
        <v>79347.0</v>
      </c>
      <c r="GA53" s="70">
        <v>51263.0</v>
      </c>
      <c r="GB53" s="36">
        <f t="shared" si="129"/>
        <v>173980</v>
      </c>
      <c r="GC53" s="31">
        <v>67113.0</v>
      </c>
      <c r="GD53" s="70">
        <v>106867.0</v>
      </c>
      <c r="GE53" s="36">
        <f t="shared" si="130"/>
        <v>186611</v>
      </c>
      <c r="GF53" s="31">
        <v>53370.0</v>
      </c>
      <c r="GG53" s="70">
        <v>133241.0</v>
      </c>
      <c r="GH53" s="36">
        <f t="shared" si="131"/>
        <v>160127</v>
      </c>
      <c r="GI53" s="31">
        <v>49427.0</v>
      </c>
      <c r="GJ53" s="31">
        <v>110700.0</v>
      </c>
      <c r="GK53" s="70">
        <v>12072.0</v>
      </c>
      <c r="GL53" s="36">
        <f t="shared" si="132"/>
        <v>154956</v>
      </c>
      <c r="GM53" s="31">
        <v>62239.0</v>
      </c>
      <c r="GN53" s="70">
        <v>92717.0</v>
      </c>
      <c r="GO53" s="36">
        <f t="shared" si="133"/>
        <v>144822</v>
      </c>
      <c r="GP53" s="31">
        <v>44358.0</v>
      </c>
      <c r="GQ53" s="70">
        <v>100464.0</v>
      </c>
      <c r="GR53" s="36">
        <f t="shared" si="134"/>
        <v>116100</v>
      </c>
      <c r="GS53" s="31">
        <v>45173.0</v>
      </c>
      <c r="GT53" s="31">
        <v>70927.0</v>
      </c>
      <c r="GU53" s="70">
        <v>11105.0</v>
      </c>
      <c r="GV53" s="36">
        <f t="shared" si="135"/>
        <v>142716</v>
      </c>
      <c r="GW53" s="31">
        <v>80718.0</v>
      </c>
      <c r="GX53" s="70">
        <v>61998.0</v>
      </c>
      <c r="GY53" s="36">
        <f t="shared" si="136"/>
        <v>140782</v>
      </c>
      <c r="GZ53" s="31">
        <v>63331.0</v>
      </c>
      <c r="HA53" s="31">
        <v>77451.0</v>
      </c>
      <c r="HB53" s="70">
        <v>0.0</v>
      </c>
      <c r="HC53" s="36">
        <f t="shared" si="137"/>
        <v>124127</v>
      </c>
      <c r="HD53" s="31">
        <v>49554.0</v>
      </c>
      <c r="HE53" s="31">
        <v>74573.0</v>
      </c>
      <c r="HF53" s="70">
        <v>0.0</v>
      </c>
      <c r="HG53" s="36">
        <f t="shared" si="138"/>
        <v>128981</v>
      </c>
      <c r="HH53" s="31">
        <v>47934.0</v>
      </c>
      <c r="HI53" s="70">
        <v>81047.0</v>
      </c>
      <c r="HJ53" s="36">
        <f t="shared" si="139"/>
        <v>100301</v>
      </c>
      <c r="HK53" s="31">
        <v>52354.0</v>
      </c>
      <c r="HL53" s="31">
        <v>47947.0</v>
      </c>
      <c r="HM53" s="31">
        <v>0.0</v>
      </c>
      <c r="HN53" s="70">
        <v>931.0</v>
      </c>
      <c r="HO53" s="36">
        <f t="shared" si="140"/>
        <v>101340</v>
      </c>
      <c r="HP53" s="31">
        <v>49419.0</v>
      </c>
      <c r="HQ53" s="70">
        <v>51921.0</v>
      </c>
      <c r="HR53" s="36">
        <f t="shared" si="141"/>
        <v>111920</v>
      </c>
      <c r="HS53" s="31">
        <v>59287.0</v>
      </c>
      <c r="HT53" s="70">
        <v>52633.0</v>
      </c>
      <c r="HU53" s="36">
        <f t="shared" si="142"/>
        <v>101363</v>
      </c>
      <c r="HV53" s="31">
        <v>62624.0</v>
      </c>
      <c r="HW53" s="70">
        <v>38739.0</v>
      </c>
      <c r="HX53" s="36">
        <f t="shared" si="143"/>
        <v>93953</v>
      </c>
      <c r="HY53" s="31">
        <v>54370.0</v>
      </c>
      <c r="HZ53" s="31">
        <v>39583.0</v>
      </c>
      <c r="IA53" s="70">
        <v>2829.0</v>
      </c>
      <c r="IB53" s="36">
        <f t="shared" si="144"/>
        <v>82047</v>
      </c>
      <c r="IC53" s="31">
        <v>29299.0</v>
      </c>
      <c r="ID53" s="70">
        <v>52748.0</v>
      </c>
      <c r="IE53" s="36">
        <f t="shared" si="145"/>
        <v>54726</v>
      </c>
      <c r="IF53" s="31">
        <v>12868.0</v>
      </c>
      <c r="IG53" s="31">
        <v>41858.0</v>
      </c>
      <c r="IH53" s="70">
        <v>25174.0</v>
      </c>
      <c r="II53" s="36">
        <f t="shared" si="146"/>
        <v>52520</v>
      </c>
      <c r="IJ53" s="31">
        <v>17429.0</v>
      </c>
      <c r="IK53" s="31">
        <v>35091.0</v>
      </c>
      <c r="IL53" s="70">
        <v>0.0</v>
      </c>
      <c r="IM53" s="36">
        <f t="shared" si="147"/>
        <v>50014</v>
      </c>
      <c r="IN53" s="31">
        <v>28316.0</v>
      </c>
      <c r="IO53" s="31">
        <v>21698.0</v>
      </c>
      <c r="IP53" s="70">
        <v>1453.0</v>
      </c>
      <c r="IQ53" s="36">
        <f t="shared" si="148"/>
        <v>29870</v>
      </c>
      <c r="IR53" s="31">
        <v>15310.0</v>
      </c>
      <c r="IS53" s="31">
        <v>14560.0</v>
      </c>
      <c r="IT53" s="31">
        <v>9232.0</v>
      </c>
      <c r="IU53" s="70">
        <v>2760.0</v>
      </c>
      <c r="IV53" s="36">
        <f t="shared" si="149"/>
        <v>35764</v>
      </c>
      <c r="IW53" s="31">
        <v>14918.0</v>
      </c>
      <c r="IX53" s="31">
        <v>20846.0</v>
      </c>
      <c r="IY53" s="70">
        <v>1715.0</v>
      </c>
      <c r="IZ53" s="36">
        <f t="shared" si="150"/>
        <v>29419</v>
      </c>
      <c r="JA53" s="31">
        <v>8930.0</v>
      </c>
      <c r="JB53" s="31">
        <v>20489.0</v>
      </c>
      <c r="JC53" s="70">
        <v>1072.0</v>
      </c>
      <c r="JD53" s="36">
        <f t="shared" si="151"/>
        <v>24646</v>
      </c>
      <c r="JE53" s="31">
        <v>10164.0</v>
      </c>
      <c r="JF53" s="70">
        <v>14482.0</v>
      </c>
      <c r="JG53" s="36">
        <f t="shared" si="152"/>
        <v>20933</v>
      </c>
      <c r="JH53" s="31">
        <v>10861.0</v>
      </c>
      <c r="JI53" s="70">
        <v>10072.0</v>
      </c>
      <c r="JJ53" s="36">
        <f t="shared" si="153"/>
        <v>8454</v>
      </c>
      <c r="JK53" s="31">
        <v>0.0</v>
      </c>
      <c r="JL53" s="31">
        <v>8454.0</v>
      </c>
      <c r="JM53" s="70">
        <v>7722.0</v>
      </c>
      <c r="JN53" s="36">
        <f t="shared" si="154"/>
        <v>0</v>
      </c>
      <c r="JO53" s="31"/>
      <c r="JP53" s="70"/>
      <c r="JQ53" s="36">
        <f t="shared" si="155"/>
        <v>0</v>
      </c>
      <c r="JR53" s="31"/>
      <c r="JS53" s="70"/>
      <c r="JT53" s="36">
        <f t="shared" si="156"/>
        <v>0</v>
      </c>
      <c r="JU53" s="31"/>
      <c r="JV53" s="31"/>
      <c r="JW53" s="70"/>
      <c r="JX53" s="36">
        <f t="shared" si="157"/>
        <v>0</v>
      </c>
      <c r="JY53" s="31"/>
      <c r="JZ53" s="70"/>
      <c r="KA53" s="36">
        <f t="shared" si="158"/>
        <v>0</v>
      </c>
      <c r="KB53" s="31"/>
      <c r="KC53" s="70"/>
      <c r="KD53" s="36">
        <f t="shared" si="159"/>
        <v>0</v>
      </c>
      <c r="KE53" s="31"/>
      <c r="KF53" s="70"/>
      <c r="KG53" s="36">
        <f t="shared" si="160"/>
        <v>0</v>
      </c>
      <c r="KH53" s="31"/>
      <c r="KI53" s="70"/>
      <c r="KJ53" s="36">
        <f t="shared" si="161"/>
        <v>0</v>
      </c>
      <c r="KK53" s="31"/>
      <c r="KL53" s="31"/>
      <c r="KM53" s="31"/>
      <c r="KN53" s="70"/>
      <c r="KO53" s="36">
        <f t="shared" si="162"/>
        <v>0</v>
      </c>
      <c r="KP53" s="31"/>
      <c r="KQ53" s="31"/>
      <c r="KR53" s="70"/>
      <c r="KS53" s="36">
        <f t="shared" si="163"/>
        <v>0</v>
      </c>
      <c r="KT53" s="31"/>
      <c r="KU53" s="31"/>
      <c r="KV53" s="70"/>
      <c r="KW53" s="36">
        <f t="shared" si="164"/>
        <v>0</v>
      </c>
      <c r="KX53" s="31"/>
      <c r="KY53" s="31"/>
      <c r="KZ53" s="70"/>
      <c r="LA53" s="36">
        <f t="shared" si="165"/>
        <v>0</v>
      </c>
      <c r="LB53" s="31"/>
      <c r="LC53" s="31"/>
      <c r="LD53" s="70"/>
      <c r="LE53" s="36">
        <f t="shared" si="166"/>
        <v>0</v>
      </c>
      <c r="LF53" s="31"/>
      <c r="LG53" s="70"/>
      <c r="LH53" s="36">
        <f t="shared" si="167"/>
        <v>0</v>
      </c>
      <c r="LI53" s="31"/>
      <c r="LJ53" s="31"/>
      <c r="LK53" s="36">
        <f t="shared" si="168"/>
        <v>0</v>
      </c>
      <c r="LL53" s="31"/>
      <c r="LM53" s="31"/>
      <c r="LN53" s="31"/>
      <c r="LO53" s="36">
        <f t="shared" si="169"/>
        <v>0</v>
      </c>
      <c r="LP53" s="31"/>
      <c r="LQ53" s="70"/>
      <c r="LR53" s="7"/>
      <c r="LS53" s="38">
        <v>-23.12515332875209</v>
      </c>
      <c r="LT53" s="38">
        <v>-20.250367645538002</v>
      </c>
      <c r="LU53" s="38">
        <v>-19.06857191186115</v>
      </c>
      <c r="LV53" s="38">
        <v>-21.2520336452877</v>
      </c>
      <c r="LW53" s="38">
        <v>-12.223180754698726</v>
      </c>
      <c r="LX53" s="38">
        <v>-7.246942491086461</v>
      </c>
      <c r="LY53" s="38">
        <v>-7.523317752005099</v>
      </c>
      <c r="LZ53" s="38">
        <v>-12.230780018576908</v>
      </c>
      <c r="MA53" s="38">
        <v>-13.827284536546614</v>
      </c>
      <c r="MB53" s="38">
        <v>-10.886690277507311</v>
      </c>
      <c r="MC53" s="38">
        <v>-7.584565833010448</v>
      </c>
      <c r="MD53" s="38">
        <v>-10.685354246551281</v>
      </c>
      <c r="ME53" s="38">
        <v>-4.78732261491428</v>
      </c>
      <c r="MF53" s="38">
        <v>-5.097407054587527</v>
      </c>
      <c r="MG53" s="38">
        <v>-2.326333247084883</v>
      </c>
      <c r="MH53" s="38">
        <v>-7.384497815976815</v>
      </c>
      <c r="MI53" s="38">
        <v>-0.17264340572268333</v>
      </c>
      <c r="MJ53" s="38">
        <v>-5.008259668894832</v>
      </c>
      <c r="MK53" s="38">
        <v>-2.0271665818072493</v>
      </c>
      <c r="ML53" s="38">
        <v>-0.6771407678009544</v>
      </c>
      <c r="MM53" s="38">
        <v>-1.2797116147361565</v>
      </c>
      <c r="MN53" s="38">
        <v>-5.492040353925448</v>
      </c>
      <c r="MO53" s="38">
        <v>-11.271372644066307</v>
      </c>
      <c r="MP53" s="38">
        <v>-2.9329299412377887</v>
      </c>
      <c r="MQ53" s="38">
        <v>4.972644764057932</v>
      </c>
      <c r="MR53" s="38">
        <v>-13.088679565694662</v>
      </c>
      <c r="MS53" s="38">
        <v>-3.782347654737822</v>
      </c>
      <c r="MT53" s="38">
        <v>-9.630564471042685</v>
      </c>
      <c r="MU53" s="38">
        <v>-5.605833119674786</v>
      </c>
      <c r="MV53" s="38">
        <v>4.091636295642748</v>
      </c>
      <c r="MW53" s="38">
        <v>-51.689666074343464</v>
      </c>
      <c r="MX53" s="38"/>
      <c r="MY53" s="38"/>
      <c r="MZ53" s="38"/>
      <c r="NA53" s="38"/>
      <c r="NB53" s="38"/>
      <c r="NC53" s="38"/>
      <c r="ND53" s="38"/>
      <c r="NE53" s="38"/>
      <c r="NF53" s="38"/>
      <c r="NG53" s="38"/>
      <c r="NH53" s="38"/>
      <c r="NI53" s="38"/>
      <c r="NJ53" s="38"/>
      <c r="NK53" s="39"/>
    </row>
    <row r="54" ht="15.0" customHeight="1">
      <c r="A54" s="79" t="s">
        <v>201</v>
      </c>
      <c r="B54" s="41">
        <f t="shared" si="47"/>
        <v>0.925876492</v>
      </c>
      <c r="C54" s="42">
        <f t="shared" si="48"/>
        <v>0.07412350798</v>
      </c>
      <c r="D54" s="31" t="str">
        <f t="shared" si="170"/>
        <v>D+</v>
      </c>
      <c r="E54" s="43">
        <f t="shared" si="171"/>
        <v>40.62312988</v>
      </c>
      <c r="F54" s="41">
        <f t="shared" si="49"/>
        <v>0.9340076833</v>
      </c>
      <c r="G54" s="42">
        <f t="shared" si="50"/>
        <v>0.06599231667</v>
      </c>
      <c r="H54" s="31" t="str">
        <f t="shared" si="172"/>
        <v>D+</v>
      </c>
      <c r="I54" s="43">
        <f t="shared" si="173"/>
        <v>39.71242404</v>
      </c>
      <c r="J54" s="41">
        <f t="shared" si="51"/>
        <v>0.9052027865</v>
      </c>
      <c r="K54" s="42">
        <f t="shared" si="52"/>
        <v>0.09479721353</v>
      </c>
      <c r="L54" s="31" t="str">
        <f t="shared" si="174"/>
        <v>D+</v>
      </c>
      <c r="M54" s="43">
        <f t="shared" si="175"/>
        <v>41.76440991</v>
      </c>
      <c r="N54" s="41">
        <f t="shared" si="53"/>
        <v>0.9048769448</v>
      </c>
      <c r="O54" s="42">
        <f t="shared" si="54"/>
        <v>0.09512305522</v>
      </c>
      <c r="P54" s="31" t="str">
        <f t="shared" si="176"/>
        <v>D+</v>
      </c>
      <c r="Q54" s="43">
        <f t="shared" si="177"/>
        <v>40.21796647</v>
      </c>
      <c r="R54" s="41">
        <f t="shared" si="55"/>
        <v>0.9012354821</v>
      </c>
      <c r="S54" s="42">
        <f t="shared" si="56"/>
        <v>0.09876451791</v>
      </c>
      <c r="T54" s="31" t="str">
        <f t="shared" si="178"/>
        <v>D+</v>
      </c>
      <c r="U54" s="43">
        <f t="shared" si="179"/>
        <v>35.38828489</v>
      </c>
      <c r="V54" s="41">
        <f t="shared" si="57"/>
        <v>0.9029706962</v>
      </c>
      <c r="W54" s="42">
        <f t="shared" si="58"/>
        <v>0.09702930381</v>
      </c>
      <c r="X54" s="31" t="str">
        <f t="shared" si="180"/>
        <v>D+</v>
      </c>
      <c r="Y54" s="43">
        <f t="shared" si="181"/>
        <v>36.84215056</v>
      </c>
      <c r="Z54" s="41">
        <f t="shared" si="59"/>
        <v>0.8524575261</v>
      </c>
      <c r="AA54" s="42">
        <f t="shared" si="60"/>
        <v>0.1475424739</v>
      </c>
      <c r="AB54" s="31" t="str">
        <f t="shared" si="182"/>
        <v>D+</v>
      </c>
      <c r="AC54" s="43">
        <f t="shared" si="183"/>
        <v>39.14731128</v>
      </c>
      <c r="AD54" s="41">
        <f t="shared" si="61"/>
        <v>0.8614773395</v>
      </c>
      <c r="AE54" s="42">
        <f t="shared" si="62"/>
        <v>0.1385226605</v>
      </c>
      <c r="AF54" s="31" t="str">
        <f t="shared" si="184"/>
        <v>D+</v>
      </c>
      <c r="AG54" s="43">
        <f t="shared" si="185"/>
        <v>45.31735369</v>
      </c>
      <c r="AH54" s="41">
        <f t="shared" si="63"/>
        <v>0.8481673006</v>
      </c>
      <c r="AI54" s="42">
        <f t="shared" si="64"/>
        <v>0.1518326994</v>
      </c>
      <c r="AJ54" s="31" t="str">
        <f t="shared" si="186"/>
        <v>D+</v>
      </c>
      <c r="AK54" s="43">
        <f t="shared" si="187"/>
        <v>40.1220715</v>
      </c>
      <c r="AL54" s="41">
        <f t="shared" si="65"/>
        <v>0.8317772239</v>
      </c>
      <c r="AM54" s="42">
        <f t="shared" si="66"/>
        <v>0.1682227761</v>
      </c>
      <c r="AN54" s="31" t="str">
        <f t="shared" si="188"/>
        <v>D+</v>
      </c>
      <c r="AO54" s="43">
        <f t="shared" si="189"/>
        <v>32.12543671</v>
      </c>
      <c r="AP54" s="41">
        <f t="shared" si="67"/>
        <v>0.7836944975</v>
      </c>
      <c r="AQ54" s="42">
        <f t="shared" si="68"/>
        <v>0.2163055025</v>
      </c>
      <c r="AR54" s="31" t="str">
        <f t="shared" si="190"/>
        <v>D+</v>
      </c>
      <c r="AS54" s="43">
        <f t="shared" si="191"/>
        <v>40.15555964</v>
      </c>
      <c r="AT54" s="41">
        <f t="shared" si="196"/>
        <v>0.8549776683</v>
      </c>
      <c r="AU54" s="42">
        <f t="shared" si="69"/>
        <v>0.1450223317</v>
      </c>
      <c r="AV54" s="31" t="str">
        <f t="shared" si="192"/>
        <v>D+</v>
      </c>
      <c r="AW54" s="43">
        <f t="shared" si="193"/>
        <v>24.15196444</v>
      </c>
      <c r="AX54" s="45"/>
      <c r="AY54" s="55"/>
      <c r="AZ54" s="57"/>
      <c r="BA54" s="58"/>
      <c r="BB54" s="45"/>
      <c r="BC54" s="55"/>
      <c r="BD54" s="57"/>
      <c r="BE54" s="58"/>
      <c r="BF54" s="45"/>
      <c r="BG54" s="55"/>
      <c r="BH54" s="57"/>
      <c r="BI54" s="58"/>
      <c r="BJ54" s="45"/>
      <c r="BK54" s="55"/>
      <c r="BL54" s="57"/>
      <c r="BM54" s="58"/>
      <c r="BN54" s="45"/>
      <c r="BO54" s="55"/>
      <c r="BP54" s="57"/>
      <c r="BQ54" s="58"/>
      <c r="BR54" s="45"/>
      <c r="BS54" s="55"/>
      <c r="BT54" s="57"/>
      <c r="BU54" s="58"/>
      <c r="BV54" s="45"/>
      <c r="BW54" s="55"/>
      <c r="BX54" s="57"/>
      <c r="BY54" s="58"/>
      <c r="BZ54" s="45"/>
      <c r="CA54" s="55"/>
      <c r="CB54" s="57"/>
      <c r="CC54" s="58"/>
      <c r="CD54" s="45"/>
      <c r="CE54" s="55"/>
      <c r="CF54" s="57"/>
      <c r="CG54" s="58"/>
      <c r="CH54" s="45"/>
      <c r="CI54" s="55"/>
      <c r="CJ54" s="57"/>
      <c r="CK54" s="58"/>
      <c r="CL54" s="45"/>
      <c r="CM54" s="55"/>
      <c r="CN54" s="57"/>
      <c r="CO54" s="58"/>
      <c r="CP54" s="45"/>
      <c r="CQ54" s="55"/>
      <c r="CR54" s="57"/>
      <c r="CS54" s="58"/>
      <c r="CT54" s="45"/>
      <c r="CU54" s="55"/>
      <c r="CV54" s="57"/>
      <c r="CW54" s="58"/>
      <c r="CX54" s="45"/>
      <c r="CY54" s="55"/>
      <c r="CZ54" s="57"/>
      <c r="DA54" s="58"/>
      <c r="DB54" s="45"/>
      <c r="DC54" s="55"/>
      <c r="DD54" s="57"/>
      <c r="DE54" s="58"/>
      <c r="DF54" s="45"/>
      <c r="DG54" s="55"/>
      <c r="DH54" s="57"/>
      <c r="DI54" s="58"/>
      <c r="DJ54" s="45"/>
      <c r="DK54" s="55"/>
      <c r="DL54" s="57"/>
      <c r="DM54" s="58"/>
      <c r="DN54" s="45"/>
      <c r="DO54" s="55"/>
      <c r="DP54" s="57"/>
      <c r="DQ54" s="58"/>
      <c r="DR54" s="45"/>
      <c r="DS54" s="55"/>
      <c r="DT54" s="57"/>
      <c r="DU54" s="58"/>
      <c r="DV54" s="45"/>
      <c r="DW54" s="55"/>
      <c r="DX54" s="57"/>
      <c r="DY54" s="58"/>
      <c r="DZ54" s="45"/>
      <c r="EA54" s="55"/>
      <c r="EB54" s="57"/>
      <c r="EC54" s="58"/>
      <c r="ED54" s="45"/>
      <c r="EE54" s="55"/>
      <c r="EF54" s="59"/>
      <c r="EG54" s="58"/>
      <c r="EH54" s="45"/>
      <c r="EI54" s="55"/>
      <c r="EJ54" s="59"/>
      <c r="EK54" s="58"/>
      <c r="EL54" s="45"/>
      <c r="EM54" s="55"/>
      <c r="EN54" s="59"/>
      <c r="EO54" s="58"/>
      <c r="EP54" s="45"/>
      <c r="EQ54" s="55"/>
      <c r="ER54" s="59"/>
      <c r="ES54" s="58"/>
      <c r="ET54" s="45"/>
      <c r="EU54" s="55"/>
      <c r="EV54" s="59"/>
      <c r="EW54" s="58"/>
      <c r="EX54" s="45"/>
      <c r="EY54" s="55"/>
      <c r="EZ54" s="57"/>
      <c r="FA54" s="58"/>
      <c r="FB54" s="45"/>
      <c r="FC54" s="55"/>
      <c r="FD54" s="57"/>
      <c r="FE54" s="58"/>
      <c r="FF54" s="7"/>
      <c r="FG54" s="36">
        <f t="shared" si="123"/>
        <v>288451</v>
      </c>
      <c r="FH54" s="31">
        <v>267070.0</v>
      </c>
      <c r="FI54" s="70">
        <v>21381.0</v>
      </c>
      <c r="FJ54" s="36">
        <f t="shared" si="124"/>
        <v>263167</v>
      </c>
      <c r="FK54" s="31">
        <v>245800.0</v>
      </c>
      <c r="FL54" s="70">
        <v>17367.0</v>
      </c>
      <c r="FM54" s="36">
        <f t="shared" si="125"/>
        <v>224226</v>
      </c>
      <c r="FN54" s="31">
        <v>202970.0</v>
      </c>
      <c r="FO54" s="70">
        <v>21256.0</v>
      </c>
      <c r="FP54" s="36">
        <f t="shared" si="126"/>
        <v>189996</v>
      </c>
      <c r="FQ54" s="31">
        <v>171923.0</v>
      </c>
      <c r="FR54" s="31">
        <v>18073.0</v>
      </c>
      <c r="FS54" s="70">
        <v>10576.0</v>
      </c>
      <c r="FT54" s="36">
        <f t="shared" si="127"/>
        <v>175559</v>
      </c>
      <c r="FU54" s="31">
        <v>158220.0</v>
      </c>
      <c r="FV54" s="31">
        <v>17339.0</v>
      </c>
      <c r="FW54" s="70">
        <v>3611.0</v>
      </c>
      <c r="FX54" s="36">
        <f t="shared" si="128"/>
        <v>213317</v>
      </c>
      <c r="FY54" s="31">
        <v>192619.0</v>
      </c>
      <c r="FZ54" s="31">
        <v>20698.0</v>
      </c>
      <c r="GA54" s="70">
        <v>9681.0</v>
      </c>
      <c r="GB54" s="36">
        <f t="shared" si="129"/>
        <v>186997</v>
      </c>
      <c r="GC54" s="31">
        <v>159407.0</v>
      </c>
      <c r="GD54" s="70">
        <v>27590.0</v>
      </c>
      <c r="GE54" s="36">
        <f t="shared" si="130"/>
        <v>209417</v>
      </c>
      <c r="GF54" s="31">
        <v>180408.0</v>
      </c>
      <c r="GG54" s="70">
        <v>29009.0</v>
      </c>
      <c r="GH54" s="36">
        <f t="shared" si="131"/>
        <v>153544</v>
      </c>
      <c r="GI54" s="31">
        <v>130231.0</v>
      </c>
      <c r="GJ54" s="31">
        <v>23313.0</v>
      </c>
      <c r="GK54" s="70">
        <v>16131.0</v>
      </c>
      <c r="GL54" s="36">
        <f t="shared" si="132"/>
        <v>165691</v>
      </c>
      <c r="GM54" s="31">
        <v>137818.0</v>
      </c>
      <c r="GN54" s="70">
        <v>27873.0</v>
      </c>
      <c r="GO54" s="36">
        <f t="shared" si="133"/>
        <v>162853</v>
      </c>
      <c r="GP54" s="31">
        <v>127627.0</v>
      </c>
      <c r="GQ54" s="70">
        <v>35226.0</v>
      </c>
      <c r="GR54" s="36">
        <f t="shared" si="134"/>
        <v>170578</v>
      </c>
      <c r="GS54" s="31">
        <v>139566.0</v>
      </c>
      <c r="GT54" s="31">
        <v>31012.0</v>
      </c>
      <c r="GU54" s="70">
        <v>0.0</v>
      </c>
      <c r="GV54" s="36">
        <f t="shared" si="135"/>
        <v>198597</v>
      </c>
      <c r="GW54" s="31">
        <v>169796.0</v>
      </c>
      <c r="GX54" s="70">
        <v>28801.0</v>
      </c>
      <c r="GY54" s="36">
        <f t="shared" si="136"/>
        <v>0</v>
      </c>
      <c r="GZ54" s="31"/>
      <c r="HA54" s="31"/>
      <c r="HB54" s="70"/>
      <c r="HC54" s="36">
        <f t="shared" si="137"/>
        <v>0</v>
      </c>
      <c r="HD54" s="31"/>
      <c r="HE54" s="31"/>
      <c r="HF54" s="70"/>
      <c r="HG54" s="36">
        <f t="shared" si="138"/>
        <v>0</v>
      </c>
      <c r="HH54" s="31"/>
      <c r="HI54" s="70"/>
      <c r="HJ54" s="36">
        <f t="shared" si="139"/>
        <v>0</v>
      </c>
      <c r="HK54" s="31"/>
      <c r="HL54" s="31"/>
      <c r="HM54" s="31"/>
      <c r="HN54" s="70"/>
      <c r="HO54" s="36">
        <f t="shared" si="140"/>
        <v>0</v>
      </c>
      <c r="HP54" s="31"/>
      <c r="HQ54" s="70"/>
      <c r="HR54" s="36">
        <f t="shared" si="141"/>
        <v>0</v>
      </c>
      <c r="HS54" s="31"/>
      <c r="HT54" s="70"/>
      <c r="HU54" s="36">
        <f t="shared" si="142"/>
        <v>0</v>
      </c>
      <c r="HV54" s="31"/>
      <c r="HW54" s="70"/>
      <c r="HX54" s="36">
        <f t="shared" si="143"/>
        <v>0</v>
      </c>
      <c r="HY54" s="31"/>
      <c r="HZ54" s="31"/>
      <c r="IA54" s="70"/>
      <c r="IB54" s="36">
        <f t="shared" si="144"/>
        <v>0</v>
      </c>
      <c r="IC54" s="31"/>
      <c r="ID54" s="70"/>
      <c r="IE54" s="36">
        <f t="shared" si="145"/>
        <v>0</v>
      </c>
      <c r="IF54" s="31"/>
      <c r="IG54" s="31"/>
      <c r="IH54" s="70"/>
      <c r="II54" s="36">
        <f t="shared" si="146"/>
        <v>0</v>
      </c>
      <c r="IJ54" s="31"/>
      <c r="IK54" s="31"/>
      <c r="IL54" s="70"/>
      <c r="IM54" s="36">
        <f t="shared" si="147"/>
        <v>0</v>
      </c>
      <c r="IN54" s="31"/>
      <c r="IO54" s="31"/>
      <c r="IP54" s="70"/>
      <c r="IQ54" s="36">
        <f t="shared" si="148"/>
        <v>0</v>
      </c>
      <c r="IR54" s="31"/>
      <c r="IS54" s="31"/>
      <c r="IT54" s="31"/>
      <c r="IU54" s="70"/>
      <c r="IV54" s="36">
        <f t="shared" si="149"/>
        <v>0</v>
      </c>
      <c r="IW54" s="31"/>
      <c r="IX54" s="31"/>
      <c r="IY54" s="70"/>
      <c r="IZ54" s="36">
        <f t="shared" si="150"/>
        <v>0</v>
      </c>
      <c r="JA54" s="31"/>
      <c r="JB54" s="31"/>
      <c r="JC54" s="70"/>
      <c r="JD54" s="36">
        <f t="shared" si="151"/>
        <v>0</v>
      </c>
      <c r="JE54" s="31"/>
      <c r="JF54" s="70"/>
      <c r="JG54" s="36">
        <f t="shared" si="152"/>
        <v>0</v>
      </c>
      <c r="JH54" s="31"/>
      <c r="JI54" s="70"/>
      <c r="JJ54" s="36">
        <f t="shared" si="153"/>
        <v>0</v>
      </c>
      <c r="JK54" s="31"/>
      <c r="JL54" s="31"/>
      <c r="JM54" s="70"/>
      <c r="JN54" s="36">
        <f t="shared" si="154"/>
        <v>0</v>
      </c>
      <c r="JO54" s="31"/>
      <c r="JP54" s="70"/>
      <c r="JQ54" s="36">
        <f t="shared" si="155"/>
        <v>0</v>
      </c>
      <c r="JR54" s="31"/>
      <c r="JS54" s="70"/>
      <c r="JT54" s="36">
        <f t="shared" si="156"/>
        <v>0</v>
      </c>
      <c r="JU54" s="31"/>
      <c r="JV54" s="31"/>
      <c r="JW54" s="70"/>
      <c r="JX54" s="36">
        <f t="shared" si="157"/>
        <v>0</v>
      </c>
      <c r="JY54" s="31"/>
      <c r="JZ54" s="70"/>
      <c r="KA54" s="36">
        <f t="shared" si="158"/>
        <v>0</v>
      </c>
      <c r="KB54" s="31"/>
      <c r="KC54" s="70"/>
      <c r="KD54" s="36">
        <f t="shared" si="159"/>
        <v>0</v>
      </c>
      <c r="KE54" s="31"/>
      <c r="KF54" s="70"/>
      <c r="KG54" s="36">
        <f t="shared" si="160"/>
        <v>0</v>
      </c>
      <c r="KH54" s="31"/>
      <c r="KI54" s="70"/>
      <c r="KJ54" s="36">
        <f t="shared" si="161"/>
        <v>0</v>
      </c>
      <c r="KK54" s="31"/>
      <c r="KL54" s="31"/>
      <c r="KM54" s="31"/>
      <c r="KN54" s="70"/>
      <c r="KO54" s="36">
        <f t="shared" si="162"/>
        <v>0</v>
      </c>
      <c r="KP54" s="31"/>
      <c r="KQ54" s="31"/>
      <c r="KR54" s="70"/>
      <c r="KS54" s="36">
        <f t="shared" si="163"/>
        <v>0</v>
      </c>
      <c r="KT54" s="31"/>
      <c r="KU54" s="31"/>
      <c r="KV54" s="70"/>
      <c r="KW54" s="36">
        <f t="shared" si="164"/>
        <v>0</v>
      </c>
      <c r="KX54" s="31"/>
      <c r="KY54" s="31"/>
      <c r="KZ54" s="70"/>
      <c r="LA54" s="36">
        <f t="shared" si="165"/>
        <v>0</v>
      </c>
      <c r="LB54" s="31"/>
      <c r="LC54" s="31"/>
      <c r="LD54" s="70"/>
      <c r="LE54" s="36">
        <f t="shared" si="166"/>
        <v>0</v>
      </c>
      <c r="LF54" s="31"/>
      <c r="LG54" s="70"/>
      <c r="LH54" s="36">
        <f t="shared" si="167"/>
        <v>0</v>
      </c>
      <c r="LI54" s="31"/>
      <c r="LJ54" s="31"/>
      <c r="LK54" s="36">
        <f t="shared" si="168"/>
        <v>0</v>
      </c>
      <c r="LL54" s="31"/>
      <c r="LM54" s="31"/>
      <c r="LN54" s="31"/>
      <c r="LO54" s="36">
        <f t="shared" si="169"/>
        <v>0</v>
      </c>
      <c r="LP54" s="31"/>
      <c r="LQ54" s="70"/>
      <c r="LR54" s="7"/>
      <c r="LS54" s="38">
        <v>40.62312988488686</v>
      </c>
      <c r="LT54" s="38">
        <v>39.71242404297357</v>
      </c>
      <c r="LU54" s="38">
        <v>41.76440990874662</v>
      </c>
      <c r="LV54" s="38">
        <v>40.21796647280782</v>
      </c>
      <c r="LW54" s="38">
        <v>35.3882848890615</v>
      </c>
      <c r="LX54" s="38">
        <v>36.842150557702844</v>
      </c>
      <c r="LY54" s="38">
        <v>39.14731127622898</v>
      </c>
      <c r="LZ54" s="38">
        <v>45.31735369059575</v>
      </c>
      <c r="MA54" s="38">
        <v>40.12207149941683</v>
      </c>
      <c r="MB54" s="38">
        <v>32.12543671452357</v>
      </c>
      <c r="MC54" s="38">
        <v>40.155559642213554</v>
      </c>
      <c r="MD54" s="38">
        <v>32.22540724816867</v>
      </c>
      <c r="ME54" s="38">
        <v>24.151964441407948</v>
      </c>
      <c r="MF54" s="38"/>
      <c r="MG54" s="38"/>
      <c r="MH54" s="38"/>
      <c r="MI54" s="38"/>
      <c r="MJ54" s="38"/>
      <c r="MK54" s="38"/>
      <c r="ML54" s="38"/>
      <c r="MM54" s="38"/>
      <c r="MN54" s="38"/>
      <c r="MO54" s="38"/>
      <c r="MP54" s="38"/>
      <c r="MQ54" s="38"/>
      <c r="MR54" s="38"/>
      <c r="MS54" s="38"/>
      <c r="MT54" s="38"/>
      <c r="MU54" s="38"/>
      <c r="MV54" s="38"/>
      <c r="MW54" s="38"/>
      <c r="MX54" s="38"/>
      <c r="MY54" s="38"/>
      <c r="MZ54" s="38"/>
      <c r="NA54" s="38"/>
      <c r="NB54" s="38"/>
      <c r="NC54" s="38"/>
      <c r="ND54" s="38"/>
      <c r="NE54" s="38"/>
      <c r="NF54" s="38"/>
      <c r="NG54" s="38"/>
      <c r="NH54" s="38"/>
      <c r="NI54" s="38"/>
      <c r="NJ54" s="38"/>
      <c r="NK54" s="39"/>
    </row>
  </sheetData>
  <mergeCells count="191">
    <mergeCell ref="FX1:GA1"/>
    <mergeCell ref="FM1:FO1"/>
    <mergeCell ref="EX1:FA1"/>
    <mergeCell ref="FB1:FE1"/>
    <mergeCell ref="FG1:FI1"/>
    <mergeCell ref="FJ1:FL1"/>
    <mergeCell ref="HX1:IA1"/>
    <mergeCell ref="IB1:ID1"/>
    <mergeCell ref="GB1:GD1"/>
    <mergeCell ref="EL1:EO1"/>
    <mergeCell ref="EP1:ES1"/>
    <mergeCell ref="DZ1:EC1"/>
    <mergeCell ref="DV1:DY1"/>
    <mergeCell ref="ET1:EW1"/>
    <mergeCell ref="DX3:DY3"/>
    <mergeCell ref="EB3:EC3"/>
    <mergeCell ref="CB3:CC3"/>
    <mergeCell ref="CB2:CC2"/>
    <mergeCell ref="CN3:CO3"/>
    <mergeCell ref="CN2:CO2"/>
    <mergeCell ref="CV3:CW3"/>
    <mergeCell ref="CV2:CW2"/>
    <mergeCell ref="CF3:CG3"/>
    <mergeCell ref="DD3:DE3"/>
    <mergeCell ref="CR3:CS3"/>
    <mergeCell ref="CZ3:DA3"/>
    <mergeCell ref="BX3:BY3"/>
    <mergeCell ref="BX2:BY2"/>
    <mergeCell ref="CF2:CG2"/>
    <mergeCell ref="CZ2:DA2"/>
    <mergeCell ref="DD2:DE2"/>
    <mergeCell ref="DJ1:DM1"/>
    <mergeCell ref="DN1:DQ1"/>
    <mergeCell ref="DT2:DU2"/>
    <mergeCell ref="DR1:DU1"/>
    <mergeCell ref="ED1:EG1"/>
    <mergeCell ref="EH1:EK1"/>
    <mergeCell ref="HU1:HW1"/>
    <mergeCell ref="GY1:HB1"/>
    <mergeCell ref="HC1:HF1"/>
    <mergeCell ref="HO1:HQ1"/>
    <mergeCell ref="HR1:HT1"/>
    <mergeCell ref="HG1:HI1"/>
    <mergeCell ref="HJ1:HN1"/>
    <mergeCell ref="EB2:EC2"/>
    <mergeCell ref="EJ2:EK2"/>
    <mergeCell ref="IZ1:JC1"/>
    <mergeCell ref="JD1:JF1"/>
    <mergeCell ref="JG1:JI1"/>
    <mergeCell ref="JJ1:JM1"/>
    <mergeCell ref="IM1:IP1"/>
    <mergeCell ref="IE1:IH1"/>
    <mergeCell ref="II1:IL1"/>
    <mergeCell ref="GE1:GG1"/>
    <mergeCell ref="GH1:GK1"/>
    <mergeCell ref="GL1:GN1"/>
    <mergeCell ref="GO1:GQ1"/>
    <mergeCell ref="GR1:GU1"/>
    <mergeCell ref="GV1:GX1"/>
    <mergeCell ref="LK1:LN1"/>
    <mergeCell ref="LO1:LQ1"/>
    <mergeCell ref="KJ1:KN1"/>
    <mergeCell ref="KO1:KR1"/>
    <mergeCell ref="KS1:KV1"/>
    <mergeCell ref="KG1:KI1"/>
    <mergeCell ref="KD1:KF1"/>
    <mergeCell ref="IV1:IY1"/>
    <mergeCell ref="IQ1:IU1"/>
    <mergeCell ref="FP1:FS1"/>
    <mergeCell ref="FT1:FW1"/>
    <mergeCell ref="EL43:EO43"/>
    <mergeCell ref="EP43:ES43"/>
    <mergeCell ref="ET43:EW43"/>
    <mergeCell ref="EX43:FA43"/>
    <mergeCell ref="FB43:FE43"/>
    <mergeCell ref="ED43:EG43"/>
    <mergeCell ref="DZ43:EC43"/>
    <mergeCell ref="EH43:EK43"/>
    <mergeCell ref="DV46:DY46"/>
    <mergeCell ref="DZ46:EC46"/>
    <mergeCell ref="DV49:DY49"/>
    <mergeCell ref="DZ49:EC49"/>
    <mergeCell ref="DZ45:EC45"/>
    <mergeCell ref="DZ36:EC36"/>
    <mergeCell ref="P3:Q3"/>
    <mergeCell ref="P2:Q2"/>
    <mergeCell ref="D3:E3"/>
    <mergeCell ref="H3:I3"/>
    <mergeCell ref="L3:M3"/>
    <mergeCell ref="D2:E2"/>
    <mergeCell ref="H2:I2"/>
    <mergeCell ref="B1:E1"/>
    <mergeCell ref="N1:Q1"/>
    <mergeCell ref="L2:M2"/>
    <mergeCell ref="FD3:FE3"/>
    <mergeCell ref="EJ3:EK3"/>
    <mergeCell ref="EN3:EO3"/>
    <mergeCell ref="ER3:ES3"/>
    <mergeCell ref="EV3:EW3"/>
    <mergeCell ref="EN2:EO2"/>
    <mergeCell ref="EF3:EG3"/>
    <mergeCell ref="EF2:EG2"/>
    <mergeCell ref="EV2:EW2"/>
    <mergeCell ref="ER2:ES2"/>
    <mergeCell ref="CJ3:CK3"/>
    <mergeCell ref="FB11:FE11"/>
    <mergeCell ref="DN9:DQ9"/>
    <mergeCell ref="EZ3:FA3"/>
    <mergeCell ref="EZ2:FA2"/>
    <mergeCell ref="FD2:FE2"/>
    <mergeCell ref="CJ2:CK2"/>
    <mergeCell ref="DP2:DQ2"/>
    <mergeCell ref="DX2:DY2"/>
    <mergeCell ref="DH3:DI3"/>
    <mergeCell ref="DL3:DM3"/>
    <mergeCell ref="DP3:DQ3"/>
    <mergeCell ref="DT3:DU3"/>
    <mergeCell ref="DH2:DI2"/>
    <mergeCell ref="DL2:DM2"/>
    <mergeCell ref="CR2:CS2"/>
    <mergeCell ref="CT1:CW1"/>
    <mergeCell ref="BZ1:CC1"/>
    <mergeCell ref="CD1:CG1"/>
    <mergeCell ref="CH1:CK1"/>
    <mergeCell ref="CL1:CO1"/>
    <mergeCell ref="CP1:CS1"/>
    <mergeCell ref="BN1:BQ1"/>
    <mergeCell ref="BR1:BU1"/>
    <mergeCell ref="BF1:BI1"/>
    <mergeCell ref="BJ1:BM1"/>
    <mergeCell ref="AL1:AO1"/>
    <mergeCell ref="AP1:AS1"/>
    <mergeCell ref="AT1:AW1"/>
    <mergeCell ref="AX1:BA1"/>
    <mergeCell ref="BB1:BE1"/>
    <mergeCell ref="CX1:DA1"/>
    <mergeCell ref="BV1:BY1"/>
    <mergeCell ref="BL3:BM3"/>
    <mergeCell ref="BP3:BQ3"/>
    <mergeCell ref="BH2:BI2"/>
    <mergeCell ref="BL2:BM2"/>
    <mergeCell ref="BP2:BQ2"/>
    <mergeCell ref="BT2:BU2"/>
    <mergeCell ref="AF3:AG3"/>
    <mergeCell ref="AB3:AC3"/>
    <mergeCell ref="AB2:AC2"/>
    <mergeCell ref="X2:Y2"/>
    <mergeCell ref="T2:U2"/>
    <mergeCell ref="AF2:AG2"/>
    <mergeCell ref="AJ3:AK3"/>
    <mergeCell ref="AN3:AO3"/>
    <mergeCell ref="AV2:AW2"/>
    <mergeCell ref="AZ2:BA2"/>
    <mergeCell ref="AR2:AS2"/>
    <mergeCell ref="AJ2:AK2"/>
    <mergeCell ref="AN2:AO2"/>
    <mergeCell ref="BD2:BE2"/>
    <mergeCell ref="BT3:BU3"/>
    <mergeCell ref="T3:U3"/>
    <mergeCell ref="AV3:AW3"/>
    <mergeCell ref="AZ3:BA3"/>
    <mergeCell ref="BD3:BE3"/>
    <mergeCell ref="BH3:BI3"/>
    <mergeCell ref="AR3:AS3"/>
    <mergeCell ref="X3:Y3"/>
    <mergeCell ref="DV27:DY27"/>
    <mergeCell ref="DZ27:EC27"/>
    <mergeCell ref="DV12:DY12"/>
    <mergeCell ref="DZ12:EC12"/>
    <mergeCell ref="DZ13:EC13"/>
    <mergeCell ref="DZ21:EC21"/>
    <mergeCell ref="DZ4:EC4"/>
    <mergeCell ref="DZ7:EC7"/>
    <mergeCell ref="F1:I1"/>
    <mergeCell ref="J1:M1"/>
    <mergeCell ref="R1:U1"/>
    <mergeCell ref="Z1:AC1"/>
    <mergeCell ref="AD1:AG1"/>
    <mergeCell ref="V1:Y1"/>
    <mergeCell ref="AH1:AK1"/>
    <mergeCell ref="DB1:DE1"/>
    <mergeCell ref="DF1:DI1"/>
    <mergeCell ref="JQ1:JS1"/>
    <mergeCell ref="JN1:JP1"/>
    <mergeCell ref="JT1:JW1"/>
    <mergeCell ref="JX1:JZ1"/>
    <mergeCell ref="KA1:KC1"/>
    <mergeCell ref="KW1:KZ1"/>
    <mergeCell ref="LE1:LG1"/>
    <mergeCell ref="LH1:LJ1"/>
    <mergeCell ref="LA1:LD1"/>
  </mergeCells>
  <conditionalFormatting sqref="D3:D54 H12:H54 L12:L54 P12:P54 T12:T54 X12:X54 AB12:AB54 AF12:AF54 AJ12:AJ54 AN12:AN54 AR12:AR54 AV12:AV54">
    <cfRule type="containsText" dxfId="0" priority="1" operator="containsText" text="D+">
      <formula>NOT(ISERROR(SEARCH(("D+"),(D3))))</formula>
    </cfRule>
  </conditionalFormatting>
  <conditionalFormatting sqref="D3:D54 H12:H54 L12:L54 P12:P54 T12:T54 X12:X54 AB12:AB54 AF12:AF54 AJ12:AJ54 AN12:AN54 AR12:AR54 AV12:AV54">
    <cfRule type="containsText" dxfId="1" priority="2" operator="containsText" text="R+">
      <formula>NOT(ISERROR(SEARCH(("R+"),(D3))))</formula>
    </cfRule>
  </conditionalFormatting>
  <conditionalFormatting sqref="B3:B54">
    <cfRule type="expression" dxfId="0" priority="3">
      <formula>B3&gt;C3</formula>
    </cfRule>
  </conditionalFormatting>
  <conditionalFormatting sqref="C3:C54">
    <cfRule type="expression" dxfId="1" priority="4">
      <formula>C3&gt;B3</formula>
    </cfRule>
  </conditionalFormatting>
  <conditionalFormatting sqref="H3:H11">
    <cfRule type="containsText" dxfId="0" priority="5" operator="containsText" text="D+">
      <formula>NOT(ISERROR(SEARCH(("D+"),(H3))))</formula>
    </cfRule>
  </conditionalFormatting>
  <conditionalFormatting sqref="H3:H11">
    <cfRule type="containsText" dxfId="1" priority="6" operator="containsText" text="R+">
      <formula>NOT(ISERROR(SEARCH(("R+"),(H3))))</formula>
    </cfRule>
  </conditionalFormatting>
  <conditionalFormatting sqref="L3:L11">
    <cfRule type="containsText" dxfId="0" priority="7" operator="containsText" text="D+">
      <formula>NOT(ISERROR(SEARCH(("D+"),(L3))))</formula>
    </cfRule>
  </conditionalFormatting>
  <conditionalFormatting sqref="L3:L11">
    <cfRule type="containsText" dxfId="1" priority="8" operator="containsText" text="R+">
      <formula>NOT(ISERROR(SEARCH(("R+"),(L3))))</formula>
    </cfRule>
  </conditionalFormatting>
  <conditionalFormatting sqref="P3:P11">
    <cfRule type="containsText" dxfId="0" priority="9" operator="containsText" text="D+">
      <formula>NOT(ISERROR(SEARCH(("D+"),(P3))))</formula>
    </cfRule>
  </conditionalFormatting>
  <conditionalFormatting sqref="P3:P11">
    <cfRule type="containsText" dxfId="1" priority="10" operator="containsText" text="R+">
      <formula>NOT(ISERROR(SEARCH(("R+"),(P3))))</formula>
    </cfRule>
  </conditionalFormatting>
  <conditionalFormatting sqref="T3:T11">
    <cfRule type="containsText" dxfId="0" priority="11" operator="containsText" text="D+">
      <formula>NOT(ISERROR(SEARCH(("D+"),(T3))))</formula>
    </cfRule>
  </conditionalFormatting>
  <conditionalFormatting sqref="T3:T11">
    <cfRule type="containsText" dxfId="1" priority="12" operator="containsText" text="R+">
      <formula>NOT(ISERROR(SEARCH(("R+"),(T3))))</formula>
    </cfRule>
  </conditionalFormatting>
  <conditionalFormatting sqref="X3:X11">
    <cfRule type="containsText" dxfId="0" priority="13" operator="containsText" text="D+">
      <formula>NOT(ISERROR(SEARCH(("D+"),(X3))))</formula>
    </cfRule>
  </conditionalFormatting>
  <conditionalFormatting sqref="X3:X11">
    <cfRule type="containsText" dxfId="1" priority="14" operator="containsText" text="R+">
      <formula>NOT(ISERROR(SEARCH(("R+"),(X3))))</formula>
    </cfRule>
  </conditionalFormatting>
  <conditionalFormatting sqref="AB3:AB11">
    <cfRule type="containsText" dxfId="0" priority="15" operator="containsText" text="D+">
      <formula>NOT(ISERROR(SEARCH(("D+"),(AB3))))</formula>
    </cfRule>
  </conditionalFormatting>
  <conditionalFormatting sqref="AB3:AB11">
    <cfRule type="containsText" dxfId="1" priority="16" operator="containsText" text="R+">
      <formula>NOT(ISERROR(SEARCH(("R+"),(AB3))))</formula>
    </cfRule>
  </conditionalFormatting>
  <conditionalFormatting sqref="AF3:AF11">
    <cfRule type="containsText" dxfId="0" priority="17" operator="containsText" text="D+">
      <formula>NOT(ISERROR(SEARCH(("D+"),(AF3))))</formula>
    </cfRule>
  </conditionalFormatting>
  <conditionalFormatting sqref="AF3:AF11">
    <cfRule type="containsText" dxfId="1" priority="18" operator="containsText" text="R+">
      <formula>NOT(ISERROR(SEARCH(("R+"),(AF3))))</formula>
    </cfRule>
  </conditionalFormatting>
  <conditionalFormatting sqref="AJ3:AJ11">
    <cfRule type="containsText" dxfId="0" priority="19" operator="containsText" text="D+">
      <formula>NOT(ISERROR(SEARCH(("D+"),(AJ3))))</formula>
    </cfRule>
  </conditionalFormatting>
  <conditionalFormatting sqref="AJ3:AJ11">
    <cfRule type="containsText" dxfId="1" priority="20" operator="containsText" text="R+">
      <formula>NOT(ISERROR(SEARCH(("R+"),(AJ3))))</formula>
    </cfRule>
  </conditionalFormatting>
  <conditionalFormatting sqref="AN3:AN11">
    <cfRule type="containsText" dxfId="0" priority="21" operator="containsText" text="D+">
      <formula>NOT(ISERROR(SEARCH(("D+"),(AN3))))</formula>
    </cfRule>
  </conditionalFormatting>
  <conditionalFormatting sqref="AN3:AN11">
    <cfRule type="containsText" dxfId="1" priority="22" operator="containsText" text="R+">
      <formula>NOT(ISERROR(SEARCH(("R+"),(AN3))))</formula>
    </cfRule>
  </conditionalFormatting>
  <conditionalFormatting sqref="AR3:AR11">
    <cfRule type="containsText" dxfId="0" priority="23" operator="containsText" text="D+">
      <formula>NOT(ISERROR(SEARCH(("D+"),(AR3))))</formula>
    </cfRule>
  </conditionalFormatting>
  <conditionalFormatting sqref="AR3:AR11">
    <cfRule type="containsText" dxfId="1" priority="24" operator="containsText" text="R+">
      <formula>NOT(ISERROR(SEARCH(("R+"),(AR3))))</formula>
    </cfRule>
  </conditionalFormatting>
  <conditionalFormatting sqref="AV3:AV11">
    <cfRule type="containsText" dxfId="0" priority="25" operator="containsText" text="D+">
      <formula>NOT(ISERROR(SEARCH(("D+"),(AV3))))</formula>
    </cfRule>
  </conditionalFormatting>
  <conditionalFormatting sqref="AV3:AV11">
    <cfRule type="containsText" dxfId="1" priority="26" operator="containsText" text="R+">
      <formula>NOT(ISERROR(SEARCH(("R+"),(AV3))))</formula>
    </cfRule>
  </conditionalFormatting>
  <conditionalFormatting sqref="AZ3:AZ54">
    <cfRule type="containsText" dxfId="0" priority="27" operator="containsText" text="D+">
      <formula>NOT(ISERROR(SEARCH(("D+"),(AZ3))))</formula>
    </cfRule>
  </conditionalFormatting>
  <conditionalFormatting sqref="AZ3:AZ54">
    <cfRule type="containsText" dxfId="1" priority="28" operator="containsText" text="R+">
      <formula>NOT(ISERROR(SEARCH(("R+"),(AZ3))))</formula>
    </cfRule>
  </conditionalFormatting>
  <conditionalFormatting sqref="BD3:BD54">
    <cfRule type="containsText" dxfId="0" priority="29" operator="containsText" text="D+">
      <formula>NOT(ISERROR(SEARCH(("D+"),(BD3))))</formula>
    </cfRule>
  </conditionalFormatting>
  <conditionalFormatting sqref="BD3:BD54">
    <cfRule type="containsText" dxfId="1" priority="30" operator="containsText" text="R+">
      <formula>NOT(ISERROR(SEARCH(("R+"),(BD3))))</formula>
    </cfRule>
  </conditionalFormatting>
  <conditionalFormatting sqref="BH3:BH54">
    <cfRule type="containsText" dxfId="0" priority="31" operator="containsText" text="D+">
      <formula>NOT(ISERROR(SEARCH(("D+"),(BH3))))</formula>
    </cfRule>
  </conditionalFormatting>
  <conditionalFormatting sqref="BH3:BH54">
    <cfRule type="containsText" dxfId="1" priority="32" operator="containsText" text="R+">
      <formula>NOT(ISERROR(SEARCH(("R+"),(BH3))))</formula>
    </cfRule>
  </conditionalFormatting>
  <conditionalFormatting sqref="BL3:BL54">
    <cfRule type="containsText" dxfId="0" priority="33" operator="containsText" text="D+">
      <formula>NOT(ISERROR(SEARCH(("D+"),(BL3))))</formula>
    </cfRule>
  </conditionalFormatting>
  <conditionalFormatting sqref="BL3:BL54">
    <cfRule type="containsText" dxfId="1" priority="34" operator="containsText" text="R+">
      <formula>NOT(ISERROR(SEARCH(("R+"),(BL3))))</formula>
    </cfRule>
  </conditionalFormatting>
  <conditionalFormatting sqref="BP3:BP54">
    <cfRule type="containsText" dxfId="0" priority="35" operator="containsText" text="D+">
      <formula>NOT(ISERROR(SEARCH(("D+"),(BP3))))</formula>
    </cfRule>
  </conditionalFormatting>
  <conditionalFormatting sqref="BP3:BP54">
    <cfRule type="containsText" dxfId="1" priority="36" operator="containsText" text="R+">
      <formula>NOT(ISERROR(SEARCH(("R+"),(BP3))))</formula>
    </cfRule>
  </conditionalFormatting>
  <conditionalFormatting sqref="BT3:BT54">
    <cfRule type="containsText" dxfId="0" priority="37" operator="containsText" text="D+">
      <formula>NOT(ISERROR(SEARCH(("D+"),(BT3))))</formula>
    </cfRule>
  </conditionalFormatting>
  <conditionalFormatting sqref="BT3:BT54">
    <cfRule type="containsText" dxfId="1" priority="38" operator="containsText" text="R+">
      <formula>NOT(ISERROR(SEARCH(("R+"),(BT3))))</formula>
    </cfRule>
  </conditionalFormatting>
  <conditionalFormatting sqref="BX3:BX54">
    <cfRule type="containsText" dxfId="0" priority="39" operator="containsText" text="D+">
      <formula>NOT(ISERROR(SEARCH(("D+"),(BX3))))</formula>
    </cfRule>
  </conditionalFormatting>
  <conditionalFormatting sqref="BX3:BX54">
    <cfRule type="containsText" dxfId="1" priority="40" operator="containsText" text="R+">
      <formula>NOT(ISERROR(SEARCH(("R+"),(BX3))))</formula>
    </cfRule>
  </conditionalFormatting>
  <conditionalFormatting sqref="CB3:CB54">
    <cfRule type="containsText" dxfId="0" priority="41" operator="containsText" text="D+">
      <formula>NOT(ISERROR(SEARCH(("D+"),(CB3))))</formula>
    </cfRule>
  </conditionalFormatting>
  <conditionalFormatting sqref="CB3:CB54">
    <cfRule type="containsText" dxfId="1" priority="42" operator="containsText" text="R+">
      <formula>NOT(ISERROR(SEARCH(("R+"),(CB3))))</formula>
    </cfRule>
  </conditionalFormatting>
  <conditionalFormatting sqref="CF3:CF54">
    <cfRule type="containsText" dxfId="0" priority="43" operator="containsText" text="D+">
      <formula>NOT(ISERROR(SEARCH(("D+"),(CF3))))</formula>
    </cfRule>
  </conditionalFormatting>
  <conditionalFormatting sqref="CF3:CF54">
    <cfRule type="containsText" dxfId="1" priority="44" operator="containsText" text="R+">
      <formula>NOT(ISERROR(SEARCH(("R+"),(CF3))))</formula>
    </cfRule>
  </conditionalFormatting>
  <conditionalFormatting sqref="CJ3:CJ54">
    <cfRule type="containsText" dxfId="0" priority="45" operator="containsText" text="D+">
      <formula>NOT(ISERROR(SEARCH(("D+"),(CJ3))))</formula>
    </cfRule>
  </conditionalFormatting>
  <conditionalFormatting sqref="CJ3:CJ54">
    <cfRule type="containsText" dxfId="1" priority="46" operator="containsText" text="R+">
      <formula>NOT(ISERROR(SEARCH(("R+"),(CJ3))))</formula>
    </cfRule>
  </conditionalFormatting>
  <conditionalFormatting sqref="CN3:CN54">
    <cfRule type="containsText" dxfId="0" priority="47" operator="containsText" text="D+">
      <formula>NOT(ISERROR(SEARCH(("D+"),(CN3))))</formula>
    </cfRule>
  </conditionalFormatting>
  <conditionalFormatting sqref="CN3:CN54">
    <cfRule type="containsText" dxfId="1" priority="48" operator="containsText" text="R+">
      <formula>NOT(ISERROR(SEARCH(("R+"),(CN3))))</formula>
    </cfRule>
  </conditionalFormatting>
  <conditionalFormatting sqref="CR3:CR54">
    <cfRule type="containsText" dxfId="0" priority="49" operator="containsText" text="D+">
      <formula>NOT(ISERROR(SEARCH(("D+"),(CR3))))</formula>
    </cfRule>
  </conditionalFormatting>
  <conditionalFormatting sqref="CR3:CR54">
    <cfRule type="containsText" dxfId="1" priority="50" operator="containsText" text="R+">
      <formula>NOT(ISERROR(SEARCH(("R+"),(CR3))))</formula>
    </cfRule>
  </conditionalFormatting>
  <conditionalFormatting sqref="CV3:CV54">
    <cfRule type="containsText" dxfId="0" priority="51" operator="containsText" text="D+">
      <formula>NOT(ISERROR(SEARCH(("D+"),(CV3))))</formula>
    </cfRule>
  </conditionalFormatting>
  <conditionalFormatting sqref="CV3:CV54">
    <cfRule type="containsText" dxfId="1" priority="52" operator="containsText" text="R+">
      <formula>NOT(ISERROR(SEARCH(("R+"),(CV3))))</formula>
    </cfRule>
  </conditionalFormatting>
  <conditionalFormatting sqref="CZ3:CZ54">
    <cfRule type="containsText" dxfId="0" priority="53" operator="containsText" text="D+">
      <formula>NOT(ISERROR(SEARCH(("D+"),(CZ3))))</formula>
    </cfRule>
  </conditionalFormatting>
  <conditionalFormatting sqref="CZ3:CZ54">
    <cfRule type="containsText" dxfId="1" priority="54" operator="containsText" text="R+">
      <formula>NOT(ISERROR(SEARCH(("R+"),(CZ3))))</formula>
    </cfRule>
  </conditionalFormatting>
  <conditionalFormatting sqref="DD3:DD54">
    <cfRule type="containsText" dxfId="0" priority="55" operator="containsText" text="D+">
      <formula>NOT(ISERROR(SEARCH(("D+"),(DD3))))</formula>
    </cfRule>
  </conditionalFormatting>
  <conditionalFormatting sqref="DD3:DD54">
    <cfRule type="containsText" dxfId="1" priority="56" operator="containsText" text="R+">
      <formula>NOT(ISERROR(SEARCH(("R+"),(DD3))))</formula>
    </cfRule>
  </conditionalFormatting>
  <conditionalFormatting sqref="DE4:DE54">
    <cfRule type="expression" dxfId="0" priority="57">
      <formula>MX4&gt;0</formula>
    </cfRule>
  </conditionalFormatting>
  <conditionalFormatting sqref="DE4:DE54">
    <cfRule type="expression" dxfId="1" priority="58">
      <formula>MX4&lt;0</formula>
    </cfRule>
  </conditionalFormatting>
  <conditionalFormatting sqref="DH3:DH54">
    <cfRule type="containsText" dxfId="0" priority="59" operator="containsText" text="D+">
      <formula>NOT(ISERROR(SEARCH(("D+"),(DH3))))</formula>
    </cfRule>
  </conditionalFormatting>
  <conditionalFormatting sqref="DH3:DH54">
    <cfRule type="containsText" dxfId="1" priority="60" operator="containsText" text="R+">
      <formula>NOT(ISERROR(SEARCH(("R+"),(DH3))))</formula>
    </cfRule>
  </conditionalFormatting>
  <conditionalFormatting sqref="DL3:DL54">
    <cfRule type="containsText" dxfId="0" priority="61" operator="containsText" text="D+">
      <formula>NOT(ISERROR(SEARCH(("D+"),(DL3))))</formula>
    </cfRule>
  </conditionalFormatting>
  <conditionalFormatting sqref="DL3:DL54">
    <cfRule type="containsText" dxfId="1" priority="62" operator="containsText" text="R+">
      <formula>NOT(ISERROR(SEARCH(("R+"),(DL3))))</formula>
    </cfRule>
  </conditionalFormatting>
  <conditionalFormatting sqref="DP3:DP8 DP10:DP54">
    <cfRule type="containsText" dxfId="0" priority="63" operator="containsText" text="D+">
      <formula>NOT(ISERROR(SEARCH(("D+"),(DP3))))</formula>
    </cfRule>
  </conditionalFormatting>
  <conditionalFormatting sqref="DP3:DP8 DP10:DP54">
    <cfRule type="containsText" dxfId="1" priority="64" operator="containsText" text="R+">
      <formula>NOT(ISERROR(SEARCH(("R+"),(DP3))))</formula>
    </cfRule>
  </conditionalFormatting>
  <conditionalFormatting sqref="DT3:DT54">
    <cfRule type="containsText" dxfId="0" priority="65" operator="containsText" text="D+">
      <formula>NOT(ISERROR(SEARCH(("D+"),(DT3))))</formula>
    </cfRule>
  </conditionalFormatting>
  <conditionalFormatting sqref="DT3:DT54">
    <cfRule type="containsText" dxfId="1" priority="66" operator="containsText" text="R+">
      <formula>NOT(ISERROR(SEARCH(("R+"),(DT3))))</formula>
    </cfRule>
  </conditionalFormatting>
  <conditionalFormatting sqref="DX3:DX11 DX13:DX26 DX47:DX48 DX28:DX45 DX50:DX54">
    <cfRule type="containsText" dxfId="0" priority="67" operator="containsText" text="D+">
      <formula>NOT(ISERROR(SEARCH(("D+"),(DX3))))</formula>
    </cfRule>
  </conditionalFormatting>
  <conditionalFormatting sqref="DX3:DX11 DX13:DX26 DX47:DX48 DX28:DX45 DX50:DX54">
    <cfRule type="containsText" dxfId="1" priority="68" operator="containsText" text="R+">
      <formula>NOT(ISERROR(SEARCH(("R+"),(DX3))))</formula>
    </cfRule>
  </conditionalFormatting>
  <conditionalFormatting sqref="EB3">
    <cfRule type="containsText" dxfId="0" priority="69" operator="containsText" text="D+">
      <formula>NOT(ISERROR(SEARCH(("D+"),(EB3))))</formula>
    </cfRule>
  </conditionalFormatting>
  <conditionalFormatting sqref="EB3">
    <cfRule type="containsText" dxfId="1" priority="70" operator="containsText" text="R+">
      <formula>NOT(ISERROR(SEARCH(("R+"),(EB3))))</formula>
    </cfRule>
  </conditionalFormatting>
  <conditionalFormatting sqref="DA4:DA54">
    <cfRule type="expression" dxfId="0" priority="71">
      <formula>MV4&gt;0</formula>
    </cfRule>
  </conditionalFormatting>
  <conditionalFormatting sqref="DA4:DA54">
    <cfRule type="expression" dxfId="1" priority="72">
      <formula>MV4&lt;0</formula>
    </cfRule>
  </conditionalFormatting>
  <conditionalFormatting sqref="CW4:CW54">
    <cfRule type="expression" dxfId="0" priority="73">
      <formula>MU4&gt;0</formula>
    </cfRule>
  </conditionalFormatting>
  <conditionalFormatting sqref="CW4:CW54">
    <cfRule type="expression" dxfId="1" priority="74">
      <formula>MU4&lt;0</formula>
    </cfRule>
  </conditionalFormatting>
  <conditionalFormatting sqref="CS4:CS54">
    <cfRule type="expression" dxfId="0" priority="75">
      <formula>MT4&gt;0</formula>
    </cfRule>
  </conditionalFormatting>
  <conditionalFormatting sqref="CS4:CS54">
    <cfRule type="expression" dxfId="1" priority="76">
      <formula>MT4&lt;0</formula>
    </cfRule>
  </conditionalFormatting>
  <conditionalFormatting sqref="CO4:CO54">
    <cfRule type="expression" dxfId="0" priority="77">
      <formula>MS4&gt;0</formula>
    </cfRule>
  </conditionalFormatting>
  <conditionalFormatting sqref="CO4:CO54">
    <cfRule type="expression" dxfId="1" priority="78">
      <formula>MS4&lt;0</formula>
    </cfRule>
  </conditionalFormatting>
  <conditionalFormatting sqref="CK4:CK54">
    <cfRule type="expression" dxfId="0" priority="79">
      <formula>MQ4&gt;0</formula>
    </cfRule>
  </conditionalFormatting>
  <conditionalFormatting sqref="CK4:CK54">
    <cfRule type="expression" dxfId="1" priority="80">
      <formula>MQ4&lt;0</formula>
    </cfRule>
  </conditionalFormatting>
  <conditionalFormatting sqref="CG4:CG54">
    <cfRule type="expression" dxfId="0" priority="81">
      <formula>MP4&gt;0</formula>
    </cfRule>
  </conditionalFormatting>
  <conditionalFormatting sqref="CG4:CG54">
    <cfRule type="expression" dxfId="1" priority="82">
      <formula>MP4&lt;0</formula>
    </cfRule>
  </conditionalFormatting>
  <conditionalFormatting sqref="CC4:CC54">
    <cfRule type="expression" dxfId="0" priority="83">
      <formula>MN4&gt;0</formula>
    </cfRule>
  </conditionalFormatting>
  <conditionalFormatting sqref="CC4:CC54">
    <cfRule type="expression" dxfId="1" priority="84">
      <formula>MN4&lt;0</formula>
    </cfRule>
  </conditionalFormatting>
  <conditionalFormatting sqref="BY4:BY54">
    <cfRule type="expression" dxfId="0" priority="85">
      <formula>MM4&gt;0</formula>
    </cfRule>
  </conditionalFormatting>
  <conditionalFormatting sqref="BY4:BY54">
    <cfRule type="expression" dxfId="1" priority="86">
      <formula>MM4&lt;0</formula>
    </cfRule>
  </conditionalFormatting>
  <conditionalFormatting sqref="BU4:BU54">
    <cfRule type="expression" dxfId="0" priority="87">
      <formula>ML4&gt;0</formula>
    </cfRule>
  </conditionalFormatting>
  <conditionalFormatting sqref="BU4:BU54">
    <cfRule type="expression" dxfId="1" priority="88">
      <formula>ML4&lt;0</formula>
    </cfRule>
  </conditionalFormatting>
  <conditionalFormatting sqref="BQ4:BQ54">
    <cfRule type="expression" dxfId="0" priority="89">
      <formula>MK4&gt;0</formula>
    </cfRule>
  </conditionalFormatting>
  <conditionalFormatting sqref="BQ4:BQ54">
    <cfRule type="expression" dxfId="1" priority="90">
      <formula>MK4&lt;0</formula>
    </cfRule>
  </conditionalFormatting>
  <conditionalFormatting sqref="BM4:BM54">
    <cfRule type="expression" dxfId="0" priority="91">
      <formula>MJ4&gt;0</formula>
    </cfRule>
  </conditionalFormatting>
  <conditionalFormatting sqref="BM4:BM54">
    <cfRule type="expression" dxfId="1" priority="92">
      <formula>MJ4&lt;0</formula>
    </cfRule>
  </conditionalFormatting>
  <conditionalFormatting sqref="BI4:BI54">
    <cfRule type="expression" dxfId="0" priority="93">
      <formula>MH4&gt;0</formula>
    </cfRule>
  </conditionalFormatting>
  <conditionalFormatting sqref="BI4:BI54">
    <cfRule type="expression" dxfId="1" priority="94">
      <formula>MH4&lt;0</formula>
    </cfRule>
  </conditionalFormatting>
  <conditionalFormatting sqref="BE4:BE54">
    <cfRule type="expression" dxfId="0" priority="95">
      <formula>MG4&gt;0</formula>
    </cfRule>
  </conditionalFormatting>
  <conditionalFormatting sqref="BE4:BE54">
    <cfRule type="expression" dxfId="1" priority="96">
      <formula>MG4&lt;0</formula>
    </cfRule>
  </conditionalFormatting>
  <conditionalFormatting sqref="BA4:BA54">
    <cfRule type="expression" dxfId="0" priority="97">
      <formula>MF4&gt;0</formula>
    </cfRule>
  </conditionalFormatting>
  <conditionalFormatting sqref="BA4:BA54">
    <cfRule type="expression" dxfId="1" priority="98">
      <formula>MF4&lt;0</formula>
    </cfRule>
  </conditionalFormatting>
  <conditionalFormatting sqref="AW4:AW54">
    <cfRule type="expression" dxfId="0" priority="99">
      <formula>ME4&gt;0</formula>
    </cfRule>
  </conditionalFormatting>
  <conditionalFormatting sqref="AW4:AW54">
    <cfRule type="expression" dxfId="1" priority="100">
      <formula>ME4&lt;0</formula>
    </cfRule>
  </conditionalFormatting>
  <conditionalFormatting sqref="AS4:AS54">
    <cfRule type="expression" dxfId="0" priority="101">
      <formula>MC4&gt;0</formula>
    </cfRule>
  </conditionalFormatting>
  <conditionalFormatting sqref="AS4:AS54">
    <cfRule type="expression" dxfId="1" priority="102">
      <formula>MC4&lt;0</formula>
    </cfRule>
  </conditionalFormatting>
  <conditionalFormatting sqref="AO4:AO54">
    <cfRule type="expression" dxfId="0" priority="103">
      <formula>MB4&gt;0</formula>
    </cfRule>
  </conditionalFormatting>
  <conditionalFormatting sqref="AO4:AO54">
    <cfRule type="expression" dxfId="1" priority="104">
      <formula>MB4&lt;0</formula>
    </cfRule>
  </conditionalFormatting>
  <conditionalFormatting sqref="AK4:AK54">
    <cfRule type="expression" dxfId="0" priority="105">
      <formula>MA4&gt;0</formula>
    </cfRule>
  </conditionalFormatting>
  <conditionalFormatting sqref="AK4:AK54">
    <cfRule type="expression" dxfId="1" priority="106">
      <formula>MA4&lt;0</formula>
    </cfRule>
  </conditionalFormatting>
  <conditionalFormatting sqref="AG4:AG54">
    <cfRule type="expression" dxfId="0" priority="107">
      <formula>LZ4&gt;0</formula>
    </cfRule>
  </conditionalFormatting>
  <conditionalFormatting sqref="AG4:AG54">
    <cfRule type="expression" dxfId="1" priority="108">
      <formula>LZ4&lt;0</formula>
    </cfRule>
  </conditionalFormatting>
  <conditionalFormatting sqref="AC4:AC54">
    <cfRule type="expression" dxfId="0" priority="109">
      <formula>LY4&gt;0</formula>
    </cfRule>
  </conditionalFormatting>
  <conditionalFormatting sqref="AC4:AC54">
    <cfRule type="expression" dxfId="1" priority="110">
      <formula>LY4&lt;0</formula>
    </cfRule>
  </conditionalFormatting>
  <conditionalFormatting sqref="Y4:Y54">
    <cfRule type="expression" dxfId="0" priority="111">
      <formula>LX4&gt;0</formula>
    </cfRule>
  </conditionalFormatting>
  <conditionalFormatting sqref="Y4:Y54">
    <cfRule type="expression" dxfId="1" priority="112">
      <formula>LX4&lt;0</formula>
    </cfRule>
  </conditionalFormatting>
  <conditionalFormatting sqref="U4:U54">
    <cfRule type="expression" dxfId="0" priority="113">
      <formula>LW4&gt;0</formula>
    </cfRule>
  </conditionalFormatting>
  <conditionalFormatting sqref="U4:U54">
    <cfRule type="expression" dxfId="1" priority="114">
      <formula>LW4&lt;0</formula>
    </cfRule>
  </conditionalFormatting>
  <conditionalFormatting sqref="Q4:Q54">
    <cfRule type="expression" dxfId="0" priority="115">
      <formula>LV4&gt;0</formula>
    </cfRule>
  </conditionalFormatting>
  <conditionalFormatting sqref="Q4:Q54">
    <cfRule type="expression" dxfId="1" priority="116">
      <formula>LV4&lt;0</formula>
    </cfRule>
  </conditionalFormatting>
  <conditionalFormatting sqref="M4:M54">
    <cfRule type="expression" dxfId="0" priority="117">
      <formula>LU4&gt;0</formula>
    </cfRule>
  </conditionalFormatting>
  <conditionalFormatting sqref="M4:M54">
    <cfRule type="expression" dxfId="1" priority="118">
      <formula>LU4&lt;0</formula>
    </cfRule>
  </conditionalFormatting>
  <conditionalFormatting sqref="I4:I54">
    <cfRule type="expression" dxfId="0" priority="119">
      <formula>LT4&gt;0</formula>
    </cfRule>
  </conditionalFormatting>
  <conditionalFormatting sqref="I4:I54">
    <cfRule type="expression" dxfId="1" priority="120">
      <formula>LT4&lt;0</formula>
    </cfRule>
  </conditionalFormatting>
  <conditionalFormatting sqref="E4:E54">
    <cfRule type="expression" dxfId="0" priority="121">
      <formula>LS4&gt;0</formula>
    </cfRule>
  </conditionalFormatting>
  <conditionalFormatting sqref="E4:E54">
    <cfRule type="expression" dxfId="1" priority="122">
      <formula>LS4&lt;0</formula>
    </cfRule>
  </conditionalFormatting>
  <conditionalFormatting sqref="DY4:DY11 DY13:DY26 DY47:DY48 DY28:DY45 DY50:DY54">
    <cfRule type="expression" dxfId="0" priority="123">
      <formula>NC4&gt;0</formula>
    </cfRule>
  </conditionalFormatting>
  <conditionalFormatting sqref="DY4:DY11 DY13:DY26 DY47:DY48 DY28:DY45 DY50:DY54">
    <cfRule type="expression" dxfId="1" priority="124">
      <formula>NC4&lt;0</formula>
    </cfRule>
  </conditionalFormatting>
  <conditionalFormatting sqref="DU4:DU54">
    <cfRule type="expression" dxfId="0" priority="125">
      <formula>NB4&gt;0</formula>
    </cfRule>
  </conditionalFormatting>
  <conditionalFormatting sqref="DU4:DU54">
    <cfRule type="expression" dxfId="1" priority="126">
      <formula>NB4&lt;0</formula>
    </cfRule>
  </conditionalFormatting>
  <conditionalFormatting sqref="DQ4:DQ8 DQ10:DQ54">
    <cfRule type="expression" dxfId="0" priority="127">
      <formula>NA4&gt;0</formula>
    </cfRule>
  </conditionalFormatting>
  <conditionalFormatting sqref="DQ4:DQ8 DQ10:DQ54">
    <cfRule type="expression" dxfId="1" priority="128">
      <formula>NA4&lt;0</formula>
    </cfRule>
  </conditionalFormatting>
  <conditionalFormatting sqref="DM4:DM54">
    <cfRule type="expression" dxfId="0" priority="129">
      <formula>MZ4&gt;0</formula>
    </cfRule>
  </conditionalFormatting>
  <conditionalFormatting sqref="DM4:DM54">
    <cfRule type="expression" dxfId="1" priority="130">
      <formula>MZ4&lt;0</formula>
    </cfRule>
  </conditionalFormatting>
  <conditionalFormatting sqref="DI4:DI54">
    <cfRule type="expression" dxfId="0" priority="131">
      <formula>MY4&gt;0</formula>
    </cfRule>
  </conditionalFormatting>
  <conditionalFormatting sqref="DI4:DI54">
    <cfRule type="expression" dxfId="1" priority="132">
      <formula>MY4&lt;0</formula>
    </cfRule>
  </conditionalFormatting>
  <conditionalFormatting sqref="F3:F54">
    <cfRule type="expression" dxfId="0" priority="133">
      <formula>F3&gt;G3</formula>
    </cfRule>
  </conditionalFormatting>
  <conditionalFormatting sqref="G3:G54">
    <cfRule type="expression" dxfId="1" priority="134">
      <formula>G3&gt;F3</formula>
    </cfRule>
  </conditionalFormatting>
  <conditionalFormatting sqref="J3:J54">
    <cfRule type="expression" dxfId="0" priority="135">
      <formula>J3&gt;K3</formula>
    </cfRule>
  </conditionalFormatting>
  <conditionalFormatting sqref="K3:K54">
    <cfRule type="expression" dxfId="1" priority="136">
      <formula>K3&gt;J3</formula>
    </cfRule>
  </conditionalFormatting>
  <conditionalFormatting sqref="N3:N54">
    <cfRule type="expression" dxfId="0" priority="137">
      <formula>N3&gt;O3</formula>
    </cfRule>
  </conditionalFormatting>
  <conditionalFormatting sqref="O3:O54">
    <cfRule type="expression" dxfId="1" priority="138">
      <formula>O3&gt;N3</formula>
    </cfRule>
  </conditionalFormatting>
  <conditionalFormatting sqref="R3:R54">
    <cfRule type="expression" dxfId="0" priority="139">
      <formula>R3&gt;S3</formula>
    </cfRule>
  </conditionalFormatting>
  <conditionalFormatting sqref="S3:S54">
    <cfRule type="expression" dxfId="1" priority="140">
      <formula>S3&gt;R3</formula>
    </cfRule>
  </conditionalFormatting>
  <conditionalFormatting sqref="V3:V54">
    <cfRule type="expression" dxfId="0" priority="141">
      <formula>V3&gt;W3</formula>
    </cfRule>
  </conditionalFormatting>
  <conditionalFormatting sqref="W3:W54">
    <cfRule type="expression" dxfId="1" priority="142">
      <formula>W3&gt;V3</formula>
    </cfRule>
  </conditionalFormatting>
  <conditionalFormatting sqref="Z3:Z54">
    <cfRule type="expression" dxfId="0" priority="143">
      <formula>Z3&gt;AA3</formula>
    </cfRule>
  </conditionalFormatting>
  <conditionalFormatting sqref="AA3:AA54">
    <cfRule type="expression" dxfId="1" priority="144">
      <formula>AA3&gt;Z3</formula>
    </cfRule>
  </conditionalFormatting>
  <conditionalFormatting sqref="AD3:AD54">
    <cfRule type="expression" dxfId="0" priority="145">
      <formula>AD3&gt;AE3</formula>
    </cfRule>
  </conditionalFormatting>
  <conditionalFormatting sqref="AE3:AE54">
    <cfRule type="expression" dxfId="1" priority="146">
      <formula>AE3&gt;AD3</formula>
    </cfRule>
  </conditionalFormatting>
  <conditionalFormatting sqref="AH3:AH54">
    <cfRule type="expression" dxfId="0" priority="147">
      <formula>AH3&gt;AI3</formula>
    </cfRule>
  </conditionalFormatting>
  <conditionalFormatting sqref="AI3:AI54">
    <cfRule type="expression" dxfId="1" priority="148">
      <formula>AI3&gt;AH3</formula>
    </cfRule>
  </conditionalFormatting>
  <conditionalFormatting sqref="AL3:AL54">
    <cfRule type="expression" dxfId="0" priority="149">
      <formula>AL3&gt;AM3</formula>
    </cfRule>
  </conditionalFormatting>
  <conditionalFormatting sqref="AM3:AM54">
    <cfRule type="expression" dxfId="1" priority="150">
      <formula>AM3&gt;AL3</formula>
    </cfRule>
  </conditionalFormatting>
  <conditionalFormatting sqref="AP3:AP54">
    <cfRule type="expression" dxfId="0" priority="151">
      <formula>AP3&gt;AQ3</formula>
    </cfRule>
  </conditionalFormatting>
  <conditionalFormatting sqref="AQ3:AQ54">
    <cfRule type="expression" dxfId="1" priority="152">
      <formula>AQ3&gt;AP3</formula>
    </cfRule>
  </conditionalFormatting>
  <conditionalFormatting sqref="AT3:AT54">
    <cfRule type="expression" dxfId="0" priority="153">
      <formula>AT3&gt;AU3</formula>
    </cfRule>
  </conditionalFormatting>
  <conditionalFormatting sqref="AU3:AU54">
    <cfRule type="expression" dxfId="1" priority="154">
      <formula>AU3&gt;AT3</formula>
    </cfRule>
  </conditionalFormatting>
  <conditionalFormatting sqref="AX3:AX26 AX28:AX54">
    <cfRule type="expression" dxfId="0" priority="155">
      <formula>AX3&gt;AY3</formula>
    </cfRule>
  </conditionalFormatting>
  <conditionalFormatting sqref="AY3:AY26 AY28:AY54">
    <cfRule type="expression" dxfId="1" priority="156">
      <formula>AY3&gt;AX3</formula>
    </cfRule>
  </conditionalFormatting>
  <conditionalFormatting sqref="BB3:BB54">
    <cfRule type="expression" dxfId="0" priority="157">
      <formula>BB3&gt;BC3</formula>
    </cfRule>
  </conditionalFormatting>
  <conditionalFormatting sqref="BC3:BC54">
    <cfRule type="expression" dxfId="1" priority="158">
      <formula>BC3&gt;BB3</formula>
    </cfRule>
  </conditionalFormatting>
  <conditionalFormatting sqref="BF3:BF54">
    <cfRule type="expression" dxfId="0" priority="159">
      <formula>BF3&gt;BG3</formula>
    </cfRule>
  </conditionalFormatting>
  <conditionalFormatting sqref="BG3:BG54">
    <cfRule type="expression" dxfId="1" priority="160">
      <formula>BG3&gt;BF3</formula>
    </cfRule>
  </conditionalFormatting>
  <conditionalFormatting sqref="BJ3:BJ54">
    <cfRule type="expression" dxfId="0" priority="161">
      <formula>BJ3&gt;BK3</formula>
    </cfRule>
  </conditionalFormatting>
  <conditionalFormatting sqref="BK3:BK54">
    <cfRule type="expression" dxfId="1" priority="162">
      <formula>BK3&gt;BJ3</formula>
    </cfRule>
  </conditionalFormatting>
  <conditionalFormatting sqref="BN3:BN54">
    <cfRule type="expression" dxfId="0" priority="163">
      <formula>BN3&gt;BO3</formula>
    </cfRule>
  </conditionalFormatting>
  <conditionalFormatting sqref="BO3:BO54">
    <cfRule type="expression" dxfId="1" priority="164">
      <formula>BO3&gt;BN3</formula>
    </cfRule>
  </conditionalFormatting>
  <conditionalFormatting sqref="BR3:BR54">
    <cfRule type="expression" dxfId="0" priority="165">
      <formula>BR3&gt;BS3</formula>
    </cfRule>
  </conditionalFormatting>
  <conditionalFormatting sqref="BS3:BS54">
    <cfRule type="expression" dxfId="1" priority="166">
      <formula>BS3&gt;BR3</formula>
    </cfRule>
  </conditionalFormatting>
  <conditionalFormatting sqref="BV3:BV54">
    <cfRule type="expression" dxfId="0" priority="167">
      <formula>BV3&gt;BW3</formula>
    </cfRule>
  </conditionalFormatting>
  <conditionalFormatting sqref="BW3:BW54">
    <cfRule type="expression" dxfId="1" priority="168">
      <formula>BW3&gt;BV3</formula>
    </cfRule>
  </conditionalFormatting>
  <conditionalFormatting sqref="BZ3:BZ54">
    <cfRule type="expression" dxfId="0" priority="169">
      <formula>BZ3&gt;CA3</formula>
    </cfRule>
  </conditionalFormatting>
  <conditionalFormatting sqref="CA3:CA54">
    <cfRule type="expression" dxfId="1" priority="170">
      <formula>CA3&gt;BZ3</formula>
    </cfRule>
  </conditionalFormatting>
  <conditionalFormatting sqref="CD3:CD54">
    <cfRule type="expression" dxfId="0" priority="171">
      <formula>CD3&gt;CE3</formula>
    </cfRule>
  </conditionalFormatting>
  <conditionalFormatting sqref="CE3:CE54">
    <cfRule type="expression" dxfId="1" priority="172">
      <formula>CE3&gt;CD3</formula>
    </cfRule>
  </conditionalFormatting>
  <conditionalFormatting sqref="CH3:CH54">
    <cfRule type="expression" dxfId="0" priority="173">
      <formula>CH3&gt;CI3</formula>
    </cfRule>
  </conditionalFormatting>
  <conditionalFormatting sqref="CI3:CI54">
    <cfRule type="expression" dxfId="1" priority="174">
      <formula>CI3&gt;CH3</formula>
    </cfRule>
  </conditionalFormatting>
  <conditionalFormatting sqref="CL3:CL54">
    <cfRule type="expression" dxfId="0" priority="175">
      <formula>CL3&gt;CM3</formula>
    </cfRule>
  </conditionalFormatting>
  <conditionalFormatting sqref="CM3:CM54">
    <cfRule type="expression" dxfId="1" priority="176">
      <formula>CM3&gt;CL3</formula>
    </cfRule>
  </conditionalFormatting>
  <conditionalFormatting sqref="CP3:CP54">
    <cfRule type="expression" dxfId="0" priority="177">
      <formula>CP3&gt;CQ3</formula>
    </cfRule>
  </conditionalFormatting>
  <conditionalFormatting sqref="CQ3:CQ54">
    <cfRule type="expression" dxfId="1" priority="178">
      <formula>CQ3&gt;CP3</formula>
    </cfRule>
  </conditionalFormatting>
  <conditionalFormatting sqref="CT3:CT54">
    <cfRule type="expression" dxfId="0" priority="179">
      <formula>CT3&gt;CU3</formula>
    </cfRule>
  </conditionalFormatting>
  <conditionalFormatting sqref="CU3:CU54">
    <cfRule type="expression" dxfId="1" priority="180">
      <formula>CU3&gt;CT3</formula>
    </cfRule>
  </conditionalFormatting>
  <conditionalFormatting sqref="CX3:CX54">
    <cfRule type="expression" dxfId="0" priority="181">
      <formula>CX3&gt;CY3</formula>
    </cfRule>
  </conditionalFormatting>
  <conditionalFormatting sqref="CY3:CY54">
    <cfRule type="expression" dxfId="1" priority="182">
      <formula>CY3&gt;CX3</formula>
    </cfRule>
  </conditionalFormatting>
  <conditionalFormatting sqref="DB3:DB54">
    <cfRule type="expression" dxfId="0" priority="183">
      <formula>DB3&gt;DC3</formula>
    </cfRule>
  </conditionalFormatting>
  <conditionalFormatting sqref="DC3:DC54">
    <cfRule type="expression" dxfId="1" priority="184">
      <formula>DC3&gt;DB3</formula>
    </cfRule>
  </conditionalFormatting>
  <conditionalFormatting sqref="DF3:DF54">
    <cfRule type="expression" dxfId="0" priority="185">
      <formula>DF3&gt;DG3</formula>
    </cfRule>
  </conditionalFormatting>
  <conditionalFormatting sqref="DG3:DG54">
    <cfRule type="expression" dxfId="1" priority="186">
      <formula>DG3&gt;DF3</formula>
    </cfRule>
  </conditionalFormatting>
  <conditionalFormatting sqref="DJ3:DJ54">
    <cfRule type="expression" dxfId="0" priority="187">
      <formula>DJ3&gt;DK3</formula>
    </cfRule>
  </conditionalFormatting>
  <conditionalFormatting sqref="DK3:DK54">
    <cfRule type="expression" dxfId="1" priority="188">
      <formula>DK3&gt;DJ3</formula>
    </cfRule>
  </conditionalFormatting>
  <conditionalFormatting sqref="DN3:DN8 DN10:DN54">
    <cfRule type="expression" dxfId="0" priority="189">
      <formula>DN3&gt;DO3</formula>
    </cfRule>
  </conditionalFormatting>
  <conditionalFormatting sqref="DO3:DO8 DO10:DO54">
    <cfRule type="expression" dxfId="1" priority="190">
      <formula>DO3&gt;DN3</formula>
    </cfRule>
  </conditionalFormatting>
  <conditionalFormatting sqref="DR3:DR54">
    <cfRule type="expression" dxfId="0" priority="191">
      <formula>DR3&gt;DS3</formula>
    </cfRule>
  </conditionalFormatting>
  <conditionalFormatting sqref="DS3:DS54">
    <cfRule type="expression" dxfId="1" priority="192">
      <formula>DS3&gt;DR3</formula>
    </cfRule>
  </conditionalFormatting>
  <conditionalFormatting sqref="DV3:DV11 DV13:DV26 DV47:DV48 DV28:DV45 DV50:DV54">
    <cfRule type="expression" dxfId="0" priority="193">
      <formula>DV3&gt;DW3</formula>
    </cfRule>
  </conditionalFormatting>
  <conditionalFormatting sqref="DW3:DW11 DW13:DW26 DW47:DW48 DW28:DW45 DW50:DW54">
    <cfRule type="expression" dxfId="1" priority="194">
      <formula>DW3&gt;DV3</formula>
    </cfRule>
  </conditionalFormatting>
  <conditionalFormatting sqref="DZ3 DZ5 DZ8:DZ11 DZ14:DZ20 DZ22:DZ26 DZ28:DZ35 DZ37:DZ42 DZ44 DZ47:DZ48 DZ50:DZ54">
    <cfRule type="expression" dxfId="0" priority="195">
      <formula>DZ3&gt;EA3</formula>
    </cfRule>
  </conditionalFormatting>
  <conditionalFormatting sqref="EA3 EA5 EA8:EA11 EA14:EA20 EA22:EA26 EA28:EA35 EA37:EA42 EA44 EA47:EA48 EA50:EA54">
    <cfRule type="expression" dxfId="1" priority="196">
      <formula>EA3&gt;DZ3</formula>
    </cfRule>
  </conditionalFormatting>
  <conditionalFormatting sqref="ED3:ED42 ED44:ED54">
    <cfRule type="expression" dxfId="0" priority="197">
      <formula>ED3&gt;EE3</formula>
    </cfRule>
  </conditionalFormatting>
  <conditionalFormatting sqref="EE3:EE42 EE44:EE54">
    <cfRule type="expression" dxfId="2" priority="198">
      <formula>EE3&gt;ED3</formula>
    </cfRule>
  </conditionalFormatting>
  <conditionalFormatting sqref="EY3:EY42 EY44:EY54">
    <cfRule type="expression" dxfId="3" priority="199">
      <formula>EY3&gt;EX3</formula>
    </cfRule>
  </conditionalFormatting>
  <conditionalFormatting sqref="EH3:EH42 EH44:EH54">
    <cfRule type="expression" dxfId="0" priority="200">
      <formula>EH3&gt;EI3</formula>
    </cfRule>
  </conditionalFormatting>
  <conditionalFormatting sqref="EI3:EI42 EI44:EI54">
    <cfRule type="expression" dxfId="2" priority="201">
      <formula>EI3&gt;EH3</formula>
    </cfRule>
  </conditionalFormatting>
  <conditionalFormatting sqref="EL3:EL42 EL44:EL54">
    <cfRule type="expression" dxfId="0" priority="202">
      <formula>EL3&gt;EM3</formula>
    </cfRule>
  </conditionalFormatting>
  <conditionalFormatting sqref="EM3:EM42 EM44:EM54">
    <cfRule type="expression" dxfId="2" priority="203">
      <formula>EM3&gt;EL3</formula>
    </cfRule>
  </conditionalFormatting>
  <conditionalFormatting sqref="EP3:EP54">
    <cfRule type="expression" dxfId="0" priority="204">
      <formula>EP3&gt;EQ3</formula>
    </cfRule>
  </conditionalFormatting>
  <conditionalFormatting sqref="EQ3:EQ42 EQ44:EQ54">
    <cfRule type="expression" dxfId="2" priority="205">
      <formula>EQ3&gt;EP3</formula>
    </cfRule>
  </conditionalFormatting>
  <conditionalFormatting sqref="ET3:ET12 ET44 ET46:ET54 ET25:ET42 ET14:ET23">
    <cfRule type="expression" dxfId="0" priority="206">
      <formula>ET3&gt;EU3</formula>
    </cfRule>
  </conditionalFormatting>
  <conditionalFormatting sqref="EU3:EU42 EU44:EU54">
    <cfRule type="expression" dxfId="2" priority="207">
      <formula>EU3&gt;ET3</formula>
    </cfRule>
  </conditionalFormatting>
  <conditionalFormatting sqref="EX3:EX54">
    <cfRule type="expression" dxfId="0" priority="208">
      <formula>EX3&gt;EY3</formula>
    </cfRule>
  </conditionalFormatting>
  <conditionalFormatting sqref="FC3:FC10 FC44:FC54 FC12:FC42">
    <cfRule type="expression" dxfId="3" priority="209">
      <formula>FC3&gt;FB3</formula>
    </cfRule>
  </conditionalFormatting>
  <conditionalFormatting sqref="FB3:FB42 FB44:FB54">
    <cfRule type="expression" dxfId="0" priority="210">
      <formula>FB3&gt;FC3</formula>
    </cfRule>
  </conditionalFormatting>
  <conditionalFormatting sqref="DZ6">
    <cfRule type="expression" dxfId="0" priority="211">
      <formula>DZ6&gt;EA6</formula>
    </cfRule>
  </conditionalFormatting>
  <conditionalFormatting sqref="EA6">
    <cfRule type="expression" dxfId="1" priority="212">
      <formula>EA6&gt;DZ6</formula>
    </cfRule>
  </conditionalFormatting>
  <conditionalFormatting sqref="ED43">
    <cfRule type="expression" dxfId="0" priority="213">
      <formula>ED43&gt;EE43</formula>
    </cfRule>
  </conditionalFormatting>
  <conditionalFormatting sqref="FB43">
    <cfRule type="expression" dxfId="0" priority="214">
      <formula>FB43&gt;FC43</formula>
    </cfRule>
  </conditionalFormatting>
  <conditionalFormatting sqref="EF3:EF42 EF44:EF54">
    <cfRule type="containsText" dxfId="0" priority="215" operator="containsText" text="D+">
      <formula>NOT(ISERROR(SEARCH(("D+"),(EF3))))</formula>
    </cfRule>
  </conditionalFormatting>
  <conditionalFormatting sqref="EF3:EF42 EF44:EF54">
    <cfRule type="containsText" dxfId="2" priority="216" operator="containsText" text="W+">
      <formula>NOT(ISERROR(SEARCH(("W+"),(EF3))))</formula>
    </cfRule>
  </conditionalFormatting>
  <conditionalFormatting sqref="EG4:EG42 EG44:EG54">
    <cfRule type="expression" dxfId="0" priority="217">
      <formula>NE4&gt;0</formula>
    </cfRule>
  </conditionalFormatting>
  <conditionalFormatting sqref="EG4:EG42 EG44:EG54">
    <cfRule type="expression" dxfId="2" priority="218">
      <formula>NE4&lt;0</formula>
    </cfRule>
  </conditionalFormatting>
  <conditionalFormatting sqref="EJ3:EJ42 EJ44:EJ54">
    <cfRule type="containsText" dxfId="0" priority="219" operator="containsText" text="D+">
      <formula>NOT(ISERROR(SEARCH(("D+"),(EJ3))))</formula>
    </cfRule>
  </conditionalFormatting>
  <conditionalFormatting sqref="EJ3:EJ42 EJ44:EJ54">
    <cfRule type="containsText" dxfId="2" priority="220" operator="containsText" text="W+">
      <formula>NOT(ISERROR(SEARCH(("W+"),(EJ3))))</formula>
    </cfRule>
  </conditionalFormatting>
  <conditionalFormatting sqref="EK4:EK42 EK44:EK54">
    <cfRule type="expression" dxfId="0" priority="221">
      <formula>NF4&gt;0</formula>
    </cfRule>
  </conditionalFormatting>
  <conditionalFormatting sqref="EK4:EK42 EK44:EK54">
    <cfRule type="expression" dxfId="2" priority="222">
      <formula>NF4&lt;0</formula>
    </cfRule>
  </conditionalFormatting>
  <conditionalFormatting sqref="EN3:EN42 EN44:EN54">
    <cfRule type="containsText" dxfId="0" priority="223" operator="containsText" text="D+">
      <formula>NOT(ISERROR(SEARCH(("D+"),(EN3))))</formula>
    </cfRule>
  </conditionalFormatting>
  <conditionalFormatting sqref="EN3:EN42 EN44:EN54">
    <cfRule type="containsText" dxfId="2" priority="224" operator="containsText" text="W+">
      <formula>NOT(ISERROR(SEARCH(("W+"),(EN3))))</formula>
    </cfRule>
  </conditionalFormatting>
  <conditionalFormatting sqref="EO4:EO42 EO44:EO54">
    <cfRule type="expression" dxfId="0" priority="225">
      <formula>NG4&gt;0</formula>
    </cfRule>
  </conditionalFormatting>
  <conditionalFormatting sqref="EO4:EO42 EO44:EO54">
    <cfRule type="expression" dxfId="2" priority="226">
      <formula>NG4&lt;0</formula>
    </cfRule>
  </conditionalFormatting>
  <conditionalFormatting sqref="ER3:ER42 ER44:ER54">
    <cfRule type="containsText" dxfId="0" priority="227" operator="containsText" text="D+">
      <formula>NOT(ISERROR(SEARCH(("D+"),(ER3))))</formula>
    </cfRule>
  </conditionalFormatting>
  <conditionalFormatting sqref="ER3:ER42 ER44:ER54">
    <cfRule type="containsText" dxfId="2" priority="228" operator="containsText" text="W+">
      <formula>NOT(ISERROR(SEARCH(("W+"),(ER3))))</formula>
    </cfRule>
  </conditionalFormatting>
  <conditionalFormatting sqref="ES4:ES42 ES44:ES54">
    <cfRule type="expression" dxfId="0" priority="229">
      <formula>NH4&gt;0</formula>
    </cfRule>
  </conditionalFormatting>
  <conditionalFormatting sqref="ES4:ES42 ES44:ES54">
    <cfRule type="expression" dxfId="2" priority="230">
      <formula>NH4&lt;0</formula>
    </cfRule>
  </conditionalFormatting>
  <conditionalFormatting sqref="EV3:EV42 EV44:EV54">
    <cfRule type="containsText" dxfId="0" priority="231" operator="containsText" text="D+">
      <formula>NOT(ISERROR(SEARCH(("D+"),(EV3))))</formula>
    </cfRule>
  </conditionalFormatting>
  <conditionalFormatting sqref="EV3:EV42 EV44:EV54">
    <cfRule type="containsText" dxfId="2" priority="232" operator="containsText" text="W+">
      <formula>NOT(ISERROR(SEARCH(("W+"),(EV3))))</formula>
    </cfRule>
  </conditionalFormatting>
  <conditionalFormatting sqref="EW4:EW42 EW44:EW54">
    <cfRule type="expression" dxfId="0" priority="233">
      <formula>NI4&gt;0</formula>
    </cfRule>
  </conditionalFormatting>
  <conditionalFormatting sqref="EW4:EW42 EW44:EW54">
    <cfRule type="expression" dxfId="2" priority="234">
      <formula>NI4&lt;0</formula>
    </cfRule>
  </conditionalFormatting>
  <conditionalFormatting sqref="EZ3:EZ42 EZ44:EZ54">
    <cfRule type="containsText" dxfId="0" priority="235" operator="containsText" text="D+">
      <formula>NOT(ISERROR(SEARCH(("D+"),(EZ3))))</formula>
    </cfRule>
  </conditionalFormatting>
  <conditionalFormatting sqref="EZ3:EZ42 EZ44:EZ54">
    <cfRule type="containsText" dxfId="3" priority="236" operator="containsText" text="R+">
      <formula>NOT(ISERROR(SEARCH(("R+"),(EZ3))))</formula>
    </cfRule>
  </conditionalFormatting>
  <conditionalFormatting sqref="FA4:FA42 FA44:FA54">
    <cfRule type="expression" dxfId="0" priority="237">
      <formula>NJ4&gt;0</formula>
    </cfRule>
  </conditionalFormatting>
  <conditionalFormatting sqref="FA4:FA42 FA44:FA54">
    <cfRule type="expression" dxfId="3" priority="238">
      <formula>NJ4&lt;0</formula>
    </cfRule>
  </conditionalFormatting>
  <conditionalFormatting sqref="FD3:FD10 FD12:FD42 FD44:FD54">
    <cfRule type="containsText" dxfId="0" priority="239" operator="containsText" text="D+">
      <formula>NOT(ISERROR(SEARCH(("D+"),(FD3))))</formula>
    </cfRule>
  </conditionalFormatting>
  <conditionalFormatting sqref="FD3:FD10 FD12:FD42 FD44:FD54">
    <cfRule type="containsText" dxfId="3" priority="240" operator="containsText" text="R+">
      <formula>NOT(ISERROR(SEARCH(("R+"),(FD3))))</formula>
    </cfRule>
  </conditionalFormatting>
  <conditionalFormatting sqref="FE4:FE10 FE12:FE42 FE44:FE54">
    <cfRule type="expression" dxfId="0" priority="241">
      <formula>NK4&gt;0</formula>
    </cfRule>
  </conditionalFormatting>
  <conditionalFormatting sqref="FE4:FE10 FE12:FE42 FE44:FE54">
    <cfRule type="expression" dxfId="3" priority="242">
      <formula>NK4&lt;0</formula>
    </cfRule>
  </conditionalFormatting>
  <conditionalFormatting sqref="EH43">
    <cfRule type="expression" dxfId="0" priority="243">
      <formula>EH43&gt;EI43</formula>
    </cfRule>
  </conditionalFormatting>
  <conditionalFormatting sqref="EL43">
    <cfRule type="expression" dxfId="0" priority="244">
      <formula>EL43&gt;EM43</formula>
    </cfRule>
  </conditionalFormatting>
  <conditionalFormatting sqref="EB8:EB11 EB50:EB52 EB47:EB48 EB44 EB37:EB42 EB28:EB35 EB22:EB26 EB14:EB20">
    <cfRule type="containsText" dxfId="0" priority="245" operator="containsText" text="D+">
      <formula>NOT(ISERROR(SEARCH(("D+"),(EB8))))</formula>
    </cfRule>
  </conditionalFormatting>
  <conditionalFormatting sqref="EB8:EB11 EB50:EB52 EB47:EB48 EB44 EB37:EB42 EB28:EB35 EB22:EB26 EB14:EB20">
    <cfRule type="containsText" dxfId="1" priority="246" operator="containsText" text="R+">
      <formula>NOT(ISERROR(SEARCH(("R+"),(EB8))))</formula>
    </cfRule>
  </conditionalFormatting>
  <conditionalFormatting sqref="EC8:EC11 EC50:EC52 EC47:EC48 EC44 EC37:EC42 EC28:EC35 EC22:EC26 EC14:EC20">
    <cfRule type="expression" dxfId="1" priority="247">
      <formula>ND8&lt;0</formula>
    </cfRule>
  </conditionalFormatting>
  <conditionalFormatting sqref="EC8:EC11 EC50:EC52 EC47:EC48 EC44 EC37:EC42 EC28:EC35 EC22:EC26 EC14:EC20">
    <cfRule type="expression" dxfId="0" priority="248">
      <formula>ND8&gt;0</formula>
    </cfRule>
  </conditionalFormatting>
  <drawing r:id="rId1"/>
</worksheet>
</file>