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y/academic_projects/MicrofluidicsOpticalFlow/"/>
    </mc:Choice>
  </mc:AlternateContent>
  <xr:revisionPtr revIDLastSave="0" documentId="13_ncr:40009_{0478241F-60BA-B644-A117-52DDAA3BAB81}" xr6:coauthVersionLast="47" xr6:coauthVersionMax="47" xr10:uidLastSave="{00000000-0000-0000-0000-000000000000}"/>
  <bookViews>
    <workbookView xWindow="8620" yWindow="1860" windowWidth="35180" windowHeight="23400"/>
  </bookViews>
  <sheets>
    <sheet name="results_thres3.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9" i="1" l="1"/>
  <c r="I45" i="1"/>
  <c r="I41" i="1"/>
  <c r="I37" i="1"/>
  <c r="I33" i="1"/>
  <c r="I29" i="1"/>
  <c r="I25" i="1"/>
  <c r="I21" i="1"/>
  <c r="I17" i="1"/>
  <c r="G30" i="1"/>
  <c r="G31" i="1"/>
  <c r="G32" i="1"/>
  <c r="G33" i="1"/>
  <c r="G26" i="1"/>
  <c r="G27" i="1"/>
  <c r="G28" i="1"/>
  <c r="G29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14" i="1"/>
  <c r="G15" i="1"/>
  <c r="G16" i="1"/>
  <c r="G17" i="1"/>
  <c r="G18" i="1"/>
  <c r="G19" i="1"/>
  <c r="G20" i="1"/>
  <c r="G21" i="1"/>
  <c r="G22" i="1"/>
  <c r="G23" i="1"/>
  <c r="G24" i="1"/>
  <c r="G25" i="1"/>
  <c r="G7" i="1"/>
  <c r="G8" i="1"/>
  <c r="G9" i="1"/>
  <c r="G2" i="1"/>
  <c r="G3" i="1"/>
  <c r="G4" i="1"/>
  <c r="G5" i="1"/>
  <c r="G10" i="1"/>
  <c r="I13" i="1" s="1"/>
  <c r="G11" i="1"/>
  <c r="G12" i="1"/>
  <c r="G13" i="1"/>
  <c r="G6" i="1"/>
  <c r="I9" i="1" l="1"/>
  <c r="I5" i="1"/>
</calcChain>
</file>

<file path=xl/sharedStrings.xml><?xml version="1.0" encoding="utf-8"?>
<sst xmlns="http://schemas.openxmlformats.org/spreadsheetml/2006/main" count="103" uniqueCount="11">
  <si>
    <t>Diameter</t>
  </si>
  <si>
    <t>Dextran</t>
  </si>
  <si>
    <t>FlowRate</t>
  </si>
  <si>
    <t>SDPixel</t>
  </si>
  <si>
    <t>50x50</t>
  </si>
  <si>
    <t>With Dextran</t>
  </si>
  <si>
    <t>100x100</t>
  </si>
  <si>
    <t>Without Dextran</t>
  </si>
  <si>
    <t>Pixels/µm</t>
  </si>
  <si>
    <t>VelocityActual (µm/s)</t>
  </si>
  <si>
    <t>VelocityPixel (pix/frame)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</si>
</sst>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topLeftCell="A6" zoomScale="210" zoomScaleNormal="210" workbookViewId="0">
      <selection activeCell="I25" sqref="I17:I25"/>
    </sheetView>
  </sheetViews>
  <sheetFormatPr baseColWidth="10" defaultRowHeight="16" x14ac:dyDescent="0.2"/>
  <cols>
    <col min="2" max="2" width="15.83203125" customWidth="1"/>
    <col min="4" max="4" width="23" customWidth="1"/>
    <col min="7" max="7" width="19.6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10</v>
      </c>
      <c r="E1" t="s">
        <v>3</v>
      </c>
      <c r="F1" t="s">
        <v>8</v>
      </c>
      <c r="G1" t="s">
        <v>9</v>
      </c>
    </row>
    <row r="2" spans="1:9" x14ac:dyDescent="0.2">
      <c r="A2" t="s">
        <v>4</v>
      </c>
      <c r="B2" t="s">
        <v>5</v>
      </c>
      <c r="C2">
        <v>4.4999999999999998E-2</v>
      </c>
      <c r="D2">
        <v>4.7466173171996999</v>
      </c>
      <c r="E2">
        <v>0.739948689937591</v>
      </c>
      <c r="F2">
        <v>2.1</v>
      </c>
      <c r="G2">
        <f>60*D2/F2</f>
        <v>135.61763763427712</v>
      </c>
    </row>
    <row r="3" spans="1:9" x14ac:dyDescent="0.2">
      <c r="A3" t="s">
        <v>4</v>
      </c>
      <c r="B3" t="s">
        <v>5</v>
      </c>
      <c r="C3">
        <v>4.4999999999999998E-2</v>
      </c>
      <c r="D3">
        <v>5.1479735374450604</v>
      </c>
      <c r="E3">
        <v>0.96272444725036599</v>
      </c>
      <c r="F3">
        <v>2.1800000000000002</v>
      </c>
      <c r="G3">
        <f>60*D3/F3</f>
        <v>141.68734506729524</v>
      </c>
    </row>
    <row r="4" spans="1:9" x14ac:dyDescent="0.2">
      <c r="A4" t="s">
        <v>4</v>
      </c>
      <c r="B4" t="s">
        <v>5</v>
      </c>
      <c r="C4">
        <v>4.4999999999999998E-2</v>
      </c>
      <c r="D4">
        <v>5.6133942604064897</v>
      </c>
      <c r="E4">
        <v>1.1903148889541599</v>
      </c>
      <c r="F4">
        <v>2.12</v>
      </c>
      <c r="G4">
        <f>60*D4/F4</f>
        <v>158.86964887942895</v>
      </c>
    </row>
    <row r="5" spans="1:9" x14ac:dyDescent="0.2">
      <c r="A5" t="s">
        <v>4</v>
      </c>
      <c r="B5" t="s">
        <v>5</v>
      </c>
      <c r="C5">
        <v>4.4999999999999998E-2</v>
      </c>
      <c r="D5">
        <v>6.05108165740966</v>
      </c>
      <c r="E5">
        <v>1.53089570999145</v>
      </c>
      <c r="F5">
        <v>2.1800000000000002</v>
      </c>
      <c r="G5">
        <f>60*D5/F5</f>
        <v>166.54353185531176</v>
      </c>
      <c r="I5">
        <f>AVERAGE(G2:G5)</f>
        <v>150.67954085907826</v>
      </c>
    </row>
    <row r="6" spans="1:9" x14ac:dyDescent="0.2">
      <c r="A6" t="s">
        <v>4</v>
      </c>
      <c r="B6" t="s">
        <v>5</v>
      </c>
      <c r="C6">
        <v>0.06</v>
      </c>
      <c r="D6">
        <v>6.5078892707824698</v>
      </c>
      <c r="E6">
        <v>1.7371690273284901</v>
      </c>
      <c r="F6">
        <v>2.16</v>
      </c>
      <c r="G6">
        <f>60*D6/F6</f>
        <v>180.77470196617969</v>
      </c>
    </row>
    <row r="7" spans="1:9" x14ac:dyDescent="0.2">
      <c r="A7" t="s">
        <v>4</v>
      </c>
      <c r="B7" t="s">
        <v>5</v>
      </c>
      <c r="C7">
        <v>0.06</v>
      </c>
      <c r="D7">
        <v>6.6839604377746502</v>
      </c>
      <c r="E7">
        <v>2.3619201183318999</v>
      </c>
      <c r="F7">
        <v>2.1</v>
      </c>
      <c r="G7">
        <f t="shared" ref="G7:G49" si="0">60*D7/F7</f>
        <v>190.97029822213287</v>
      </c>
    </row>
    <row r="8" spans="1:9" x14ac:dyDescent="0.2">
      <c r="A8" t="s">
        <v>4</v>
      </c>
      <c r="B8" t="s">
        <v>5</v>
      </c>
      <c r="C8">
        <v>0.06</v>
      </c>
      <c r="D8">
        <v>6.79323005676269</v>
      </c>
      <c r="E8">
        <v>1.9290974140167201</v>
      </c>
      <c r="F8">
        <v>2.1800000000000002</v>
      </c>
      <c r="G8">
        <f t="shared" si="0"/>
        <v>186.96963458979877</v>
      </c>
    </row>
    <row r="9" spans="1:9" x14ac:dyDescent="0.2">
      <c r="A9" t="s">
        <v>4</v>
      </c>
      <c r="B9" t="s">
        <v>5</v>
      </c>
      <c r="C9">
        <v>0.06</v>
      </c>
      <c r="D9">
        <v>7.5498623847961399</v>
      </c>
      <c r="E9">
        <v>2.9353477954864502</v>
      </c>
      <c r="F9">
        <v>2.12</v>
      </c>
      <c r="G9">
        <f t="shared" si="0"/>
        <v>213.67535051309829</v>
      </c>
      <c r="I9">
        <f>AVERAGE(G6:G9)</f>
        <v>193.09749632280239</v>
      </c>
    </row>
    <row r="10" spans="1:9" x14ac:dyDescent="0.2">
      <c r="A10" t="s">
        <v>4</v>
      </c>
      <c r="B10" t="s">
        <v>5</v>
      </c>
      <c r="C10">
        <v>7.4999999999999997E-2</v>
      </c>
      <c r="D10">
        <v>8.3028831481933594</v>
      </c>
      <c r="E10">
        <v>2.9202473163604701</v>
      </c>
      <c r="F10">
        <v>2.14</v>
      </c>
      <c r="G10">
        <f t="shared" si="0"/>
        <v>232.79111630448671</v>
      </c>
    </row>
    <row r="11" spans="1:9" x14ac:dyDescent="0.2">
      <c r="A11" t="s">
        <v>4</v>
      </c>
      <c r="B11" t="s">
        <v>5</v>
      </c>
      <c r="C11">
        <v>7.4999999999999997E-2</v>
      </c>
      <c r="D11">
        <v>8.5372781753540004</v>
      </c>
      <c r="E11">
        <v>3.2081451416015598</v>
      </c>
      <c r="F11">
        <v>2.16</v>
      </c>
      <c r="G11">
        <f t="shared" si="0"/>
        <v>237.14661598205555</v>
      </c>
    </row>
    <row r="12" spans="1:9" x14ac:dyDescent="0.2">
      <c r="A12" t="s">
        <v>4</v>
      </c>
      <c r="B12" t="s">
        <v>5</v>
      </c>
      <c r="C12">
        <v>7.4999999999999997E-2</v>
      </c>
      <c r="D12">
        <v>8.7456073760986293</v>
      </c>
      <c r="E12">
        <v>3.5175204277038499</v>
      </c>
      <c r="F12">
        <v>2.14</v>
      </c>
      <c r="G12">
        <f t="shared" si="0"/>
        <v>245.2039451242606</v>
      </c>
    </row>
    <row r="13" spans="1:9" x14ac:dyDescent="0.2">
      <c r="A13" t="s">
        <v>4</v>
      </c>
      <c r="B13" t="s">
        <v>5</v>
      </c>
      <c r="C13">
        <v>7.4999999999999997E-2</v>
      </c>
      <c r="D13">
        <v>8.7458028793334908</v>
      </c>
      <c r="E13">
        <v>3.1662337779998699</v>
      </c>
      <c r="F13">
        <v>2.12</v>
      </c>
      <c r="G13">
        <f t="shared" si="0"/>
        <v>247.52272300000445</v>
      </c>
      <c r="I13">
        <f>AVERAGE(G10:G13)</f>
        <v>240.66610010270185</v>
      </c>
    </row>
    <row r="14" spans="1:9" x14ac:dyDescent="0.2">
      <c r="A14" t="s">
        <v>6</v>
      </c>
      <c r="B14" t="s">
        <v>5</v>
      </c>
      <c r="C14">
        <v>0.18</v>
      </c>
      <c r="D14">
        <v>6.8825755119323704</v>
      </c>
      <c r="E14">
        <v>2.0198626518249498</v>
      </c>
      <c r="F14">
        <v>2.06</v>
      </c>
      <c r="G14">
        <f t="shared" si="0"/>
        <v>200.46336442521465</v>
      </c>
    </row>
    <row r="15" spans="1:9" x14ac:dyDescent="0.2">
      <c r="A15" t="s">
        <v>6</v>
      </c>
      <c r="B15" t="s">
        <v>5</v>
      </c>
      <c r="C15">
        <v>0.18</v>
      </c>
      <c r="D15">
        <v>8.2273817062377894</v>
      </c>
      <c r="E15">
        <v>2.5124630928039502</v>
      </c>
      <c r="F15">
        <v>2.1</v>
      </c>
      <c r="G15">
        <f t="shared" si="0"/>
        <v>235.0680487496511</v>
      </c>
    </row>
    <row r="16" spans="1:9" x14ac:dyDescent="0.2">
      <c r="A16" t="s">
        <v>6</v>
      </c>
      <c r="B16" t="s">
        <v>5</v>
      </c>
      <c r="C16">
        <v>0.18</v>
      </c>
      <c r="D16">
        <v>8.8876962661743093</v>
      </c>
      <c r="E16">
        <v>2.7346446514129599</v>
      </c>
      <c r="F16">
        <v>2.0699999999999998</v>
      </c>
      <c r="G16">
        <f t="shared" si="0"/>
        <v>257.61438452679158</v>
      </c>
    </row>
    <row r="17" spans="1:9" x14ac:dyDescent="0.2">
      <c r="A17" t="s">
        <v>6</v>
      </c>
      <c r="B17" t="s">
        <v>5</v>
      </c>
      <c r="C17">
        <v>0.18</v>
      </c>
      <c r="D17">
        <v>10.0674543380737</v>
      </c>
      <c r="E17">
        <v>3.7278861999511701</v>
      </c>
      <c r="F17">
        <v>2.1</v>
      </c>
      <c r="G17">
        <f t="shared" si="0"/>
        <v>287.64155251639141</v>
      </c>
      <c r="I17">
        <f>AVERAGE(G14:G17)</f>
        <v>245.19683755451217</v>
      </c>
    </row>
    <row r="18" spans="1:9" x14ac:dyDescent="0.2">
      <c r="A18" t="s">
        <v>6</v>
      </c>
      <c r="B18" t="s">
        <v>5</v>
      </c>
      <c r="C18">
        <v>0.24</v>
      </c>
      <c r="D18">
        <v>12.020838737487701</v>
      </c>
      <c r="E18">
        <v>4.6996736526489196</v>
      </c>
      <c r="F18">
        <v>2.0499999999999998</v>
      </c>
      <c r="G18">
        <f t="shared" si="0"/>
        <v>351.82942646305469</v>
      </c>
    </row>
    <row r="19" spans="1:9" x14ac:dyDescent="0.2">
      <c r="A19" t="s">
        <v>6</v>
      </c>
      <c r="B19" t="s">
        <v>5</v>
      </c>
      <c r="C19">
        <v>0.24</v>
      </c>
      <c r="D19">
        <v>14.171142578125</v>
      </c>
      <c r="E19">
        <v>5.8012437820434499</v>
      </c>
      <c r="F19">
        <v>2.06</v>
      </c>
      <c r="G19">
        <f t="shared" si="0"/>
        <v>412.75172557645629</v>
      </c>
    </row>
    <row r="20" spans="1:9" x14ac:dyDescent="0.2">
      <c r="A20" t="s">
        <v>6</v>
      </c>
      <c r="B20" t="s">
        <v>5</v>
      </c>
      <c r="C20">
        <v>0.24</v>
      </c>
      <c r="D20">
        <v>15.244691848754799</v>
      </c>
      <c r="E20">
        <v>6.4382648468017498</v>
      </c>
      <c r="F20">
        <v>2.0699999999999998</v>
      </c>
      <c r="G20">
        <f t="shared" si="0"/>
        <v>441.8751260508638</v>
      </c>
    </row>
    <row r="21" spans="1:9" x14ac:dyDescent="0.2">
      <c r="A21" t="s">
        <v>6</v>
      </c>
      <c r="B21" t="s">
        <v>5</v>
      </c>
      <c r="C21">
        <v>0.24</v>
      </c>
      <c r="D21">
        <v>13.245203971862701</v>
      </c>
      <c r="E21">
        <v>5.0732650756835902</v>
      </c>
      <c r="F21">
        <v>2.2000000000000002</v>
      </c>
      <c r="G21">
        <f t="shared" si="0"/>
        <v>361.23283559625543</v>
      </c>
      <c r="I21">
        <f>AVERAGE(G18:G21)</f>
        <v>391.92227842165755</v>
      </c>
    </row>
    <row r="22" spans="1:9" x14ac:dyDescent="0.2">
      <c r="A22" t="s">
        <v>6</v>
      </c>
      <c r="B22" t="s">
        <v>5</v>
      </c>
      <c r="C22">
        <v>0.3</v>
      </c>
      <c r="D22">
        <v>15.4270668029785</v>
      </c>
      <c r="E22">
        <v>5.8216900825500399</v>
      </c>
      <c r="F22">
        <v>2.0699999999999998</v>
      </c>
      <c r="G22">
        <f t="shared" si="0"/>
        <v>447.16135660807254</v>
      </c>
    </row>
    <row r="23" spans="1:9" x14ac:dyDescent="0.2">
      <c r="A23" t="s">
        <v>6</v>
      </c>
      <c r="B23" t="s">
        <v>5</v>
      </c>
      <c r="C23">
        <v>0.3</v>
      </c>
      <c r="D23">
        <v>14.674908638000399</v>
      </c>
      <c r="E23">
        <v>6.7685046195983798</v>
      </c>
      <c r="F23">
        <v>2.08</v>
      </c>
      <c r="G23">
        <f t="shared" si="0"/>
        <v>423.31467225001148</v>
      </c>
    </row>
    <row r="24" spans="1:9" x14ac:dyDescent="0.2">
      <c r="A24" t="s">
        <v>6</v>
      </c>
      <c r="B24" t="s">
        <v>5</v>
      </c>
      <c r="C24">
        <v>0.3</v>
      </c>
      <c r="D24">
        <v>16.789981842041001</v>
      </c>
      <c r="E24">
        <v>7.5364632606506303</v>
      </c>
      <c r="F24">
        <v>2.1</v>
      </c>
      <c r="G24">
        <f t="shared" si="0"/>
        <v>479.71376691545714</v>
      </c>
    </row>
    <row r="25" spans="1:9" x14ac:dyDescent="0.2">
      <c r="A25" t="s">
        <v>6</v>
      </c>
      <c r="B25" t="s">
        <v>5</v>
      </c>
      <c r="C25">
        <v>0.3</v>
      </c>
      <c r="D25">
        <v>16.651403427123999</v>
      </c>
      <c r="E25">
        <v>7.3559970855712802</v>
      </c>
      <c r="F25">
        <v>2.0699999999999998</v>
      </c>
      <c r="G25">
        <f t="shared" si="0"/>
        <v>482.64937469924638</v>
      </c>
      <c r="I25">
        <f>AVERAGE(G22:G25)</f>
        <v>458.2097926181969</v>
      </c>
    </row>
    <row r="26" spans="1:9" x14ac:dyDescent="0.2">
      <c r="A26" t="s">
        <v>4</v>
      </c>
      <c r="B26" t="s">
        <v>7</v>
      </c>
      <c r="C26">
        <v>4.4999999999999998E-2</v>
      </c>
      <c r="D26">
        <v>3.6181285381317099</v>
      </c>
      <c r="E26">
        <v>0.46759396791458102</v>
      </c>
      <c r="F26">
        <v>2.12</v>
      </c>
      <c r="G26">
        <f>60*D26/F26</f>
        <v>102.39986428674651</v>
      </c>
    </row>
    <row r="27" spans="1:9" x14ac:dyDescent="0.2">
      <c r="A27" t="s">
        <v>4</v>
      </c>
      <c r="B27" t="s">
        <v>7</v>
      </c>
      <c r="C27">
        <v>4.4999999999999998E-2</v>
      </c>
      <c r="D27">
        <v>3.6408934593200599</v>
      </c>
      <c r="E27">
        <v>0.46886309981346103</v>
      </c>
      <c r="F27">
        <v>2.12</v>
      </c>
      <c r="G27">
        <f>60*D27/F27</f>
        <v>103.04415450905829</v>
      </c>
    </row>
    <row r="28" spans="1:9" x14ac:dyDescent="0.2">
      <c r="A28" t="s">
        <v>4</v>
      </c>
      <c r="B28" t="s">
        <v>7</v>
      </c>
      <c r="C28">
        <v>4.4999999999999998E-2</v>
      </c>
      <c r="D28">
        <v>3.5831458568572998</v>
      </c>
      <c r="E28">
        <v>0.44076436758041299</v>
      </c>
      <c r="F28">
        <v>2.12</v>
      </c>
      <c r="G28">
        <f>60*D28/F28</f>
        <v>101.40978840162168</v>
      </c>
    </row>
    <row r="29" spans="1:9" x14ac:dyDescent="0.2">
      <c r="A29" t="s">
        <v>4</v>
      </c>
      <c r="B29" t="s">
        <v>7</v>
      </c>
      <c r="C29">
        <v>4.4999999999999998E-2</v>
      </c>
      <c r="D29">
        <v>3.4365568161010698</v>
      </c>
      <c r="E29">
        <v>0.37157630920410101</v>
      </c>
      <c r="F29">
        <v>2.12</v>
      </c>
      <c r="G29">
        <f>60*D29/F29</f>
        <v>97.261041965124619</v>
      </c>
      <c r="I29">
        <f>AVERAGE(G26:G29)</f>
        <v>101.02871229063777</v>
      </c>
    </row>
    <row r="30" spans="1:9" x14ac:dyDescent="0.2">
      <c r="A30" t="s">
        <v>4</v>
      </c>
      <c r="B30" t="s">
        <v>7</v>
      </c>
      <c r="C30">
        <v>0.06</v>
      </c>
      <c r="D30">
        <v>9.2918615341186506</v>
      </c>
      <c r="E30">
        <v>3.5939877033233598</v>
      </c>
      <c r="F30">
        <v>2.16</v>
      </c>
      <c r="G30">
        <f t="shared" si="0"/>
        <v>258.10726483662916</v>
      </c>
    </row>
    <row r="31" spans="1:9" x14ac:dyDescent="0.2">
      <c r="A31" t="s">
        <v>4</v>
      </c>
      <c r="B31" t="s">
        <v>7</v>
      </c>
      <c r="C31">
        <v>0.06</v>
      </c>
      <c r="D31">
        <v>8.8945274353027308</v>
      </c>
      <c r="E31">
        <v>3.3211696147918701</v>
      </c>
      <c r="F31">
        <v>2.16</v>
      </c>
      <c r="G31">
        <f t="shared" si="0"/>
        <v>247.07020653618696</v>
      </c>
    </row>
    <row r="32" spans="1:9" x14ac:dyDescent="0.2">
      <c r="A32" t="s">
        <v>4</v>
      </c>
      <c r="B32" t="s">
        <v>7</v>
      </c>
      <c r="C32">
        <v>0.06</v>
      </c>
      <c r="D32">
        <v>8.5329446792602504</v>
      </c>
      <c r="E32">
        <v>3.24509477615356</v>
      </c>
      <c r="F32">
        <v>2.16</v>
      </c>
      <c r="G32">
        <f t="shared" si="0"/>
        <v>237.02624109056248</v>
      </c>
    </row>
    <row r="33" spans="1:9" x14ac:dyDescent="0.2">
      <c r="A33" t="s">
        <v>4</v>
      </c>
      <c r="B33" t="s">
        <v>7</v>
      </c>
      <c r="C33">
        <v>0.06</v>
      </c>
      <c r="D33">
        <v>9.1855068206787092</v>
      </c>
      <c r="E33">
        <v>3.4770100116729701</v>
      </c>
      <c r="F33">
        <v>2.16</v>
      </c>
      <c r="G33">
        <f t="shared" si="0"/>
        <v>255.15296724107523</v>
      </c>
      <c r="I33">
        <f>AVERAGE(G30:G33)</f>
        <v>249.33916992611344</v>
      </c>
    </row>
    <row r="34" spans="1:9" x14ac:dyDescent="0.2">
      <c r="A34" t="s">
        <v>4</v>
      </c>
      <c r="B34" t="s">
        <v>7</v>
      </c>
      <c r="C34">
        <v>7.4999999999999997E-2</v>
      </c>
      <c r="D34">
        <v>11.9372844696044</v>
      </c>
      <c r="E34">
        <v>4.3275661468505797</v>
      </c>
      <c r="F34">
        <v>2.12</v>
      </c>
      <c r="G34">
        <f t="shared" si="0"/>
        <v>337.84767366804903</v>
      </c>
    </row>
    <row r="35" spans="1:9" x14ac:dyDescent="0.2">
      <c r="A35" t="s">
        <v>4</v>
      </c>
      <c r="B35" t="s">
        <v>7</v>
      </c>
      <c r="C35">
        <v>7.4999999999999997E-2</v>
      </c>
      <c r="D35">
        <v>11.713502883911101</v>
      </c>
      <c r="E35">
        <v>4.3542208671569798</v>
      </c>
      <c r="F35">
        <v>2.12</v>
      </c>
      <c r="G35">
        <f t="shared" si="0"/>
        <v>331.51423256352172</v>
      </c>
    </row>
    <row r="36" spans="1:9" x14ac:dyDescent="0.2">
      <c r="A36" t="s">
        <v>4</v>
      </c>
      <c r="B36" t="s">
        <v>7</v>
      </c>
      <c r="C36">
        <v>7.4999999999999997E-2</v>
      </c>
      <c r="D36">
        <v>12.973044395446699</v>
      </c>
      <c r="E36">
        <v>4.7969255447387598</v>
      </c>
      <c r="F36">
        <v>2.12</v>
      </c>
      <c r="G36">
        <f t="shared" si="0"/>
        <v>367.16163383339716</v>
      </c>
    </row>
    <row r="37" spans="1:9" x14ac:dyDescent="0.2">
      <c r="A37" t="s">
        <v>4</v>
      </c>
      <c r="B37" t="s">
        <v>7</v>
      </c>
      <c r="C37">
        <v>7.4999999999999997E-2</v>
      </c>
      <c r="D37">
        <v>12.9582214355468</v>
      </c>
      <c r="E37">
        <v>4.7584347724914497</v>
      </c>
      <c r="F37">
        <v>2.12</v>
      </c>
      <c r="G37">
        <f t="shared" si="0"/>
        <v>366.74211610038117</v>
      </c>
      <c r="I37">
        <f>AVERAGE(G34:G37)</f>
        <v>350.81641404133723</v>
      </c>
    </row>
    <row r="38" spans="1:9" x14ac:dyDescent="0.2">
      <c r="A38" t="s">
        <v>6</v>
      </c>
      <c r="B38" t="s">
        <v>7</v>
      </c>
      <c r="C38">
        <v>0.18</v>
      </c>
      <c r="D38">
        <v>10.223705291748001</v>
      </c>
      <c r="E38">
        <v>5.1567511558532697</v>
      </c>
      <c r="F38">
        <v>2.0699999999999998</v>
      </c>
      <c r="G38">
        <f t="shared" si="0"/>
        <v>296.33928381878269</v>
      </c>
    </row>
    <row r="39" spans="1:9" x14ac:dyDescent="0.2">
      <c r="A39" t="s">
        <v>6</v>
      </c>
      <c r="B39" t="s">
        <v>7</v>
      </c>
      <c r="C39">
        <v>0.18</v>
      </c>
      <c r="D39">
        <v>10.522793769836399</v>
      </c>
      <c r="E39">
        <v>5.7558431625366202</v>
      </c>
      <c r="F39">
        <v>2.0699999999999998</v>
      </c>
      <c r="G39">
        <f t="shared" si="0"/>
        <v>305.00851506772176</v>
      </c>
    </row>
    <row r="40" spans="1:9" x14ac:dyDescent="0.2">
      <c r="A40" t="s">
        <v>6</v>
      </c>
      <c r="B40" t="s">
        <v>7</v>
      </c>
      <c r="C40">
        <v>0.18</v>
      </c>
      <c r="D40">
        <v>10.261933326721101</v>
      </c>
      <c r="E40">
        <v>5.39998054504394</v>
      </c>
      <c r="F40">
        <v>2.0699999999999998</v>
      </c>
      <c r="G40">
        <f t="shared" si="0"/>
        <v>297.4473428035102</v>
      </c>
    </row>
    <row r="41" spans="1:9" x14ac:dyDescent="0.2">
      <c r="A41" t="s">
        <v>6</v>
      </c>
      <c r="B41" t="s">
        <v>7</v>
      </c>
      <c r="C41">
        <v>0.18</v>
      </c>
      <c r="D41">
        <v>7.7935652732849103</v>
      </c>
      <c r="E41">
        <v>4.2128915786743102</v>
      </c>
      <c r="F41">
        <v>2.0699999999999998</v>
      </c>
      <c r="G41">
        <f t="shared" si="0"/>
        <v>225.90044270391047</v>
      </c>
      <c r="I41">
        <f>AVERAGE(G38:G41)</f>
        <v>281.17389609848129</v>
      </c>
    </row>
    <row r="42" spans="1:9" x14ac:dyDescent="0.2">
      <c r="A42" t="s">
        <v>6</v>
      </c>
      <c r="B42" t="s">
        <v>7</v>
      </c>
      <c r="C42">
        <v>0.24</v>
      </c>
      <c r="D42">
        <v>7.4154124259948704</v>
      </c>
      <c r="E42">
        <v>3.4525499343871999</v>
      </c>
      <c r="F42">
        <v>2.08</v>
      </c>
      <c r="G42">
        <f t="shared" si="0"/>
        <v>213.90612767292893</v>
      </c>
    </row>
    <row r="43" spans="1:9" x14ac:dyDescent="0.2">
      <c r="A43" t="s">
        <v>6</v>
      </c>
      <c r="B43" t="s">
        <v>7</v>
      </c>
      <c r="C43">
        <v>0.24</v>
      </c>
      <c r="D43">
        <v>7.6806430816650302</v>
      </c>
      <c r="E43">
        <v>3.5844919681549001</v>
      </c>
      <c r="F43">
        <v>2.08</v>
      </c>
      <c r="G43">
        <f t="shared" si="0"/>
        <v>221.55701197110665</v>
      </c>
    </row>
    <row r="44" spans="1:9" x14ac:dyDescent="0.2">
      <c r="A44" t="s">
        <v>6</v>
      </c>
      <c r="B44" t="s">
        <v>7</v>
      </c>
      <c r="C44">
        <v>0.24</v>
      </c>
      <c r="D44">
        <v>8.8974962234496999</v>
      </c>
      <c r="E44">
        <v>4.7817730903625399</v>
      </c>
      <c r="F44">
        <v>2.08</v>
      </c>
      <c r="G44">
        <f t="shared" si="0"/>
        <v>256.65854490720284</v>
      </c>
    </row>
    <row r="45" spans="1:9" x14ac:dyDescent="0.2">
      <c r="A45" t="s">
        <v>6</v>
      </c>
      <c r="B45" t="s">
        <v>7</v>
      </c>
      <c r="C45">
        <v>0.24</v>
      </c>
      <c r="D45">
        <v>6.6332850456237704</v>
      </c>
      <c r="E45">
        <v>2.5450308322906401</v>
      </c>
      <c r="F45">
        <v>2.08</v>
      </c>
      <c r="G45">
        <f t="shared" si="0"/>
        <v>191.34476093145491</v>
      </c>
      <c r="I45">
        <f>AVERAGE(G42:G45)</f>
        <v>220.8666113706733</v>
      </c>
    </row>
    <row r="46" spans="1:9" x14ac:dyDescent="0.2">
      <c r="A46" t="s">
        <v>6</v>
      </c>
      <c r="B46" t="s">
        <v>7</v>
      </c>
      <c r="C46">
        <v>0.3</v>
      </c>
      <c r="D46">
        <v>8.0531120300292898</v>
      </c>
      <c r="E46">
        <v>4.0373454093933097</v>
      </c>
      <c r="F46">
        <v>2.0699999999999998</v>
      </c>
      <c r="G46">
        <f t="shared" si="0"/>
        <v>233.42353710229827</v>
      </c>
    </row>
    <row r="47" spans="1:9" x14ac:dyDescent="0.2">
      <c r="A47" t="s">
        <v>6</v>
      </c>
      <c r="B47" t="s">
        <v>7</v>
      </c>
      <c r="C47">
        <v>0.3</v>
      </c>
      <c r="D47">
        <v>8.1898756027221609</v>
      </c>
      <c r="E47">
        <v>3.91580605506896</v>
      </c>
      <c r="F47">
        <v>2.0699999999999998</v>
      </c>
      <c r="G47">
        <f t="shared" si="0"/>
        <v>237.38769862962786</v>
      </c>
    </row>
    <row r="48" spans="1:9" x14ac:dyDescent="0.2">
      <c r="A48" t="s">
        <v>6</v>
      </c>
      <c r="B48" t="s">
        <v>7</v>
      </c>
      <c r="C48">
        <v>0.3</v>
      </c>
      <c r="D48">
        <v>9.3514108657836896</v>
      </c>
      <c r="E48">
        <v>4.8341245651245099</v>
      </c>
      <c r="F48">
        <v>2.0699999999999998</v>
      </c>
      <c r="G48">
        <f t="shared" si="0"/>
        <v>271.05538741402</v>
      </c>
    </row>
    <row r="49" spans="1:9" x14ac:dyDescent="0.2">
      <c r="A49" t="s">
        <v>6</v>
      </c>
      <c r="B49" t="s">
        <v>7</v>
      </c>
      <c r="C49">
        <v>0.3</v>
      </c>
      <c r="D49">
        <v>9.5809421539306605</v>
      </c>
      <c r="E49">
        <v>5.0715880393981898</v>
      </c>
      <c r="F49">
        <v>2.0699999999999998</v>
      </c>
      <c r="G49">
        <f t="shared" si="0"/>
        <v>277.70846822987426</v>
      </c>
      <c r="I49">
        <f>AVERAGE(G46:G49)</f>
        <v>254.89377284395508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results_thres3.0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2021-09-30T06:54:41Z</dcterms:created>
  <dcterms:modified xsi:type="dcterms:W3CDTF">2021-09-30T07:05:39Z</dcterms:modified>
</cp:coreProperties>
</file>