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innoboxrr\packages\affiliate-saas\docs\"/>
    </mc:Choice>
  </mc:AlternateContent>
  <xr:revisionPtr revIDLastSave="0" documentId="13_ncr:1_{855CC96A-4FF6-47B9-A831-A51ACE945714}" xr6:coauthVersionLast="47" xr6:coauthVersionMax="47" xr10:uidLastSave="{00000000-0000-0000-0000-000000000000}"/>
  <bookViews>
    <workbookView xWindow="-23148" yWindow="-108" windowWidth="23256" windowHeight="12456" xr2:uid="{C4B8113D-0672-4603-BE1D-648575D65001}"/>
  </bookViews>
  <sheets>
    <sheet name="Policy" sheetId="7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J6" i="7" l="1"/>
  <c r="DK6" i="7" s="1"/>
  <c r="DJ7" i="7"/>
  <c r="DK7" i="7" s="1"/>
  <c r="DJ8" i="7"/>
  <c r="DK8" i="7" s="1"/>
  <c r="DJ9" i="7"/>
  <c r="DK9" i="7" s="1"/>
  <c r="DJ10" i="7"/>
  <c r="DK10" i="7" s="1"/>
  <c r="DJ11" i="7"/>
  <c r="DK11" i="7" s="1"/>
  <c r="DJ4" i="7"/>
  <c r="CO13" i="7"/>
  <c r="CP13" i="7"/>
  <c r="CQ13" i="7"/>
  <c r="CR13" i="7"/>
  <c r="CS13" i="7"/>
  <c r="CT13" i="7"/>
  <c r="CU13" i="7"/>
  <c r="CV13" i="7"/>
  <c r="CW13" i="7"/>
  <c r="CX13" i="7"/>
  <c r="CY13" i="7"/>
  <c r="CZ13" i="7"/>
  <c r="DA13" i="7"/>
  <c r="DB13" i="7"/>
  <c r="DC13" i="7"/>
  <c r="DD13" i="7"/>
  <c r="DE13" i="7"/>
  <c r="DF13" i="7"/>
  <c r="DG13" i="7"/>
  <c r="DH13" i="7"/>
  <c r="DI13" i="7"/>
  <c r="CO14" i="7"/>
  <c r="CP14" i="7"/>
  <c r="CQ14" i="7"/>
  <c r="CR14" i="7"/>
  <c r="CS14" i="7"/>
  <c r="CT14" i="7"/>
  <c r="CU14" i="7"/>
  <c r="CV14" i="7"/>
  <c r="CW14" i="7"/>
  <c r="CX14" i="7"/>
  <c r="CY14" i="7"/>
  <c r="CZ14" i="7"/>
  <c r="DA14" i="7"/>
  <c r="DB14" i="7"/>
  <c r="DC14" i="7"/>
  <c r="DD14" i="7"/>
  <c r="DE14" i="7"/>
  <c r="DF14" i="7"/>
  <c r="DG14" i="7"/>
  <c r="DH14" i="7"/>
  <c r="DI14" i="7"/>
  <c r="CO15" i="7"/>
  <c r="CP15" i="7"/>
  <c r="CQ15" i="7"/>
  <c r="CR15" i="7"/>
  <c r="CS15" i="7"/>
  <c r="CT15" i="7"/>
  <c r="CU15" i="7"/>
  <c r="CV15" i="7"/>
  <c r="CW15" i="7"/>
  <c r="CX15" i="7"/>
  <c r="CY15" i="7"/>
  <c r="CZ15" i="7"/>
  <c r="DA15" i="7"/>
  <c r="DB15" i="7"/>
  <c r="DC15" i="7"/>
  <c r="DD15" i="7"/>
  <c r="DE15" i="7"/>
  <c r="DF15" i="7"/>
  <c r="DG15" i="7"/>
  <c r="DH15" i="7"/>
  <c r="DI15" i="7"/>
  <c r="CO16" i="7"/>
  <c r="CP16" i="7"/>
  <c r="CQ16" i="7"/>
  <c r="CR16" i="7"/>
  <c r="CS16" i="7"/>
  <c r="CT16" i="7"/>
  <c r="CU16" i="7"/>
  <c r="CV16" i="7"/>
  <c r="CW16" i="7"/>
  <c r="CX16" i="7"/>
  <c r="CY16" i="7"/>
  <c r="CZ16" i="7"/>
  <c r="DA16" i="7"/>
  <c r="DB16" i="7"/>
  <c r="DC16" i="7"/>
  <c r="DD16" i="7"/>
  <c r="DE16" i="7"/>
  <c r="DF16" i="7"/>
  <c r="DG16" i="7"/>
  <c r="DH16" i="7"/>
  <c r="DI16" i="7"/>
  <c r="DK4" i="7" l="1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BL14" i="7"/>
  <c r="BM14" i="7"/>
  <c r="BN14" i="7"/>
  <c r="BO14" i="7"/>
  <c r="BP14" i="7"/>
  <c r="BQ14" i="7"/>
  <c r="BR14" i="7"/>
  <c r="BS14" i="7"/>
  <c r="BT14" i="7"/>
  <c r="BU14" i="7"/>
  <c r="BV14" i="7"/>
  <c r="BW14" i="7"/>
  <c r="BX14" i="7"/>
  <c r="BY14" i="7"/>
  <c r="BZ14" i="7"/>
  <c r="CA14" i="7"/>
  <c r="CB14" i="7"/>
  <c r="CC14" i="7"/>
  <c r="CD14" i="7"/>
  <c r="CE14" i="7"/>
  <c r="CF14" i="7"/>
  <c r="CG14" i="7"/>
  <c r="CH14" i="7"/>
  <c r="CI14" i="7"/>
  <c r="CJ14" i="7"/>
  <c r="CK14" i="7"/>
  <c r="CL14" i="7"/>
  <c r="CM14" i="7"/>
  <c r="CN14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BL15" i="7"/>
  <c r="BM15" i="7"/>
  <c r="BN15" i="7"/>
  <c r="BO15" i="7"/>
  <c r="BP15" i="7"/>
  <c r="BQ15" i="7"/>
  <c r="BR15" i="7"/>
  <c r="BS15" i="7"/>
  <c r="BT15" i="7"/>
  <c r="BU15" i="7"/>
  <c r="BV15" i="7"/>
  <c r="BW15" i="7"/>
  <c r="BX15" i="7"/>
  <c r="BY15" i="7"/>
  <c r="BZ15" i="7"/>
  <c r="CA15" i="7"/>
  <c r="CB15" i="7"/>
  <c r="CC15" i="7"/>
  <c r="CD15" i="7"/>
  <c r="CE15" i="7"/>
  <c r="CF15" i="7"/>
  <c r="CG15" i="7"/>
  <c r="CH15" i="7"/>
  <c r="CI15" i="7"/>
  <c r="CJ15" i="7"/>
  <c r="CK15" i="7"/>
  <c r="CL15" i="7"/>
  <c r="CM15" i="7"/>
  <c r="CN15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BL16" i="7"/>
  <c r="BM16" i="7"/>
  <c r="BN16" i="7"/>
  <c r="BO16" i="7"/>
  <c r="BP16" i="7"/>
  <c r="BQ16" i="7"/>
  <c r="BR16" i="7"/>
  <c r="BS16" i="7"/>
  <c r="BT16" i="7"/>
  <c r="BU16" i="7"/>
  <c r="BV16" i="7"/>
  <c r="BW16" i="7"/>
  <c r="BX16" i="7"/>
  <c r="BY16" i="7"/>
  <c r="BZ16" i="7"/>
  <c r="CA16" i="7"/>
  <c r="CB16" i="7"/>
  <c r="CC16" i="7"/>
  <c r="CD16" i="7"/>
  <c r="CE16" i="7"/>
  <c r="CF16" i="7"/>
  <c r="CG16" i="7"/>
  <c r="CH16" i="7"/>
  <c r="CI16" i="7"/>
  <c r="CJ16" i="7"/>
  <c r="CK16" i="7"/>
  <c r="CL16" i="7"/>
  <c r="CM16" i="7"/>
  <c r="CN16" i="7"/>
  <c r="C16" i="7"/>
  <c r="C15" i="7"/>
  <c r="C14" i="7"/>
  <c r="CN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BL13" i="7"/>
  <c r="BM13" i="7"/>
  <c r="BN13" i="7"/>
  <c r="BO13" i="7"/>
  <c r="BP13" i="7"/>
  <c r="BQ13" i="7"/>
  <c r="BR13" i="7"/>
  <c r="BS13" i="7"/>
  <c r="BT13" i="7"/>
  <c r="BU13" i="7"/>
  <c r="BV13" i="7"/>
  <c r="BW13" i="7"/>
  <c r="BX13" i="7"/>
  <c r="BY13" i="7"/>
  <c r="BZ13" i="7"/>
  <c r="CA13" i="7"/>
  <c r="CB13" i="7"/>
  <c r="CC13" i="7"/>
  <c r="CD13" i="7"/>
  <c r="CE13" i="7"/>
  <c r="CF13" i="7"/>
  <c r="CG13" i="7"/>
  <c r="CH13" i="7"/>
  <c r="CI13" i="7"/>
  <c r="CJ13" i="7"/>
  <c r="CK13" i="7"/>
  <c r="CL13" i="7"/>
  <c r="CM13" i="7"/>
  <c r="C13" i="7"/>
  <c r="DJ16" i="7" l="1"/>
  <c r="DJ14" i="7"/>
  <c r="DJ13" i="7"/>
  <c r="DJ15" i="7"/>
  <c r="DL3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Homero Raul Vargas Cruz</author>
    <author>tc={252DDB23-4005-4FA4-A024-A6ACE29A6BF0}</author>
    <author>tc={7E0D6798-4564-4470-8223-D0545701785D}</author>
    <author>tc={D050F0FC-368E-48DB-8F1E-EF57E7B67E66}</author>
    <author>tc={8E52CB5C-C3C6-47DF-AA78-456FBD2A27B8}</author>
    <author>tc={D8B377C4-CD5D-4FB8-9F19-FC29777D0FE9}</author>
    <author>tc={3F36EED6-5C1A-45C8-8926-50127EF95CFC}</author>
    <author>tc={9619351D-6ADA-480F-B156-F36BB2506159}</author>
  </authors>
  <commentList>
    <comment ref="T3" authorId="0" shapeId="0" xr:uid="{E714F407-860B-43EF-A953-D73A5ECE9382}">
      <text>
        <r>
          <rPr>
            <b/>
            <sz val="9"/>
            <color indexed="81"/>
            <rFont val="Tahoma"/>
            <family val="2"/>
          </rPr>
          <t>Homero Raul Vargas Cruz:</t>
        </r>
        <r>
          <rPr>
            <sz val="9"/>
            <color indexed="81"/>
            <rFont val="Tahoma"/>
            <family val="2"/>
          </rPr>
          <t xml:space="preserve">
Verificar que en los policies, las asignaciones solo se realicen sobre elementos del mismo contexto,
Añadir los policies a los métodos de policies y policy</t>
        </r>
      </text>
    </comment>
    <comment ref="U3" authorId="0" shapeId="0" xr:uid="{C0C3DFF4-D6DE-4847-BC00-2FB5B76B4951}">
      <text>
        <r>
          <rPr>
            <b/>
            <sz val="9"/>
            <color indexed="81"/>
            <rFont val="Tahoma"/>
            <family val="2"/>
          </rPr>
          <t>Homero Raul Vargas Cruz:</t>
        </r>
        <r>
          <rPr>
            <sz val="9"/>
            <color indexed="81"/>
            <rFont val="Tahoma"/>
            <family val="2"/>
          </rPr>
          <t xml:space="preserve">
Sirve para ordenar aquellos modelos que usan la columna order
</t>
        </r>
      </text>
    </comment>
    <comment ref="AF3" authorId="1" shapeId="0" xr:uid="{252DDB23-4005-4FA4-A024-A6ACE29A6BF0}">
      <text>
        <t>[Threaded comment]
Your version of Excel allows you to read this threaded comment; however, any edits to it will get removed if the file is opened in a newer version of Excel. Learn more: https://go.microsoft.com/fwlink/?linkid=870924
Comment:
    Cuando se tengan todos los payload definidos, se deben distribuir en el archivo de exportación de excel</t>
      </text>
    </comment>
    <comment ref="AI3" authorId="2" shapeId="0" xr:uid="{7E0D6798-4564-4470-8223-D0545701785D}">
      <text>
        <t>[Threaded comment]
Your version of Excel allows you to read this threaded comment; however, any edits to it will get removed if the file is opened in a newer version of Excel. Learn more: https://go.microsoft.com/fwlink/?linkid=870924
Comment:
    Aun se debe verificar cuáles modelos no requieren autenticación</t>
      </text>
    </comment>
    <comment ref="AJ3" authorId="3" shapeId="0" xr:uid="{D050F0FC-368E-48DB-8F1E-EF57E7B67E66}">
      <text>
        <t>[Threaded comment]
Your version of Excel allows you to read this threaded comment; however, any edits to it will get removed if the file is opened in a newer version of Excel. Learn more: https://go.microsoft.com/fwlink/?linkid=870924
Comment:
    Aun se debe verificar cuáles modelos no requieren autenticación</t>
      </text>
    </comment>
    <comment ref="AS3" authorId="4" shapeId="0" xr:uid="{8E52CB5C-C3C6-47DF-AA78-456FBD2A27B8}">
      <text>
        <t>[Threaded comment]
Your version of Excel allows you to read this threaded comment; however, any edits to it will get removed if the file is opened in a newer version of Excel. Learn more: https://go.microsoft.com/fwlink/?linkid=870924
Comment:
    Aun se debe verificar cuáles modelos no requieren autenticación</t>
      </text>
    </comment>
    <comment ref="AT3" authorId="5" shapeId="0" xr:uid="{D8B377C4-CD5D-4FB8-9F19-FC29777D0FE9}">
      <text>
        <t>[Threaded comment]
Your version of Excel allows you to read this threaded comment; however, any edits to it will get removed if the file is opened in a newer version of Excel. Learn more: https://go.microsoft.com/fwlink/?linkid=870924
Comment:
    Aun se debe verificar cuáles modelos no requieren autenticación</t>
      </text>
    </comment>
    <comment ref="BI3" authorId="6" shapeId="0" xr:uid="{3F36EED6-5C1A-45C8-8926-50127EF95CFC}">
      <text>
        <t>[Threaded comment]
Your version of Excel allows you to read this threaded comment; however, any edits to it will get removed if the file is opened in a newer version of Excel. Learn more: https://go.microsoft.com/fwlink/?linkid=870924
Comment:
    Aun se debe verificar cuáles modelos no requieren autenticación</t>
      </text>
    </comment>
    <comment ref="BK3" authorId="7" shapeId="0" xr:uid="{9619351D-6ADA-480F-B156-F36BB2506159}">
      <text>
        <t>[Threaded comment]
Your version of Excel allows you to read this threaded comment; however, any edits to it will get removed if the file is opened in a newer version of Excel. Learn more: https://go.microsoft.com/fwlink/?linkid=870924
Comment:
    Aun se debe verificar cuáles modelos no requieren autenticación</t>
      </text>
    </comment>
  </commentList>
</comments>
</file>

<file path=xl/sharedStrings.xml><?xml version="1.0" encoding="utf-8"?>
<sst xmlns="http://schemas.openxmlformats.org/spreadsheetml/2006/main" count="147" uniqueCount="112">
  <si>
    <t>Backend</t>
  </si>
  <si>
    <t>Model</t>
  </si>
  <si>
    <t>Filters</t>
  </si>
  <si>
    <t>Exports</t>
  </si>
  <si>
    <t>Controllers</t>
  </si>
  <si>
    <t>Request</t>
  </si>
  <si>
    <t>Events &amp; Listeners</t>
  </si>
  <si>
    <t>Resources</t>
  </si>
  <si>
    <t>Notifications</t>
  </si>
  <si>
    <t>Policies</t>
  </si>
  <si>
    <t>Model CRUD test</t>
  </si>
  <si>
    <t>Postman</t>
  </si>
  <si>
    <t>D. E-R</t>
  </si>
  <si>
    <t>fillable</t>
  </si>
  <si>
    <t>creatable</t>
  </si>
  <si>
    <t>updatable</t>
  </si>
  <si>
    <t>cast</t>
  </si>
  <si>
    <t>ModelMetas</t>
  </si>
  <si>
    <t>protected_metas</t>
  </si>
  <si>
    <t>editable_metas</t>
  </si>
  <si>
    <t>Relations</t>
  </si>
  <si>
    <t>Storage</t>
  </si>
  <si>
    <t>Assignment</t>
  </si>
  <si>
    <t>Sort Operations</t>
  </si>
  <si>
    <t>Operations</t>
  </si>
  <si>
    <t>Mutators</t>
  </si>
  <si>
    <t>Id</t>
  </si>
  <si>
    <t>Managed</t>
  </si>
  <si>
    <t>EagerLoader</t>
  </si>
  <si>
    <t>Custom filters</t>
  </si>
  <si>
    <t>Creation</t>
  </si>
  <si>
    <t>Updated</t>
  </si>
  <si>
    <t>ExportClass</t>
  </si>
  <si>
    <t>Blade</t>
  </si>
  <si>
    <t>policies</t>
  </si>
  <si>
    <t>policy</t>
  </si>
  <si>
    <t>index</t>
  </si>
  <si>
    <t>show</t>
  </si>
  <si>
    <t>create</t>
  </si>
  <si>
    <t>update</t>
  </si>
  <si>
    <t>delete</t>
  </si>
  <si>
    <t>restore</t>
  </si>
  <si>
    <t>forceDelete</t>
  </si>
  <si>
    <t>export</t>
  </si>
  <si>
    <t>PoliciesRequest</t>
  </si>
  <si>
    <t>PolicyRequest</t>
  </si>
  <si>
    <t>IndexRequest</t>
  </si>
  <si>
    <t>ShowRequest</t>
  </si>
  <si>
    <t>CreateRequest</t>
  </si>
  <si>
    <t>UpdateRequest</t>
  </si>
  <si>
    <t>DeleteRequest</t>
  </si>
  <si>
    <t>RestoreRequest</t>
  </si>
  <si>
    <t>ForceDeleteRequest</t>
  </si>
  <si>
    <t>ExportRequest</t>
  </si>
  <si>
    <t>CreateEvent</t>
  </si>
  <si>
    <t>DeleteEvent</t>
  </si>
  <si>
    <t>ExportEvent</t>
  </si>
  <si>
    <t>ForceDeleteEvent</t>
  </si>
  <si>
    <t>RestoreEvent</t>
  </si>
  <si>
    <t>UpdateEvent</t>
  </si>
  <si>
    <t>viewAny</t>
  </si>
  <si>
    <t>view</t>
  </si>
  <si>
    <t>Factories</t>
  </si>
  <si>
    <t>index_auth</t>
  </si>
  <si>
    <t>index_guest</t>
  </si>
  <si>
    <t>show_auth</t>
  </si>
  <si>
    <t>show_guest</t>
  </si>
  <si>
    <t>force_delete</t>
  </si>
  <si>
    <t>Progreso</t>
  </si>
  <si>
    <t>Pendientes</t>
  </si>
  <si>
    <t>Allowed data</t>
  </si>
  <si>
    <t>Sin revisar</t>
  </si>
  <si>
    <t>Terminadas</t>
  </si>
  <si>
    <t>Ignorados</t>
  </si>
  <si>
    <t>Migración</t>
  </si>
  <si>
    <t>Filas</t>
  </si>
  <si>
    <t>Columnas</t>
  </si>
  <si>
    <t>export_cols</t>
  </si>
  <si>
    <t>load_relations</t>
  </si>
  <si>
    <t>load_counts</t>
  </si>
  <si>
    <t>Observer</t>
  </si>
  <si>
    <t>Audit</t>
  </si>
  <si>
    <t>Model Traits</t>
  </si>
  <si>
    <t>R</t>
  </si>
  <si>
    <t>N</t>
  </si>
  <si>
    <t>I</t>
  </si>
  <si>
    <t>Import</t>
  </si>
  <si>
    <t>Admin Frontend</t>
  </si>
  <si>
    <t>Model JS</t>
  </si>
  <si>
    <t>Router</t>
  </si>
  <si>
    <t>Admin Views</t>
  </si>
  <si>
    <t>Widget</t>
  </si>
  <si>
    <t>Forms</t>
  </si>
  <si>
    <t>crudActions</t>
  </si>
  <si>
    <t>dataTableHead</t>
  </si>
  <si>
    <t>dataTableSort</t>
  </si>
  <si>
    <t>Administration</t>
  </si>
  <si>
    <t>Create</t>
  </si>
  <si>
    <t>Show</t>
  </si>
  <si>
    <t>Edit</t>
  </si>
  <si>
    <t>Assignments</t>
  </si>
  <si>
    <t>CRUD</t>
  </si>
  <si>
    <t>Sidenav</t>
  </si>
  <si>
    <t>ModelCard</t>
  </si>
  <si>
    <t>ModelProfile</t>
  </si>
  <si>
    <t>AffiliateProgram</t>
  </si>
  <si>
    <t>AffilaiteAsset</t>
  </si>
  <si>
    <t>AffiliateLink</t>
  </si>
  <si>
    <t>AffiliateClick</t>
  </si>
  <si>
    <t>AffiliateConversion</t>
  </si>
  <si>
    <t>AffilaitePayout</t>
  </si>
  <si>
    <t>Affiliate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</si>
</sst>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>
      <alignment horizontal="center" textRotation="90"/>
    </xf>
    <xf numFmtId="0" fontId="5" fillId="0" borderId="0" xfId="0" applyFont="1" applyAlignment="1">
      <alignment horizontal="left"/>
    </xf>
    <xf numFmtId="164" fontId="0" fillId="0" borderId="0" xfId="2" applyNumberFormat="1" applyFont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textRotation="90"/>
    </xf>
    <xf numFmtId="0" fontId="0" fillId="2" borderId="6" xfId="0" applyFill="1" applyBorder="1" applyAlignment="1">
      <alignment horizontal="center" textRotation="90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textRotation="90"/>
    </xf>
    <xf numFmtId="0" fontId="0" fillId="0" borderId="7" xfId="0" applyBorder="1" applyAlignment="1">
      <alignment horizontal="center" textRotation="90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textRotation="90"/>
    </xf>
    <xf numFmtId="0" fontId="0" fillId="0" borderId="11" xfId="0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0" fillId="0" borderId="11" xfId="0" applyBorder="1" applyAlignment="1">
      <alignment horizontal="center" textRotation="90"/>
    </xf>
    <xf numFmtId="0" fontId="1" fillId="0" borderId="14" xfId="0" applyFont="1" applyBorder="1" applyAlignment="1">
      <alignment horizontal="center"/>
    </xf>
    <xf numFmtId="0" fontId="0" fillId="0" borderId="15" xfId="0" applyBorder="1" applyAlignment="1">
      <alignment horizontal="center" textRotation="90"/>
    </xf>
    <xf numFmtId="0" fontId="0" fillId="0" borderId="15" xfId="0" applyBorder="1" applyAlignment="1">
      <alignment horizontal="center" vertical="center"/>
    </xf>
    <xf numFmtId="0" fontId="5" fillId="0" borderId="11" xfId="0" applyFont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 textRotation="90"/>
    </xf>
    <xf numFmtId="0" fontId="0" fillId="0" borderId="7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0" fontId="5" fillId="0" borderId="5" xfId="1" applyNumberFormat="1" applyFont="1" applyBorder="1" applyAlignment="1">
      <alignment horizontal="center" vertical="center"/>
    </xf>
    <xf numFmtId="10" fontId="5" fillId="0" borderId="9" xfId="1" applyNumberFormat="1" applyFont="1" applyBorder="1" applyAlignment="1">
      <alignment horizontal="center" vertical="center"/>
    </xf>
    <xf numFmtId="10" fontId="5" fillId="0" borderId="10" xfId="1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5" fillId="2" borderId="0" xfId="0" applyFont="1" applyFill="1" applyAlignment="1">
      <alignment horizontal="left"/>
    </xf>
    <xf numFmtId="0" fontId="5" fillId="2" borderId="11" xfId="0" applyFont="1" applyFill="1" applyBorder="1" applyAlignment="1">
      <alignment horizontal="left"/>
    </xf>
  </cellXfs>
  <cellStyles count="3">
    <cellStyle name="Comma" xfId="2" builtinId="3"/>
    <cellStyle name="Normal" xfId="0" builtinId="0"/>
    <cellStyle name="Percent" xfId="1" builtinId="5"/>
  </cellStyles>
  <dxfs count="4"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omero Raul Vargas Cruz" id="{4BB41065-6C04-4773-8517-BA93AE0BA9C8}" userId="74f3c60a1d8a9754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F3" dT="2022-03-21T05:13:18.06" personId="{4BB41065-6C04-4773-8517-BA93AE0BA9C8}" id="{252DDB23-4005-4FA4-A024-A6ACE29A6BF0}">
    <text>Cuando se tengan todos los payload definidos, se deben distribuir en el archivo de exportación de excel</text>
  </threadedComment>
  <threadedComment ref="AI3" dT="2022-03-21T16:13:24.96" personId="{4BB41065-6C04-4773-8517-BA93AE0BA9C8}" id="{7E0D6798-4564-4470-8223-D0545701785D}">
    <text>Aun se debe verificar cuáles modelos no requieren autenticación</text>
  </threadedComment>
  <threadedComment ref="AJ3" dT="2022-03-21T16:13:15.27" personId="{4BB41065-6C04-4773-8517-BA93AE0BA9C8}" id="{D050F0FC-368E-48DB-8F1E-EF57E7B67E66}">
    <text>Aun se debe verificar cuáles modelos no requieren autenticación</text>
  </threadedComment>
  <threadedComment ref="AS3" dT="2022-03-21T16:12:57.30" personId="{4BB41065-6C04-4773-8517-BA93AE0BA9C8}" id="{8E52CB5C-C3C6-47DF-AA78-456FBD2A27B8}">
    <text>Aun se debe verificar cuáles modelos no requieren autenticación</text>
  </threadedComment>
  <threadedComment ref="AT3" dT="2022-03-21T16:12:49.43" personId="{4BB41065-6C04-4773-8517-BA93AE0BA9C8}" id="{D8B377C4-CD5D-4FB8-9F19-FC29777D0FE9}">
    <text>Aun se debe verificar cuáles modelos no requieren autenticación</text>
  </threadedComment>
  <threadedComment ref="BI3" dT="2022-03-21T16:13:37.75" personId="{4BB41065-6C04-4773-8517-BA93AE0BA9C8}" id="{3F36EED6-5C1A-45C8-8926-50127EF95CFC}">
    <text>Aun se debe verificar cuáles modelos no requieren autenticación</text>
  </threadedComment>
  <threadedComment ref="BK3" dT="2022-03-21T16:13:42.89" personId="{4BB41065-6C04-4773-8517-BA93AE0BA9C8}" id="{9619351D-6ADA-480F-B156-F36BB2506159}">
    <text>Aun se debe verificar cuáles modelos no requieren autenticación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E43B7-B66E-44B0-8A27-29B3E5BE17B5}">
  <sheetPr>
    <pageSetUpPr fitToPage="1"/>
  </sheetPr>
  <dimension ref="B1:DL16"/>
  <sheetViews>
    <sheetView tabSelected="1" zoomScaleNormal="100" workbookViewId="0">
      <pane xSplit="2" ySplit="3" topLeftCell="C4" activePane="bottomRight" state="frozen"/>
      <selection pane="topRight" activeCell="B1" sqref="B1"/>
      <selection pane="bottomLeft" activeCell="A4" sqref="A4"/>
      <selection pane="bottomRight" activeCell="B10" sqref="B10"/>
    </sheetView>
  </sheetViews>
  <sheetFormatPr defaultColWidth="11.44140625" defaultRowHeight="14.4" x14ac:dyDescent="0.3"/>
  <cols>
    <col min="1" max="1" width="5.6640625" style="1" customWidth="1"/>
    <col min="2" max="2" width="39.33203125" style="5" bestFit="1" customWidth="1"/>
    <col min="3" max="3" width="3.5546875" style="1" bestFit="1" customWidth="1"/>
    <col min="4" max="4" width="3.5546875" style="1" customWidth="1"/>
    <col min="5" max="8" width="3.5546875" style="1" bestFit="1" customWidth="1"/>
    <col min="9" max="11" width="4.109375" style="1" bestFit="1" customWidth="1"/>
    <col min="12" max="14" width="3.5546875" style="1" customWidth="1"/>
    <col min="15" max="16" width="3.5546875" style="1" bestFit="1" customWidth="1"/>
    <col min="17" max="18" width="3.5546875" style="1" customWidth="1"/>
    <col min="19" max="20" width="3.5546875" style="1" bestFit="1" customWidth="1"/>
    <col min="21" max="21" width="3.5546875" style="1" customWidth="1"/>
    <col min="22" max="26" width="3.5546875" style="1" bestFit="1" customWidth="1"/>
    <col min="27" max="27" width="3.5546875" style="1" customWidth="1"/>
    <col min="28" max="29" width="3.5546875" style="1" bestFit="1" customWidth="1"/>
    <col min="30" max="30" width="3.5546875" style="1" customWidth="1"/>
    <col min="31" max="69" width="3.5546875" style="1" bestFit="1" customWidth="1"/>
    <col min="70" max="70" width="3.5546875" style="1" customWidth="1"/>
    <col min="71" max="75" width="3.5546875" style="1" bestFit="1" customWidth="1"/>
    <col min="76" max="76" width="3.5546875" style="1" customWidth="1"/>
    <col min="77" max="92" width="3.5546875" style="1" bestFit="1" customWidth="1"/>
    <col min="93" max="113" width="3.5546875" style="1" customWidth="1"/>
    <col min="114" max="114" width="7.21875" style="1" bestFit="1" customWidth="1"/>
    <col min="115" max="16384" width="11.44140625" style="1"/>
  </cols>
  <sheetData>
    <row r="1" spans="2:116" ht="15" thickBot="1" x14ac:dyDescent="0.35">
      <c r="B1" s="33"/>
      <c r="C1" s="37" t="s">
        <v>0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38"/>
      <c r="BV1" s="38"/>
      <c r="BW1" s="38"/>
      <c r="BX1" s="38"/>
      <c r="BY1" s="38"/>
      <c r="BZ1" s="38"/>
      <c r="CA1" s="38"/>
      <c r="CB1" s="38"/>
      <c r="CC1" s="38"/>
      <c r="CD1" s="38"/>
      <c r="CE1" s="38"/>
      <c r="CF1" s="38"/>
      <c r="CG1" s="38"/>
      <c r="CH1" s="38"/>
      <c r="CI1" s="38"/>
      <c r="CJ1" s="38"/>
      <c r="CK1" s="38"/>
      <c r="CL1" s="38"/>
      <c r="CM1" s="38"/>
      <c r="CN1" s="38"/>
      <c r="CO1" s="39" t="s">
        <v>87</v>
      </c>
      <c r="CP1" s="39"/>
      <c r="CQ1" s="39"/>
      <c r="CR1" s="39"/>
      <c r="CS1" s="39"/>
      <c r="CT1" s="39"/>
      <c r="CU1" s="39"/>
      <c r="CV1" s="39"/>
      <c r="CW1" s="39"/>
      <c r="CX1" s="39"/>
      <c r="CY1" s="39"/>
      <c r="CZ1" s="39"/>
      <c r="DA1" s="39"/>
      <c r="DB1" s="39"/>
      <c r="DC1" s="39"/>
      <c r="DD1" s="39"/>
      <c r="DE1" s="39"/>
      <c r="DF1" s="39"/>
      <c r="DG1" s="39"/>
      <c r="DH1" s="39"/>
      <c r="DI1" s="39"/>
      <c r="DK1" s="7" t="s">
        <v>75</v>
      </c>
      <c r="DL1" s="7">
        <v>8</v>
      </c>
    </row>
    <row r="2" spans="2:116" ht="15" customHeight="1" x14ac:dyDescent="0.3">
      <c r="B2" s="34"/>
      <c r="C2" s="30" t="s">
        <v>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2"/>
      <c r="P2" s="30" t="s">
        <v>82</v>
      </c>
      <c r="Q2" s="31"/>
      <c r="R2" s="31"/>
      <c r="S2" s="31"/>
      <c r="T2" s="31"/>
      <c r="U2" s="31"/>
      <c r="V2" s="31"/>
      <c r="W2" s="32"/>
      <c r="X2" s="30" t="s">
        <v>2</v>
      </c>
      <c r="Y2" s="31"/>
      <c r="Z2" s="31"/>
      <c r="AA2" s="31"/>
      <c r="AB2" s="31"/>
      <c r="AC2" s="32"/>
      <c r="AD2" s="23" t="s">
        <v>85</v>
      </c>
      <c r="AE2" s="30" t="s">
        <v>3</v>
      </c>
      <c r="AF2" s="32"/>
      <c r="AG2" s="30" t="s">
        <v>4</v>
      </c>
      <c r="AH2" s="31"/>
      <c r="AI2" s="31"/>
      <c r="AJ2" s="31"/>
      <c r="AK2" s="31"/>
      <c r="AL2" s="31"/>
      <c r="AM2" s="31"/>
      <c r="AN2" s="31"/>
      <c r="AO2" s="31"/>
      <c r="AP2" s="32"/>
      <c r="AQ2" s="30" t="s">
        <v>5</v>
      </c>
      <c r="AR2" s="31"/>
      <c r="AS2" s="31"/>
      <c r="AT2" s="31"/>
      <c r="AU2" s="31"/>
      <c r="AV2" s="31"/>
      <c r="AW2" s="31"/>
      <c r="AX2" s="31"/>
      <c r="AY2" s="31"/>
      <c r="AZ2" s="32"/>
      <c r="BA2" s="30" t="s">
        <v>6</v>
      </c>
      <c r="BB2" s="31"/>
      <c r="BC2" s="31"/>
      <c r="BD2" s="31"/>
      <c r="BE2" s="31"/>
      <c r="BF2" s="32"/>
      <c r="BG2" s="18" t="s">
        <v>83</v>
      </c>
      <c r="BH2" s="18" t="s">
        <v>84</v>
      </c>
      <c r="BI2" s="30" t="s">
        <v>9</v>
      </c>
      <c r="BJ2" s="31"/>
      <c r="BK2" s="31"/>
      <c r="BL2" s="31"/>
      <c r="BM2" s="31"/>
      <c r="BN2" s="31"/>
      <c r="BO2" s="31"/>
      <c r="BP2" s="31"/>
      <c r="BQ2" s="32"/>
      <c r="BR2" s="21"/>
      <c r="BS2" s="30" t="s">
        <v>10</v>
      </c>
      <c r="BT2" s="31"/>
      <c r="BU2" s="31"/>
      <c r="BV2" s="31"/>
      <c r="BW2" s="31"/>
      <c r="BX2" s="31"/>
      <c r="BY2" s="31"/>
      <c r="BZ2" s="31"/>
      <c r="CA2" s="31"/>
      <c r="CB2" s="31"/>
      <c r="CC2" s="31"/>
      <c r="CD2" s="32"/>
      <c r="CE2" s="30" t="s">
        <v>11</v>
      </c>
      <c r="CF2" s="31"/>
      <c r="CG2" s="31"/>
      <c r="CH2" s="31"/>
      <c r="CI2" s="31"/>
      <c r="CJ2" s="31"/>
      <c r="CK2" s="31"/>
      <c r="CL2" s="31"/>
      <c r="CM2" s="31"/>
      <c r="CN2" s="36"/>
      <c r="CO2" s="30" t="s">
        <v>88</v>
      </c>
      <c r="CP2" s="31"/>
      <c r="CQ2" s="32"/>
      <c r="CR2" s="40" t="s">
        <v>89</v>
      </c>
      <c r="CS2" s="41"/>
      <c r="CT2" s="41"/>
      <c r="CU2" s="41"/>
      <c r="CV2" s="42"/>
      <c r="CW2" s="30" t="s">
        <v>90</v>
      </c>
      <c r="CX2" s="31"/>
      <c r="CY2" s="31"/>
      <c r="CZ2" s="31"/>
      <c r="DA2" s="31"/>
      <c r="DB2" s="31"/>
      <c r="DC2" s="32"/>
      <c r="DD2" s="30" t="s">
        <v>91</v>
      </c>
      <c r="DE2" s="32"/>
      <c r="DF2" s="30" t="s">
        <v>92</v>
      </c>
      <c r="DG2" s="31"/>
      <c r="DH2" s="36"/>
      <c r="DI2" s="32"/>
      <c r="DK2" s="7" t="s">
        <v>76</v>
      </c>
      <c r="DL2" s="7">
        <v>111</v>
      </c>
    </row>
    <row r="3" spans="2:116" s="4" customFormat="1" ht="95.4" x14ac:dyDescent="0.3">
      <c r="B3" s="35"/>
      <c r="C3" s="13" t="s">
        <v>12</v>
      </c>
      <c r="D3" s="10" t="s">
        <v>74</v>
      </c>
      <c r="E3" s="10" t="s">
        <v>13</v>
      </c>
      <c r="F3" s="10" t="s">
        <v>14</v>
      </c>
      <c r="G3" s="10" t="s">
        <v>15</v>
      </c>
      <c r="H3" s="10" t="s">
        <v>16</v>
      </c>
      <c r="I3" s="10" t="s">
        <v>77</v>
      </c>
      <c r="J3" s="10" t="s">
        <v>78</v>
      </c>
      <c r="K3" s="10" t="s">
        <v>79</v>
      </c>
      <c r="L3" s="10" t="s">
        <v>70</v>
      </c>
      <c r="M3" s="10" t="s">
        <v>17</v>
      </c>
      <c r="N3" s="10" t="s">
        <v>18</v>
      </c>
      <c r="O3" s="14" t="s">
        <v>19</v>
      </c>
      <c r="P3" s="13" t="s">
        <v>20</v>
      </c>
      <c r="Q3" s="10" t="s">
        <v>80</v>
      </c>
      <c r="R3" s="10" t="s">
        <v>81</v>
      </c>
      <c r="S3" s="10" t="s">
        <v>21</v>
      </c>
      <c r="T3" s="10" t="s">
        <v>22</v>
      </c>
      <c r="U3" s="10" t="s">
        <v>23</v>
      </c>
      <c r="V3" s="10" t="s">
        <v>24</v>
      </c>
      <c r="W3" s="14" t="s">
        <v>25</v>
      </c>
      <c r="X3" s="13" t="s">
        <v>26</v>
      </c>
      <c r="Y3" s="10" t="s">
        <v>27</v>
      </c>
      <c r="Z3" s="10" t="s">
        <v>28</v>
      </c>
      <c r="AA3" s="10" t="s">
        <v>29</v>
      </c>
      <c r="AB3" s="10" t="s">
        <v>30</v>
      </c>
      <c r="AC3" s="14" t="s">
        <v>31</v>
      </c>
      <c r="AD3" s="24" t="s">
        <v>86</v>
      </c>
      <c r="AE3" s="13" t="s">
        <v>32</v>
      </c>
      <c r="AF3" s="14" t="s">
        <v>33</v>
      </c>
      <c r="AG3" s="13" t="s">
        <v>34</v>
      </c>
      <c r="AH3" s="10" t="s">
        <v>35</v>
      </c>
      <c r="AI3" s="10" t="s">
        <v>36</v>
      </c>
      <c r="AJ3" s="10" t="s">
        <v>37</v>
      </c>
      <c r="AK3" s="10" t="s">
        <v>38</v>
      </c>
      <c r="AL3" s="10" t="s">
        <v>39</v>
      </c>
      <c r="AM3" s="10" t="s">
        <v>40</v>
      </c>
      <c r="AN3" s="10" t="s">
        <v>41</v>
      </c>
      <c r="AO3" s="10" t="s">
        <v>42</v>
      </c>
      <c r="AP3" s="14" t="s">
        <v>43</v>
      </c>
      <c r="AQ3" s="13" t="s">
        <v>44</v>
      </c>
      <c r="AR3" s="10" t="s">
        <v>45</v>
      </c>
      <c r="AS3" s="10" t="s">
        <v>46</v>
      </c>
      <c r="AT3" s="10" t="s">
        <v>47</v>
      </c>
      <c r="AU3" s="10" t="s">
        <v>48</v>
      </c>
      <c r="AV3" s="10" t="s">
        <v>49</v>
      </c>
      <c r="AW3" s="10" t="s">
        <v>50</v>
      </c>
      <c r="AX3" s="10" t="s">
        <v>51</v>
      </c>
      <c r="AY3" s="10" t="s">
        <v>52</v>
      </c>
      <c r="AZ3" s="14" t="s">
        <v>53</v>
      </c>
      <c r="BA3" s="13" t="s">
        <v>54</v>
      </c>
      <c r="BB3" s="10" t="s">
        <v>55</v>
      </c>
      <c r="BC3" s="10" t="s">
        <v>56</v>
      </c>
      <c r="BD3" s="10" t="s">
        <v>57</v>
      </c>
      <c r="BE3" s="10" t="s">
        <v>58</v>
      </c>
      <c r="BF3" s="14" t="s">
        <v>59</v>
      </c>
      <c r="BG3" s="19" t="s">
        <v>7</v>
      </c>
      <c r="BH3" s="19" t="s">
        <v>8</v>
      </c>
      <c r="BI3" s="13" t="s">
        <v>36</v>
      </c>
      <c r="BJ3" s="10" t="s">
        <v>60</v>
      </c>
      <c r="BK3" s="10" t="s">
        <v>61</v>
      </c>
      <c r="BL3" s="10" t="s">
        <v>38</v>
      </c>
      <c r="BM3" s="10" t="s">
        <v>39</v>
      </c>
      <c r="BN3" s="10" t="s">
        <v>40</v>
      </c>
      <c r="BO3" s="10" t="s">
        <v>41</v>
      </c>
      <c r="BP3" s="10" t="s">
        <v>42</v>
      </c>
      <c r="BQ3" s="14" t="s">
        <v>43</v>
      </c>
      <c r="BR3" s="22" t="s">
        <v>62</v>
      </c>
      <c r="BS3" s="13" t="s">
        <v>34</v>
      </c>
      <c r="BT3" s="10" t="s">
        <v>35</v>
      </c>
      <c r="BU3" s="10" t="s">
        <v>63</v>
      </c>
      <c r="BV3" s="10" t="s">
        <v>64</v>
      </c>
      <c r="BW3" s="11" t="s">
        <v>65</v>
      </c>
      <c r="BX3" s="11" t="s">
        <v>66</v>
      </c>
      <c r="BY3" s="10" t="s">
        <v>38</v>
      </c>
      <c r="BZ3" s="10" t="s">
        <v>39</v>
      </c>
      <c r="CA3" s="10" t="s">
        <v>40</v>
      </c>
      <c r="CB3" s="10" t="s">
        <v>41</v>
      </c>
      <c r="CC3" s="10" t="s">
        <v>67</v>
      </c>
      <c r="CD3" s="14" t="s">
        <v>43</v>
      </c>
      <c r="CE3" s="13" t="s">
        <v>34</v>
      </c>
      <c r="CF3" s="10" t="s">
        <v>35</v>
      </c>
      <c r="CG3" s="10" t="s">
        <v>37</v>
      </c>
      <c r="CH3" s="10" t="s">
        <v>36</v>
      </c>
      <c r="CI3" s="10" t="s">
        <v>38</v>
      </c>
      <c r="CJ3" s="10" t="s">
        <v>39</v>
      </c>
      <c r="CK3" s="10" t="s">
        <v>40</v>
      </c>
      <c r="CL3" s="10" t="s">
        <v>41</v>
      </c>
      <c r="CM3" s="10" t="s">
        <v>42</v>
      </c>
      <c r="CN3" s="28" t="s">
        <v>43</v>
      </c>
      <c r="CO3" s="13" t="s">
        <v>93</v>
      </c>
      <c r="CP3" s="10" t="s">
        <v>94</v>
      </c>
      <c r="CQ3" s="14" t="s">
        <v>95</v>
      </c>
      <c r="CR3" s="13" t="s">
        <v>96</v>
      </c>
      <c r="CS3" s="10" t="s">
        <v>97</v>
      </c>
      <c r="CT3" s="10" t="s">
        <v>98</v>
      </c>
      <c r="CU3" s="10" t="s">
        <v>99</v>
      </c>
      <c r="CV3" s="14" t="s">
        <v>100</v>
      </c>
      <c r="CW3" s="13" t="s">
        <v>101</v>
      </c>
      <c r="CX3" s="10" t="s">
        <v>102</v>
      </c>
      <c r="CY3" s="10" t="s">
        <v>96</v>
      </c>
      <c r="CZ3" s="4" t="s">
        <v>98</v>
      </c>
      <c r="DA3" s="10" t="s">
        <v>99</v>
      </c>
      <c r="DB3" s="10" t="s">
        <v>22</v>
      </c>
      <c r="DC3" s="14" t="s">
        <v>97</v>
      </c>
      <c r="DD3" s="13" t="s">
        <v>103</v>
      </c>
      <c r="DE3" s="14" t="s">
        <v>104</v>
      </c>
      <c r="DF3" s="13" t="s">
        <v>2</v>
      </c>
      <c r="DG3" s="10" t="s">
        <v>97</v>
      </c>
      <c r="DH3" s="10" t="s">
        <v>22</v>
      </c>
      <c r="DI3" s="14" t="s">
        <v>99</v>
      </c>
      <c r="DJ3" s="4" t="s">
        <v>71</v>
      </c>
      <c r="DK3" s="7" t="s">
        <v>68</v>
      </c>
      <c r="DL3" s="8">
        <f>SUM(DJ14,DJ16)*100/(DL2*DL1) * 0.01</f>
        <v>0</v>
      </c>
    </row>
    <row r="4" spans="2:116" x14ac:dyDescent="0.3">
      <c r="B4" s="43" t="s">
        <v>111</v>
      </c>
      <c r="C4" s="15"/>
      <c r="D4" s="9"/>
      <c r="E4" s="12"/>
      <c r="F4" s="12"/>
      <c r="G4" s="12"/>
      <c r="H4" s="12"/>
      <c r="I4" s="12"/>
      <c r="J4" s="12"/>
      <c r="K4" s="9"/>
      <c r="L4" s="12"/>
      <c r="M4" s="12"/>
      <c r="N4" s="12"/>
      <c r="O4" s="12"/>
      <c r="P4" s="17"/>
      <c r="Q4" s="12"/>
      <c r="R4" s="12"/>
      <c r="S4" s="12"/>
      <c r="T4" s="12"/>
      <c r="U4" s="12"/>
      <c r="V4" s="12"/>
      <c r="W4" s="16"/>
      <c r="X4" s="17"/>
      <c r="Y4" s="12"/>
      <c r="Z4" s="12"/>
      <c r="AA4" s="12"/>
      <c r="AB4" s="12"/>
      <c r="AC4" s="16"/>
      <c r="AD4" s="25"/>
      <c r="AE4" s="17"/>
      <c r="AF4" s="16"/>
      <c r="AG4" s="17"/>
      <c r="AH4" s="12"/>
      <c r="AI4" s="12"/>
      <c r="AJ4" s="12"/>
      <c r="AK4" s="12"/>
      <c r="AL4" s="12"/>
      <c r="AM4" s="12"/>
      <c r="AN4" s="12"/>
      <c r="AO4" s="12"/>
      <c r="AP4" s="16"/>
      <c r="AQ4" s="17"/>
      <c r="AR4" s="12"/>
      <c r="AS4" s="12"/>
      <c r="AT4" s="12"/>
      <c r="AU4" s="9"/>
      <c r="AV4" s="9"/>
      <c r="AW4" s="12"/>
      <c r="AX4" s="12"/>
      <c r="AY4" s="12"/>
      <c r="AZ4" s="16"/>
      <c r="BA4" s="17"/>
      <c r="BB4" s="12"/>
      <c r="BC4" s="12"/>
      <c r="BD4" s="12"/>
      <c r="BE4" s="12"/>
      <c r="BF4" s="16"/>
      <c r="BG4" s="20"/>
      <c r="BH4" s="20"/>
      <c r="BI4" s="17"/>
      <c r="BJ4" s="12"/>
      <c r="BK4" s="12"/>
      <c r="BL4" s="12"/>
      <c r="BM4" s="12"/>
      <c r="BN4" s="12"/>
      <c r="BO4" s="12"/>
      <c r="BP4" s="12"/>
      <c r="BQ4" s="16"/>
      <c r="BR4" s="20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27"/>
      <c r="CO4" s="15"/>
      <c r="CP4" s="9"/>
      <c r="CQ4" s="29"/>
      <c r="CR4" s="15"/>
      <c r="CS4" s="9"/>
      <c r="CT4" s="9"/>
      <c r="CU4" s="9"/>
      <c r="CV4" s="29"/>
      <c r="CW4" s="15"/>
      <c r="CX4" s="9"/>
      <c r="CY4" s="9"/>
      <c r="CZ4" s="9"/>
      <c r="DA4" s="9"/>
      <c r="DB4" s="9"/>
      <c r="DC4" s="29"/>
      <c r="DD4" s="15"/>
      <c r="DE4" s="29"/>
      <c r="DF4" s="15"/>
      <c r="DG4" s="9"/>
      <c r="DH4" s="9"/>
      <c r="DI4" s="29"/>
      <c r="DJ4" s="1">
        <f>COUNTIF(C4:DI4,"")</f>
        <v>111</v>
      </c>
      <c r="DK4" s="3">
        <f t="shared" ref="DK4:DK11" si="0">DJ4/$DL$2</f>
        <v>1</v>
      </c>
    </row>
    <row r="5" spans="2:116" x14ac:dyDescent="0.3">
      <c r="B5" s="26" t="s">
        <v>105</v>
      </c>
      <c r="C5" s="15"/>
      <c r="D5" s="9"/>
      <c r="E5" s="12"/>
      <c r="F5" s="12"/>
      <c r="G5" s="12"/>
      <c r="H5" s="12"/>
      <c r="I5" s="12"/>
      <c r="J5" s="12"/>
      <c r="K5" s="9"/>
      <c r="L5" s="12"/>
      <c r="M5" s="12"/>
      <c r="N5" s="12"/>
      <c r="O5" s="12"/>
      <c r="P5" s="17"/>
      <c r="Q5" s="12"/>
      <c r="R5" s="12"/>
      <c r="S5" s="12"/>
      <c r="T5" s="12"/>
      <c r="U5" s="12"/>
      <c r="V5" s="12"/>
      <c r="W5" s="16"/>
      <c r="X5" s="17"/>
      <c r="Y5" s="12"/>
      <c r="Z5" s="12"/>
      <c r="AA5" s="12"/>
      <c r="AB5" s="12"/>
      <c r="AC5" s="16"/>
      <c r="AD5" s="25"/>
      <c r="AE5" s="17"/>
      <c r="AF5" s="16"/>
      <c r="AG5" s="17"/>
      <c r="AH5" s="12"/>
      <c r="AI5" s="12"/>
      <c r="AJ5" s="12"/>
      <c r="AK5" s="12"/>
      <c r="AL5" s="12"/>
      <c r="AM5" s="12"/>
      <c r="AN5" s="12"/>
      <c r="AO5" s="12"/>
      <c r="AP5" s="16"/>
      <c r="AQ5" s="17"/>
      <c r="AR5" s="12"/>
      <c r="AS5" s="12"/>
      <c r="AT5" s="12"/>
      <c r="AU5" s="9"/>
      <c r="AV5" s="9"/>
      <c r="AW5" s="12"/>
      <c r="AX5" s="12"/>
      <c r="AY5" s="12"/>
      <c r="AZ5" s="16"/>
      <c r="BA5" s="17"/>
      <c r="BB5" s="12"/>
      <c r="BC5" s="12"/>
      <c r="BD5" s="12"/>
      <c r="BE5" s="12"/>
      <c r="BF5" s="16"/>
      <c r="BG5" s="20"/>
      <c r="BH5" s="20"/>
      <c r="BI5" s="17"/>
      <c r="BJ5" s="12"/>
      <c r="BK5" s="12"/>
      <c r="BL5" s="12"/>
      <c r="BM5" s="12"/>
      <c r="BN5" s="12"/>
      <c r="BO5" s="12"/>
      <c r="BP5" s="12"/>
      <c r="BQ5" s="16"/>
      <c r="BR5" s="20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27"/>
      <c r="CO5" s="15"/>
      <c r="CP5" s="9"/>
      <c r="CQ5" s="29"/>
      <c r="CR5" s="15"/>
      <c r="CS5" s="9"/>
      <c r="CT5" s="9"/>
      <c r="CU5" s="9"/>
      <c r="CV5" s="29"/>
      <c r="CW5" s="15"/>
      <c r="CX5" s="9"/>
      <c r="CY5" s="9"/>
      <c r="CZ5" s="9"/>
      <c r="DA5" s="9"/>
      <c r="DB5" s="9"/>
      <c r="DC5" s="29"/>
      <c r="DD5" s="15"/>
      <c r="DE5" s="29"/>
      <c r="DF5" s="15"/>
      <c r="DG5" s="9"/>
      <c r="DH5" s="9"/>
      <c r="DI5" s="29"/>
      <c r="DK5" s="3"/>
    </row>
    <row r="6" spans="2:116" x14ac:dyDescent="0.3">
      <c r="B6" s="26" t="s">
        <v>106</v>
      </c>
      <c r="C6" s="15"/>
      <c r="D6" s="9"/>
      <c r="E6" s="12"/>
      <c r="F6" s="12"/>
      <c r="G6" s="12"/>
      <c r="H6" s="12"/>
      <c r="I6" s="12"/>
      <c r="J6" s="12"/>
      <c r="K6" s="9"/>
      <c r="L6" s="12"/>
      <c r="M6" s="12"/>
      <c r="N6" s="12"/>
      <c r="O6" s="12"/>
      <c r="P6" s="17"/>
      <c r="Q6" s="12"/>
      <c r="R6" s="12"/>
      <c r="S6" s="12"/>
      <c r="T6" s="12"/>
      <c r="U6" s="12"/>
      <c r="V6" s="12"/>
      <c r="W6" s="16"/>
      <c r="X6" s="17"/>
      <c r="Y6" s="12"/>
      <c r="Z6" s="12"/>
      <c r="AA6" s="12"/>
      <c r="AB6" s="12"/>
      <c r="AC6" s="16"/>
      <c r="AD6" s="25"/>
      <c r="AE6" s="17"/>
      <c r="AF6" s="16"/>
      <c r="AG6" s="17"/>
      <c r="AH6" s="12"/>
      <c r="AI6" s="12"/>
      <c r="AJ6" s="12"/>
      <c r="AK6" s="12"/>
      <c r="AL6" s="12"/>
      <c r="AM6" s="12"/>
      <c r="AN6" s="12"/>
      <c r="AO6" s="12"/>
      <c r="AP6" s="16"/>
      <c r="AQ6" s="17"/>
      <c r="AR6" s="12"/>
      <c r="AS6" s="12"/>
      <c r="AT6" s="12"/>
      <c r="AU6" s="9"/>
      <c r="AV6" s="9"/>
      <c r="AW6" s="12"/>
      <c r="AX6" s="12"/>
      <c r="AY6" s="12"/>
      <c r="AZ6" s="16"/>
      <c r="BA6" s="17"/>
      <c r="BB6" s="12"/>
      <c r="BC6" s="12"/>
      <c r="BD6" s="12"/>
      <c r="BE6" s="12"/>
      <c r="BF6" s="16"/>
      <c r="BG6" s="20"/>
      <c r="BH6" s="20"/>
      <c r="BI6" s="17"/>
      <c r="BJ6" s="12"/>
      <c r="BK6" s="12"/>
      <c r="BL6" s="12"/>
      <c r="BM6" s="12"/>
      <c r="BN6" s="12"/>
      <c r="BO6" s="12"/>
      <c r="BP6" s="12"/>
      <c r="BQ6" s="16"/>
      <c r="BR6" s="20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27"/>
      <c r="CO6" s="15"/>
      <c r="CP6" s="9"/>
      <c r="CQ6" s="29"/>
      <c r="CR6" s="15"/>
      <c r="CS6" s="9"/>
      <c r="CT6" s="9"/>
      <c r="CU6" s="9"/>
      <c r="CV6" s="29"/>
      <c r="CW6" s="15"/>
      <c r="CX6" s="9"/>
      <c r="CY6" s="9"/>
      <c r="CZ6" s="9"/>
      <c r="DA6" s="9"/>
      <c r="DB6" s="9"/>
      <c r="DC6" s="29"/>
      <c r="DD6" s="15"/>
      <c r="DE6" s="29"/>
      <c r="DF6" s="15"/>
      <c r="DG6" s="9"/>
      <c r="DH6" s="9"/>
      <c r="DI6" s="29"/>
      <c r="DJ6" s="1">
        <f t="shared" ref="DJ6:DJ11" si="1">COUNTIF(C6:DI6,"")</f>
        <v>111</v>
      </c>
      <c r="DK6" s="3">
        <f t="shared" si="0"/>
        <v>1</v>
      </c>
    </row>
    <row r="7" spans="2:116" x14ac:dyDescent="0.3">
      <c r="B7" s="26" t="s">
        <v>105</v>
      </c>
      <c r="C7" s="15"/>
      <c r="D7" s="9"/>
      <c r="E7" s="12"/>
      <c r="F7" s="12"/>
      <c r="G7" s="12"/>
      <c r="H7" s="12"/>
      <c r="I7" s="12"/>
      <c r="J7" s="12"/>
      <c r="K7" s="9"/>
      <c r="L7" s="12"/>
      <c r="M7" s="12"/>
      <c r="N7" s="12"/>
      <c r="O7" s="12"/>
      <c r="P7" s="17"/>
      <c r="Q7" s="12"/>
      <c r="R7" s="12"/>
      <c r="S7" s="12"/>
      <c r="T7" s="12"/>
      <c r="U7" s="12"/>
      <c r="V7" s="12"/>
      <c r="W7" s="16"/>
      <c r="X7" s="17"/>
      <c r="Y7" s="12"/>
      <c r="Z7" s="12"/>
      <c r="AA7" s="12"/>
      <c r="AB7" s="12"/>
      <c r="AC7" s="16"/>
      <c r="AD7" s="25"/>
      <c r="AE7" s="17"/>
      <c r="AF7" s="16"/>
      <c r="AG7" s="17"/>
      <c r="AH7" s="12"/>
      <c r="AI7" s="12"/>
      <c r="AJ7" s="12"/>
      <c r="AK7" s="12"/>
      <c r="AL7" s="12"/>
      <c r="AM7" s="12"/>
      <c r="AN7" s="12"/>
      <c r="AO7" s="12"/>
      <c r="AP7" s="16"/>
      <c r="AQ7" s="17"/>
      <c r="AR7" s="12"/>
      <c r="AS7" s="12"/>
      <c r="AT7" s="12"/>
      <c r="AU7" s="9"/>
      <c r="AV7" s="9"/>
      <c r="AW7" s="12"/>
      <c r="AX7" s="12"/>
      <c r="AY7" s="12"/>
      <c r="AZ7" s="16"/>
      <c r="BA7" s="17"/>
      <c r="BB7" s="12"/>
      <c r="BC7" s="12"/>
      <c r="BD7" s="12"/>
      <c r="BE7" s="12"/>
      <c r="BF7" s="16"/>
      <c r="BG7" s="20"/>
      <c r="BH7" s="20"/>
      <c r="BI7" s="17"/>
      <c r="BJ7" s="12"/>
      <c r="BK7" s="12"/>
      <c r="BL7" s="12"/>
      <c r="BM7" s="12"/>
      <c r="BN7" s="12"/>
      <c r="BO7" s="12"/>
      <c r="BP7" s="12"/>
      <c r="BQ7" s="16"/>
      <c r="BR7" s="20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27"/>
      <c r="CO7" s="15"/>
      <c r="CP7" s="9"/>
      <c r="CQ7" s="29"/>
      <c r="CR7" s="15"/>
      <c r="CS7" s="9"/>
      <c r="CT7" s="9"/>
      <c r="CU7" s="9"/>
      <c r="CV7" s="29"/>
      <c r="CW7" s="15"/>
      <c r="CX7" s="9"/>
      <c r="CY7" s="9"/>
      <c r="CZ7" s="9"/>
      <c r="DA7" s="9"/>
      <c r="DB7" s="9"/>
      <c r="DC7" s="29"/>
      <c r="DD7" s="15"/>
      <c r="DE7" s="29"/>
      <c r="DF7" s="15"/>
      <c r="DG7" s="9"/>
      <c r="DH7" s="9"/>
      <c r="DI7" s="29"/>
      <c r="DJ7" s="1">
        <f t="shared" si="1"/>
        <v>111</v>
      </c>
      <c r="DK7" s="3">
        <f t="shared" si="0"/>
        <v>1</v>
      </c>
    </row>
    <row r="8" spans="2:116" x14ac:dyDescent="0.3">
      <c r="B8" s="26" t="s">
        <v>107</v>
      </c>
      <c r="C8" s="15"/>
      <c r="D8" s="9"/>
      <c r="E8" s="12"/>
      <c r="F8" s="12"/>
      <c r="G8" s="12"/>
      <c r="H8" s="12"/>
      <c r="I8" s="12"/>
      <c r="J8" s="12"/>
      <c r="K8" s="9"/>
      <c r="L8" s="12"/>
      <c r="M8" s="12"/>
      <c r="N8" s="12"/>
      <c r="O8" s="12"/>
      <c r="P8" s="17"/>
      <c r="Q8" s="12"/>
      <c r="R8" s="12"/>
      <c r="S8" s="12"/>
      <c r="T8" s="12"/>
      <c r="U8" s="12"/>
      <c r="V8" s="12"/>
      <c r="W8" s="16"/>
      <c r="X8" s="17"/>
      <c r="Y8" s="12"/>
      <c r="Z8" s="12"/>
      <c r="AA8" s="12"/>
      <c r="AB8" s="12"/>
      <c r="AC8" s="16"/>
      <c r="AD8" s="25"/>
      <c r="AE8" s="17"/>
      <c r="AF8" s="16"/>
      <c r="AG8" s="17"/>
      <c r="AH8" s="12"/>
      <c r="AI8" s="12"/>
      <c r="AJ8" s="12"/>
      <c r="AK8" s="12"/>
      <c r="AL8" s="12"/>
      <c r="AM8" s="12"/>
      <c r="AN8" s="12"/>
      <c r="AO8" s="12"/>
      <c r="AP8" s="16"/>
      <c r="AQ8" s="17"/>
      <c r="AR8" s="12"/>
      <c r="AS8" s="12"/>
      <c r="AT8" s="12"/>
      <c r="AU8" s="9"/>
      <c r="AV8" s="9"/>
      <c r="AW8" s="12"/>
      <c r="AX8" s="12"/>
      <c r="AY8" s="12"/>
      <c r="AZ8" s="16"/>
      <c r="BA8" s="17"/>
      <c r="BB8" s="12"/>
      <c r="BC8" s="12"/>
      <c r="BD8" s="12"/>
      <c r="BE8" s="12"/>
      <c r="BF8" s="16"/>
      <c r="BG8" s="20"/>
      <c r="BH8" s="20"/>
      <c r="BI8" s="17"/>
      <c r="BJ8" s="12"/>
      <c r="BK8" s="12"/>
      <c r="BL8" s="12"/>
      <c r="BM8" s="12"/>
      <c r="BN8" s="12"/>
      <c r="BO8" s="12"/>
      <c r="BP8" s="12"/>
      <c r="BQ8" s="16"/>
      <c r="BR8" s="20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27"/>
      <c r="CO8" s="15"/>
      <c r="CP8" s="9"/>
      <c r="CQ8" s="29"/>
      <c r="CR8" s="15"/>
      <c r="CS8" s="9"/>
      <c r="CT8" s="9"/>
      <c r="CU8" s="9"/>
      <c r="CV8" s="29"/>
      <c r="CW8" s="15"/>
      <c r="CX8" s="9"/>
      <c r="CY8" s="9"/>
      <c r="CZ8" s="9"/>
      <c r="DA8" s="9"/>
      <c r="DB8" s="9"/>
      <c r="DC8" s="29"/>
      <c r="DD8" s="15"/>
      <c r="DE8" s="29"/>
      <c r="DF8" s="15"/>
      <c r="DG8" s="9"/>
      <c r="DH8" s="9"/>
      <c r="DI8" s="29"/>
      <c r="DJ8" s="1">
        <f t="shared" si="1"/>
        <v>111</v>
      </c>
      <c r="DK8" s="3">
        <f t="shared" si="0"/>
        <v>1</v>
      </c>
    </row>
    <row r="9" spans="2:116" x14ac:dyDescent="0.3">
      <c r="B9" s="26" t="s">
        <v>108</v>
      </c>
      <c r="C9" s="15"/>
      <c r="D9" s="9"/>
      <c r="E9" s="12"/>
      <c r="F9" s="12"/>
      <c r="G9" s="12"/>
      <c r="H9" s="12"/>
      <c r="I9" s="12"/>
      <c r="J9" s="12"/>
      <c r="K9" s="9"/>
      <c r="L9" s="12"/>
      <c r="M9" s="12"/>
      <c r="N9" s="12"/>
      <c r="O9" s="12"/>
      <c r="P9" s="17"/>
      <c r="Q9" s="12"/>
      <c r="R9" s="12"/>
      <c r="S9" s="12"/>
      <c r="T9" s="12"/>
      <c r="U9" s="12"/>
      <c r="V9" s="12"/>
      <c r="W9" s="16"/>
      <c r="X9" s="17"/>
      <c r="Y9" s="12"/>
      <c r="Z9" s="12"/>
      <c r="AA9" s="12"/>
      <c r="AB9" s="12"/>
      <c r="AC9" s="16"/>
      <c r="AD9" s="25"/>
      <c r="AE9" s="17"/>
      <c r="AF9" s="16"/>
      <c r="AG9" s="17"/>
      <c r="AH9" s="12"/>
      <c r="AI9" s="12"/>
      <c r="AJ9" s="12"/>
      <c r="AK9" s="12"/>
      <c r="AL9" s="12"/>
      <c r="AM9" s="12"/>
      <c r="AN9" s="12"/>
      <c r="AO9" s="12"/>
      <c r="AP9" s="16"/>
      <c r="AQ9" s="17"/>
      <c r="AR9" s="12"/>
      <c r="AS9" s="12"/>
      <c r="AT9" s="12"/>
      <c r="AU9" s="9"/>
      <c r="AV9" s="9"/>
      <c r="AW9" s="12"/>
      <c r="AX9" s="12"/>
      <c r="AY9" s="12"/>
      <c r="AZ9" s="16"/>
      <c r="BA9" s="17"/>
      <c r="BB9" s="12"/>
      <c r="BC9" s="12"/>
      <c r="BD9" s="12"/>
      <c r="BE9" s="12"/>
      <c r="BF9" s="16"/>
      <c r="BG9" s="20"/>
      <c r="BH9" s="20"/>
      <c r="BI9" s="17"/>
      <c r="BJ9" s="12"/>
      <c r="BK9" s="12"/>
      <c r="BL9" s="12"/>
      <c r="BM9" s="12"/>
      <c r="BN9" s="12"/>
      <c r="BO9" s="12"/>
      <c r="BP9" s="12"/>
      <c r="BQ9" s="16"/>
      <c r="BR9" s="20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27"/>
      <c r="CO9" s="15"/>
      <c r="CP9" s="9"/>
      <c r="CQ9" s="29"/>
      <c r="CR9" s="15"/>
      <c r="CS9" s="9"/>
      <c r="CT9" s="9"/>
      <c r="CU9" s="9"/>
      <c r="CV9" s="29"/>
      <c r="CW9" s="15"/>
      <c r="CX9" s="9"/>
      <c r="CY9" s="9"/>
      <c r="CZ9" s="9"/>
      <c r="DA9" s="9"/>
      <c r="DB9" s="9"/>
      <c r="DC9" s="29"/>
      <c r="DD9" s="15"/>
      <c r="DE9" s="29"/>
      <c r="DF9" s="15"/>
      <c r="DG9" s="9"/>
      <c r="DH9" s="9"/>
      <c r="DI9" s="29"/>
      <c r="DJ9" s="1">
        <f t="shared" si="1"/>
        <v>111</v>
      </c>
      <c r="DK9" s="3">
        <f t="shared" si="0"/>
        <v>1</v>
      </c>
    </row>
    <row r="10" spans="2:116" x14ac:dyDescent="0.3">
      <c r="B10" s="44" t="s">
        <v>109</v>
      </c>
      <c r="C10" s="15"/>
      <c r="D10" s="9"/>
      <c r="E10" s="12"/>
      <c r="F10" s="12"/>
      <c r="G10" s="12"/>
      <c r="H10" s="12"/>
      <c r="I10" s="12"/>
      <c r="J10" s="12"/>
      <c r="K10" s="9"/>
      <c r="L10" s="12"/>
      <c r="M10" s="12"/>
      <c r="N10" s="12"/>
      <c r="O10" s="12"/>
      <c r="P10" s="17"/>
      <c r="Q10" s="12"/>
      <c r="R10" s="12"/>
      <c r="S10" s="12"/>
      <c r="T10" s="12"/>
      <c r="U10" s="12"/>
      <c r="V10" s="12"/>
      <c r="W10" s="16"/>
      <c r="X10" s="17"/>
      <c r="Y10" s="12"/>
      <c r="Z10" s="12"/>
      <c r="AA10" s="12"/>
      <c r="AB10" s="12"/>
      <c r="AC10" s="16"/>
      <c r="AD10" s="25"/>
      <c r="AE10" s="17"/>
      <c r="AF10" s="16"/>
      <c r="AG10" s="17"/>
      <c r="AH10" s="12"/>
      <c r="AI10" s="12"/>
      <c r="AJ10" s="12"/>
      <c r="AK10" s="12"/>
      <c r="AL10" s="12"/>
      <c r="AM10" s="12"/>
      <c r="AN10" s="12"/>
      <c r="AO10" s="12"/>
      <c r="AP10" s="16"/>
      <c r="AQ10" s="17"/>
      <c r="AR10" s="12"/>
      <c r="AS10" s="12"/>
      <c r="AT10" s="12"/>
      <c r="AU10" s="9"/>
      <c r="AV10" s="9"/>
      <c r="AW10" s="12"/>
      <c r="AX10" s="12"/>
      <c r="AY10" s="12"/>
      <c r="AZ10" s="16"/>
      <c r="BA10" s="17"/>
      <c r="BB10" s="12"/>
      <c r="BC10" s="12"/>
      <c r="BD10" s="12"/>
      <c r="BE10" s="12"/>
      <c r="BF10" s="16"/>
      <c r="BG10" s="20"/>
      <c r="BH10" s="20"/>
      <c r="BI10" s="17"/>
      <c r="BJ10" s="12"/>
      <c r="BK10" s="12"/>
      <c r="BL10" s="12"/>
      <c r="BM10" s="12"/>
      <c r="BN10" s="12"/>
      <c r="BO10" s="12"/>
      <c r="BP10" s="12"/>
      <c r="BQ10" s="16"/>
      <c r="BR10" s="20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27"/>
      <c r="CO10" s="15"/>
      <c r="CP10" s="9"/>
      <c r="CQ10" s="29"/>
      <c r="CR10" s="15"/>
      <c r="CS10" s="9"/>
      <c r="CT10" s="9"/>
      <c r="CU10" s="9"/>
      <c r="CV10" s="29"/>
      <c r="CW10" s="15"/>
      <c r="CX10" s="9"/>
      <c r="CY10" s="9"/>
      <c r="CZ10" s="9"/>
      <c r="DA10" s="9"/>
      <c r="DB10" s="9"/>
      <c r="DC10" s="29"/>
      <c r="DD10" s="15"/>
      <c r="DE10" s="29"/>
      <c r="DF10" s="15"/>
      <c r="DG10" s="9"/>
      <c r="DH10" s="9"/>
      <c r="DI10" s="29"/>
      <c r="DJ10" s="1">
        <f t="shared" si="1"/>
        <v>111</v>
      </c>
      <c r="DK10" s="3">
        <f t="shared" si="0"/>
        <v>1</v>
      </c>
    </row>
    <row r="11" spans="2:116" x14ac:dyDescent="0.3">
      <c r="B11" s="26" t="s">
        <v>110</v>
      </c>
      <c r="C11" s="15"/>
      <c r="D11" s="9"/>
      <c r="E11" s="12"/>
      <c r="F11" s="12"/>
      <c r="G11" s="12"/>
      <c r="H11" s="12"/>
      <c r="I11" s="12"/>
      <c r="J11" s="12"/>
      <c r="K11" s="9"/>
      <c r="L11" s="12"/>
      <c r="M11" s="12"/>
      <c r="N11" s="12"/>
      <c r="O11" s="12"/>
      <c r="P11" s="17"/>
      <c r="Q11" s="12"/>
      <c r="R11" s="12"/>
      <c r="S11" s="12"/>
      <c r="T11" s="12"/>
      <c r="U11" s="12"/>
      <c r="V11" s="12"/>
      <c r="W11" s="16"/>
      <c r="X11" s="17"/>
      <c r="Y11" s="12"/>
      <c r="Z11" s="12"/>
      <c r="AA11" s="12"/>
      <c r="AB11" s="12"/>
      <c r="AC11" s="16"/>
      <c r="AD11" s="25"/>
      <c r="AE11" s="17"/>
      <c r="AF11" s="16"/>
      <c r="AG11" s="17"/>
      <c r="AH11" s="12"/>
      <c r="AI11" s="12"/>
      <c r="AJ11" s="12"/>
      <c r="AK11" s="12"/>
      <c r="AL11" s="12"/>
      <c r="AM11" s="12"/>
      <c r="AN11" s="12"/>
      <c r="AO11" s="12"/>
      <c r="AP11" s="16"/>
      <c r="AQ11" s="17"/>
      <c r="AR11" s="12"/>
      <c r="AS11" s="12"/>
      <c r="AT11" s="12"/>
      <c r="AU11" s="9"/>
      <c r="AV11" s="9"/>
      <c r="AW11" s="12"/>
      <c r="AX11" s="12"/>
      <c r="AY11" s="12"/>
      <c r="AZ11" s="16"/>
      <c r="BA11" s="17"/>
      <c r="BB11" s="12"/>
      <c r="BC11" s="12"/>
      <c r="BD11" s="12"/>
      <c r="BE11" s="12"/>
      <c r="BF11" s="16"/>
      <c r="BG11" s="20"/>
      <c r="BH11" s="20"/>
      <c r="BI11" s="17"/>
      <c r="BJ11" s="12"/>
      <c r="BK11" s="12"/>
      <c r="BL11" s="12"/>
      <c r="BM11" s="12"/>
      <c r="BN11" s="12"/>
      <c r="BO11" s="12"/>
      <c r="BP11" s="12"/>
      <c r="BQ11" s="16"/>
      <c r="BR11" s="20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27"/>
      <c r="CO11" s="15"/>
      <c r="CP11" s="9"/>
      <c r="CQ11" s="29"/>
      <c r="CR11" s="15"/>
      <c r="CS11" s="9"/>
      <c r="CT11" s="9"/>
      <c r="CU11" s="9"/>
      <c r="CV11" s="29"/>
      <c r="CW11" s="15"/>
      <c r="CX11" s="9"/>
      <c r="CY11" s="9"/>
      <c r="CZ11" s="9"/>
      <c r="DA11" s="9"/>
      <c r="DB11" s="9"/>
      <c r="DC11" s="29"/>
      <c r="DD11" s="15"/>
      <c r="DE11" s="29"/>
      <c r="DF11" s="15"/>
      <c r="DG11" s="9"/>
      <c r="DH11" s="9"/>
      <c r="DI11" s="29"/>
      <c r="DJ11" s="1">
        <f t="shared" si="1"/>
        <v>111</v>
      </c>
      <c r="DK11" s="3">
        <f t="shared" si="0"/>
        <v>1</v>
      </c>
    </row>
    <row r="12" spans="2:116" x14ac:dyDescent="0.3">
      <c r="DJ12" s="6"/>
    </row>
    <row r="13" spans="2:116" x14ac:dyDescent="0.3">
      <c r="B13" s="5" t="s">
        <v>71</v>
      </c>
      <c r="C13" s="1">
        <f t="shared" ref="C13:AH13" si="2">COUNTIF(C4:C11,"")</f>
        <v>8</v>
      </c>
      <c r="D13" s="1">
        <f t="shared" si="2"/>
        <v>8</v>
      </c>
      <c r="E13" s="1">
        <f t="shared" si="2"/>
        <v>8</v>
      </c>
      <c r="F13" s="1">
        <f t="shared" si="2"/>
        <v>8</v>
      </c>
      <c r="G13" s="1">
        <f t="shared" si="2"/>
        <v>8</v>
      </c>
      <c r="H13" s="1">
        <f t="shared" si="2"/>
        <v>8</v>
      </c>
      <c r="I13" s="1">
        <f t="shared" si="2"/>
        <v>8</v>
      </c>
      <c r="J13" s="1">
        <f t="shared" si="2"/>
        <v>8</v>
      </c>
      <c r="K13" s="1">
        <f t="shared" si="2"/>
        <v>8</v>
      </c>
      <c r="L13" s="1">
        <f t="shared" si="2"/>
        <v>8</v>
      </c>
      <c r="M13" s="1">
        <f t="shared" si="2"/>
        <v>8</v>
      </c>
      <c r="N13" s="1">
        <f t="shared" si="2"/>
        <v>8</v>
      </c>
      <c r="O13" s="1">
        <f t="shared" si="2"/>
        <v>8</v>
      </c>
      <c r="P13" s="1">
        <f t="shared" si="2"/>
        <v>8</v>
      </c>
      <c r="Q13" s="1">
        <f t="shared" si="2"/>
        <v>8</v>
      </c>
      <c r="R13" s="1">
        <f t="shared" si="2"/>
        <v>8</v>
      </c>
      <c r="S13" s="1">
        <f t="shared" si="2"/>
        <v>8</v>
      </c>
      <c r="T13" s="1">
        <f t="shared" si="2"/>
        <v>8</v>
      </c>
      <c r="U13" s="1">
        <f t="shared" si="2"/>
        <v>8</v>
      </c>
      <c r="V13" s="1">
        <f t="shared" si="2"/>
        <v>8</v>
      </c>
      <c r="W13" s="1">
        <f t="shared" si="2"/>
        <v>8</v>
      </c>
      <c r="X13" s="1">
        <f t="shared" si="2"/>
        <v>8</v>
      </c>
      <c r="Y13" s="1">
        <f t="shared" si="2"/>
        <v>8</v>
      </c>
      <c r="Z13" s="1">
        <f t="shared" si="2"/>
        <v>8</v>
      </c>
      <c r="AA13" s="1">
        <f t="shared" si="2"/>
        <v>8</v>
      </c>
      <c r="AB13" s="1">
        <f t="shared" si="2"/>
        <v>8</v>
      </c>
      <c r="AC13" s="1">
        <f t="shared" si="2"/>
        <v>8</v>
      </c>
      <c r="AD13" s="1">
        <f t="shared" si="2"/>
        <v>8</v>
      </c>
      <c r="AE13" s="1">
        <f t="shared" si="2"/>
        <v>8</v>
      </c>
      <c r="AF13" s="1">
        <f t="shared" si="2"/>
        <v>8</v>
      </c>
      <c r="AG13" s="1">
        <f t="shared" si="2"/>
        <v>8</v>
      </c>
      <c r="AH13" s="1">
        <f t="shared" si="2"/>
        <v>8</v>
      </c>
      <c r="AI13" s="1">
        <f t="shared" ref="AI13:BN13" si="3">COUNTIF(AI4:AI11,"")</f>
        <v>8</v>
      </c>
      <c r="AJ13" s="1">
        <f t="shared" si="3"/>
        <v>8</v>
      </c>
      <c r="AK13" s="1">
        <f t="shared" si="3"/>
        <v>8</v>
      </c>
      <c r="AL13" s="1">
        <f t="shared" si="3"/>
        <v>8</v>
      </c>
      <c r="AM13" s="1">
        <f t="shared" si="3"/>
        <v>8</v>
      </c>
      <c r="AN13" s="1">
        <f t="shared" si="3"/>
        <v>8</v>
      </c>
      <c r="AO13" s="1">
        <f t="shared" si="3"/>
        <v>8</v>
      </c>
      <c r="AP13" s="1">
        <f t="shared" si="3"/>
        <v>8</v>
      </c>
      <c r="AQ13" s="1">
        <f t="shared" si="3"/>
        <v>8</v>
      </c>
      <c r="AR13" s="1">
        <f t="shared" si="3"/>
        <v>8</v>
      </c>
      <c r="AS13" s="1">
        <f t="shared" si="3"/>
        <v>8</v>
      </c>
      <c r="AT13" s="1">
        <f t="shared" si="3"/>
        <v>8</v>
      </c>
      <c r="AU13" s="1">
        <f t="shared" si="3"/>
        <v>8</v>
      </c>
      <c r="AV13" s="1">
        <f t="shared" si="3"/>
        <v>8</v>
      </c>
      <c r="AW13" s="1">
        <f t="shared" si="3"/>
        <v>8</v>
      </c>
      <c r="AX13" s="1">
        <f t="shared" si="3"/>
        <v>8</v>
      </c>
      <c r="AY13" s="1">
        <f t="shared" si="3"/>
        <v>8</v>
      </c>
      <c r="AZ13" s="1">
        <f t="shared" si="3"/>
        <v>8</v>
      </c>
      <c r="BA13" s="1">
        <f t="shared" si="3"/>
        <v>8</v>
      </c>
      <c r="BB13" s="1">
        <f t="shared" si="3"/>
        <v>8</v>
      </c>
      <c r="BC13" s="1">
        <f t="shared" si="3"/>
        <v>8</v>
      </c>
      <c r="BD13" s="1">
        <f t="shared" si="3"/>
        <v>8</v>
      </c>
      <c r="BE13" s="1">
        <f t="shared" si="3"/>
        <v>8</v>
      </c>
      <c r="BF13" s="1">
        <f t="shared" si="3"/>
        <v>8</v>
      </c>
      <c r="BG13" s="1">
        <f t="shared" si="3"/>
        <v>8</v>
      </c>
      <c r="BH13" s="1">
        <f t="shared" si="3"/>
        <v>8</v>
      </c>
      <c r="BI13" s="1">
        <f t="shared" si="3"/>
        <v>8</v>
      </c>
      <c r="BJ13" s="1">
        <f t="shared" si="3"/>
        <v>8</v>
      </c>
      <c r="BK13" s="1">
        <f t="shared" si="3"/>
        <v>8</v>
      </c>
      <c r="BL13" s="1">
        <f t="shared" si="3"/>
        <v>8</v>
      </c>
      <c r="BM13" s="1">
        <f t="shared" si="3"/>
        <v>8</v>
      </c>
      <c r="BN13" s="1">
        <f t="shared" si="3"/>
        <v>8</v>
      </c>
      <c r="BO13" s="1">
        <f t="shared" ref="BO13:CT13" si="4">COUNTIF(BO4:BO11,"")</f>
        <v>8</v>
      </c>
      <c r="BP13" s="1">
        <f t="shared" si="4"/>
        <v>8</v>
      </c>
      <c r="BQ13" s="1">
        <f t="shared" si="4"/>
        <v>8</v>
      </c>
      <c r="BR13" s="1">
        <f t="shared" si="4"/>
        <v>8</v>
      </c>
      <c r="BS13" s="1">
        <f t="shared" si="4"/>
        <v>8</v>
      </c>
      <c r="BT13" s="1">
        <f t="shared" si="4"/>
        <v>8</v>
      </c>
      <c r="BU13" s="1">
        <f t="shared" si="4"/>
        <v>8</v>
      </c>
      <c r="BV13" s="1">
        <f t="shared" si="4"/>
        <v>8</v>
      </c>
      <c r="BW13" s="1">
        <f t="shared" si="4"/>
        <v>8</v>
      </c>
      <c r="BX13" s="1">
        <f t="shared" si="4"/>
        <v>8</v>
      </c>
      <c r="BY13" s="1">
        <f t="shared" si="4"/>
        <v>8</v>
      </c>
      <c r="BZ13" s="1">
        <f t="shared" si="4"/>
        <v>8</v>
      </c>
      <c r="CA13" s="1">
        <f t="shared" si="4"/>
        <v>8</v>
      </c>
      <c r="CB13" s="1">
        <f t="shared" si="4"/>
        <v>8</v>
      </c>
      <c r="CC13" s="1">
        <f t="shared" si="4"/>
        <v>8</v>
      </c>
      <c r="CD13" s="1">
        <f t="shared" si="4"/>
        <v>8</v>
      </c>
      <c r="CE13" s="1">
        <f t="shared" si="4"/>
        <v>8</v>
      </c>
      <c r="CF13" s="1">
        <f t="shared" si="4"/>
        <v>8</v>
      </c>
      <c r="CG13" s="1">
        <f t="shared" si="4"/>
        <v>8</v>
      </c>
      <c r="CH13" s="1">
        <f t="shared" si="4"/>
        <v>8</v>
      </c>
      <c r="CI13" s="1">
        <f t="shared" si="4"/>
        <v>8</v>
      </c>
      <c r="CJ13" s="1">
        <f t="shared" si="4"/>
        <v>8</v>
      </c>
      <c r="CK13" s="1">
        <f t="shared" si="4"/>
        <v>8</v>
      </c>
      <c r="CL13" s="1">
        <f t="shared" si="4"/>
        <v>8</v>
      </c>
      <c r="CM13" s="1">
        <f t="shared" si="4"/>
        <v>8</v>
      </c>
      <c r="CN13" s="1">
        <f t="shared" si="4"/>
        <v>8</v>
      </c>
      <c r="CO13" s="1">
        <f t="shared" si="4"/>
        <v>8</v>
      </c>
      <c r="CP13" s="1">
        <f t="shared" si="4"/>
        <v>8</v>
      </c>
      <c r="CQ13" s="1">
        <f t="shared" si="4"/>
        <v>8</v>
      </c>
      <c r="CR13" s="1">
        <f t="shared" si="4"/>
        <v>8</v>
      </c>
      <c r="CS13" s="1">
        <f t="shared" si="4"/>
        <v>8</v>
      </c>
      <c r="CT13" s="1">
        <f t="shared" si="4"/>
        <v>8</v>
      </c>
      <c r="CU13" s="1">
        <f t="shared" ref="CU13:DI13" si="5">COUNTIF(CU4:CU11,"")</f>
        <v>8</v>
      </c>
      <c r="CV13" s="1">
        <f t="shared" si="5"/>
        <v>8</v>
      </c>
      <c r="CW13" s="1">
        <f t="shared" si="5"/>
        <v>8</v>
      </c>
      <c r="CX13" s="1">
        <f t="shared" si="5"/>
        <v>8</v>
      </c>
      <c r="CY13" s="1">
        <f t="shared" si="5"/>
        <v>8</v>
      </c>
      <c r="CZ13" s="1">
        <f t="shared" si="5"/>
        <v>8</v>
      </c>
      <c r="DA13" s="1">
        <f t="shared" si="5"/>
        <v>8</v>
      </c>
      <c r="DB13" s="1">
        <f t="shared" si="5"/>
        <v>8</v>
      </c>
      <c r="DC13" s="1">
        <f t="shared" si="5"/>
        <v>8</v>
      </c>
      <c r="DD13" s="1">
        <f t="shared" si="5"/>
        <v>8</v>
      </c>
      <c r="DE13" s="1">
        <f t="shared" si="5"/>
        <v>8</v>
      </c>
      <c r="DF13" s="1">
        <f t="shared" si="5"/>
        <v>8</v>
      </c>
      <c r="DG13" s="1">
        <f t="shared" si="5"/>
        <v>8</v>
      </c>
      <c r="DH13" s="1">
        <f t="shared" si="5"/>
        <v>8</v>
      </c>
      <c r="DI13" s="1">
        <f t="shared" si="5"/>
        <v>8</v>
      </c>
      <c r="DJ13" s="6">
        <f>SUM(C13:DI13)</f>
        <v>888</v>
      </c>
      <c r="DK13" s="2"/>
    </row>
    <row r="14" spans="2:116" x14ac:dyDescent="0.3">
      <c r="B14" s="5" t="s">
        <v>72</v>
      </c>
      <c r="C14" s="1">
        <f t="shared" ref="C14:AH14" si="6">COUNTIF(C4:C11,"x")</f>
        <v>0</v>
      </c>
      <c r="D14" s="1">
        <f t="shared" si="6"/>
        <v>0</v>
      </c>
      <c r="E14" s="1">
        <f t="shared" si="6"/>
        <v>0</v>
      </c>
      <c r="F14" s="1">
        <f t="shared" si="6"/>
        <v>0</v>
      </c>
      <c r="G14" s="1">
        <f t="shared" si="6"/>
        <v>0</v>
      </c>
      <c r="H14" s="1">
        <f t="shared" si="6"/>
        <v>0</v>
      </c>
      <c r="I14" s="1">
        <f t="shared" si="6"/>
        <v>0</v>
      </c>
      <c r="J14" s="1">
        <f t="shared" si="6"/>
        <v>0</v>
      </c>
      <c r="K14" s="1">
        <f t="shared" si="6"/>
        <v>0</v>
      </c>
      <c r="L14" s="1">
        <f t="shared" si="6"/>
        <v>0</v>
      </c>
      <c r="M14" s="1">
        <f t="shared" si="6"/>
        <v>0</v>
      </c>
      <c r="N14" s="1">
        <f t="shared" si="6"/>
        <v>0</v>
      </c>
      <c r="O14" s="1">
        <f t="shared" si="6"/>
        <v>0</v>
      </c>
      <c r="P14" s="1">
        <f t="shared" si="6"/>
        <v>0</v>
      </c>
      <c r="Q14" s="1">
        <f t="shared" si="6"/>
        <v>0</v>
      </c>
      <c r="R14" s="1">
        <f t="shared" si="6"/>
        <v>0</v>
      </c>
      <c r="S14" s="1">
        <f t="shared" si="6"/>
        <v>0</v>
      </c>
      <c r="T14" s="1">
        <f t="shared" si="6"/>
        <v>0</v>
      </c>
      <c r="U14" s="1">
        <f t="shared" si="6"/>
        <v>0</v>
      </c>
      <c r="V14" s="1">
        <f t="shared" si="6"/>
        <v>0</v>
      </c>
      <c r="W14" s="1">
        <f t="shared" si="6"/>
        <v>0</v>
      </c>
      <c r="X14" s="1">
        <f t="shared" si="6"/>
        <v>0</v>
      </c>
      <c r="Y14" s="1">
        <f t="shared" si="6"/>
        <v>0</v>
      </c>
      <c r="Z14" s="1">
        <f t="shared" si="6"/>
        <v>0</v>
      </c>
      <c r="AA14" s="1">
        <f t="shared" si="6"/>
        <v>0</v>
      </c>
      <c r="AB14" s="1">
        <f t="shared" si="6"/>
        <v>0</v>
      </c>
      <c r="AC14" s="1">
        <f t="shared" si="6"/>
        <v>0</v>
      </c>
      <c r="AD14" s="1">
        <f t="shared" si="6"/>
        <v>0</v>
      </c>
      <c r="AE14" s="1">
        <f t="shared" si="6"/>
        <v>0</v>
      </c>
      <c r="AF14" s="1">
        <f t="shared" si="6"/>
        <v>0</v>
      </c>
      <c r="AG14" s="1">
        <f t="shared" si="6"/>
        <v>0</v>
      </c>
      <c r="AH14" s="1">
        <f t="shared" si="6"/>
        <v>0</v>
      </c>
      <c r="AI14" s="1">
        <f t="shared" ref="AI14:BN14" si="7">COUNTIF(AI4:AI11,"x")</f>
        <v>0</v>
      </c>
      <c r="AJ14" s="1">
        <f t="shared" si="7"/>
        <v>0</v>
      </c>
      <c r="AK14" s="1">
        <f t="shared" si="7"/>
        <v>0</v>
      </c>
      <c r="AL14" s="1">
        <f t="shared" si="7"/>
        <v>0</v>
      </c>
      <c r="AM14" s="1">
        <f t="shared" si="7"/>
        <v>0</v>
      </c>
      <c r="AN14" s="1">
        <f t="shared" si="7"/>
        <v>0</v>
      </c>
      <c r="AO14" s="1">
        <f t="shared" si="7"/>
        <v>0</v>
      </c>
      <c r="AP14" s="1">
        <f t="shared" si="7"/>
        <v>0</v>
      </c>
      <c r="AQ14" s="1">
        <f t="shared" si="7"/>
        <v>0</v>
      </c>
      <c r="AR14" s="1">
        <f t="shared" si="7"/>
        <v>0</v>
      </c>
      <c r="AS14" s="1">
        <f t="shared" si="7"/>
        <v>0</v>
      </c>
      <c r="AT14" s="1">
        <f t="shared" si="7"/>
        <v>0</v>
      </c>
      <c r="AU14" s="1">
        <f t="shared" si="7"/>
        <v>0</v>
      </c>
      <c r="AV14" s="1">
        <f t="shared" si="7"/>
        <v>0</v>
      </c>
      <c r="AW14" s="1">
        <f t="shared" si="7"/>
        <v>0</v>
      </c>
      <c r="AX14" s="1">
        <f t="shared" si="7"/>
        <v>0</v>
      </c>
      <c r="AY14" s="1">
        <f t="shared" si="7"/>
        <v>0</v>
      </c>
      <c r="AZ14" s="1">
        <f t="shared" si="7"/>
        <v>0</v>
      </c>
      <c r="BA14" s="1">
        <f t="shared" si="7"/>
        <v>0</v>
      </c>
      <c r="BB14" s="1">
        <f t="shared" si="7"/>
        <v>0</v>
      </c>
      <c r="BC14" s="1">
        <f t="shared" si="7"/>
        <v>0</v>
      </c>
      <c r="BD14" s="1">
        <f t="shared" si="7"/>
        <v>0</v>
      </c>
      <c r="BE14" s="1">
        <f t="shared" si="7"/>
        <v>0</v>
      </c>
      <c r="BF14" s="1">
        <f t="shared" si="7"/>
        <v>0</v>
      </c>
      <c r="BG14" s="1">
        <f t="shared" si="7"/>
        <v>0</v>
      </c>
      <c r="BH14" s="1">
        <f t="shared" si="7"/>
        <v>0</v>
      </c>
      <c r="BI14" s="1">
        <f t="shared" si="7"/>
        <v>0</v>
      </c>
      <c r="BJ14" s="1">
        <f t="shared" si="7"/>
        <v>0</v>
      </c>
      <c r="BK14" s="1">
        <f t="shared" si="7"/>
        <v>0</v>
      </c>
      <c r="BL14" s="1">
        <f t="shared" si="7"/>
        <v>0</v>
      </c>
      <c r="BM14" s="1">
        <f t="shared" si="7"/>
        <v>0</v>
      </c>
      <c r="BN14" s="1">
        <f t="shared" si="7"/>
        <v>0</v>
      </c>
      <c r="BO14" s="1">
        <f t="shared" ref="BO14:CT14" si="8">COUNTIF(BO4:BO11,"x")</f>
        <v>0</v>
      </c>
      <c r="BP14" s="1">
        <f t="shared" si="8"/>
        <v>0</v>
      </c>
      <c r="BQ14" s="1">
        <f t="shared" si="8"/>
        <v>0</v>
      </c>
      <c r="BR14" s="1">
        <f t="shared" si="8"/>
        <v>0</v>
      </c>
      <c r="BS14" s="1">
        <f t="shared" si="8"/>
        <v>0</v>
      </c>
      <c r="BT14" s="1">
        <f t="shared" si="8"/>
        <v>0</v>
      </c>
      <c r="BU14" s="1">
        <f t="shared" si="8"/>
        <v>0</v>
      </c>
      <c r="BV14" s="1">
        <f t="shared" si="8"/>
        <v>0</v>
      </c>
      <c r="BW14" s="1">
        <f t="shared" si="8"/>
        <v>0</v>
      </c>
      <c r="BX14" s="1">
        <f t="shared" si="8"/>
        <v>0</v>
      </c>
      <c r="BY14" s="1">
        <f t="shared" si="8"/>
        <v>0</v>
      </c>
      <c r="BZ14" s="1">
        <f t="shared" si="8"/>
        <v>0</v>
      </c>
      <c r="CA14" s="1">
        <f t="shared" si="8"/>
        <v>0</v>
      </c>
      <c r="CB14" s="1">
        <f t="shared" si="8"/>
        <v>0</v>
      </c>
      <c r="CC14" s="1">
        <f t="shared" si="8"/>
        <v>0</v>
      </c>
      <c r="CD14" s="1">
        <f t="shared" si="8"/>
        <v>0</v>
      </c>
      <c r="CE14" s="1">
        <f t="shared" si="8"/>
        <v>0</v>
      </c>
      <c r="CF14" s="1">
        <f t="shared" si="8"/>
        <v>0</v>
      </c>
      <c r="CG14" s="1">
        <f t="shared" si="8"/>
        <v>0</v>
      </c>
      <c r="CH14" s="1">
        <f t="shared" si="8"/>
        <v>0</v>
      </c>
      <c r="CI14" s="1">
        <f t="shared" si="8"/>
        <v>0</v>
      </c>
      <c r="CJ14" s="1">
        <f t="shared" si="8"/>
        <v>0</v>
      </c>
      <c r="CK14" s="1">
        <f t="shared" si="8"/>
        <v>0</v>
      </c>
      <c r="CL14" s="1">
        <f t="shared" si="8"/>
        <v>0</v>
      </c>
      <c r="CM14" s="1">
        <f t="shared" si="8"/>
        <v>0</v>
      </c>
      <c r="CN14" s="1">
        <f t="shared" si="8"/>
        <v>0</v>
      </c>
      <c r="CO14" s="1">
        <f t="shared" si="8"/>
        <v>0</v>
      </c>
      <c r="CP14" s="1">
        <f t="shared" si="8"/>
        <v>0</v>
      </c>
      <c r="CQ14" s="1">
        <f t="shared" si="8"/>
        <v>0</v>
      </c>
      <c r="CR14" s="1">
        <f t="shared" si="8"/>
        <v>0</v>
      </c>
      <c r="CS14" s="1">
        <f t="shared" si="8"/>
        <v>0</v>
      </c>
      <c r="CT14" s="1">
        <f t="shared" si="8"/>
        <v>0</v>
      </c>
      <c r="CU14" s="1">
        <f t="shared" ref="CU14:DI14" si="9">COUNTIF(CU4:CU11,"x")</f>
        <v>0</v>
      </c>
      <c r="CV14" s="1">
        <f t="shared" si="9"/>
        <v>0</v>
      </c>
      <c r="CW14" s="1">
        <f t="shared" si="9"/>
        <v>0</v>
      </c>
      <c r="CX14" s="1">
        <f t="shared" si="9"/>
        <v>0</v>
      </c>
      <c r="CY14" s="1">
        <f t="shared" si="9"/>
        <v>0</v>
      </c>
      <c r="CZ14" s="1">
        <f t="shared" si="9"/>
        <v>0</v>
      </c>
      <c r="DA14" s="1">
        <f t="shared" si="9"/>
        <v>0</v>
      </c>
      <c r="DB14" s="1">
        <f t="shared" si="9"/>
        <v>0</v>
      </c>
      <c r="DC14" s="1">
        <f t="shared" si="9"/>
        <v>0</v>
      </c>
      <c r="DD14" s="1">
        <f t="shared" si="9"/>
        <v>0</v>
      </c>
      <c r="DE14" s="1">
        <f t="shared" si="9"/>
        <v>0</v>
      </c>
      <c r="DF14" s="1">
        <f t="shared" si="9"/>
        <v>0</v>
      </c>
      <c r="DG14" s="1">
        <f t="shared" si="9"/>
        <v>0</v>
      </c>
      <c r="DH14" s="1">
        <f t="shared" si="9"/>
        <v>0</v>
      </c>
      <c r="DI14" s="1">
        <f t="shared" si="9"/>
        <v>0</v>
      </c>
      <c r="DJ14" s="6">
        <f t="shared" ref="DJ14:DJ16" si="10">SUM(C14:DI14)</f>
        <v>0</v>
      </c>
      <c r="DK14" s="2"/>
    </row>
    <row r="15" spans="2:116" x14ac:dyDescent="0.3">
      <c r="B15" s="5" t="s">
        <v>69</v>
      </c>
      <c r="C15" s="1">
        <f t="shared" ref="C15:AH15" si="11">COUNTIF(C4:C11,"p")</f>
        <v>0</v>
      </c>
      <c r="D15" s="1">
        <f t="shared" si="11"/>
        <v>0</v>
      </c>
      <c r="E15" s="1">
        <f t="shared" si="11"/>
        <v>0</v>
      </c>
      <c r="F15" s="1">
        <f t="shared" si="11"/>
        <v>0</v>
      </c>
      <c r="G15" s="1">
        <f t="shared" si="11"/>
        <v>0</v>
      </c>
      <c r="H15" s="1">
        <f t="shared" si="11"/>
        <v>0</v>
      </c>
      <c r="I15" s="1">
        <f t="shared" si="11"/>
        <v>0</v>
      </c>
      <c r="J15" s="1">
        <f t="shared" si="11"/>
        <v>0</v>
      </c>
      <c r="K15" s="1">
        <f t="shared" si="11"/>
        <v>0</v>
      </c>
      <c r="L15" s="1">
        <f t="shared" si="11"/>
        <v>0</v>
      </c>
      <c r="M15" s="1">
        <f t="shared" si="11"/>
        <v>0</v>
      </c>
      <c r="N15" s="1">
        <f t="shared" si="11"/>
        <v>0</v>
      </c>
      <c r="O15" s="1">
        <f t="shared" si="11"/>
        <v>0</v>
      </c>
      <c r="P15" s="1">
        <f t="shared" si="11"/>
        <v>0</v>
      </c>
      <c r="Q15" s="1">
        <f t="shared" si="11"/>
        <v>0</v>
      </c>
      <c r="R15" s="1">
        <f t="shared" si="11"/>
        <v>0</v>
      </c>
      <c r="S15" s="1">
        <f t="shared" si="11"/>
        <v>0</v>
      </c>
      <c r="T15" s="1">
        <f t="shared" si="11"/>
        <v>0</v>
      </c>
      <c r="U15" s="1">
        <f t="shared" si="11"/>
        <v>0</v>
      </c>
      <c r="V15" s="1">
        <f t="shared" si="11"/>
        <v>0</v>
      </c>
      <c r="W15" s="1">
        <f t="shared" si="11"/>
        <v>0</v>
      </c>
      <c r="X15" s="1">
        <f t="shared" si="11"/>
        <v>0</v>
      </c>
      <c r="Y15" s="1">
        <f t="shared" si="11"/>
        <v>0</v>
      </c>
      <c r="Z15" s="1">
        <f t="shared" si="11"/>
        <v>0</v>
      </c>
      <c r="AA15" s="1">
        <f t="shared" si="11"/>
        <v>0</v>
      </c>
      <c r="AB15" s="1">
        <f t="shared" si="11"/>
        <v>0</v>
      </c>
      <c r="AC15" s="1">
        <f t="shared" si="11"/>
        <v>0</v>
      </c>
      <c r="AD15" s="1">
        <f t="shared" si="11"/>
        <v>0</v>
      </c>
      <c r="AE15" s="1">
        <f t="shared" si="11"/>
        <v>0</v>
      </c>
      <c r="AF15" s="1">
        <f t="shared" si="11"/>
        <v>0</v>
      </c>
      <c r="AG15" s="1">
        <f t="shared" si="11"/>
        <v>0</v>
      </c>
      <c r="AH15" s="1">
        <f t="shared" si="11"/>
        <v>0</v>
      </c>
      <c r="AI15" s="1">
        <f t="shared" ref="AI15:BN15" si="12">COUNTIF(AI4:AI11,"p")</f>
        <v>0</v>
      </c>
      <c r="AJ15" s="1">
        <f t="shared" si="12"/>
        <v>0</v>
      </c>
      <c r="AK15" s="1">
        <f t="shared" si="12"/>
        <v>0</v>
      </c>
      <c r="AL15" s="1">
        <f t="shared" si="12"/>
        <v>0</v>
      </c>
      <c r="AM15" s="1">
        <f t="shared" si="12"/>
        <v>0</v>
      </c>
      <c r="AN15" s="1">
        <f t="shared" si="12"/>
        <v>0</v>
      </c>
      <c r="AO15" s="1">
        <f t="shared" si="12"/>
        <v>0</v>
      </c>
      <c r="AP15" s="1">
        <f t="shared" si="12"/>
        <v>0</v>
      </c>
      <c r="AQ15" s="1">
        <f t="shared" si="12"/>
        <v>0</v>
      </c>
      <c r="AR15" s="1">
        <f t="shared" si="12"/>
        <v>0</v>
      </c>
      <c r="AS15" s="1">
        <f t="shared" si="12"/>
        <v>0</v>
      </c>
      <c r="AT15" s="1">
        <f t="shared" si="12"/>
        <v>0</v>
      </c>
      <c r="AU15" s="1">
        <f t="shared" si="12"/>
        <v>0</v>
      </c>
      <c r="AV15" s="1">
        <f t="shared" si="12"/>
        <v>0</v>
      </c>
      <c r="AW15" s="1">
        <f t="shared" si="12"/>
        <v>0</v>
      </c>
      <c r="AX15" s="1">
        <f t="shared" si="12"/>
        <v>0</v>
      </c>
      <c r="AY15" s="1">
        <f t="shared" si="12"/>
        <v>0</v>
      </c>
      <c r="AZ15" s="1">
        <f t="shared" si="12"/>
        <v>0</v>
      </c>
      <c r="BA15" s="1">
        <f t="shared" si="12"/>
        <v>0</v>
      </c>
      <c r="BB15" s="1">
        <f t="shared" si="12"/>
        <v>0</v>
      </c>
      <c r="BC15" s="1">
        <f t="shared" si="12"/>
        <v>0</v>
      </c>
      <c r="BD15" s="1">
        <f t="shared" si="12"/>
        <v>0</v>
      </c>
      <c r="BE15" s="1">
        <f t="shared" si="12"/>
        <v>0</v>
      </c>
      <c r="BF15" s="1">
        <f t="shared" si="12"/>
        <v>0</v>
      </c>
      <c r="BG15" s="1">
        <f t="shared" si="12"/>
        <v>0</v>
      </c>
      <c r="BH15" s="1">
        <f t="shared" si="12"/>
        <v>0</v>
      </c>
      <c r="BI15" s="1">
        <f t="shared" si="12"/>
        <v>0</v>
      </c>
      <c r="BJ15" s="1">
        <f t="shared" si="12"/>
        <v>0</v>
      </c>
      <c r="BK15" s="1">
        <f t="shared" si="12"/>
        <v>0</v>
      </c>
      <c r="BL15" s="1">
        <f t="shared" si="12"/>
        <v>0</v>
      </c>
      <c r="BM15" s="1">
        <f t="shared" si="12"/>
        <v>0</v>
      </c>
      <c r="BN15" s="1">
        <f t="shared" si="12"/>
        <v>0</v>
      </c>
      <c r="BO15" s="1">
        <f t="shared" ref="BO15:CT15" si="13">COUNTIF(BO4:BO11,"p")</f>
        <v>0</v>
      </c>
      <c r="BP15" s="1">
        <f t="shared" si="13"/>
        <v>0</v>
      </c>
      <c r="BQ15" s="1">
        <f t="shared" si="13"/>
        <v>0</v>
      </c>
      <c r="BR15" s="1">
        <f t="shared" si="13"/>
        <v>0</v>
      </c>
      <c r="BS15" s="1">
        <f t="shared" si="13"/>
        <v>0</v>
      </c>
      <c r="BT15" s="1">
        <f t="shared" si="13"/>
        <v>0</v>
      </c>
      <c r="BU15" s="1">
        <f t="shared" si="13"/>
        <v>0</v>
      </c>
      <c r="BV15" s="1">
        <f t="shared" si="13"/>
        <v>0</v>
      </c>
      <c r="BW15" s="1">
        <f t="shared" si="13"/>
        <v>0</v>
      </c>
      <c r="BX15" s="1">
        <f t="shared" si="13"/>
        <v>0</v>
      </c>
      <c r="BY15" s="1">
        <f t="shared" si="13"/>
        <v>0</v>
      </c>
      <c r="BZ15" s="1">
        <f t="shared" si="13"/>
        <v>0</v>
      </c>
      <c r="CA15" s="1">
        <f t="shared" si="13"/>
        <v>0</v>
      </c>
      <c r="CB15" s="1">
        <f t="shared" si="13"/>
        <v>0</v>
      </c>
      <c r="CC15" s="1">
        <f t="shared" si="13"/>
        <v>0</v>
      </c>
      <c r="CD15" s="1">
        <f t="shared" si="13"/>
        <v>0</v>
      </c>
      <c r="CE15" s="1">
        <f t="shared" si="13"/>
        <v>0</v>
      </c>
      <c r="CF15" s="1">
        <f t="shared" si="13"/>
        <v>0</v>
      </c>
      <c r="CG15" s="1">
        <f t="shared" si="13"/>
        <v>0</v>
      </c>
      <c r="CH15" s="1">
        <f t="shared" si="13"/>
        <v>0</v>
      </c>
      <c r="CI15" s="1">
        <f t="shared" si="13"/>
        <v>0</v>
      </c>
      <c r="CJ15" s="1">
        <f t="shared" si="13"/>
        <v>0</v>
      </c>
      <c r="CK15" s="1">
        <f t="shared" si="13"/>
        <v>0</v>
      </c>
      <c r="CL15" s="1">
        <f t="shared" si="13"/>
        <v>0</v>
      </c>
      <c r="CM15" s="1">
        <f t="shared" si="13"/>
        <v>0</v>
      </c>
      <c r="CN15" s="1">
        <f t="shared" si="13"/>
        <v>0</v>
      </c>
      <c r="CO15" s="1">
        <f t="shared" si="13"/>
        <v>0</v>
      </c>
      <c r="CP15" s="1">
        <f t="shared" si="13"/>
        <v>0</v>
      </c>
      <c r="CQ15" s="1">
        <f t="shared" si="13"/>
        <v>0</v>
      </c>
      <c r="CR15" s="1">
        <f t="shared" si="13"/>
        <v>0</v>
      </c>
      <c r="CS15" s="1">
        <f t="shared" si="13"/>
        <v>0</v>
      </c>
      <c r="CT15" s="1">
        <f t="shared" si="13"/>
        <v>0</v>
      </c>
      <c r="CU15" s="1">
        <f t="shared" ref="CU15:DI15" si="14">COUNTIF(CU4:CU11,"p")</f>
        <v>0</v>
      </c>
      <c r="CV15" s="1">
        <f t="shared" si="14"/>
        <v>0</v>
      </c>
      <c r="CW15" s="1">
        <f t="shared" si="14"/>
        <v>0</v>
      </c>
      <c r="CX15" s="1">
        <f t="shared" si="14"/>
        <v>0</v>
      </c>
      <c r="CY15" s="1">
        <f t="shared" si="14"/>
        <v>0</v>
      </c>
      <c r="CZ15" s="1">
        <f t="shared" si="14"/>
        <v>0</v>
      </c>
      <c r="DA15" s="1">
        <f t="shared" si="14"/>
        <v>0</v>
      </c>
      <c r="DB15" s="1">
        <f t="shared" si="14"/>
        <v>0</v>
      </c>
      <c r="DC15" s="1">
        <f t="shared" si="14"/>
        <v>0</v>
      </c>
      <c r="DD15" s="1">
        <f t="shared" si="14"/>
        <v>0</v>
      </c>
      <c r="DE15" s="1">
        <f t="shared" si="14"/>
        <v>0</v>
      </c>
      <c r="DF15" s="1">
        <f t="shared" si="14"/>
        <v>0</v>
      </c>
      <c r="DG15" s="1">
        <f t="shared" si="14"/>
        <v>0</v>
      </c>
      <c r="DH15" s="1">
        <f t="shared" si="14"/>
        <v>0</v>
      </c>
      <c r="DI15" s="1">
        <f t="shared" si="14"/>
        <v>0</v>
      </c>
      <c r="DJ15" s="6">
        <f t="shared" si="10"/>
        <v>0</v>
      </c>
    </row>
    <row r="16" spans="2:116" x14ac:dyDescent="0.3">
      <c r="B16" s="5" t="s">
        <v>73</v>
      </c>
      <c r="C16" s="1">
        <f t="shared" ref="C16:AH16" si="15">COUNTIF(C4:C11,"-")</f>
        <v>0</v>
      </c>
      <c r="D16" s="1">
        <f t="shared" si="15"/>
        <v>0</v>
      </c>
      <c r="E16" s="1">
        <f t="shared" si="15"/>
        <v>0</v>
      </c>
      <c r="F16" s="1">
        <f t="shared" si="15"/>
        <v>0</v>
      </c>
      <c r="G16" s="1">
        <f t="shared" si="15"/>
        <v>0</v>
      </c>
      <c r="H16" s="1">
        <f t="shared" si="15"/>
        <v>0</v>
      </c>
      <c r="I16" s="1">
        <f t="shared" si="15"/>
        <v>0</v>
      </c>
      <c r="J16" s="1">
        <f t="shared" si="15"/>
        <v>0</v>
      </c>
      <c r="K16" s="1">
        <f t="shared" si="15"/>
        <v>0</v>
      </c>
      <c r="L16" s="1">
        <f t="shared" si="15"/>
        <v>0</v>
      </c>
      <c r="M16" s="1">
        <f t="shared" si="15"/>
        <v>0</v>
      </c>
      <c r="N16" s="1">
        <f t="shared" si="15"/>
        <v>0</v>
      </c>
      <c r="O16" s="1">
        <f t="shared" si="15"/>
        <v>0</v>
      </c>
      <c r="P16" s="1">
        <f t="shared" si="15"/>
        <v>0</v>
      </c>
      <c r="Q16" s="1">
        <f t="shared" si="15"/>
        <v>0</v>
      </c>
      <c r="R16" s="1">
        <f t="shared" si="15"/>
        <v>0</v>
      </c>
      <c r="S16" s="1">
        <f t="shared" si="15"/>
        <v>0</v>
      </c>
      <c r="T16" s="1">
        <f t="shared" si="15"/>
        <v>0</v>
      </c>
      <c r="U16" s="1">
        <f t="shared" si="15"/>
        <v>0</v>
      </c>
      <c r="V16" s="1">
        <f t="shared" si="15"/>
        <v>0</v>
      </c>
      <c r="W16" s="1">
        <f t="shared" si="15"/>
        <v>0</v>
      </c>
      <c r="X16" s="1">
        <f t="shared" si="15"/>
        <v>0</v>
      </c>
      <c r="Y16" s="1">
        <f t="shared" si="15"/>
        <v>0</v>
      </c>
      <c r="Z16" s="1">
        <f t="shared" si="15"/>
        <v>0</v>
      </c>
      <c r="AA16" s="1">
        <f t="shared" si="15"/>
        <v>0</v>
      </c>
      <c r="AB16" s="1">
        <f t="shared" si="15"/>
        <v>0</v>
      </c>
      <c r="AC16" s="1">
        <f t="shared" si="15"/>
        <v>0</v>
      </c>
      <c r="AD16" s="1">
        <f t="shared" si="15"/>
        <v>0</v>
      </c>
      <c r="AE16" s="1">
        <f t="shared" si="15"/>
        <v>0</v>
      </c>
      <c r="AF16" s="1">
        <f t="shared" si="15"/>
        <v>0</v>
      </c>
      <c r="AG16" s="1">
        <f t="shared" si="15"/>
        <v>0</v>
      </c>
      <c r="AH16" s="1">
        <f t="shared" si="15"/>
        <v>0</v>
      </c>
      <c r="AI16" s="1">
        <f t="shared" ref="AI16:BN16" si="16">COUNTIF(AI4:AI11,"-")</f>
        <v>0</v>
      </c>
      <c r="AJ16" s="1">
        <f t="shared" si="16"/>
        <v>0</v>
      </c>
      <c r="AK16" s="1">
        <f t="shared" si="16"/>
        <v>0</v>
      </c>
      <c r="AL16" s="1">
        <f t="shared" si="16"/>
        <v>0</v>
      </c>
      <c r="AM16" s="1">
        <f t="shared" si="16"/>
        <v>0</v>
      </c>
      <c r="AN16" s="1">
        <f t="shared" si="16"/>
        <v>0</v>
      </c>
      <c r="AO16" s="1">
        <f t="shared" si="16"/>
        <v>0</v>
      </c>
      <c r="AP16" s="1">
        <f t="shared" si="16"/>
        <v>0</v>
      </c>
      <c r="AQ16" s="1">
        <f t="shared" si="16"/>
        <v>0</v>
      </c>
      <c r="AR16" s="1">
        <f t="shared" si="16"/>
        <v>0</v>
      </c>
      <c r="AS16" s="1">
        <f t="shared" si="16"/>
        <v>0</v>
      </c>
      <c r="AT16" s="1">
        <f t="shared" si="16"/>
        <v>0</v>
      </c>
      <c r="AU16" s="1">
        <f t="shared" si="16"/>
        <v>0</v>
      </c>
      <c r="AV16" s="1">
        <f t="shared" si="16"/>
        <v>0</v>
      </c>
      <c r="AW16" s="1">
        <f t="shared" si="16"/>
        <v>0</v>
      </c>
      <c r="AX16" s="1">
        <f t="shared" si="16"/>
        <v>0</v>
      </c>
      <c r="AY16" s="1">
        <f t="shared" si="16"/>
        <v>0</v>
      </c>
      <c r="AZ16" s="1">
        <f t="shared" si="16"/>
        <v>0</v>
      </c>
      <c r="BA16" s="1">
        <f t="shared" si="16"/>
        <v>0</v>
      </c>
      <c r="BB16" s="1">
        <f t="shared" si="16"/>
        <v>0</v>
      </c>
      <c r="BC16" s="1">
        <f t="shared" si="16"/>
        <v>0</v>
      </c>
      <c r="BD16" s="1">
        <f t="shared" si="16"/>
        <v>0</v>
      </c>
      <c r="BE16" s="1">
        <f t="shared" si="16"/>
        <v>0</v>
      </c>
      <c r="BF16" s="1">
        <f t="shared" si="16"/>
        <v>0</v>
      </c>
      <c r="BG16" s="1">
        <f t="shared" si="16"/>
        <v>0</v>
      </c>
      <c r="BH16" s="1">
        <f t="shared" si="16"/>
        <v>0</v>
      </c>
      <c r="BI16" s="1">
        <f t="shared" si="16"/>
        <v>0</v>
      </c>
      <c r="BJ16" s="1">
        <f t="shared" si="16"/>
        <v>0</v>
      </c>
      <c r="BK16" s="1">
        <f t="shared" si="16"/>
        <v>0</v>
      </c>
      <c r="BL16" s="1">
        <f t="shared" si="16"/>
        <v>0</v>
      </c>
      <c r="BM16" s="1">
        <f t="shared" si="16"/>
        <v>0</v>
      </c>
      <c r="BN16" s="1">
        <f t="shared" si="16"/>
        <v>0</v>
      </c>
      <c r="BO16" s="1">
        <f t="shared" ref="BO16:CT16" si="17">COUNTIF(BO4:BO11,"-")</f>
        <v>0</v>
      </c>
      <c r="BP16" s="1">
        <f t="shared" si="17"/>
        <v>0</v>
      </c>
      <c r="BQ16" s="1">
        <f t="shared" si="17"/>
        <v>0</v>
      </c>
      <c r="BR16" s="1">
        <f t="shared" si="17"/>
        <v>0</v>
      </c>
      <c r="BS16" s="1">
        <f t="shared" si="17"/>
        <v>0</v>
      </c>
      <c r="BT16" s="1">
        <f t="shared" si="17"/>
        <v>0</v>
      </c>
      <c r="BU16" s="1">
        <f t="shared" si="17"/>
        <v>0</v>
      </c>
      <c r="BV16" s="1">
        <f t="shared" si="17"/>
        <v>0</v>
      </c>
      <c r="BW16" s="1">
        <f t="shared" si="17"/>
        <v>0</v>
      </c>
      <c r="BX16" s="1">
        <f t="shared" si="17"/>
        <v>0</v>
      </c>
      <c r="BY16" s="1">
        <f t="shared" si="17"/>
        <v>0</v>
      </c>
      <c r="BZ16" s="1">
        <f t="shared" si="17"/>
        <v>0</v>
      </c>
      <c r="CA16" s="1">
        <f t="shared" si="17"/>
        <v>0</v>
      </c>
      <c r="CB16" s="1">
        <f t="shared" si="17"/>
        <v>0</v>
      </c>
      <c r="CC16" s="1">
        <f t="shared" si="17"/>
        <v>0</v>
      </c>
      <c r="CD16" s="1">
        <f t="shared" si="17"/>
        <v>0</v>
      </c>
      <c r="CE16" s="1">
        <f t="shared" si="17"/>
        <v>0</v>
      </c>
      <c r="CF16" s="1">
        <f t="shared" si="17"/>
        <v>0</v>
      </c>
      <c r="CG16" s="1">
        <f t="shared" si="17"/>
        <v>0</v>
      </c>
      <c r="CH16" s="1">
        <f t="shared" si="17"/>
        <v>0</v>
      </c>
      <c r="CI16" s="1">
        <f t="shared" si="17"/>
        <v>0</v>
      </c>
      <c r="CJ16" s="1">
        <f t="shared" si="17"/>
        <v>0</v>
      </c>
      <c r="CK16" s="1">
        <f t="shared" si="17"/>
        <v>0</v>
      </c>
      <c r="CL16" s="1">
        <f t="shared" si="17"/>
        <v>0</v>
      </c>
      <c r="CM16" s="1">
        <f t="shared" si="17"/>
        <v>0</v>
      </c>
      <c r="CN16" s="1">
        <f t="shared" si="17"/>
        <v>0</v>
      </c>
      <c r="CO16" s="1">
        <f t="shared" si="17"/>
        <v>0</v>
      </c>
      <c r="CP16" s="1">
        <f t="shared" si="17"/>
        <v>0</v>
      </c>
      <c r="CQ16" s="1">
        <f t="shared" si="17"/>
        <v>0</v>
      </c>
      <c r="CR16" s="1">
        <f t="shared" si="17"/>
        <v>0</v>
      </c>
      <c r="CS16" s="1">
        <f t="shared" si="17"/>
        <v>0</v>
      </c>
      <c r="CT16" s="1">
        <f t="shared" si="17"/>
        <v>0</v>
      </c>
      <c r="CU16" s="1">
        <f t="shared" ref="CU16:DI16" si="18">COUNTIF(CU4:CU11,"-")</f>
        <v>0</v>
      </c>
      <c r="CV16" s="1">
        <f t="shared" si="18"/>
        <v>0</v>
      </c>
      <c r="CW16" s="1">
        <f t="shared" si="18"/>
        <v>0</v>
      </c>
      <c r="CX16" s="1">
        <f t="shared" si="18"/>
        <v>0</v>
      </c>
      <c r="CY16" s="1">
        <f t="shared" si="18"/>
        <v>0</v>
      </c>
      <c r="CZ16" s="1">
        <f t="shared" si="18"/>
        <v>0</v>
      </c>
      <c r="DA16" s="1">
        <f t="shared" si="18"/>
        <v>0</v>
      </c>
      <c r="DB16" s="1">
        <f t="shared" si="18"/>
        <v>0</v>
      </c>
      <c r="DC16" s="1">
        <f t="shared" si="18"/>
        <v>0</v>
      </c>
      <c r="DD16" s="1">
        <f t="shared" si="18"/>
        <v>0</v>
      </c>
      <c r="DE16" s="1">
        <f t="shared" si="18"/>
        <v>0</v>
      </c>
      <c r="DF16" s="1">
        <f t="shared" si="18"/>
        <v>0</v>
      </c>
      <c r="DG16" s="1">
        <f t="shared" si="18"/>
        <v>0</v>
      </c>
      <c r="DH16" s="1">
        <f t="shared" si="18"/>
        <v>0</v>
      </c>
      <c r="DI16" s="1">
        <f t="shared" si="18"/>
        <v>0</v>
      </c>
      <c r="DJ16" s="6">
        <f t="shared" si="10"/>
        <v>0</v>
      </c>
    </row>
  </sheetData>
  <mergeCells count="18">
    <mergeCell ref="CO1:DI1"/>
    <mergeCell ref="CO2:CQ2"/>
    <mergeCell ref="CR2:CV2"/>
    <mergeCell ref="CW2:DC2"/>
    <mergeCell ref="DD2:DE2"/>
    <mergeCell ref="DF2:DI2"/>
    <mergeCell ref="BI2:BQ2"/>
    <mergeCell ref="BS2:CD2"/>
    <mergeCell ref="B1:B3"/>
    <mergeCell ref="CE2:CN2"/>
    <mergeCell ref="C1:CN1"/>
    <mergeCell ref="C2:O2"/>
    <mergeCell ref="P2:W2"/>
    <mergeCell ref="X2:AC2"/>
    <mergeCell ref="AE2:AF2"/>
    <mergeCell ref="AG2:AP2"/>
    <mergeCell ref="AQ2:AZ2"/>
    <mergeCell ref="BA2:BF2"/>
  </mergeCells>
  <conditionalFormatting sqref="C4:D11">
    <cfRule type="containsBlanks" dxfId="3" priority="3">
      <formula>LEN(TRIM(C4))=0</formula>
    </cfRule>
  </conditionalFormatting>
  <conditionalFormatting sqref="C4:DI11">
    <cfRule type="cellIs" dxfId="2" priority="1" operator="equal">
      <formula>"-"</formula>
    </cfRule>
    <cfRule type="cellIs" dxfId="1" priority="2" operator="equal">
      <formula>"p"</formula>
    </cfRule>
  </conditionalFormatting>
  <conditionalFormatting sqref="C13:DI16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DI11">
    <cfRule type="containsBlanks" dxfId="0" priority="4" stopIfTrue="1">
      <formula>LEN(TRIM(E4))=0</formula>
    </cfRule>
  </conditionalFormatting>
  <conditionalFormatting sqref="DK4:DK11">
    <cfRule type="colorScale" priority="227">
      <colorScale>
        <cfvo type="min"/>
        <cfvo type="max"/>
        <color theme="9"/>
        <color rgb="FFFF0000"/>
      </colorScale>
    </cfRule>
  </conditionalFormatting>
  <pageMargins left="0.25" right="0.25" top="0.75" bottom="0.75" header="0.3" footer="0.3"/>
  <pageSetup scale="28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Policy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Homero Raul Vargas Cruz</dc:creator>
  <cp:keywords/>
  <dc:description/>
  <cp:lastModifiedBy>Homero Raul Vargas Cruz</cp:lastModifiedBy>
  <cp:revision/>
  <cp:lastPrinted>2024-12-09T01:48:09Z</cp:lastPrinted>
  <dcterms:created xsi:type="dcterms:W3CDTF">2022-03-19T01:35:29Z</dcterms:created>
  <dcterms:modified xsi:type="dcterms:W3CDTF">2025-06-21T17:58:18Z</dcterms:modified>
  <cp:category/>
  <cp:contentStatus/>
</cp:coreProperties>
</file>