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nnoboxrr\packages\laravel-blog\"/>
    </mc:Choice>
  </mc:AlternateContent>
  <xr:revisionPtr revIDLastSave="0" documentId="13_ncr:1_{FAFAA6B4-1ED5-4243-9DFA-9A22D55E1558}" xr6:coauthVersionLast="47" xr6:coauthVersionMax="47" xr10:uidLastSave="{00000000-0000-0000-0000-000000000000}"/>
  <bookViews>
    <workbookView xWindow="-23148" yWindow="-108" windowWidth="23256" windowHeight="12456" xr2:uid="{C4B8113D-0672-4603-BE1D-648575D65001}"/>
  </bookViews>
  <sheets>
    <sheet name="Policy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" i="7" l="1"/>
  <c r="AC10" i="7"/>
  <c r="AC11" i="7"/>
  <c r="AC12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B12" i="7"/>
  <c r="B11" i="7"/>
  <c r="B10" i="7"/>
  <c r="B9" i="7"/>
  <c r="CN5" i="7"/>
  <c r="CO5" i="7" s="1"/>
  <c r="CN6" i="7"/>
  <c r="CO6" i="7" s="1"/>
  <c r="CN7" i="7"/>
  <c r="CO7" i="7" s="1"/>
  <c r="CN10" i="7" l="1"/>
  <c r="CN12" i="7"/>
  <c r="CN9" i="7"/>
  <c r="CN11" i="7"/>
  <c r="CN4" i="7"/>
  <c r="CO4" i="7" s="1"/>
  <c r="CP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Homero Raul Vargas Cruz</author>
    <author>tc={252DDB23-4005-4FA4-A024-A6ACE29A6BF0}</author>
    <author>tc={7E0D6798-4564-4470-8223-D0545701785D}</author>
    <author>tc={D050F0FC-368E-48DB-8F1E-EF57E7B67E66}</author>
    <author>tc={8E52CB5C-C3C6-47DF-AA78-456FBD2A27B8}</author>
    <author>tc={D8B377C4-CD5D-4FB8-9F19-FC29777D0FE9}</author>
    <author>tc={3F36EED6-5C1A-45C8-8926-50127EF95CFC}</author>
    <author>tc={9619351D-6ADA-480F-B156-F36BB2506159}</author>
  </authors>
  <commentList>
    <comment ref="S3" authorId="0" shapeId="0" xr:uid="{E714F407-860B-43EF-A953-D73A5ECE9382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Verificar que en los policies, las asignaciones solo se realicen sobre elementos del mismo contexto,
Añadir los policies a los métodos de policies y policy</t>
        </r>
      </text>
    </comment>
    <comment ref="T3" authorId="0" shapeId="0" xr:uid="{C0C3DFF4-D6DE-4847-BC00-2FB5B76B4951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Sirve para ordenar aquellos modelos que usan la columna order
</t>
        </r>
      </text>
    </comment>
    <comment ref="AE3" authorId="1" shapeId="0" xr:uid="{252DDB23-4005-4FA4-A024-A6ACE29A6BF0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tengan todos los payload definidos, se deben distribuir en el archivo de exportación de excel</t>
      </text>
    </comment>
    <comment ref="AH3" authorId="2" shapeId="0" xr:uid="{7E0D6798-4564-4470-8223-D0545701785D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I3" authorId="3" shapeId="0" xr:uid="{D050F0FC-368E-48DB-8F1E-EF57E7B67E66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R3" authorId="4" shapeId="0" xr:uid="{8E52CB5C-C3C6-47DF-AA78-456FBD2A27B8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S3" authorId="5" shapeId="0" xr:uid="{D8B377C4-CD5D-4FB8-9F19-FC29777D0FE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H3" authorId="6" shapeId="0" xr:uid="{3F36EED6-5C1A-45C8-8926-50127EF95CFC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J3" authorId="7" shapeId="0" xr:uid="{9619351D-6ADA-480F-B156-F36BB250615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</commentList>
</comments>
</file>

<file path=xl/sharedStrings.xml><?xml version="1.0" encoding="utf-8"?>
<sst xmlns="http://schemas.openxmlformats.org/spreadsheetml/2006/main" count="164" uniqueCount="93">
  <si>
    <t>Backend</t>
  </si>
  <si>
    <t>Model</t>
  </si>
  <si>
    <t>Filters</t>
  </si>
  <si>
    <t>Exports</t>
  </si>
  <si>
    <t>Controllers</t>
  </si>
  <si>
    <t>Request</t>
  </si>
  <si>
    <t>Events &amp; Listeners</t>
  </si>
  <si>
    <t>Resources</t>
  </si>
  <si>
    <t>Notifications</t>
  </si>
  <si>
    <t>Policies</t>
  </si>
  <si>
    <t>Model CRUD test</t>
  </si>
  <si>
    <t>Postman</t>
  </si>
  <si>
    <t>D. E-R</t>
  </si>
  <si>
    <t>fillable</t>
  </si>
  <si>
    <t>creatable</t>
  </si>
  <si>
    <t>updatable</t>
  </si>
  <si>
    <t>cast</t>
  </si>
  <si>
    <t>ModelMetas</t>
  </si>
  <si>
    <t>protected_metas</t>
  </si>
  <si>
    <t>editable_metas</t>
  </si>
  <si>
    <t>Relations</t>
  </si>
  <si>
    <t>Storage</t>
  </si>
  <si>
    <t>Assignment</t>
  </si>
  <si>
    <t>Sort Operations</t>
  </si>
  <si>
    <t>Operations</t>
  </si>
  <si>
    <t>Mutators</t>
  </si>
  <si>
    <t>Id</t>
  </si>
  <si>
    <t>Managed</t>
  </si>
  <si>
    <t>EagerLoader</t>
  </si>
  <si>
    <t>Custom filters</t>
  </si>
  <si>
    <t>Creation</t>
  </si>
  <si>
    <t>Updated</t>
  </si>
  <si>
    <t>ExportClass</t>
  </si>
  <si>
    <t>Blade</t>
  </si>
  <si>
    <t>policies</t>
  </si>
  <si>
    <t>policy</t>
  </si>
  <si>
    <t>index</t>
  </si>
  <si>
    <t>show</t>
  </si>
  <si>
    <t>create</t>
  </si>
  <si>
    <t>update</t>
  </si>
  <si>
    <t>delete</t>
  </si>
  <si>
    <t>restore</t>
  </si>
  <si>
    <t>forceDelete</t>
  </si>
  <si>
    <t>export</t>
  </si>
  <si>
    <t>PoliciesRequest</t>
  </si>
  <si>
    <t>PolicyRequest</t>
  </si>
  <si>
    <t>IndexRequest</t>
  </si>
  <si>
    <t>ShowRequest</t>
  </si>
  <si>
    <t>CreateRequest</t>
  </si>
  <si>
    <t>UpdateRequest</t>
  </si>
  <si>
    <t>DeleteRequest</t>
  </si>
  <si>
    <t>RestoreRequest</t>
  </si>
  <si>
    <t>ForceDeleteRequest</t>
  </si>
  <si>
    <t>ExportRequest</t>
  </si>
  <si>
    <t>CreateEvent</t>
  </si>
  <si>
    <t>DeleteEvent</t>
  </si>
  <si>
    <t>ExportEvent</t>
  </si>
  <si>
    <t>ForceDeleteEvent</t>
  </si>
  <si>
    <t>RestoreEvent</t>
  </si>
  <si>
    <t>UpdateEvent</t>
  </si>
  <si>
    <t>viewAny</t>
  </si>
  <si>
    <t>view</t>
  </si>
  <si>
    <t>Factories</t>
  </si>
  <si>
    <t>index_auth</t>
  </si>
  <si>
    <t>index_guest</t>
  </si>
  <si>
    <t>show_auth</t>
  </si>
  <si>
    <t>show_guest</t>
  </si>
  <si>
    <t>force_delete</t>
  </si>
  <si>
    <t>x</t>
  </si>
  <si>
    <t>Progreso</t>
  </si>
  <si>
    <t>Pendientes</t>
  </si>
  <si>
    <t>Allowed data</t>
  </si>
  <si>
    <t>Sin revisar</t>
  </si>
  <si>
    <t>Terminadas</t>
  </si>
  <si>
    <t>Ignorados</t>
  </si>
  <si>
    <t>Migración</t>
  </si>
  <si>
    <t>Filas</t>
  </si>
  <si>
    <t>Columnas</t>
  </si>
  <si>
    <t>export_cols</t>
  </si>
  <si>
    <t>load_relations</t>
  </si>
  <si>
    <t>load_counts</t>
  </si>
  <si>
    <t>Observer</t>
  </si>
  <si>
    <t>Audit</t>
  </si>
  <si>
    <t>-</t>
  </si>
  <si>
    <t>Model Traits</t>
  </si>
  <si>
    <t>R</t>
  </si>
  <si>
    <t>N</t>
  </si>
  <si>
    <t>I</t>
  </si>
  <si>
    <t>Import</t>
  </si>
  <si>
    <t>Blog</t>
  </si>
  <si>
    <t>BlogCategory</t>
  </si>
  <si>
    <t>BlogTag</t>
  </si>
  <si>
    <t>BlogPost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</si>
</sst>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left"/>
    </xf>
    <xf numFmtId="165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textRotation="90"/>
    </xf>
    <xf numFmtId="0" fontId="0" fillId="2" borderId="6" xfId="0" applyFill="1" applyBorder="1" applyAlignment="1">
      <alignment horizontal="center" textRotation="90"/>
    </xf>
    <xf numFmtId="0" fontId="0" fillId="0" borderId="6" xfId="0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0" fillId="0" borderId="13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textRotation="90"/>
    </xf>
    <xf numFmtId="0" fontId="0" fillId="0" borderId="1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 textRotation="90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 textRotation="90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5" fillId="0" borderId="5" xfId="1" applyNumberFormat="1" applyFont="1" applyBorder="1" applyAlignment="1">
      <alignment horizontal="center" vertical="center"/>
    </xf>
    <xf numFmtId="10" fontId="5" fillId="0" borderId="9" xfId="1" applyNumberFormat="1" applyFont="1" applyBorder="1" applyAlignment="1">
      <alignment horizontal="center" vertical="center"/>
    </xf>
    <xf numFmtId="10" fontId="5" fillId="0" borderId="10" xfId="1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4"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mero Raul Vargas Cruz" id="{4BB41065-6C04-4773-8517-BA93AE0BA9C8}" userId="74f3c60a1d8a975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3" dT="2022-03-21T05:13:18.06" personId="{4BB41065-6C04-4773-8517-BA93AE0BA9C8}" id="{252DDB23-4005-4FA4-A024-A6ACE29A6BF0}">
    <text>Cuando se tengan todos los payload definidos, se deben distribuir en el archivo de exportación de excel</text>
  </threadedComment>
  <threadedComment ref="AH3" dT="2022-03-21T16:13:24.96" personId="{4BB41065-6C04-4773-8517-BA93AE0BA9C8}" id="{7E0D6798-4564-4470-8223-D0545701785D}">
    <text>Aun se debe verificar cuáles modelos no requieren autenticación</text>
  </threadedComment>
  <threadedComment ref="AI3" dT="2022-03-21T16:13:15.27" personId="{4BB41065-6C04-4773-8517-BA93AE0BA9C8}" id="{D050F0FC-368E-48DB-8F1E-EF57E7B67E66}">
    <text>Aun se debe verificar cuáles modelos no requieren autenticación</text>
  </threadedComment>
  <threadedComment ref="AR3" dT="2022-03-21T16:12:57.30" personId="{4BB41065-6C04-4773-8517-BA93AE0BA9C8}" id="{8E52CB5C-C3C6-47DF-AA78-456FBD2A27B8}">
    <text>Aun se debe verificar cuáles modelos no requieren autenticación</text>
  </threadedComment>
  <threadedComment ref="AS3" dT="2022-03-21T16:12:49.43" personId="{4BB41065-6C04-4773-8517-BA93AE0BA9C8}" id="{D8B377C4-CD5D-4FB8-9F19-FC29777D0FE9}">
    <text>Aun se debe verificar cuáles modelos no requieren autenticación</text>
  </threadedComment>
  <threadedComment ref="BH3" dT="2022-03-21T16:13:37.75" personId="{4BB41065-6C04-4773-8517-BA93AE0BA9C8}" id="{3F36EED6-5C1A-45C8-8926-50127EF95CFC}">
    <text>Aun se debe verificar cuáles modelos no requieren autenticación</text>
  </threadedComment>
  <threadedComment ref="BJ3" dT="2022-03-21T16:13:42.89" personId="{4BB41065-6C04-4773-8517-BA93AE0BA9C8}" id="{9619351D-6ADA-480F-B156-F36BB2506159}">
    <text>Aun se debe verificar cuáles modelos no requieren autenticación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43B7-B66E-44B0-8A27-29B3E5BE17B5}">
  <sheetPr>
    <pageSetUpPr fitToPage="1"/>
  </sheetPr>
  <dimension ref="A1:CP12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S4" sqref="S4"/>
    </sheetView>
  </sheetViews>
  <sheetFormatPr defaultColWidth="11.44140625" defaultRowHeight="14.4" x14ac:dyDescent="0.3"/>
  <cols>
    <col min="1" max="1" width="39.33203125" style="5" bestFit="1" customWidth="1"/>
    <col min="2" max="2" width="3.5546875" style="1" bestFit="1" customWidth="1"/>
    <col min="3" max="3" width="3.5546875" style="1" customWidth="1"/>
    <col min="4" max="7" width="3.5546875" style="1" bestFit="1" customWidth="1"/>
    <col min="8" max="10" width="4.109375" style="1" bestFit="1" customWidth="1"/>
    <col min="11" max="13" width="3.5546875" style="1" customWidth="1"/>
    <col min="14" max="15" width="3.5546875" style="1" bestFit="1" customWidth="1"/>
    <col min="16" max="17" width="3.5546875" style="1" customWidth="1"/>
    <col min="18" max="19" width="3.5546875" style="1" bestFit="1" customWidth="1"/>
    <col min="20" max="20" width="3.5546875" style="1" customWidth="1"/>
    <col min="21" max="25" width="3.5546875" style="1" bestFit="1" customWidth="1"/>
    <col min="26" max="26" width="3.5546875" style="1" customWidth="1"/>
    <col min="27" max="28" width="3.5546875" style="1" bestFit="1" customWidth="1"/>
    <col min="29" max="29" width="3.5546875" style="1" customWidth="1"/>
    <col min="30" max="68" width="3.5546875" style="1" bestFit="1" customWidth="1"/>
    <col min="69" max="69" width="3.5546875" style="1" customWidth="1"/>
    <col min="70" max="74" width="3.5546875" style="1" bestFit="1" customWidth="1"/>
    <col min="75" max="75" width="3.5546875" style="1" customWidth="1"/>
    <col min="76" max="91" width="3.5546875" style="1" bestFit="1" customWidth="1"/>
    <col min="92" max="92" width="5.44140625" style="1" bestFit="1" customWidth="1"/>
    <col min="93" max="16384" width="11.44140625" style="1"/>
  </cols>
  <sheetData>
    <row r="1" spans="1:94" ht="15" thickBot="1" x14ac:dyDescent="0.35">
      <c r="A1" s="31">
        <v>0.76700336700336713</v>
      </c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O1" s="7" t="s">
        <v>76</v>
      </c>
      <c r="CP1" s="7">
        <v>4</v>
      </c>
    </row>
    <row r="2" spans="1:94" ht="15" customHeight="1" x14ac:dyDescent="0.3">
      <c r="A2" s="32"/>
      <c r="B2" s="28" t="s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  <c r="O2" s="28" t="s">
        <v>84</v>
      </c>
      <c r="P2" s="29"/>
      <c r="Q2" s="29"/>
      <c r="R2" s="29"/>
      <c r="S2" s="29"/>
      <c r="T2" s="29"/>
      <c r="U2" s="29"/>
      <c r="V2" s="30"/>
      <c r="W2" s="28" t="s">
        <v>2</v>
      </c>
      <c r="X2" s="29"/>
      <c r="Y2" s="29"/>
      <c r="Z2" s="29"/>
      <c r="AA2" s="29"/>
      <c r="AB2" s="30"/>
      <c r="AC2" s="25" t="s">
        <v>87</v>
      </c>
      <c r="AD2" s="28" t="s">
        <v>3</v>
      </c>
      <c r="AE2" s="30"/>
      <c r="AF2" s="28" t="s">
        <v>4</v>
      </c>
      <c r="AG2" s="29"/>
      <c r="AH2" s="29"/>
      <c r="AI2" s="29"/>
      <c r="AJ2" s="29"/>
      <c r="AK2" s="29"/>
      <c r="AL2" s="29"/>
      <c r="AM2" s="29"/>
      <c r="AN2" s="29"/>
      <c r="AO2" s="30"/>
      <c r="AP2" s="28" t="s">
        <v>5</v>
      </c>
      <c r="AQ2" s="29"/>
      <c r="AR2" s="29"/>
      <c r="AS2" s="29"/>
      <c r="AT2" s="29"/>
      <c r="AU2" s="29"/>
      <c r="AV2" s="29"/>
      <c r="AW2" s="29"/>
      <c r="AX2" s="29"/>
      <c r="AY2" s="30"/>
      <c r="AZ2" s="28" t="s">
        <v>6</v>
      </c>
      <c r="BA2" s="29"/>
      <c r="BB2" s="29"/>
      <c r="BC2" s="29"/>
      <c r="BD2" s="29"/>
      <c r="BE2" s="30"/>
      <c r="BF2" s="20" t="s">
        <v>85</v>
      </c>
      <c r="BG2" s="20" t="s">
        <v>86</v>
      </c>
      <c r="BH2" s="28" t="s">
        <v>9</v>
      </c>
      <c r="BI2" s="29"/>
      <c r="BJ2" s="29"/>
      <c r="BK2" s="29"/>
      <c r="BL2" s="29"/>
      <c r="BM2" s="29"/>
      <c r="BN2" s="29"/>
      <c r="BO2" s="29"/>
      <c r="BP2" s="30"/>
      <c r="BQ2" s="23"/>
      <c r="BR2" s="28" t="s">
        <v>10</v>
      </c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30"/>
      <c r="CD2" s="28" t="s">
        <v>11</v>
      </c>
      <c r="CE2" s="29"/>
      <c r="CF2" s="29"/>
      <c r="CG2" s="29"/>
      <c r="CH2" s="29"/>
      <c r="CI2" s="29"/>
      <c r="CJ2" s="29"/>
      <c r="CK2" s="29"/>
      <c r="CL2" s="29"/>
      <c r="CM2" s="30"/>
      <c r="CO2" s="7" t="s">
        <v>77</v>
      </c>
      <c r="CP2" s="7">
        <v>90</v>
      </c>
    </row>
    <row r="3" spans="1:94" s="4" customFormat="1" ht="95.4" x14ac:dyDescent="0.3">
      <c r="A3" s="33"/>
      <c r="B3" s="15" t="s">
        <v>12</v>
      </c>
      <c r="C3" s="11" t="s">
        <v>75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78</v>
      </c>
      <c r="I3" s="11" t="s">
        <v>79</v>
      </c>
      <c r="J3" s="11" t="s">
        <v>80</v>
      </c>
      <c r="K3" s="11" t="s">
        <v>71</v>
      </c>
      <c r="L3" s="11" t="s">
        <v>17</v>
      </c>
      <c r="M3" s="11" t="s">
        <v>18</v>
      </c>
      <c r="N3" s="16" t="s">
        <v>19</v>
      </c>
      <c r="O3" s="15" t="s">
        <v>20</v>
      </c>
      <c r="P3" s="11" t="s">
        <v>81</v>
      </c>
      <c r="Q3" s="11" t="s">
        <v>82</v>
      </c>
      <c r="R3" s="11" t="s">
        <v>21</v>
      </c>
      <c r="S3" s="11" t="s">
        <v>22</v>
      </c>
      <c r="T3" s="11" t="s">
        <v>23</v>
      </c>
      <c r="U3" s="11" t="s">
        <v>24</v>
      </c>
      <c r="V3" s="16" t="s">
        <v>25</v>
      </c>
      <c r="W3" s="15" t="s">
        <v>26</v>
      </c>
      <c r="X3" s="11" t="s">
        <v>27</v>
      </c>
      <c r="Y3" s="11" t="s">
        <v>28</v>
      </c>
      <c r="Z3" s="11" t="s">
        <v>29</v>
      </c>
      <c r="AA3" s="11" t="s">
        <v>30</v>
      </c>
      <c r="AB3" s="16" t="s">
        <v>31</v>
      </c>
      <c r="AC3" s="26" t="s">
        <v>88</v>
      </c>
      <c r="AD3" s="15" t="s">
        <v>32</v>
      </c>
      <c r="AE3" s="16" t="s">
        <v>33</v>
      </c>
      <c r="AF3" s="15" t="s">
        <v>34</v>
      </c>
      <c r="AG3" s="11" t="s">
        <v>35</v>
      </c>
      <c r="AH3" s="11" t="s">
        <v>36</v>
      </c>
      <c r="AI3" s="11" t="s">
        <v>37</v>
      </c>
      <c r="AJ3" s="11" t="s">
        <v>38</v>
      </c>
      <c r="AK3" s="11" t="s">
        <v>39</v>
      </c>
      <c r="AL3" s="11" t="s">
        <v>40</v>
      </c>
      <c r="AM3" s="11" t="s">
        <v>41</v>
      </c>
      <c r="AN3" s="11" t="s">
        <v>42</v>
      </c>
      <c r="AO3" s="16" t="s">
        <v>43</v>
      </c>
      <c r="AP3" s="15" t="s">
        <v>44</v>
      </c>
      <c r="AQ3" s="11" t="s">
        <v>45</v>
      </c>
      <c r="AR3" s="11" t="s">
        <v>46</v>
      </c>
      <c r="AS3" s="11" t="s">
        <v>47</v>
      </c>
      <c r="AT3" s="11" t="s">
        <v>48</v>
      </c>
      <c r="AU3" s="11" t="s">
        <v>49</v>
      </c>
      <c r="AV3" s="11" t="s">
        <v>50</v>
      </c>
      <c r="AW3" s="11" t="s">
        <v>51</v>
      </c>
      <c r="AX3" s="11" t="s">
        <v>52</v>
      </c>
      <c r="AY3" s="16" t="s">
        <v>53</v>
      </c>
      <c r="AZ3" s="15" t="s">
        <v>54</v>
      </c>
      <c r="BA3" s="11" t="s">
        <v>55</v>
      </c>
      <c r="BB3" s="11" t="s">
        <v>56</v>
      </c>
      <c r="BC3" s="11" t="s">
        <v>57</v>
      </c>
      <c r="BD3" s="11" t="s">
        <v>58</v>
      </c>
      <c r="BE3" s="16" t="s">
        <v>59</v>
      </c>
      <c r="BF3" s="21" t="s">
        <v>7</v>
      </c>
      <c r="BG3" s="21" t="s">
        <v>8</v>
      </c>
      <c r="BH3" s="15" t="s">
        <v>36</v>
      </c>
      <c r="BI3" s="11" t="s">
        <v>60</v>
      </c>
      <c r="BJ3" s="11" t="s">
        <v>61</v>
      </c>
      <c r="BK3" s="11" t="s">
        <v>38</v>
      </c>
      <c r="BL3" s="11" t="s">
        <v>39</v>
      </c>
      <c r="BM3" s="11" t="s">
        <v>40</v>
      </c>
      <c r="BN3" s="11" t="s">
        <v>41</v>
      </c>
      <c r="BO3" s="11" t="s">
        <v>42</v>
      </c>
      <c r="BP3" s="16" t="s">
        <v>43</v>
      </c>
      <c r="BQ3" s="24" t="s">
        <v>62</v>
      </c>
      <c r="BR3" s="15" t="s">
        <v>34</v>
      </c>
      <c r="BS3" s="11" t="s">
        <v>35</v>
      </c>
      <c r="BT3" s="11" t="s">
        <v>63</v>
      </c>
      <c r="BU3" s="11" t="s">
        <v>64</v>
      </c>
      <c r="BV3" s="12" t="s">
        <v>65</v>
      </c>
      <c r="BW3" s="12" t="s">
        <v>66</v>
      </c>
      <c r="BX3" s="11" t="s">
        <v>38</v>
      </c>
      <c r="BY3" s="11" t="s">
        <v>39</v>
      </c>
      <c r="BZ3" s="11" t="s">
        <v>40</v>
      </c>
      <c r="CA3" s="11" t="s">
        <v>41</v>
      </c>
      <c r="CB3" s="11" t="s">
        <v>67</v>
      </c>
      <c r="CC3" s="16" t="s">
        <v>43</v>
      </c>
      <c r="CD3" s="15" t="s">
        <v>34</v>
      </c>
      <c r="CE3" s="11" t="s">
        <v>35</v>
      </c>
      <c r="CF3" s="11" t="s">
        <v>37</v>
      </c>
      <c r="CG3" s="11" t="s">
        <v>36</v>
      </c>
      <c r="CH3" s="11" t="s">
        <v>38</v>
      </c>
      <c r="CI3" s="11" t="s">
        <v>39</v>
      </c>
      <c r="CJ3" s="11" t="s">
        <v>40</v>
      </c>
      <c r="CK3" s="11" t="s">
        <v>41</v>
      </c>
      <c r="CL3" s="11" t="s">
        <v>42</v>
      </c>
      <c r="CM3" s="16" t="s">
        <v>43</v>
      </c>
      <c r="CN3" s="4" t="s">
        <v>72</v>
      </c>
      <c r="CO3" s="7" t="s">
        <v>69</v>
      </c>
      <c r="CP3" s="8">
        <f>SUM(CN10,CN12)*100/(CP2*CP1) * 0.01</f>
        <v>0.13333333333333333</v>
      </c>
    </row>
    <row r="4" spans="1:94" x14ac:dyDescent="0.3">
      <c r="A4" s="14" t="s">
        <v>89</v>
      </c>
      <c r="B4" s="17" t="s">
        <v>68</v>
      </c>
      <c r="C4" s="9" t="s">
        <v>68</v>
      </c>
      <c r="D4" s="13" t="s">
        <v>68</v>
      </c>
      <c r="E4" s="13" t="s">
        <v>68</v>
      </c>
      <c r="F4" s="13" t="s">
        <v>68</v>
      </c>
      <c r="G4" s="13" t="s">
        <v>68</v>
      </c>
      <c r="H4" s="13" t="s">
        <v>68</v>
      </c>
      <c r="I4" s="13" t="s">
        <v>68</v>
      </c>
      <c r="J4" s="9" t="s">
        <v>68</v>
      </c>
      <c r="K4" s="13"/>
      <c r="L4" s="13"/>
      <c r="M4" s="13"/>
      <c r="N4" s="18"/>
      <c r="O4" s="19" t="s">
        <v>68</v>
      </c>
      <c r="P4" s="13" t="s">
        <v>68</v>
      </c>
      <c r="Q4" s="13" t="s">
        <v>83</v>
      </c>
      <c r="R4" s="13"/>
      <c r="S4" s="13"/>
      <c r="T4" s="13"/>
      <c r="U4" s="13"/>
      <c r="V4" s="18"/>
      <c r="W4" s="19"/>
      <c r="X4" s="13"/>
      <c r="Y4" s="13"/>
      <c r="Z4" s="13"/>
      <c r="AA4" s="13"/>
      <c r="AB4" s="18"/>
      <c r="AC4" s="27"/>
      <c r="AD4" s="19"/>
      <c r="AE4" s="18"/>
      <c r="AF4" s="19"/>
      <c r="AG4" s="13"/>
      <c r="AH4" s="13"/>
      <c r="AI4" s="13"/>
      <c r="AJ4" s="13"/>
      <c r="AK4" s="13"/>
      <c r="AL4" s="13"/>
      <c r="AM4" s="13"/>
      <c r="AN4" s="13"/>
      <c r="AO4" s="18"/>
      <c r="AP4" s="19"/>
      <c r="AQ4" s="13"/>
      <c r="AR4" s="13"/>
      <c r="AS4" s="13"/>
      <c r="AT4" s="9"/>
      <c r="AU4" s="9"/>
      <c r="AV4" s="13"/>
      <c r="AW4" s="13"/>
      <c r="AX4" s="13"/>
      <c r="AY4" s="18"/>
      <c r="AZ4" s="19"/>
      <c r="BA4" s="13"/>
      <c r="BB4" s="13"/>
      <c r="BC4" s="13"/>
      <c r="BD4" s="13"/>
      <c r="BE4" s="18"/>
      <c r="BF4" s="22"/>
      <c r="BG4" s="22"/>
      <c r="BH4" s="19"/>
      <c r="BI4" s="13"/>
      <c r="BJ4" s="13"/>
      <c r="BK4" s="13"/>
      <c r="BL4" s="13"/>
      <c r="BM4" s="13"/>
      <c r="BN4" s="13"/>
      <c r="BO4" s="13"/>
      <c r="BP4" s="18"/>
      <c r="BQ4" s="22"/>
      <c r="BR4" s="17"/>
      <c r="BS4" s="9"/>
      <c r="BT4" s="9"/>
      <c r="BU4" s="9"/>
      <c r="BV4" s="9"/>
      <c r="BW4" s="9"/>
      <c r="BX4" s="9"/>
      <c r="BY4" s="9"/>
      <c r="BZ4" s="9"/>
      <c r="CA4" s="9"/>
      <c r="CB4" s="9"/>
      <c r="CC4" s="10"/>
      <c r="CD4" s="17"/>
      <c r="CE4" s="9"/>
      <c r="CF4" s="9"/>
      <c r="CG4" s="9"/>
      <c r="CH4" s="9"/>
      <c r="CI4" s="9"/>
      <c r="CJ4" s="9"/>
      <c r="CK4" s="9"/>
      <c r="CL4" s="9"/>
      <c r="CM4" s="10"/>
      <c r="CN4" s="1">
        <f>COUNTIF(B4:CM4,"")</f>
        <v>78</v>
      </c>
      <c r="CO4" s="3">
        <f>CN4/$CP$2</f>
        <v>0.8666666666666667</v>
      </c>
    </row>
    <row r="5" spans="1:94" x14ac:dyDescent="0.3">
      <c r="A5" s="14" t="s">
        <v>90</v>
      </c>
      <c r="B5" s="17" t="s">
        <v>68</v>
      </c>
      <c r="C5" s="9" t="s">
        <v>68</v>
      </c>
      <c r="D5" s="13" t="s">
        <v>68</v>
      </c>
      <c r="E5" s="13" t="s">
        <v>68</v>
      </c>
      <c r="F5" s="13" t="s">
        <v>68</v>
      </c>
      <c r="G5" s="13" t="s">
        <v>68</v>
      </c>
      <c r="H5" s="13" t="s">
        <v>68</v>
      </c>
      <c r="I5" s="13" t="s">
        <v>68</v>
      </c>
      <c r="J5" s="9" t="s">
        <v>68</v>
      </c>
      <c r="K5" s="13"/>
      <c r="L5" s="13"/>
      <c r="M5" s="13"/>
      <c r="N5" s="18"/>
      <c r="O5" s="19" t="s">
        <v>68</v>
      </c>
      <c r="P5" s="13" t="s">
        <v>68</v>
      </c>
      <c r="Q5" s="13" t="s">
        <v>83</v>
      </c>
      <c r="R5" s="13"/>
      <c r="S5" s="13"/>
      <c r="T5" s="13"/>
      <c r="U5" s="13"/>
      <c r="V5" s="18"/>
      <c r="W5" s="19"/>
      <c r="X5" s="13"/>
      <c r="Y5" s="13"/>
      <c r="Z5" s="13"/>
      <c r="AA5" s="13"/>
      <c r="AB5" s="18"/>
      <c r="AC5" s="27"/>
      <c r="AD5" s="19"/>
      <c r="AE5" s="18"/>
      <c r="AF5" s="19"/>
      <c r="AG5" s="13"/>
      <c r="AH5" s="13"/>
      <c r="AI5" s="13"/>
      <c r="AJ5" s="13"/>
      <c r="AK5" s="13"/>
      <c r="AL5" s="13"/>
      <c r="AM5" s="13"/>
      <c r="AN5" s="13"/>
      <c r="AO5" s="18"/>
      <c r="AP5" s="19"/>
      <c r="AQ5" s="13"/>
      <c r="AR5" s="13"/>
      <c r="AS5" s="13"/>
      <c r="AT5" s="9"/>
      <c r="AU5" s="9"/>
      <c r="AV5" s="13"/>
      <c r="AW5" s="13"/>
      <c r="AX5" s="13"/>
      <c r="AY5" s="18"/>
      <c r="AZ5" s="19"/>
      <c r="BA5" s="13"/>
      <c r="BB5" s="13"/>
      <c r="BC5" s="13"/>
      <c r="BD5" s="13"/>
      <c r="BE5" s="18"/>
      <c r="BF5" s="22"/>
      <c r="BG5" s="22"/>
      <c r="BH5" s="19"/>
      <c r="BI5" s="13"/>
      <c r="BJ5" s="13"/>
      <c r="BK5" s="13"/>
      <c r="BL5" s="13"/>
      <c r="BM5" s="13"/>
      <c r="BN5" s="13"/>
      <c r="BO5" s="13"/>
      <c r="BP5" s="18"/>
      <c r="BQ5" s="22"/>
      <c r="BR5" s="17"/>
      <c r="BS5" s="9"/>
      <c r="BT5" s="9"/>
      <c r="BU5" s="9"/>
      <c r="BV5" s="9"/>
      <c r="BW5" s="9"/>
      <c r="BX5" s="9"/>
      <c r="BY5" s="9"/>
      <c r="BZ5" s="9"/>
      <c r="CA5" s="9"/>
      <c r="CB5" s="9"/>
      <c r="CC5" s="10"/>
      <c r="CD5" s="17"/>
      <c r="CE5" s="9"/>
      <c r="CF5" s="9"/>
      <c r="CG5" s="9"/>
      <c r="CH5" s="9"/>
      <c r="CI5" s="9"/>
      <c r="CJ5" s="9"/>
      <c r="CK5" s="9"/>
      <c r="CL5" s="9"/>
      <c r="CM5" s="10"/>
      <c r="CN5" s="1">
        <f>COUNTIF(B5:CM5,"")</f>
        <v>78</v>
      </c>
      <c r="CO5" s="3">
        <f t="shared" ref="CO5:CO7" si="0">CN5/$CP$2</f>
        <v>0.8666666666666667</v>
      </c>
    </row>
    <row r="6" spans="1:94" x14ac:dyDescent="0.3">
      <c r="A6" s="14" t="s">
        <v>91</v>
      </c>
      <c r="B6" s="17" t="s">
        <v>68</v>
      </c>
      <c r="C6" s="9" t="s">
        <v>68</v>
      </c>
      <c r="D6" s="13" t="s">
        <v>68</v>
      </c>
      <c r="E6" s="13" t="s">
        <v>68</v>
      </c>
      <c r="F6" s="13" t="s">
        <v>68</v>
      </c>
      <c r="G6" s="13" t="s">
        <v>68</v>
      </c>
      <c r="H6" s="13" t="s">
        <v>68</v>
      </c>
      <c r="I6" s="13" t="s">
        <v>68</v>
      </c>
      <c r="J6" s="9" t="s">
        <v>68</v>
      </c>
      <c r="K6" s="13"/>
      <c r="L6" s="13"/>
      <c r="M6" s="13"/>
      <c r="N6" s="18"/>
      <c r="O6" s="19" t="s">
        <v>68</v>
      </c>
      <c r="P6" s="13" t="s">
        <v>68</v>
      </c>
      <c r="Q6" s="13" t="s">
        <v>83</v>
      </c>
      <c r="R6" s="13"/>
      <c r="S6" s="13"/>
      <c r="T6" s="13"/>
      <c r="U6" s="13"/>
      <c r="V6" s="18"/>
      <c r="W6" s="19"/>
      <c r="X6" s="13"/>
      <c r="Y6" s="13"/>
      <c r="Z6" s="13"/>
      <c r="AA6" s="13"/>
      <c r="AB6" s="18"/>
      <c r="AC6" s="27"/>
      <c r="AD6" s="19"/>
      <c r="AE6" s="18"/>
      <c r="AF6" s="19"/>
      <c r="AG6" s="13"/>
      <c r="AH6" s="13"/>
      <c r="AI6" s="13"/>
      <c r="AJ6" s="13"/>
      <c r="AK6" s="13"/>
      <c r="AL6" s="13"/>
      <c r="AM6" s="13"/>
      <c r="AN6" s="13"/>
      <c r="AO6" s="18"/>
      <c r="AP6" s="19"/>
      <c r="AQ6" s="13"/>
      <c r="AR6" s="13"/>
      <c r="AS6" s="13"/>
      <c r="AT6" s="9"/>
      <c r="AU6" s="9"/>
      <c r="AV6" s="13"/>
      <c r="AW6" s="13"/>
      <c r="AX6" s="13"/>
      <c r="AY6" s="18"/>
      <c r="AZ6" s="19"/>
      <c r="BA6" s="13"/>
      <c r="BB6" s="13"/>
      <c r="BC6" s="13"/>
      <c r="BD6" s="13"/>
      <c r="BE6" s="18"/>
      <c r="BF6" s="22"/>
      <c r="BG6" s="22"/>
      <c r="BH6" s="19"/>
      <c r="BI6" s="13"/>
      <c r="BJ6" s="13"/>
      <c r="BK6" s="13"/>
      <c r="BL6" s="13"/>
      <c r="BM6" s="13"/>
      <c r="BN6" s="13"/>
      <c r="BO6" s="13"/>
      <c r="BP6" s="18"/>
      <c r="BQ6" s="22"/>
      <c r="BR6" s="17"/>
      <c r="BS6" s="9"/>
      <c r="BT6" s="9"/>
      <c r="BU6" s="9"/>
      <c r="BV6" s="9"/>
      <c r="BW6" s="9"/>
      <c r="BX6" s="9"/>
      <c r="BY6" s="9"/>
      <c r="BZ6" s="9"/>
      <c r="CA6" s="9"/>
      <c r="CB6" s="9"/>
      <c r="CC6" s="10"/>
      <c r="CD6" s="17"/>
      <c r="CE6" s="9"/>
      <c r="CF6" s="9"/>
      <c r="CG6" s="9"/>
      <c r="CH6" s="9"/>
      <c r="CI6" s="9"/>
      <c r="CJ6" s="9"/>
      <c r="CK6" s="9"/>
      <c r="CL6" s="9"/>
      <c r="CM6" s="10"/>
      <c r="CN6" s="1">
        <f>COUNTIF(B6:CM6,"")</f>
        <v>78</v>
      </c>
      <c r="CO6" s="3">
        <f t="shared" si="0"/>
        <v>0.8666666666666667</v>
      </c>
    </row>
    <row r="7" spans="1:94" x14ac:dyDescent="0.3">
      <c r="A7" s="14" t="s">
        <v>92</v>
      </c>
      <c r="B7" s="17" t="s">
        <v>68</v>
      </c>
      <c r="C7" s="9" t="s">
        <v>68</v>
      </c>
      <c r="D7" s="13" t="s">
        <v>68</v>
      </c>
      <c r="E7" s="13" t="s">
        <v>68</v>
      </c>
      <c r="F7" s="13" t="s">
        <v>68</v>
      </c>
      <c r="G7" s="13" t="s">
        <v>68</v>
      </c>
      <c r="H7" s="13" t="s">
        <v>68</v>
      </c>
      <c r="I7" s="13" t="s">
        <v>68</v>
      </c>
      <c r="J7" s="9" t="s">
        <v>68</v>
      </c>
      <c r="K7" s="13"/>
      <c r="L7" s="13"/>
      <c r="M7" s="13"/>
      <c r="N7" s="18"/>
      <c r="O7" s="19" t="s">
        <v>68</v>
      </c>
      <c r="P7" s="13" t="s">
        <v>68</v>
      </c>
      <c r="Q7" s="13" t="s">
        <v>83</v>
      </c>
      <c r="R7" s="13"/>
      <c r="S7" s="13"/>
      <c r="T7" s="13"/>
      <c r="U7" s="13"/>
      <c r="V7" s="18"/>
      <c r="W7" s="19"/>
      <c r="X7" s="13"/>
      <c r="Y7" s="13"/>
      <c r="Z7" s="13"/>
      <c r="AA7" s="13"/>
      <c r="AB7" s="18"/>
      <c r="AC7" s="27"/>
      <c r="AD7" s="19"/>
      <c r="AE7" s="18"/>
      <c r="AF7" s="19"/>
      <c r="AG7" s="13"/>
      <c r="AH7" s="13"/>
      <c r="AI7" s="13"/>
      <c r="AJ7" s="13"/>
      <c r="AK7" s="13"/>
      <c r="AL7" s="13"/>
      <c r="AM7" s="13"/>
      <c r="AN7" s="13"/>
      <c r="AO7" s="18"/>
      <c r="AP7" s="19"/>
      <c r="AQ7" s="13"/>
      <c r="AR7" s="13"/>
      <c r="AS7" s="13"/>
      <c r="AT7" s="9"/>
      <c r="AU7" s="9"/>
      <c r="AV7" s="13"/>
      <c r="AW7" s="13"/>
      <c r="AX7" s="13"/>
      <c r="AY7" s="18"/>
      <c r="AZ7" s="19"/>
      <c r="BA7" s="13"/>
      <c r="BB7" s="13"/>
      <c r="BC7" s="13"/>
      <c r="BD7" s="13"/>
      <c r="BE7" s="18"/>
      <c r="BF7" s="22"/>
      <c r="BG7" s="22"/>
      <c r="BH7" s="19"/>
      <c r="BI7" s="13"/>
      <c r="BJ7" s="13"/>
      <c r="BK7" s="13"/>
      <c r="BL7" s="13"/>
      <c r="BM7" s="13"/>
      <c r="BN7" s="13"/>
      <c r="BO7" s="13"/>
      <c r="BP7" s="18"/>
      <c r="BQ7" s="22"/>
      <c r="BR7" s="17"/>
      <c r="BS7" s="9"/>
      <c r="BT7" s="9"/>
      <c r="BU7" s="9"/>
      <c r="BV7" s="9"/>
      <c r="BW7" s="9"/>
      <c r="BX7" s="9"/>
      <c r="BY7" s="9"/>
      <c r="BZ7" s="9"/>
      <c r="CA7" s="9"/>
      <c r="CB7" s="9"/>
      <c r="CC7" s="10"/>
      <c r="CD7" s="17"/>
      <c r="CE7" s="9"/>
      <c r="CF7" s="9"/>
      <c r="CG7" s="9"/>
      <c r="CH7" s="9"/>
      <c r="CI7" s="9"/>
      <c r="CJ7" s="9"/>
      <c r="CK7" s="9"/>
      <c r="CL7" s="9"/>
      <c r="CM7" s="10"/>
      <c r="CN7" s="1">
        <f>COUNTIF(B7:CM7,"")</f>
        <v>78</v>
      </c>
      <c r="CO7" s="3">
        <f t="shared" si="0"/>
        <v>0.8666666666666667</v>
      </c>
    </row>
    <row r="8" spans="1:94" x14ac:dyDescent="0.3">
      <c r="CN8" s="6"/>
    </row>
    <row r="9" spans="1:94" x14ac:dyDescent="0.3">
      <c r="A9" s="5" t="s">
        <v>72</v>
      </c>
      <c r="B9" s="1">
        <f>COUNTIF(B4:B7,"")</f>
        <v>0</v>
      </c>
      <c r="C9" s="1">
        <f>COUNTIF(C4:C7,"")</f>
        <v>0</v>
      </c>
      <c r="D9" s="1">
        <f>COUNTIF(D4:D7,"")</f>
        <v>0</v>
      </c>
      <c r="E9" s="1">
        <f>COUNTIF(E4:E7,"")</f>
        <v>0</v>
      </c>
      <c r="F9" s="1">
        <f>COUNTIF(F4:F7,"")</f>
        <v>0</v>
      </c>
      <c r="G9" s="1">
        <f>COUNTIF(G4:G7,"")</f>
        <v>0</v>
      </c>
      <c r="H9" s="1">
        <f>COUNTIF(H4:H7,"")</f>
        <v>0</v>
      </c>
      <c r="I9" s="1">
        <f>COUNTIF(I4:I7,"")</f>
        <v>0</v>
      </c>
      <c r="J9" s="1">
        <f>COUNTIF(J4:J7,"")</f>
        <v>0</v>
      </c>
      <c r="K9" s="1">
        <f>COUNTIF(K4:K7,"")</f>
        <v>4</v>
      </c>
      <c r="L9" s="1">
        <f>COUNTIF(L4:L7,"")</f>
        <v>4</v>
      </c>
      <c r="M9" s="1">
        <f>COUNTIF(M4:M7,"")</f>
        <v>4</v>
      </c>
      <c r="N9" s="1">
        <f>COUNTIF(N4:N7,"")</f>
        <v>4</v>
      </c>
      <c r="O9" s="1">
        <f>COUNTIF(O4:O7,"")</f>
        <v>0</v>
      </c>
      <c r="P9" s="1">
        <f>COUNTIF(P4:P7,"")</f>
        <v>0</v>
      </c>
      <c r="Q9" s="1">
        <f>COUNTIF(Q4:Q7,"")</f>
        <v>0</v>
      </c>
      <c r="R9" s="1">
        <f>COUNTIF(R4:R7,"")</f>
        <v>4</v>
      </c>
      <c r="S9" s="1">
        <f>COUNTIF(S4:S7,"")</f>
        <v>4</v>
      </c>
      <c r="T9" s="1">
        <f>COUNTIF(T4:T7,"")</f>
        <v>4</v>
      </c>
      <c r="U9" s="1">
        <f>COUNTIF(U4:U7,"")</f>
        <v>4</v>
      </c>
      <c r="V9" s="1">
        <f>COUNTIF(V4:V7,"")</f>
        <v>4</v>
      </c>
      <c r="W9" s="1">
        <f>COUNTIF(W4:W7,"")</f>
        <v>4</v>
      </c>
      <c r="X9" s="1">
        <f>COUNTIF(X4:X7,"")</f>
        <v>4</v>
      </c>
      <c r="Y9" s="1">
        <f>COUNTIF(Y4:Y7,"")</f>
        <v>4</v>
      </c>
      <c r="Z9" s="1">
        <f>COUNTIF(Z4:Z7,"")</f>
        <v>4</v>
      </c>
      <c r="AA9" s="1">
        <f>COUNTIF(AA4:AA7,"")</f>
        <v>4</v>
      </c>
      <c r="AB9" s="1">
        <f>COUNTIF(AB4:AB7,"")</f>
        <v>4</v>
      </c>
      <c r="AC9" s="1">
        <f>COUNTIF(AC4:AC7,"")</f>
        <v>4</v>
      </c>
      <c r="AD9" s="1">
        <f>COUNTIF(AD4:AD7,"")</f>
        <v>4</v>
      </c>
      <c r="AE9" s="1">
        <f>COUNTIF(AE4:AE7,"")</f>
        <v>4</v>
      </c>
      <c r="AF9" s="1">
        <f>COUNTIF(AF4:AF7,"")</f>
        <v>4</v>
      </c>
      <c r="AG9" s="1">
        <f>COUNTIF(AG4:AG7,"")</f>
        <v>4</v>
      </c>
      <c r="AH9" s="1">
        <f>COUNTIF(AH4:AH7,"")</f>
        <v>4</v>
      </c>
      <c r="AI9" s="1">
        <f>COUNTIF(AI4:AI7,"")</f>
        <v>4</v>
      </c>
      <c r="AJ9" s="1">
        <f>COUNTIF(AJ4:AJ7,"")</f>
        <v>4</v>
      </c>
      <c r="AK9" s="1">
        <f>COUNTIF(AK4:AK7,"")</f>
        <v>4</v>
      </c>
      <c r="AL9" s="1">
        <f>COUNTIF(AL4:AL7,"")</f>
        <v>4</v>
      </c>
      <c r="AM9" s="1">
        <f>COUNTIF(AM4:AM7,"")</f>
        <v>4</v>
      </c>
      <c r="AN9" s="1">
        <f>COUNTIF(AN4:AN7,"")</f>
        <v>4</v>
      </c>
      <c r="AO9" s="1">
        <f>COUNTIF(AO4:AO7,"")</f>
        <v>4</v>
      </c>
      <c r="AP9" s="1">
        <f>COUNTIF(AP4:AP7,"")</f>
        <v>4</v>
      </c>
      <c r="AQ9" s="1">
        <f>COUNTIF(AQ4:AQ7,"")</f>
        <v>4</v>
      </c>
      <c r="AR9" s="1">
        <f>COUNTIF(AR4:AR7,"")</f>
        <v>4</v>
      </c>
      <c r="AS9" s="1">
        <f>COUNTIF(AS4:AS7,"")</f>
        <v>4</v>
      </c>
      <c r="AT9" s="1">
        <f>COUNTIF(AT4:AT7,"")</f>
        <v>4</v>
      </c>
      <c r="AU9" s="1">
        <f>COUNTIF(AU4:AU7,"")</f>
        <v>4</v>
      </c>
      <c r="AV9" s="1">
        <f>COUNTIF(AV4:AV7,"")</f>
        <v>4</v>
      </c>
      <c r="AW9" s="1">
        <f>COUNTIF(AW4:AW7,"")</f>
        <v>4</v>
      </c>
      <c r="AX9" s="1">
        <f>COUNTIF(AX4:AX7,"")</f>
        <v>4</v>
      </c>
      <c r="AY9" s="1">
        <f>COUNTIF(AY4:AY7,"")</f>
        <v>4</v>
      </c>
      <c r="AZ9" s="1">
        <f>COUNTIF(AZ4:AZ7,"")</f>
        <v>4</v>
      </c>
      <c r="BA9" s="1">
        <f>COUNTIF(BA4:BA7,"")</f>
        <v>4</v>
      </c>
      <c r="BB9" s="1">
        <f>COUNTIF(BB4:BB7,"")</f>
        <v>4</v>
      </c>
      <c r="BC9" s="1">
        <f>COUNTIF(BC4:BC7,"")</f>
        <v>4</v>
      </c>
      <c r="BD9" s="1">
        <f>COUNTIF(BD4:BD7,"")</f>
        <v>4</v>
      </c>
      <c r="BE9" s="1">
        <f>COUNTIF(BE4:BE7,"")</f>
        <v>4</v>
      </c>
      <c r="BF9" s="1">
        <f>COUNTIF(BF4:BF7,"")</f>
        <v>4</v>
      </c>
      <c r="BG9" s="1">
        <f>COUNTIF(BG4:BG7,"")</f>
        <v>4</v>
      </c>
      <c r="BH9" s="1">
        <f>COUNTIF(BH4:BH7,"")</f>
        <v>4</v>
      </c>
      <c r="BI9" s="1">
        <f>COUNTIF(BI4:BI7,"")</f>
        <v>4</v>
      </c>
      <c r="BJ9" s="1">
        <f>COUNTIF(BJ4:BJ7,"")</f>
        <v>4</v>
      </c>
      <c r="BK9" s="1">
        <f>COUNTIF(BK4:BK7,"")</f>
        <v>4</v>
      </c>
      <c r="BL9" s="1">
        <f>COUNTIF(BL4:BL7,"")</f>
        <v>4</v>
      </c>
      <c r="BM9" s="1">
        <f>COUNTIF(BM4:BM7,"")</f>
        <v>4</v>
      </c>
      <c r="BN9" s="1">
        <f>COUNTIF(BN4:BN7,"")</f>
        <v>4</v>
      </c>
      <c r="BO9" s="1">
        <f>COUNTIF(BO4:BO7,"")</f>
        <v>4</v>
      </c>
      <c r="BP9" s="1">
        <f>COUNTIF(BP4:BP7,"")</f>
        <v>4</v>
      </c>
      <c r="BQ9" s="1">
        <f>COUNTIF(BQ4:BQ7,"")</f>
        <v>4</v>
      </c>
      <c r="BR9" s="1">
        <f>COUNTIF(BR4:BR7,"")</f>
        <v>4</v>
      </c>
      <c r="BS9" s="1">
        <f>COUNTIF(BS4:BS7,"")</f>
        <v>4</v>
      </c>
      <c r="BT9" s="1">
        <f>COUNTIF(BT4:BT7,"")</f>
        <v>4</v>
      </c>
      <c r="BU9" s="1">
        <f>COUNTIF(BU4:BU7,"")</f>
        <v>4</v>
      </c>
      <c r="BV9" s="1">
        <f>COUNTIF(BV4:BV7,"")</f>
        <v>4</v>
      </c>
      <c r="BW9" s="1">
        <f>COUNTIF(BW4:BW7,"")</f>
        <v>4</v>
      </c>
      <c r="BX9" s="1">
        <f>COUNTIF(BX4:BX7,"")</f>
        <v>4</v>
      </c>
      <c r="BY9" s="1">
        <f>COUNTIF(BY4:BY7,"")</f>
        <v>4</v>
      </c>
      <c r="BZ9" s="1">
        <f>COUNTIF(BZ4:BZ7,"")</f>
        <v>4</v>
      </c>
      <c r="CA9" s="1">
        <f>COUNTIF(CA4:CA7,"")</f>
        <v>4</v>
      </c>
      <c r="CB9" s="1">
        <f>COUNTIF(CB4:CB7,"")</f>
        <v>4</v>
      </c>
      <c r="CC9" s="1">
        <f>COUNTIF(CC4:CC7,"")</f>
        <v>4</v>
      </c>
      <c r="CD9" s="1">
        <f>COUNTIF(CD4:CD7,"")</f>
        <v>4</v>
      </c>
      <c r="CE9" s="1">
        <f>COUNTIF(CE4:CE7,"")</f>
        <v>4</v>
      </c>
      <c r="CF9" s="1">
        <f>COUNTIF(CF4:CF7,"")</f>
        <v>4</v>
      </c>
      <c r="CG9" s="1">
        <f>COUNTIF(CG4:CG7,"")</f>
        <v>4</v>
      </c>
      <c r="CH9" s="1">
        <f>COUNTIF(CH4:CH7,"")</f>
        <v>4</v>
      </c>
      <c r="CI9" s="1">
        <f>COUNTIF(CI4:CI7,"")</f>
        <v>4</v>
      </c>
      <c r="CJ9" s="1">
        <f>COUNTIF(CJ4:CJ7,"")</f>
        <v>4</v>
      </c>
      <c r="CK9" s="1">
        <f>COUNTIF(CK4:CK7,"")</f>
        <v>4</v>
      </c>
      <c r="CL9" s="1">
        <f>COUNTIF(CL4:CL7,"")</f>
        <v>4</v>
      </c>
      <c r="CM9" s="1">
        <f>COUNTIF(CM4:CM7,"")</f>
        <v>4</v>
      </c>
      <c r="CN9" s="6">
        <f>SUM(B9:CM9)</f>
        <v>312</v>
      </c>
      <c r="CO9" s="2"/>
    </row>
    <row r="10" spans="1:94" x14ac:dyDescent="0.3">
      <c r="A10" s="5" t="s">
        <v>73</v>
      </c>
      <c r="B10" s="1">
        <f>COUNTIF(B4:B7,"x")</f>
        <v>4</v>
      </c>
      <c r="C10" s="1">
        <f>COUNTIF(C4:C7,"x")</f>
        <v>4</v>
      </c>
      <c r="D10" s="1">
        <f>COUNTIF(D4:D7,"x")</f>
        <v>4</v>
      </c>
      <c r="E10" s="1">
        <f>COUNTIF(E4:E7,"x")</f>
        <v>4</v>
      </c>
      <c r="F10" s="1">
        <f>COUNTIF(F4:F7,"x")</f>
        <v>4</v>
      </c>
      <c r="G10" s="1">
        <f>COUNTIF(G4:G7,"x")</f>
        <v>4</v>
      </c>
      <c r="H10" s="1">
        <f>COUNTIF(H4:H7,"x")</f>
        <v>4</v>
      </c>
      <c r="I10" s="1">
        <f>COUNTIF(I4:I7,"x")</f>
        <v>4</v>
      </c>
      <c r="J10" s="1">
        <f>COUNTIF(J4:J7,"x")</f>
        <v>4</v>
      </c>
      <c r="K10" s="1">
        <f>COUNTIF(K4:K7,"x")</f>
        <v>0</v>
      </c>
      <c r="L10" s="1">
        <f>COUNTIF(L4:L7,"x")</f>
        <v>0</v>
      </c>
      <c r="M10" s="1">
        <f>COUNTIF(M4:M7,"x")</f>
        <v>0</v>
      </c>
      <c r="N10" s="1">
        <f>COUNTIF(N4:N7,"x")</f>
        <v>0</v>
      </c>
      <c r="O10" s="1">
        <f>COUNTIF(O4:O7,"x")</f>
        <v>4</v>
      </c>
      <c r="P10" s="1">
        <f>COUNTIF(P4:P7,"x")</f>
        <v>4</v>
      </c>
      <c r="Q10" s="1">
        <f>COUNTIF(Q4:Q7,"x")</f>
        <v>0</v>
      </c>
      <c r="R10" s="1">
        <f>COUNTIF(R4:R7,"x")</f>
        <v>0</v>
      </c>
      <c r="S10" s="1">
        <f>COUNTIF(S4:S7,"x")</f>
        <v>0</v>
      </c>
      <c r="T10" s="1">
        <f>COUNTIF(T4:T7,"x")</f>
        <v>0</v>
      </c>
      <c r="U10" s="1">
        <f>COUNTIF(U4:U7,"x")</f>
        <v>0</v>
      </c>
      <c r="V10" s="1">
        <f>COUNTIF(V4:V7,"x")</f>
        <v>0</v>
      </c>
      <c r="W10" s="1">
        <f>COUNTIF(W4:W7,"x")</f>
        <v>0</v>
      </c>
      <c r="X10" s="1">
        <f>COUNTIF(X4:X7,"x")</f>
        <v>0</v>
      </c>
      <c r="Y10" s="1">
        <f>COUNTIF(Y4:Y7,"x")</f>
        <v>0</v>
      </c>
      <c r="Z10" s="1">
        <f>COUNTIF(Z4:Z7,"x")</f>
        <v>0</v>
      </c>
      <c r="AA10" s="1">
        <f>COUNTIF(AA4:AA7,"x")</f>
        <v>0</v>
      </c>
      <c r="AB10" s="1">
        <f>COUNTIF(AB4:AB7,"x")</f>
        <v>0</v>
      </c>
      <c r="AC10" s="1">
        <f>COUNTIF(AC4:AC7,"x")</f>
        <v>0</v>
      </c>
      <c r="AD10" s="1">
        <f>COUNTIF(AD4:AD7,"x")</f>
        <v>0</v>
      </c>
      <c r="AE10" s="1">
        <f>COUNTIF(AE4:AE7,"x")</f>
        <v>0</v>
      </c>
      <c r="AF10" s="1">
        <f>COUNTIF(AF4:AF7,"x")</f>
        <v>0</v>
      </c>
      <c r="AG10" s="1">
        <f>COUNTIF(AG4:AG7,"x")</f>
        <v>0</v>
      </c>
      <c r="AH10" s="1">
        <f>COUNTIF(AH4:AH7,"x")</f>
        <v>0</v>
      </c>
      <c r="AI10" s="1">
        <f>COUNTIF(AI4:AI7,"x")</f>
        <v>0</v>
      </c>
      <c r="AJ10" s="1">
        <f>COUNTIF(AJ4:AJ7,"x")</f>
        <v>0</v>
      </c>
      <c r="AK10" s="1">
        <f>COUNTIF(AK4:AK7,"x")</f>
        <v>0</v>
      </c>
      <c r="AL10" s="1">
        <f>COUNTIF(AL4:AL7,"x")</f>
        <v>0</v>
      </c>
      <c r="AM10" s="1">
        <f>COUNTIF(AM4:AM7,"x")</f>
        <v>0</v>
      </c>
      <c r="AN10" s="1">
        <f>COUNTIF(AN4:AN7,"x")</f>
        <v>0</v>
      </c>
      <c r="AO10" s="1">
        <f>COUNTIF(AO4:AO7,"x")</f>
        <v>0</v>
      </c>
      <c r="AP10" s="1">
        <f>COUNTIF(AP4:AP7,"x")</f>
        <v>0</v>
      </c>
      <c r="AQ10" s="1">
        <f>COUNTIF(AQ4:AQ7,"x")</f>
        <v>0</v>
      </c>
      <c r="AR10" s="1">
        <f>COUNTIF(AR4:AR7,"x")</f>
        <v>0</v>
      </c>
      <c r="AS10" s="1">
        <f>COUNTIF(AS4:AS7,"x")</f>
        <v>0</v>
      </c>
      <c r="AT10" s="1">
        <f>COUNTIF(AT4:AT7,"x")</f>
        <v>0</v>
      </c>
      <c r="AU10" s="1">
        <f>COUNTIF(AU4:AU7,"x")</f>
        <v>0</v>
      </c>
      <c r="AV10" s="1">
        <f>COUNTIF(AV4:AV7,"x")</f>
        <v>0</v>
      </c>
      <c r="AW10" s="1">
        <f>COUNTIF(AW4:AW7,"x")</f>
        <v>0</v>
      </c>
      <c r="AX10" s="1">
        <f>COUNTIF(AX4:AX7,"x")</f>
        <v>0</v>
      </c>
      <c r="AY10" s="1">
        <f>COUNTIF(AY4:AY7,"x")</f>
        <v>0</v>
      </c>
      <c r="AZ10" s="1">
        <f>COUNTIF(AZ4:AZ7,"x")</f>
        <v>0</v>
      </c>
      <c r="BA10" s="1">
        <f>COUNTIF(BA4:BA7,"x")</f>
        <v>0</v>
      </c>
      <c r="BB10" s="1">
        <f>COUNTIF(BB4:BB7,"x")</f>
        <v>0</v>
      </c>
      <c r="BC10" s="1">
        <f>COUNTIF(BC4:BC7,"x")</f>
        <v>0</v>
      </c>
      <c r="BD10" s="1">
        <f>COUNTIF(BD4:BD7,"x")</f>
        <v>0</v>
      </c>
      <c r="BE10" s="1">
        <f>COUNTIF(BE4:BE7,"x")</f>
        <v>0</v>
      </c>
      <c r="BF10" s="1">
        <f>COUNTIF(BF4:BF7,"x")</f>
        <v>0</v>
      </c>
      <c r="BG10" s="1">
        <f>COUNTIF(BG4:BG7,"x")</f>
        <v>0</v>
      </c>
      <c r="BH10" s="1">
        <f>COUNTIF(BH4:BH7,"x")</f>
        <v>0</v>
      </c>
      <c r="BI10" s="1">
        <f>COUNTIF(BI4:BI7,"x")</f>
        <v>0</v>
      </c>
      <c r="BJ10" s="1">
        <f>COUNTIF(BJ4:BJ7,"x")</f>
        <v>0</v>
      </c>
      <c r="BK10" s="1">
        <f>COUNTIF(BK4:BK7,"x")</f>
        <v>0</v>
      </c>
      <c r="BL10" s="1">
        <f>COUNTIF(BL4:BL7,"x")</f>
        <v>0</v>
      </c>
      <c r="BM10" s="1">
        <f>COUNTIF(BM4:BM7,"x")</f>
        <v>0</v>
      </c>
      <c r="BN10" s="1">
        <f>COUNTIF(BN4:BN7,"x")</f>
        <v>0</v>
      </c>
      <c r="BO10" s="1">
        <f>COUNTIF(BO4:BO7,"x")</f>
        <v>0</v>
      </c>
      <c r="BP10" s="1">
        <f>COUNTIF(BP4:BP7,"x")</f>
        <v>0</v>
      </c>
      <c r="BQ10" s="1">
        <f>COUNTIF(BQ4:BQ7,"x")</f>
        <v>0</v>
      </c>
      <c r="BR10" s="1">
        <f>COUNTIF(BR4:BR7,"x")</f>
        <v>0</v>
      </c>
      <c r="BS10" s="1">
        <f>COUNTIF(BS4:BS7,"x")</f>
        <v>0</v>
      </c>
      <c r="BT10" s="1">
        <f>COUNTIF(BT4:BT7,"x")</f>
        <v>0</v>
      </c>
      <c r="BU10" s="1">
        <f>COUNTIF(BU4:BU7,"x")</f>
        <v>0</v>
      </c>
      <c r="BV10" s="1">
        <f>COUNTIF(BV4:BV7,"x")</f>
        <v>0</v>
      </c>
      <c r="BW10" s="1">
        <f>COUNTIF(BW4:BW7,"x")</f>
        <v>0</v>
      </c>
      <c r="BX10" s="1">
        <f>COUNTIF(BX4:BX7,"x")</f>
        <v>0</v>
      </c>
      <c r="BY10" s="1">
        <f>COUNTIF(BY4:BY7,"x")</f>
        <v>0</v>
      </c>
      <c r="BZ10" s="1">
        <f>COUNTIF(BZ4:BZ7,"x")</f>
        <v>0</v>
      </c>
      <c r="CA10" s="1">
        <f>COUNTIF(CA4:CA7,"x")</f>
        <v>0</v>
      </c>
      <c r="CB10" s="1">
        <f>COUNTIF(CB4:CB7,"x")</f>
        <v>0</v>
      </c>
      <c r="CC10" s="1">
        <f>COUNTIF(CC4:CC7,"x")</f>
        <v>0</v>
      </c>
      <c r="CD10" s="1">
        <f>COUNTIF(CD4:CD7,"x")</f>
        <v>0</v>
      </c>
      <c r="CE10" s="1">
        <f>COUNTIF(CE4:CE7,"x")</f>
        <v>0</v>
      </c>
      <c r="CF10" s="1">
        <f>COUNTIF(CF4:CF7,"x")</f>
        <v>0</v>
      </c>
      <c r="CG10" s="1">
        <f>COUNTIF(CG4:CG7,"x")</f>
        <v>0</v>
      </c>
      <c r="CH10" s="1">
        <f>COUNTIF(CH4:CH7,"x")</f>
        <v>0</v>
      </c>
      <c r="CI10" s="1">
        <f>COUNTIF(CI4:CI7,"x")</f>
        <v>0</v>
      </c>
      <c r="CJ10" s="1">
        <f>COUNTIF(CJ4:CJ7,"x")</f>
        <v>0</v>
      </c>
      <c r="CK10" s="1">
        <f>COUNTIF(CK4:CK7,"x")</f>
        <v>0</v>
      </c>
      <c r="CL10" s="1">
        <f>COUNTIF(CL4:CL7,"x")</f>
        <v>0</v>
      </c>
      <c r="CM10" s="1">
        <f>COUNTIF(CM4:CM7,"x")</f>
        <v>0</v>
      </c>
      <c r="CN10" s="1">
        <f>SUM(B10:CM10)</f>
        <v>44</v>
      </c>
      <c r="CO10" s="2"/>
    </row>
    <row r="11" spans="1:94" x14ac:dyDescent="0.3">
      <c r="A11" s="5" t="s">
        <v>70</v>
      </c>
      <c r="B11" s="1">
        <f>COUNTIF(B4:B7,"p")</f>
        <v>0</v>
      </c>
      <c r="C11" s="1">
        <f>COUNTIF(C4:C7,"p")</f>
        <v>0</v>
      </c>
      <c r="D11" s="1">
        <f>COUNTIF(D4:D7,"p")</f>
        <v>0</v>
      </c>
      <c r="E11" s="1">
        <f>COUNTIF(E4:E7,"p")</f>
        <v>0</v>
      </c>
      <c r="F11" s="1">
        <f>COUNTIF(F4:F7,"p")</f>
        <v>0</v>
      </c>
      <c r="G11" s="1">
        <f>COUNTIF(G4:G7,"p")</f>
        <v>0</v>
      </c>
      <c r="H11" s="1">
        <f>COUNTIF(H4:H7,"p")</f>
        <v>0</v>
      </c>
      <c r="I11" s="1">
        <f>COUNTIF(I4:I7,"p")</f>
        <v>0</v>
      </c>
      <c r="J11" s="1">
        <f>COUNTIF(J4:J7,"p")</f>
        <v>0</v>
      </c>
      <c r="K11" s="1">
        <f>COUNTIF(K4:K7,"p")</f>
        <v>0</v>
      </c>
      <c r="L11" s="1">
        <f>COUNTIF(L4:L7,"p")</f>
        <v>0</v>
      </c>
      <c r="M11" s="1">
        <f>COUNTIF(M4:M7,"p")</f>
        <v>0</v>
      </c>
      <c r="N11" s="1">
        <f>COUNTIF(N4:N7,"p")</f>
        <v>0</v>
      </c>
      <c r="O11" s="1">
        <f>COUNTIF(O4:O7,"p")</f>
        <v>0</v>
      </c>
      <c r="P11" s="1">
        <f>COUNTIF(P4:P7,"p")</f>
        <v>0</v>
      </c>
      <c r="Q11" s="1">
        <f>COUNTIF(Q4:Q7,"p")</f>
        <v>0</v>
      </c>
      <c r="R11" s="1">
        <f>COUNTIF(R4:R7,"p")</f>
        <v>0</v>
      </c>
      <c r="S11" s="1">
        <f>COUNTIF(S4:S7,"p")</f>
        <v>0</v>
      </c>
      <c r="T11" s="1">
        <f>COUNTIF(T4:T7,"p")</f>
        <v>0</v>
      </c>
      <c r="U11" s="1">
        <f>COUNTIF(U4:U7,"p")</f>
        <v>0</v>
      </c>
      <c r="V11" s="1">
        <f>COUNTIF(V4:V7,"p")</f>
        <v>0</v>
      </c>
      <c r="W11" s="1">
        <f>COUNTIF(W4:W7,"p")</f>
        <v>0</v>
      </c>
      <c r="X11" s="1">
        <f>COUNTIF(X4:X7,"p")</f>
        <v>0</v>
      </c>
      <c r="Y11" s="1">
        <f>COUNTIF(Y4:Y7,"p")</f>
        <v>0</v>
      </c>
      <c r="Z11" s="1">
        <f>COUNTIF(Z4:Z7,"p")</f>
        <v>0</v>
      </c>
      <c r="AA11" s="1">
        <f>COUNTIF(AA4:AA7,"p")</f>
        <v>0</v>
      </c>
      <c r="AB11" s="1">
        <f>COUNTIF(AB4:AB7,"p")</f>
        <v>0</v>
      </c>
      <c r="AC11" s="1">
        <f>COUNTIF(AC4:AC7,"p")</f>
        <v>0</v>
      </c>
      <c r="AD11" s="1">
        <f>COUNTIF(AD4:AD7,"p")</f>
        <v>0</v>
      </c>
      <c r="AE11" s="1">
        <f>COUNTIF(AE4:AE7,"p")</f>
        <v>0</v>
      </c>
      <c r="AF11" s="1">
        <f>COUNTIF(AF4:AF7,"p")</f>
        <v>0</v>
      </c>
      <c r="AG11" s="1">
        <f>COUNTIF(AG4:AG7,"p")</f>
        <v>0</v>
      </c>
      <c r="AH11" s="1">
        <f>COUNTIF(AH4:AH7,"p")</f>
        <v>0</v>
      </c>
      <c r="AI11" s="1">
        <f>COUNTIF(AI4:AI7,"p")</f>
        <v>0</v>
      </c>
      <c r="AJ11" s="1">
        <f>COUNTIF(AJ4:AJ7,"p")</f>
        <v>0</v>
      </c>
      <c r="AK11" s="1">
        <f>COUNTIF(AK4:AK7,"p")</f>
        <v>0</v>
      </c>
      <c r="AL11" s="1">
        <f>COUNTIF(AL4:AL7,"p")</f>
        <v>0</v>
      </c>
      <c r="AM11" s="1">
        <f>COUNTIF(AM4:AM7,"p")</f>
        <v>0</v>
      </c>
      <c r="AN11" s="1">
        <f>COUNTIF(AN4:AN7,"p")</f>
        <v>0</v>
      </c>
      <c r="AO11" s="1">
        <f>COUNTIF(AO4:AO7,"p")</f>
        <v>0</v>
      </c>
      <c r="AP11" s="1">
        <f>COUNTIF(AP4:AP7,"p")</f>
        <v>0</v>
      </c>
      <c r="AQ11" s="1">
        <f>COUNTIF(AQ4:AQ7,"p")</f>
        <v>0</v>
      </c>
      <c r="AR11" s="1">
        <f>COUNTIF(AR4:AR7,"p")</f>
        <v>0</v>
      </c>
      <c r="AS11" s="1">
        <f>COUNTIF(AS4:AS7,"p")</f>
        <v>0</v>
      </c>
      <c r="AT11" s="1">
        <f>COUNTIF(AT4:AT7,"p")</f>
        <v>0</v>
      </c>
      <c r="AU11" s="1">
        <f>COUNTIF(AU4:AU7,"p")</f>
        <v>0</v>
      </c>
      <c r="AV11" s="1">
        <f>COUNTIF(AV4:AV7,"p")</f>
        <v>0</v>
      </c>
      <c r="AW11" s="1">
        <f>COUNTIF(AW4:AW7,"p")</f>
        <v>0</v>
      </c>
      <c r="AX11" s="1">
        <f>COUNTIF(AX4:AX7,"p")</f>
        <v>0</v>
      </c>
      <c r="AY11" s="1">
        <f>COUNTIF(AY4:AY7,"p")</f>
        <v>0</v>
      </c>
      <c r="AZ11" s="1">
        <f>COUNTIF(AZ4:AZ7,"p")</f>
        <v>0</v>
      </c>
      <c r="BA11" s="1">
        <f>COUNTIF(BA4:BA7,"p")</f>
        <v>0</v>
      </c>
      <c r="BB11" s="1">
        <f>COUNTIF(BB4:BB7,"p")</f>
        <v>0</v>
      </c>
      <c r="BC11" s="1">
        <f>COUNTIF(BC4:BC7,"p")</f>
        <v>0</v>
      </c>
      <c r="BD11" s="1">
        <f>COUNTIF(BD4:BD7,"p")</f>
        <v>0</v>
      </c>
      <c r="BE11" s="1">
        <f>COUNTIF(BE4:BE7,"p")</f>
        <v>0</v>
      </c>
      <c r="BF11" s="1">
        <f>COUNTIF(BF4:BF7,"p")</f>
        <v>0</v>
      </c>
      <c r="BG11" s="1">
        <f>COUNTIF(BG4:BG7,"p")</f>
        <v>0</v>
      </c>
      <c r="BH11" s="1">
        <f>COUNTIF(BH4:BH7,"p")</f>
        <v>0</v>
      </c>
      <c r="BI11" s="1">
        <f>COUNTIF(BI4:BI7,"p")</f>
        <v>0</v>
      </c>
      <c r="BJ11" s="1">
        <f>COUNTIF(BJ4:BJ7,"p")</f>
        <v>0</v>
      </c>
      <c r="BK11" s="1">
        <f>COUNTIF(BK4:BK7,"p")</f>
        <v>0</v>
      </c>
      <c r="BL11" s="1">
        <f>COUNTIF(BL4:BL7,"p")</f>
        <v>0</v>
      </c>
      <c r="BM11" s="1">
        <f>COUNTIF(BM4:BM7,"p")</f>
        <v>0</v>
      </c>
      <c r="BN11" s="1">
        <f>COUNTIF(BN4:BN7,"p")</f>
        <v>0</v>
      </c>
      <c r="BO11" s="1">
        <f>COUNTIF(BO4:BO7,"p")</f>
        <v>0</v>
      </c>
      <c r="BP11" s="1">
        <f>COUNTIF(BP4:BP7,"p")</f>
        <v>0</v>
      </c>
      <c r="BQ11" s="1">
        <f>COUNTIF(BQ4:BQ7,"p")</f>
        <v>0</v>
      </c>
      <c r="BR11" s="1">
        <f>COUNTIF(BR4:BR7,"p")</f>
        <v>0</v>
      </c>
      <c r="BS11" s="1">
        <f>COUNTIF(BS4:BS7,"p")</f>
        <v>0</v>
      </c>
      <c r="BT11" s="1">
        <f>COUNTIF(BT4:BT7,"p")</f>
        <v>0</v>
      </c>
      <c r="BU11" s="1">
        <f>COUNTIF(BU4:BU7,"p")</f>
        <v>0</v>
      </c>
      <c r="BV11" s="1">
        <f>COUNTIF(BV4:BV7,"p")</f>
        <v>0</v>
      </c>
      <c r="BW11" s="1">
        <f>COUNTIF(BW4:BW7,"p")</f>
        <v>0</v>
      </c>
      <c r="BX11" s="1">
        <f>COUNTIF(BX4:BX7,"p")</f>
        <v>0</v>
      </c>
      <c r="BY11" s="1">
        <f>COUNTIF(BY4:BY7,"p")</f>
        <v>0</v>
      </c>
      <c r="BZ11" s="1">
        <f>COUNTIF(BZ4:BZ7,"p")</f>
        <v>0</v>
      </c>
      <c r="CA11" s="1">
        <f>COUNTIF(CA4:CA7,"p")</f>
        <v>0</v>
      </c>
      <c r="CB11" s="1">
        <f>COUNTIF(CB4:CB7,"p")</f>
        <v>0</v>
      </c>
      <c r="CC11" s="1">
        <f>COUNTIF(CC4:CC7,"p")</f>
        <v>0</v>
      </c>
      <c r="CD11" s="1">
        <f>COUNTIF(CD4:CD7,"p")</f>
        <v>0</v>
      </c>
      <c r="CE11" s="1">
        <f>COUNTIF(CE4:CE7,"p")</f>
        <v>0</v>
      </c>
      <c r="CF11" s="1">
        <f>COUNTIF(CF4:CF7,"p")</f>
        <v>0</v>
      </c>
      <c r="CG11" s="1">
        <f>COUNTIF(CG4:CG7,"p")</f>
        <v>0</v>
      </c>
      <c r="CH11" s="1">
        <f>COUNTIF(CH4:CH7,"p")</f>
        <v>0</v>
      </c>
      <c r="CI11" s="1">
        <f>COUNTIF(CI4:CI7,"p")</f>
        <v>0</v>
      </c>
      <c r="CJ11" s="1">
        <f>COUNTIF(CJ4:CJ7,"p")</f>
        <v>0</v>
      </c>
      <c r="CK11" s="1">
        <f>COUNTIF(CK4:CK7,"p")</f>
        <v>0</v>
      </c>
      <c r="CL11" s="1">
        <f>COUNTIF(CL4:CL7,"p")</f>
        <v>0</v>
      </c>
      <c r="CM11" s="1">
        <f>COUNTIF(CM4:CM7,"p")</f>
        <v>0</v>
      </c>
      <c r="CN11" s="1">
        <f>SUM(B11:CM11)</f>
        <v>0</v>
      </c>
    </row>
    <row r="12" spans="1:94" x14ac:dyDescent="0.3">
      <c r="A12" s="5" t="s">
        <v>74</v>
      </c>
      <c r="B12" s="1">
        <f>COUNTIF(B4:B7,"-")</f>
        <v>0</v>
      </c>
      <c r="C12" s="1">
        <f>COUNTIF(C4:C7,"-")</f>
        <v>0</v>
      </c>
      <c r="D12" s="1">
        <f>COUNTIF(D4:D7,"-")</f>
        <v>0</v>
      </c>
      <c r="E12" s="1">
        <f>COUNTIF(E4:E7,"-")</f>
        <v>0</v>
      </c>
      <c r="F12" s="1">
        <f>COUNTIF(F4:F7,"-")</f>
        <v>0</v>
      </c>
      <c r="G12" s="1">
        <f>COUNTIF(G4:G7,"-")</f>
        <v>0</v>
      </c>
      <c r="H12" s="1">
        <f>COUNTIF(H4:H7,"-")</f>
        <v>0</v>
      </c>
      <c r="I12" s="1">
        <f>COUNTIF(I4:I7,"-")</f>
        <v>0</v>
      </c>
      <c r="J12" s="1">
        <f>COUNTIF(J4:J7,"-")</f>
        <v>0</v>
      </c>
      <c r="K12" s="1">
        <f>COUNTIF(K4:K7,"-")</f>
        <v>0</v>
      </c>
      <c r="L12" s="1">
        <f>COUNTIF(L4:L7,"-")</f>
        <v>0</v>
      </c>
      <c r="M12" s="1">
        <f>COUNTIF(M4:M7,"-")</f>
        <v>0</v>
      </c>
      <c r="N12" s="1">
        <f>COUNTIF(N4:N7,"-")</f>
        <v>0</v>
      </c>
      <c r="O12" s="1">
        <f>COUNTIF(O4:O7,"-")</f>
        <v>0</v>
      </c>
      <c r="P12" s="1">
        <f>COUNTIF(P4:P7,"-")</f>
        <v>0</v>
      </c>
      <c r="Q12" s="1">
        <f>COUNTIF(Q4:Q7,"-")</f>
        <v>4</v>
      </c>
      <c r="R12" s="1">
        <f>COUNTIF(R4:R7,"-")</f>
        <v>0</v>
      </c>
      <c r="S12" s="1">
        <f>COUNTIF(S4:S7,"-")</f>
        <v>0</v>
      </c>
      <c r="T12" s="1">
        <f>COUNTIF(T4:T7,"-")</f>
        <v>0</v>
      </c>
      <c r="U12" s="1">
        <f>COUNTIF(U4:U7,"-")</f>
        <v>0</v>
      </c>
      <c r="V12" s="1">
        <f>COUNTIF(V4:V7,"-")</f>
        <v>0</v>
      </c>
      <c r="W12" s="1">
        <f>COUNTIF(W4:W7,"-")</f>
        <v>0</v>
      </c>
      <c r="X12" s="1">
        <f>COUNTIF(X4:X7,"-")</f>
        <v>0</v>
      </c>
      <c r="Y12" s="1">
        <f>COUNTIF(Y4:Y7,"-")</f>
        <v>0</v>
      </c>
      <c r="Z12" s="1">
        <f>COUNTIF(Z4:Z7,"-")</f>
        <v>0</v>
      </c>
      <c r="AA12" s="1">
        <f>COUNTIF(AA4:AA7,"-")</f>
        <v>0</v>
      </c>
      <c r="AB12" s="1">
        <f>COUNTIF(AB4:AB7,"-")</f>
        <v>0</v>
      </c>
      <c r="AC12" s="1">
        <f>COUNTIF(AC4:AC7,"-")</f>
        <v>0</v>
      </c>
      <c r="AD12" s="1">
        <f>COUNTIF(AD4:AD7,"-")</f>
        <v>0</v>
      </c>
      <c r="AE12" s="1">
        <f>COUNTIF(AE4:AE7,"-")</f>
        <v>0</v>
      </c>
      <c r="AF12" s="1">
        <f>COUNTIF(AF4:AF7,"-")</f>
        <v>0</v>
      </c>
      <c r="AG12" s="1">
        <f>COUNTIF(AG4:AG7,"-")</f>
        <v>0</v>
      </c>
      <c r="AH12" s="1">
        <f>COUNTIF(AH4:AH7,"-")</f>
        <v>0</v>
      </c>
      <c r="AI12" s="1">
        <f>COUNTIF(AI4:AI7,"-")</f>
        <v>0</v>
      </c>
      <c r="AJ12" s="1">
        <f>COUNTIF(AJ4:AJ7,"-")</f>
        <v>0</v>
      </c>
      <c r="AK12" s="1">
        <f>COUNTIF(AK4:AK7,"-")</f>
        <v>0</v>
      </c>
      <c r="AL12" s="1">
        <f>COUNTIF(AL4:AL7,"-")</f>
        <v>0</v>
      </c>
      <c r="AM12" s="1">
        <f>COUNTIF(AM4:AM7,"-")</f>
        <v>0</v>
      </c>
      <c r="AN12" s="1">
        <f>COUNTIF(AN4:AN7,"-")</f>
        <v>0</v>
      </c>
      <c r="AO12" s="1">
        <f>COUNTIF(AO4:AO7,"-")</f>
        <v>0</v>
      </c>
      <c r="AP12" s="1">
        <f>COUNTIF(AP4:AP7,"-")</f>
        <v>0</v>
      </c>
      <c r="AQ12" s="1">
        <f>COUNTIF(AQ4:AQ7,"-")</f>
        <v>0</v>
      </c>
      <c r="AR12" s="1">
        <f>COUNTIF(AR4:AR7,"-")</f>
        <v>0</v>
      </c>
      <c r="AS12" s="1">
        <f>COUNTIF(AS4:AS7,"-")</f>
        <v>0</v>
      </c>
      <c r="AT12" s="1">
        <f>COUNTIF(AT4:AT7,"-")</f>
        <v>0</v>
      </c>
      <c r="AU12" s="1">
        <f>COUNTIF(AU4:AU7,"-")</f>
        <v>0</v>
      </c>
      <c r="AV12" s="1">
        <f>COUNTIF(AV4:AV7,"-")</f>
        <v>0</v>
      </c>
      <c r="AW12" s="1">
        <f>COUNTIF(AW4:AW7,"-")</f>
        <v>0</v>
      </c>
      <c r="AX12" s="1">
        <f>COUNTIF(AX4:AX7,"-")</f>
        <v>0</v>
      </c>
      <c r="AY12" s="1">
        <f>COUNTIF(AY4:AY7,"-")</f>
        <v>0</v>
      </c>
      <c r="AZ12" s="1">
        <f>COUNTIF(AZ4:AZ7,"-")</f>
        <v>0</v>
      </c>
      <c r="BA12" s="1">
        <f>COUNTIF(BA4:BA7,"-")</f>
        <v>0</v>
      </c>
      <c r="BB12" s="1">
        <f>COUNTIF(BB4:BB7,"-")</f>
        <v>0</v>
      </c>
      <c r="BC12" s="1">
        <f>COUNTIF(BC4:BC7,"-")</f>
        <v>0</v>
      </c>
      <c r="BD12" s="1">
        <f>COUNTIF(BD4:BD7,"-")</f>
        <v>0</v>
      </c>
      <c r="BE12" s="1">
        <f>COUNTIF(BE4:BE7,"-")</f>
        <v>0</v>
      </c>
      <c r="BF12" s="1">
        <f>COUNTIF(BF4:BF7,"-")</f>
        <v>0</v>
      </c>
      <c r="BG12" s="1">
        <f>COUNTIF(BG4:BG7,"-")</f>
        <v>0</v>
      </c>
      <c r="BH12" s="1">
        <f>COUNTIF(BH4:BH7,"-")</f>
        <v>0</v>
      </c>
      <c r="BI12" s="1">
        <f>COUNTIF(BI4:BI7,"-")</f>
        <v>0</v>
      </c>
      <c r="BJ12" s="1">
        <f>COUNTIF(BJ4:BJ7,"-")</f>
        <v>0</v>
      </c>
      <c r="BK12" s="1">
        <f>COUNTIF(BK4:BK7,"-")</f>
        <v>0</v>
      </c>
      <c r="BL12" s="1">
        <f>COUNTIF(BL4:BL7,"-")</f>
        <v>0</v>
      </c>
      <c r="BM12" s="1">
        <f>COUNTIF(BM4:BM7,"-")</f>
        <v>0</v>
      </c>
      <c r="BN12" s="1">
        <f>COUNTIF(BN4:BN7,"-")</f>
        <v>0</v>
      </c>
      <c r="BO12" s="1">
        <f>COUNTIF(BO4:BO7,"-")</f>
        <v>0</v>
      </c>
      <c r="BP12" s="1">
        <f>COUNTIF(BP4:BP7,"-")</f>
        <v>0</v>
      </c>
      <c r="BQ12" s="1">
        <f>COUNTIF(BQ4:BQ7,"-")</f>
        <v>0</v>
      </c>
      <c r="BR12" s="1">
        <f>COUNTIF(BR4:BR7,"-")</f>
        <v>0</v>
      </c>
      <c r="BS12" s="1">
        <f>COUNTIF(BS4:BS7,"-")</f>
        <v>0</v>
      </c>
      <c r="BT12" s="1">
        <f>COUNTIF(BT4:BT7,"-")</f>
        <v>0</v>
      </c>
      <c r="BU12" s="1">
        <f>COUNTIF(BU4:BU7,"-")</f>
        <v>0</v>
      </c>
      <c r="BV12" s="1">
        <f>COUNTIF(BV4:BV7,"-")</f>
        <v>0</v>
      </c>
      <c r="BW12" s="1">
        <f>COUNTIF(BW4:BW7,"-")</f>
        <v>0</v>
      </c>
      <c r="BX12" s="1">
        <f>COUNTIF(BX4:BX7,"-")</f>
        <v>0</v>
      </c>
      <c r="BY12" s="1">
        <f>COUNTIF(BY4:BY7,"-")</f>
        <v>0</v>
      </c>
      <c r="BZ12" s="1">
        <f>COUNTIF(BZ4:BZ7,"-")</f>
        <v>0</v>
      </c>
      <c r="CA12" s="1">
        <f>COUNTIF(CA4:CA7,"-")</f>
        <v>0</v>
      </c>
      <c r="CB12" s="1">
        <f>COUNTIF(CB4:CB7,"-")</f>
        <v>0</v>
      </c>
      <c r="CC12" s="1">
        <f>COUNTIF(CC4:CC7,"-")</f>
        <v>0</v>
      </c>
      <c r="CD12" s="1">
        <f>COUNTIF(CD4:CD7,"-")</f>
        <v>0</v>
      </c>
      <c r="CE12" s="1">
        <f>COUNTIF(CE4:CE7,"-")</f>
        <v>0</v>
      </c>
      <c r="CF12" s="1">
        <f>COUNTIF(CF4:CF7,"-")</f>
        <v>0</v>
      </c>
      <c r="CG12" s="1">
        <f>COUNTIF(CG4:CG7,"-")</f>
        <v>0</v>
      </c>
      <c r="CH12" s="1">
        <f>COUNTIF(CH4:CH7,"-")</f>
        <v>0</v>
      </c>
      <c r="CI12" s="1">
        <f>COUNTIF(CI4:CI7,"-")</f>
        <v>0</v>
      </c>
      <c r="CJ12" s="1">
        <f>COUNTIF(CJ4:CJ7,"-")</f>
        <v>0</v>
      </c>
      <c r="CK12" s="1">
        <f>COUNTIF(CK4:CK7,"-")</f>
        <v>0</v>
      </c>
      <c r="CL12" s="1">
        <f>COUNTIF(CL4:CL7,"-")</f>
        <v>0</v>
      </c>
      <c r="CM12" s="1">
        <f>COUNTIF(CM4:CM7,"-")</f>
        <v>0</v>
      </c>
      <c r="CN12" s="1">
        <f>SUM(B12:CM12)</f>
        <v>4</v>
      </c>
    </row>
  </sheetData>
  <mergeCells count="12">
    <mergeCell ref="BH2:BP2"/>
    <mergeCell ref="BR2:CC2"/>
    <mergeCell ref="A1:A3"/>
    <mergeCell ref="CD2:CM2"/>
    <mergeCell ref="B1:CM1"/>
    <mergeCell ref="B2:N2"/>
    <mergeCell ref="O2:V2"/>
    <mergeCell ref="W2:AB2"/>
    <mergeCell ref="AD2:AE2"/>
    <mergeCell ref="AF2:AO2"/>
    <mergeCell ref="AP2:AY2"/>
    <mergeCell ref="AZ2:BE2"/>
  </mergeCells>
  <conditionalFormatting sqref="B4:C7">
    <cfRule type="containsBlanks" dxfId="3" priority="48">
      <formula>LEN(TRIM(B4))=0</formula>
    </cfRule>
  </conditionalFormatting>
  <conditionalFormatting sqref="B4:CM7">
    <cfRule type="cellIs" dxfId="2" priority="46" operator="equal">
      <formula>"-"</formula>
    </cfRule>
    <cfRule type="cellIs" dxfId="1" priority="47" operator="equal">
      <formula>"p"</formula>
    </cfRule>
  </conditionalFormatting>
  <conditionalFormatting sqref="D4:CM7">
    <cfRule type="containsBlanks" dxfId="0" priority="49" stopIfTrue="1">
      <formula>LEN(TRIM(D4))=0</formula>
    </cfRule>
  </conditionalFormatting>
  <conditionalFormatting sqref="B9:CM12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4:CO7">
    <cfRule type="colorScale" priority="207">
      <colorScale>
        <cfvo type="min"/>
        <cfvo type="max"/>
        <color theme="9"/>
        <color rgb="FFFF0000"/>
      </colorScale>
    </cfRule>
  </conditionalFormatting>
  <pageMargins left="0.25" right="0.25" top="0.75" bottom="0.75" header="0.3" footer="0.3"/>
  <pageSetup scale="2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Homero Raul Vargas Cruz</dc:creator>
  <cp:keywords/>
  <dc:description/>
  <cp:lastModifiedBy>Homero Raul Vargas Cruz</cp:lastModifiedBy>
  <cp:revision/>
  <cp:lastPrinted>2024-12-09T01:48:09Z</cp:lastPrinted>
  <dcterms:created xsi:type="dcterms:W3CDTF">2022-03-19T01:35:29Z</dcterms:created>
  <dcterms:modified xsi:type="dcterms:W3CDTF">2024-12-29T19:14:39Z</dcterms:modified>
  <cp:category/>
  <cp:contentStatus/>
</cp:coreProperties>
</file>