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4675" windowHeight="11535"/>
  </bookViews>
  <sheets>
    <sheet name="FBStot" sheetId="1" r:id="rId1"/>
  </sheets>
  <calcPr calcId="145621"/>
</workbook>
</file>

<file path=xl/calcChain.xml><?xml version="1.0" encoding="utf-8"?>
<calcChain xmlns="http://schemas.openxmlformats.org/spreadsheetml/2006/main">
  <c r="AB192" i="1" l="1"/>
  <c r="AB193" i="1"/>
  <c r="AB194" i="1"/>
  <c r="AB239" i="1"/>
  <c r="AB240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235" i="1"/>
  <c r="AB236" i="1"/>
  <c r="AB237" i="1"/>
  <c r="AB238" i="1"/>
  <c r="AB175" i="1"/>
  <c r="AB176" i="1"/>
  <c r="AB177" i="1"/>
  <c r="AB178" i="1"/>
  <c r="AB179" i="1"/>
  <c r="AB166" i="1"/>
  <c r="AB167" i="1"/>
  <c r="AB168" i="1"/>
  <c r="AB169" i="1"/>
  <c r="AB170" i="1"/>
  <c r="AB171" i="1"/>
  <c r="AB172" i="1"/>
  <c r="AB173" i="1"/>
  <c r="AB174" i="1"/>
  <c r="AB156" i="1"/>
  <c r="AB157" i="1"/>
  <c r="AB158" i="1"/>
  <c r="AB229" i="1"/>
  <c r="AB159" i="1"/>
  <c r="AB160" i="1"/>
  <c r="AB161" i="1"/>
  <c r="AB230" i="1"/>
  <c r="AB231" i="1"/>
  <c r="AB232" i="1"/>
  <c r="AB233" i="1"/>
  <c r="AB234" i="1"/>
  <c r="AB162" i="1"/>
  <c r="AB163" i="1"/>
  <c r="AB164" i="1"/>
  <c r="AB165" i="1"/>
  <c r="AB228" i="1"/>
  <c r="AB154" i="1"/>
  <c r="AB155" i="1"/>
  <c r="AB149" i="1"/>
  <c r="AB150" i="1"/>
  <c r="AB151" i="1"/>
  <c r="AB152" i="1"/>
  <c r="AB153" i="1"/>
  <c r="AB139" i="1"/>
  <c r="AB140" i="1"/>
  <c r="AB141" i="1"/>
  <c r="AB142" i="1"/>
  <c r="AB143" i="1"/>
  <c r="AB144" i="1"/>
  <c r="AB145" i="1"/>
  <c r="AB146" i="1"/>
  <c r="AB147" i="1"/>
  <c r="AB148" i="1"/>
  <c r="AB133" i="1"/>
  <c r="AB134" i="1"/>
  <c r="AB135" i="1"/>
  <c r="AB136" i="1"/>
  <c r="AB137" i="1"/>
  <c r="AB227" i="1"/>
  <c r="AB138" i="1"/>
  <c r="AB131" i="1"/>
  <c r="AB132" i="1"/>
  <c r="AB129" i="1"/>
  <c r="AB130" i="1"/>
  <c r="AB127" i="1"/>
  <c r="AB223" i="1"/>
  <c r="AB224" i="1"/>
  <c r="AB225" i="1"/>
  <c r="AB128" i="1"/>
  <c r="AB197" i="1"/>
  <c r="AB226" i="1"/>
  <c r="AB195" i="1"/>
  <c r="AB196" i="1"/>
  <c r="AB123" i="1"/>
  <c r="AB124" i="1"/>
  <c r="AB125" i="1"/>
  <c r="AB126" i="1"/>
  <c r="AB120" i="1"/>
  <c r="AB121" i="1"/>
  <c r="AB222" i="1"/>
  <c r="AB122" i="1"/>
  <c r="AB113" i="1"/>
  <c r="AB114" i="1"/>
  <c r="AB115" i="1"/>
  <c r="AB116" i="1"/>
  <c r="AB117" i="1"/>
  <c r="AB118" i="1"/>
  <c r="AB119" i="1"/>
  <c r="AB108" i="1"/>
  <c r="AB109" i="1"/>
  <c r="AB110" i="1"/>
  <c r="AB220" i="1"/>
  <c r="AB111" i="1"/>
  <c r="AB112" i="1"/>
  <c r="AB221" i="1"/>
  <c r="AB98" i="1"/>
  <c r="AB99" i="1"/>
  <c r="AB100" i="1"/>
  <c r="AB219" i="1"/>
  <c r="AB101" i="1"/>
  <c r="AB102" i="1"/>
  <c r="AB103" i="1"/>
  <c r="AB104" i="1"/>
  <c r="AB105" i="1"/>
  <c r="AB106" i="1"/>
  <c r="AB107" i="1"/>
  <c r="AB83" i="1"/>
  <c r="AB84" i="1"/>
  <c r="AB85" i="1"/>
  <c r="AB86" i="1"/>
  <c r="AB87" i="1"/>
  <c r="AB88" i="1"/>
  <c r="AB89" i="1"/>
  <c r="AB90" i="1"/>
  <c r="AB91" i="1"/>
  <c r="AB92" i="1"/>
  <c r="AB93" i="1"/>
  <c r="AB217" i="1"/>
  <c r="AB94" i="1"/>
  <c r="AB95" i="1"/>
  <c r="AB218" i="1"/>
  <c r="AB96" i="1"/>
  <c r="AB9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57" i="1"/>
  <c r="AB58" i="1"/>
  <c r="AB59" i="1"/>
  <c r="AB60" i="1"/>
  <c r="AB215" i="1"/>
  <c r="AB216" i="1"/>
  <c r="AB61" i="1"/>
  <c r="AB62" i="1"/>
  <c r="AB63" i="1"/>
  <c r="AB199" i="1"/>
  <c r="AB64" i="1"/>
  <c r="AB65" i="1"/>
  <c r="AB66" i="1"/>
  <c r="AB67" i="1"/>
  <c r="AB68" i="1"/>
  <c r="AB49" i="1"/>
  <c r="AB50" i="1"/>
  <c r="AB51" i="1"/>
  <c r="AB52" i="1"/>
  <c r="AB53" i="1"/>
  <c r="AB212" i="1"/>
  <c r="AB213" i="1"/>
  <c r="AB214" i="1"/>
  <c r="AB54" i="1"/>
  <c r="AB55" i="1"/>
  <c r="AB56" i="1"/>
  <c r="AB48" i="1"/>
  <c r="AB47" i="1"/>
  <c r="AB46" i="1"/>
  <c r="AB45" i="1"/>
  <c r="AB44" i="1"/>
  <c r="AB211" i="1"/>
  <c r="AB43" i="1"/>
  <c r="AB42" i="1"/>
  <c r="AB40" i="1"/>
  <c r="AB41" i="1"/>
  <c r="AB39" i="1"/>
  <c r="AB210" i="1"/>
  <c r="AB209" i="1"/>
  <c r="AB208" i="1"/>
  <c r="AB207" i="1"/>
  <c r="AB38" i="1"/>
  <c r="AB37" i="1"/>
  <c r="AB36" i="1"/>
  <c r="AB206" i="1"/>
  <c r="AB205" i="1"/>
  <c r="AB35" i="1"/>
  <c r="AB200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198" i="1"/>
  <c r="AB20" i="1"/>
  <c r="AB19" i="1"/>
  <c r="AB18" i="1"/>
  <c r="AB17" i="1"/>
  <c r="AB16" i="1"/>
  <c r="AB15" i="1"/>
  <c r="AB14" i="1"/>
  <c r="AB13" i="1"/>
  <c r="AB12" i="1"/>
  <c r="AB11" i="1"/>
  <c r="AB204" i="1"/>
  <c r="AB10" i="1"/>
  <c r="AB203" i="1"/>
  <c r="AB9" i="1"/>
  <c r="AB8" i="1"/>
  <c r="AB7" i="1"/>
  <c r="AB6" i="1"/>
  <c r="AB5" i="1"/>
  <c r="AB202" i="1"/>
  <c r="AB4" i="1"/>
  <c r="AB3" i="1"/>
  <c r="AB201" i="1"/>
  <c r="AB2" i="1"/>
  <c r="AC211" i="1" l="1"/>
  <c r="AC209" i="1"/>
  <c r="AC208" i="1"/>
  <c r="AC201" i="1"/>
  <c r="AC200" i="1"/>
  <c r="AC199" i="1"/>
  <c r="AC198" i="1"/>
  <c r="AC197" i="1"/>
  <c r="AC196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214" i="1"/>
  <c r="AC237" i="1"/>
  <c r="AC207" i="1"/>
  <c r="AC234" i="1"/>
  <c r="AC204" i="1"/>
  <c r="AC224" i="1"/>
  <c r="AC230" i="1"/>
  <c r="AC215" i="1"/>
  <c r="AC232" i="1"/>
  <c r="AC239" i="1"/>
  <c r="AC229" i="1"/>
  <c r="AC202" i="1"/>
  <c r="AC222" i="1"/>
  <c r="AC220" i="1"/>
  <c r="AC221" i="1"/>
  <c r="AC216" i="1"/>
  <c r="AC236" i="1"/>
  <c r="AC213" i="1"/>
  <c r="AC217" i="1"/>
  <c r="AC235" i="1"/>
  <c r="AC218" i="1"/>
  <c r="AC226" i="1"/>
  <c r="AC223" i="1"/>
  <c r="AC219" i="1"/>
  <c r="AC238" i="1"/>
  <c r="AC231" i="1"/>
  <c r="AC225" i="1"/>
  <c r="AC228" i="1"/>
  <c r="AC203" i="1"/>
  <c r="AC233" i="1"/>
  <c r="AC205" i="1"/>
  <c r="AC227" i="1"/>
  <c r="AC206" i="1"/>
  <c r="AC210" i="1"/>
  <c r="S220" i="1" l="1"/>
  <c r="P220" i="1"/>
  <c r="S219" i="1"/>
  <c r="T219" i="1" s="1"/>
  <c r="P219" i="1"/>
  <c r="Q219" i="1" s="1"/>
  <c r="S217" i="1"/>
  <c r="P217" i="1"/>
  <c r="S218" i="1"/>
  <c r="T218" i="1" s="1"/>
  <c r="P218" i="1"/>
  <c r="R218" i="1" s="1"/>
  <c r="S215" i="1"/>
  <c r="P215" i="1"/>
  <c r="S216" i="1"/>
  <c r="T216" i="1" s="1"/>
  <c r="P216" i="1"/>
  <c r="S213" i="1"/>
  <c r="P213" i="1"/>
  <c r="S214" i="1"/>
  <c r="P214" i="1"/>
  <c r="R214" i="1" s="1"/>
  <c r="S212" i="1"/>
  <c r="P212" i="1"/>
  <c r="S210" i="1"/>
  <c r="T210" i="1" s="1"/>
  <c r="P210" i="1"/>
  <c r="Q210" i="1" s="1"/>
  <c r="S189" i="1"/>
  <c r="P189" i="1"/>
  <c r="S191" i="1"/>
  <c r="T191" i="1" s="1"/>
  <c r="P191" i="1"/>
  <c r="R191" i="1" s="1"/>
  <c r="S199" i="1"/>
  <c r="P199" i="1"/>
  <c r="S136" i="1"/>
  <c r="T136" i="1" s="1"/>
  <c r="P136" i="1"/>
  <c r="S197" i="1"/>
  <c r="P197" i="1"/>
  <c r="S200" i="1"/>
  <c r="P200" i="1"/>
  <c r="R200" i="1" s="1"/>
  <c r="S203" i="1"/>
  <c r="P203" i="1"/>
  <c r="S208" i="1"/>
  <c r="T208" i="1" s="1"/>
  <c r="P208" i="1"/>
  <c r="Q208" i="1" s="1"/>
  <c r="S180" i="1"/>
  <c r="P180" i="1"/>
  <c r="S201" i="1"/>
  <c r="T201" i="1" s="1"/>
  <c r="P201" i="1"/>
  <c r="R201" i="1" s="1"/>
  <c r="S119" i="1"/>
  <c r="P119" i="1"/>
  <c r="S184" i="1"/>
  <c r="T184" i="1" s="1"/>
  <c r="P184" i="1"/>
  <c r="S193" i="1"/>
  <c r="P193" i="1"/>
  <c r="S211" i="1"/>
  <c r="P211" i="1"/>
  <c r="R211" i="1" s="1"/>
  <c r="S207" i="1"/>
  <c r="P207" i="1"/>
  <c r="S162" i="1"/>
  <c r="T162" i="1" s="1"/>
  <c r="P162" i="1"/>
  <c r="Q162" i="1" s="1"/>
  <c r="S172" i="1"/>
  <c r="P172" i="1"/>
  <c r="S31" i="1"/>
  <c r="T31" i="1" s="1"/>
  <c r="P31" i="1"/>
  <c r="R31" i="1" s="1"/>
  <c r="S192" i="1"/>
  <c r="P192" i="1"/>
  <c r="S150" i="1"/>
  <c r="T150" i="1" s="1"/>
  <c r="P150" i="1"/>
  <c r="S146" i="1"/>
  <c r="P146" i="1"/>
  <c r="S183" i="1"/>
  <c r="P183" i="1"/>
  <c r="R183" i="1" s="1"/>
  <c r="S177" i="1"/>
  <c r="P177" i="1"/>
  <c r="S186" i="1"/>
  <c r="T186" i="1" s="1"/>
  <c r="P186" i="1"/>
  <c r="Q186" i="1" s="1"/>
  <c r="S160" i="1"/>
  <c r="P160" i="1"/>
  <c r="S173" i="1"/>
  <c r="T173" i="1" s="1"/>
  <c r="P173" i="1"/>
  <c r="R173" i="1" s="1"/>
  <c r="S204" i="1"/>
  <c r="P204" i="1"/>
  <c r="S143" i="1"/>
  <c r="T143" i="1" s="1"/>
  <c r="P143" i="1"/>
  <c r="S151" i="1"/>
  <c r="P151" i="1"/>
  <c r="S196" i="1"/>
  <c r="P196" i="1"/>
  <c r="R196" i="1" s="1"/>
  <c r="S90" i="1"/>
  <c r="P90" i="1"/>
  <c r="S167" i="1"/>
  <c r="T167" i="1" s="1"/>
  <c r="P167" i="1"/>
  <c r="R167" i="1" s="1"/>
  <c r="S195" i="1"/>
  <c r="P195" i="1"/>
  <c r="S194" i="1"/>
  <c r="T194" i="1" s="1"/>
  <c r="P194" i="1"/>
  <c r="R194" i="1" s="1"/>
  <c r="S190" i="1"/>
  <c r="P190" i="1"/>
  <c r="S187" i="1"/>
  <c r="T187" i="1" s="1"/>
  <c r="P187" i="1"/>
  <c r="S148" i="1"/>
  <c r="P148" i="1"/>
  <c r="S176" i="1"/>
  <c r="P176" i="1"/>
  <c r="R176" i="1" s="1"/>
  <c r="S178" i="1"/>
  <c r="P178" i="1"/>
  <c r="S132" i="1"/>
  <c r="T132" i="1" s="1"/>
  <c r="P132" i="1"/>
  <c r="R132" i="1" s="1"/>
  <c r="S181" i="1"/>
  <c r="P181" i="1"/>
  <c r="S179" i="1"/>
  <c r="T179" i="1" s="1"/>
  <c r="P179" i="1"/>
  <c r="R179" i="1" s="1"/>
  <c r="S174" i="1"/>
  <c r="P174" i="1"/>
  <c r="S105" i="1"/>
  <c r="T105" i="1" s="1"/>
  <c r="P105" i="1"/>
  <c r="S93" i="1"/>
  <c r="P93" i="1"/>
  <c r="S198" i="1"/>
  <c r="P198" i="1"/>
  <c r="R198" i="1" s="1"/>
  <c r="S206" i="1"/>
  <c r="P206" i="1"/>
  <c r="S185" i="1"/>
  <c r="T185" i="1" s="1"/>
  <c r="P185" i="1"/>
  <c r="R185" i="1" s="1"/>
  <c r="S138" i="1"/>
  <c r="P138" i="1"/>
  <c r="S164" i="1"/>
  <c r="T164" i="1" s="1"/>
  <c r="P164" i="1"/>
  <c r="R164" i="1" s="1"/>
  <c r="S116" i="1"/>
  <c r="P116" i="1"/>
  <c r="S102" i="1"/>
  <c r="T102" i="1" s="1"/>
  <c r="P102" i="1"/>
  <c r="S137" i="1"/>
  <c r="P137" i="1"/>
  <c r="S55" i="1"/>
  <c r="P55" i="1"/>
  <c r="R55" i="1" s="1"/>
  <c r="S166" i="1"/>
  <c r="P166" i="1"/>
  <c r="S188" i="1"/>
  <c r="T188" i="1" s="1"/>
  <c r="P188" i="1"/>
  <c r="Q188" i="1" s="1"/>
  <c r="S157" i="1"/>
  <c r="P157" i="1"/>
  <c r="S159" i="1"/>
  <c r="T159" i="1" s="1"/>
  <c r="P159" i="1"/>
  <c r="R159" i="1" s="1"/>
  <c r="S209" i="1"/>
  <c r="P209" i="1"/>
  <c r="S88" i="1"/>
  <c r="T88" i="1" s="1"/>
  <c r="P88" i="1"/>
  <c r="S154" i="1"/>
  <c r="P154" i="1"/>
  <c r="S127" i="1"/>
  <c r="P127" i="1"/>
  <c r="Q127" i="1" s="1"/>
  <c r="S134" i="1"/>
  <c r="P134" i="1"/>
  <c r="S95" i="1"/>
  <c r="T95" i="1" s="1"/>
  <c r="P95" i="1"/>
  <c r="Q95" i="1" s="1"/>
  <c r="S182" i="1"/>
  <c r="P182" i="1"/>
  <c r="S202" i="1"/>
  <c r="T202" i="1" s="1"/>
  <c r="P202" i="1"/>
  <c r="R202" i="1" s="1"/>
  <c r="S99" i="1"/>
  <c r="P99" i="1"/>
  <c r="S158" i="1"/>
  <c r="T158" i="1" s="1"/>
  <c r="P158" i="1"/>
  <c r="S147" i="1"/>
  <c r="P147" i="1"/>
  <c r="S76" i="1"/>
  <c r="P76" i="1"/>
  <c r="R76" i="1" s="1"/>
  <c r="S59" i="1"/>
  <c r="P59" i="1"/>
  <c r="S43" i="1"/>
  <c r="T43" i="1" s="1"/>
  <c r="P43" i="1"/>
  <c r="R43" i="1" s="1"/>
  <c r="S156" i="1"/>
  <c r="P156" i="1"/>
  <c r="S110" i="1"/>
  <c r="T110" i="1" s="1"/>
  <c r="P110" i="1"/>
  <c r="R110" i="1" s="1"/>
  <c r="S109" i="1"/>
  <c r="P109" i="1"/>
  <c r="S169" i="1"/>
  <c r="U169" i="1" s="1"/>
  <c r="P169" i="1"/>
  <c r="S144" i="1"/>
  <c r="P144" i="1"/>
  <c r="R144" i="1" s="1"/>
  <c r="S149" i="1"/>
  <c r="U149" i="1" s="1"/>
  <c r="P149" i="1"/>
  <c r="S175" i="1"/>
  <c r="T175" i="1" s="1"/>
  <c r="P175" i="1"/>
  <c r="Q175" i="1" s="1"/>
  <c r="S130" i="1"/>
  <c r="U130" i="1" s="1"/>
  <c r="P130" i="1"/>
  <c r="S205" i="1"/>
  <c r="T205" i="1" s="1"/>
  <c r="P205" i="1"/>
  <c r="R205" i="1" s="1"/>
  <c r="S70" i="1"/>
  <c r="U70" i="1" s="1"/>
  <c r="P70" i="1"/>
  <c r="S128" i="1"/>
  <c r="T128" i="1" s="1"/>
  <c r="P128" i="1"/>
  <c r="S170" i="1"/>
  <c r="U170" i="1" s="1"/>
  <c r="P170" i="1"/>
  <c r="S139" i="1"/>
  <c r="P139" i="1"/>
  <c r="R139" i="1" s="1"/>
  <c r="S153" i="1"/>
  <c r="U153" i="1" s="1"/>
  <c r="P153" i="1"/>
  <c r="S9" i="1"/>
  <c r="T9" i="1" s="1"/>
  <c r="P9" i="1"/>
  <c r="Q9" i="1" s="1"/>
  <c r="S165" i="1"/>
  <c r="U165" i="1" s="1"/>
  <c r="P165" i="1"/>
  <c r="S155" i="1"/>
  <c r="T155" i="1" s="1"/>
  <c r="P155" i="1"/>
  <c r="R155" i="1" s="1"/>
  <c r="S145" i="1"/>
  <c r="U145" i="1" s="1"/>
  <c r="P145" i="1"/>
  <c r="S114" i="1"/>
  <c r="T114" i="1" s="1"/>
  <c r="P114" i="1"/>
  <c r="S161" i="1"/>
  <c r="U161" i="1" s="1"/>
  <c r="P161" i="1"/>
  <c r="S113" i="1"/>
  <c r="P113" i="1"/>
  <c r="R113" i="1" s="1"/>
  <c r="S67" i="1"/>
  <c r="U67" i="1" s="1"/>
  <c r="P67" i="1"/>
  <c r="S168" i="1"/>
  <c r="T168" i="1" s="1"/>
  <c r="P168" i="1"/>
  <c r="Q168" i="1" s="1"/>
  <c r="S104" i="1"/>
  <c r="U104" i="1" s="1"/>
  <c r="P104" i="1"/>
  <c r="S135" i="1"/>
  <c r="T135" i="1" s="1"/>
  <c r="P135" i="1"/>
  <c r="R135" i="1" s="1"/>
  <c r="S75" i="1"/>
  <c r="U75" i="1" s="1"/>
  <c r="P75" i="1"/>
  <c r="S82" i="1"/>
  <c r="T82" i="1" s="1"/>
  <c r="P82" i="1"/>
  <c r="S86" i="1"/>
  <c r="U86" i="1" s="1"/>
  <c r="P86" i="1"/>
  <c r="S120" i="1"/>
  <c r="P120" i="1"/>
  <c r="R120" i="1" s="1"/>
  <c r="S112" i="1"/>
  <c r="U112" i="1" s="1"/>
  <c r="P112" i="1"/>
  <c r="S133" i="1"/>
  <c r="T133" i="1" s="1"/>
  <c r="P133" i="1"/>
  <c r="Q133" i="1" s="1"/>
  <c r="S94" i="1"/>
  <c r="U94" i="1" s="1"/>
  <c r="P94" i="1"/>
  <c r="S106" i="1"/>
  <c r="T106" i="1" s="1"/>
  <c r="P106" i="1"/>
  <c r="R106" i="1" s="1"/>
  <c r="S126" i="1"/>
  <c r="U126" i="1" s="1"/>
  <c r="P126" i="1"/>
  <c r="S171" i="1"/>
  <c r="T171" i="1" s="1"/>
  <c r="P171" i="1"/>
  <c r="S117" i="1"/>
  <c r="U117" i="1" s="1"/>
  <c r="P117" i="1"/>
  <c r="S57" i="1"/>
  <c r="P57" i="1"/>
  <c r="R57" i="1" s="1"/>
  <c r="S140" i="1"/>
  <c r="U140" i="1" s="1"/>
  <c r="P140" i="1"/>
  <c r="S80" i="1"/>
  <c r="T80" i="1" s="1"/>
  <c r="P80" i="1"/>
  <c r="Q80" i="1" s="1"/>
  <c r="S96" i="1"/>
  <c r="U96" i="1" s="1"/>
  <c r="P96" i="1"/>
  <c r="S142" i="1"/>
  <c r="T142" i="1" s="1"/>
  <c r="P142" i="1"/>
  <c r="R142" i="1" s="1"/>
  <c r="S129" i="1"/>
  <c r="U129" i="1" s="1"/>
  <c r="P129" i="1"/>
  <c r="S152" i="1"/>
  <c r="T152" i="1" s="1"/>
  <c r="P152" i="1"/>
  <c r="S92" i="1"/>
  <c r="U92" i="1" s="1"/>
  <c r="P92" i="1"/>
  <c r="S83" i="1"/>
  <c r="P83" i="1"/>
  <c r="R83" i="1" s="1"/>
  <c r="S63" i="1"/>
  <c r="U63" i="1" s="1"/>
  <c r="P63" i="1"/>
  <c r="S122" i="1"/>
  <c r="T122" i="1" s="1"/>
  <c r="P122" i="1"/>
  <c r="Q122" i="1" s="1"/>
  <c r="S118" i="1"/>
  <c r="U118" i="1" s="1"/>
  <c r="P118" i="1"/>
  <c r="S124" i="1"/>
  <c r="T124" i="1" s="1"/>
  <c r="P124" i="1"/>
  <c r="R124" i="1" s="1"/>
  <c r="S103" i="1"/>
  <c r="U103" i="1" s="1"/>
  <c r="P103" i="1"/>
  <c r="S74" i="1"/>
  <c r="T74" i="1" s="1"/>
  <c r="P74" i="1"/>
  <c r="S54" i="1"/>
  <c r="U54" i="1" s="1"/>
  <c r="P54" i="1"/>
  <c r="S125" i="1"/>
  <c r="P125" i="1"/>
  <c r="R125" i="1" s="1"/>
  <c r="S89" i="1"/>
  <c r="U89" i="1" s="1"/>
  <c r="P89" i="1"/>
  <c r="S108" i="1"/>
  <c r="T108" i="1" s="1"/>
  <c r="P108" i="1"/>
  <c r="Q108" i="1" s="1"/>
  <c r="S65" i="1"/>
  <c r="U65" i="1" s="1"/>
  <c r="P65" i="1"/>
  <c r="S44" i="1"/>
  <c r="T44" i="1" s="1"/>
  <c r="P44" i="1"/>
  <c r="R44" i="1" s="1"/>
  <c r="S49" i="1"/>
  <c r="U49" i="1" s="1"/>
  <c r="P49" i="1"/>
  <c r="S101" i="1"/>
  <c r="T101" i="1" s="1"/>
  <c r="P101" i="1"/>
  <c r="S163" i="1"/>
  <c r="U163" i="1" s="1"/>
  <c r="P163" i="1"/>
  <c r="S111" i="1"/>
  <c r="P111" i="1"/>
  <c r="R111" i="1" s="1"/>
  <c r="S107" i="1"/>
  <c r="U107" i="1" s="1"/>
  <c r="P107" i="1"/>
  <c r="S45" i="1"/>
  <c r="T45" i="1" s="1"/>
  <c r="P45" i="1"/>
  <c r="R45" i="1" s="1"/>
  <c r="S121" i="1"/>
  <c r="U121" i="1" s="1"/>
  <c r="P121" i="1"/>
  <c r="S141" i="1"/>
  <c r="T141" i="1" s="1"/>
  <c r="P141" i="1"/>
  <c r="R141" i="1" s="1"/>
  <c r="S58" i="1"/>
  <c r="U58" i="1" s="1"/>
  <c r="P58" i="1"/>
  <c r="S69" i="1"/>
  <c r="T69" i="1" s="1"/>
  <c r="P69" i="1"/>
  <c r="S123" i="1"/>
  <c r="U123" i="1" s="1"/>
  <c r="P123" i="1"/>
  <c r="S36" i="1"/>
  <c r="P36" i="1"/>
  <c r="R36" i="1" s="1"/>
  <c r="S97" i="1"/>
  <c r="U97" i="1" s="1"/>
  <c r="P97" i="1"/>
  <c r="R97" i="1" s="1"/>
  <c r="S87" i="1"/>
  <c r="T87" i="1" s="1"/>
  <c r="P87" i="1"/>
  <c r="S23" i="1"/>
  <c r="T23" i="1" s="1"/>
  <c r="P23" i="1"/>
  <c r="R23" i="1" s="1"/>
  <c r="S60" i="1"/>
  <c r="T60" i="1" s="1"/>
  <c r="P60" i="1"/>
  <c r="Q60" i="1" s="1"/>
  <c r="S81" i="1"/>
  <c r="U81" i="1" s="1"/>
  <c r="P81" i="1"/>
  <c r="R81" i="1" s="1"/>
  <c r="S61" i="1"/>
  <c r="T61" i="1" s="1"/>
  <c r="P61" i="1"/>
  <c r="S115" i="1"/>
  <c r="T115" i="1" s="1"/>
  <c r="P115" i="1"/>
  <c r="R115" i="1" s="1"/>
  <c r="S100" i="1"/>
  <c r="T100" i="1" s="1"/>
  <c r="P100" i="1"/>
  <c r="Q100" i="1" s="1"/>
  <c r="S98" i="1"/>
  <c r="U98" i="1" s="1"/>
  <c r="P98" i="1"/>
  <c r="R98" i="1" s="1"/>
  <c r="S84" i="1"/>
  <c r="T84" i="1" s="1"/>
  <c r="P84" i="1"/>
  <c r="S42" i="1"/>
  <c r="T42" i="1" s="1"/>
  <c r="P42" i="1"/>
  <c r="R42" i="1" s="1"/>
  <c r="S37" i="1"/>
  <c r="T37" i="1" s="1"/>
  <c r="P37" i="1"/>
  <c r="R37" i="1" s="1"/>
  <c r="S8" i="1"/>
  <c r="U8" i="1" s="1"/>
  <c r="P8" i="1"/>
  <c r="R8" i="1" s="1"/>
  <c r="S71" i="1"/>
  <c r="T71" i="1" s="1"/>
  <c r="P71" i="1"/>
  <c r="S72" i="1"/>
  <c r="T72" i="1" s="1"/>
  <c r="P72" i="1"/>
  <c r="R72" i="1" s="1"/>
  <c r="S131" i="1"/>
  <c r="T131" i="1" s="1"/>
  <c r="P131" i="1"/>
  <c r="R131" i="1" s="1"/>
  <c r="S41" i="1"/>
  <c r="U41" i="1" s="1"/>
  <c r="P41" i="1"/>
  <c r="R41" i="1" s="1"/>
  <c r="S68" i="1"/>
  <c r="T68" i="1" s="1"/>
  <c r="P68" i="1"/>
  <c r="S22" i="1"/>
  <c r="T22" i="1" s="1"/>
  <c r="P22" i="1"/>
  <c r="R22" i="1" s="1"/>
  <c r="S46" i="1"/>
  <c r="U46" i="1" s="1"/>
  <c r="P46" i="1"/>
  <c r="Q46" i="1" s="1"/>
  <c r="S85" i="1"/>
  <c r="P85" i="1"/>
  <c r="Q85" i="1" s="1"/>
  <c r="S77" i="1"/>
  <c r="U77" i="1" s="1"/>
  <c r="P77" i="1"/>
  <c r="Q77" i="1" s="1"/>
  <c r="S32" i="1"/>
  <c r="P32" i="1"/>
  <c r="R32" i="1" s="1"/>
  <c r="S62" i="1"/>
  <c r="U62" i="1" s="1"/>
  <c r="P62" i="1"/>
  <c r="Q62" i="1" s="1"/>
  <c r="S64" i="1"/>
  <c r="P64" i="1"/>
  <c r="Q64" i="1" s="1"/>
  <c r="S73" i="1"/>
  <c r="U73" i="1" s="1"/>
  <c r="P73" i="1"/>
  <c r="Q73" i="1" s="1"/>
  <c r="S39" i="1"/>
  <c r="P39" i="1"/>
  <c r="R39" i="1" s="1"/>
  <c r="S26" i="1"/>
  <c r="U26" i="1" s="1"/>
  <c r="P26" i="1"/>
  <c r="Q26" i="1" s="1"/>
  <c r="S91" i="1"/>
  <c r="P91" i="1"/>
  <c r="R91" i="1" s="1"/>
  <c r="S28" i="1"/>
  <c r="U28" i="1" s="1"/>
  <c r="P28" i="1"/>
  <c r="Q28" i="1" s="1"/>
  <c r="S47" i="1"/>
  <c r="P47" i="1"/>
  <c r="R47" i="1" s="1"/>
  <c r="S66" i="1"/>
  <c r="U66" i="1" s="1"/>
  <c r="P66" i="1"/>
  <c r="Q66" i="1" s="1"/>
  <c r="S10" i="1"/>
  <c r="P10" i="1"/>
  <c r="Q10" i="1" s="1"/>
  <c r="S48" i="1"/>
  <c r="U48" i="1" s="1"/>
  <c r="P48" i="1"/>
  <c r="Q48" i="1" s="1"/>
  <c r="S53" i="1"/>
  <c r="P53" i="1"/>
  <c r="R53" i="1" s="1"/>
  <c r="S27" i="1"/>
  <c r="U27" i="1" s="1"/>
  <c r="P27" i="1"/>
  <c r="Q27" i="1" s="1"/>
  <c r="S79" i="1"/>
  <c r="P79" i="1"/>
  <c r="Q79" i="1" s="1"/>
  <c r="S35" i="1"/>
  <c r="U35" i="1" s="1"/>
  <c r="P35" i="1"/>
  <c r="Q35" i="1" s="1"/>
  <c r="S51" i="1"/>
  <c r="P51" i="1"/>
  <c r="R51" i="1" s="1"/>
  <c r="S78" i="1"/>
  <c r="U78" i="1" s="1"/>
  <c r="P78" i="1"/>
  <c r="Q78" i="1" s="1"/>
  <c r="S50" i="1"/>
  <c r="P50" i="1"/>
  <c r="R50" i="1" s="1"/>
  <c r="S2" i="1"/>
  <c r="U2" i="1" s="1"/>
  <c r="P2" i="1"/>
  <c r="Q2" i="1" s="1"/>
  <c r="S12" i="1"/>
  <c r="P12" i="1"/>
  <c r="R12" i="1" s="1"/>
  <c r="S33" i="1"/>
  <c r="U33" i="1" s="1"/>
  <c r="P33" i="1"/>
  <c r="Q33" i="1" s="1"/>
  <c r="S40" i="1"/>
  <c r="P40" i="1"/>
  <c r="Q40" i="1" s="1"/>
  <c r="S56" i="1"/>
  <c r="U56" i="1" s="1"/>
  <c r="P56" i="1"/>
  <c r="Q56" i="1" s="1"/>
  <c r="S38" i="1"/>
  <c r="P38" i="1"/>
  <c r="R38" i="1" s="1"/>
  <c r="S30" i="1"/>
  <c r="U30" i="1" s="1"/>
  <c r="P30" i="1"/>
  <c r="Q30" i="1" s="1"/>
  <c r="S29" i="1"/>
  <c r="P29" i="1"/>
  <c r="Q29" i="1" s="1"/>
  <c r="S18" i="1"/>
  <c r="U18" i="1" s="1"/>
  <c r="P18" i="1"/>
  <c r="Q18" i="1" s="1"/>
  <c r="S34" i="1"/>
  <c r="P34" i="1"/>
  <c r="R34" i="1" s="1"/>
  <c r="S3" i="1"/>
  <c r="U3" i="1" s="1"/>
  <c r="P3" i="1"/>
  <c r="Q3" i="1" s="1"/>
  <c r="S52" i="1"/>
  <c r="P52" i="1"/>
  <c r="Q52" i="1" s="1"/>
  <c r="S6" i="1"/>
  <c r="U6" i="1" s="1"/>
  <c r="P6" i="1"/>
  <c r="Q6" i="1" s="1"/>
  <c r="S21" i="1"/>
  <c r="P21" i="1"/>
  <c r="R21" i="1" s="1"/>
  <c r="S20" i="1"/>
  <c r="U20" i="1" s="1"/>
  <c r="P20" i="1"/>
  <c r="Q20" i="1" s="1"/>
  <c r="S15" i="1"/>
  <c r="T15" i="1" s="1"/>
  <c r="P15" i="1"/>
  <c r="Q15" i="1" s="1"/>
  <c r="S24" i="1"/>
  <c r="U24" i="1" s="1"/>
  <c r="P24" i="1"/>
  <c r="Q24" i="1" s="1"/>
  <c r="S17" i="1"/>
  <c r="T17" i="1" s="1"/>
  <c r="P17" i="1"/>
  <c r="Q17" i="1" s="1"/>
  <c r="S25" i="1"/>
  <c r="U25" i="1" s="1"/>
  <c r="P25" i="1"/>
  <c r="Q25" i="1" s="1"/>
  <c r="S16" i="1"/>
  <c r="T16" i="1" s="1"/>
  <c r="P16" i="1"/>
  <c r="R16" i="1" s="1"/>
  <c r="S5" i="1"/>
  <c r="U5" i="1" s="1"/>
  <c r="P5" i="1"/>
  <c r="Q5" i="1" s="1"/>
  <c r="S7" i="1"/>
  <c r="T7" i="1" s="1"/>
  <c r="P7" i="1"/>
  <c r="Q7" i="1" s="1"/>
  <c r="S13" i="1"/>
  <c r="U13" i="1" s="1"/>
  <c r="P13" i="1"/>
  <c r="Q13" i="1" s="1"/>
  <c r="S19" i="1"/>
  <c r="T19" i="1" s="1"/>
  <c r="P19" i="1"/>
  <c r="Q19" i="1" s="1"/>
  <c r="S14" i="1"/>
  <c r="U14" i="1" s="1"/>
  <c r="P14" i="1"/>
  <c r="Q14" i="1" s="1"/>
  <c r="S4" i="1"/>
  <c r="U4" i="1" s="1"/>
  <c r="P4" i="1"/>
  <c r="Q4" i="1" s="1"/>
  <c r="S11" i="1"/>
  <c r="U11" i="1" s="1"/>
  <c r="P11" i="1"/>
  <c r="Q11" i="1" s="1"/>
  <c r="R219" i="1" l="1"/>
  <c r="U17" i="1"/>
  <c r="R15" i="1"/>
  <c r="Q196" i="1"/>
  <c r="R186" i="1"/>
  <c r="Q50" i="1"/>
  <c r="R60" i="1"/>
  <c r="U159" i="1"/>
  <c r="R7" i="1"/>
  <c r="R10" i="1"/>
  <c r="U210" i="1"/>
  <c r="Q214" i="1"/>
  <c r="R188" i="1"/>
  <c r="U167" i="1"/>
  <c r="T98" i="1"/>
  <c r="R29" i="1"/>
  <c r="R64" i="1"/>
  <c r="T4" i="1"/>
  <c r="Q91" i="1"/>
  <c r="Q131" i="1"/>
  <c r="Q72" i="1"/>
  <c r="U44" i="1"/>
  <c r="R108" i="1"/>
  <c r="R80" i="1"/>
  <c r="Q132" i="1"/>
  <c r="R17" i="1"/>
  <c r="R52" i="1"/>
  <c r="R40" i="1"/>
  <c r="R79" i="1"/>
  <c r="R85" i="1"/>
  <c r="R100" i="1"/>
  <c r="T97" i="1"/>
  <c r="U141" i="1"/>
  <c r="Q45" i="1"/>
  <c r="R133" i="1"/>
  <c r="R175" i="1"/>
  <c r="U110" i="1"/>
  <c r="Q43" i="1"/>
  <c r="R127" i="1"/>
  <c r="U185" i="1"/>
  <c r="Q198" i="1"/>
  <c r="U162" i="1"/>
  <c r="Q211" i="1"/>
  <c r="R208" i="1"/>
  <c r="U142" i="1"/>
  <c r="U155" i="1"/>
  <c r="R9" i="1"/>
  <c r="U95" i="1"/>
  <c r="U179" i="1"/>
  <c r="U201" i="1"/>
  <c r="U19" i="1"/>
  <c r="Q23" i="1"/>
  <c r="U87" i="1"/>
  <c r="U124" i="1"/>
  <c r="R122" i="1"/>
  <c r="R168" i="1"/>
  <c r="U173" i="1"/>
  <c r="U218" i="1"/>
  <c r="T41" i="1"/>
  <c r="Q37" i="1"/>
  <c r="U84" i="1"/>
  <c r="T81" i="1"/>
  <c r="U69" i="1"/>
  <c r="Q141" i="1"/>
  <c r="U74" i="1"/>
  <c r="U171" i="1"/>
  <c r="U82" i="1"/>
  <c r="Q155" i="1"/>
  <c r="U128" i="1"/>
  <c r="U202" i="1"/>
  <c r="U164" i="1"/>
  <c r="Q185" i="1"/>
  <c r="Q167" i="1"/>
  <c r="U31" i="1"/>
  <c r="R11" i="1"/>
  <c r="R4" i="1"/>
  <c r="R19" i="1"/>
  <c r="Q16" i="1"/>
  <c r="U15" i="1"/>
  <c r="Q21" i="1"/>
  <c r="Q34" i="1"/>
  <c r="Q38" i="1"/>
  <c r="Q12" i="1"/>
  <c r="Q51" i="1"/>
  <c r="Q53" i="1"/>
  <c r="Q47" i="1"/>
  <c r="Q39" i="1"/>
  <c r="Q32" i="1"/>
  <c r="Q22" i="1"/>
  <c r="U68" i="1"/>
  <c r="T8" i="1"/>
  <c r="Q36" i="1"/>
  <c r="U45" i="1"/>
  <c r="Q111" i="1"/>
  <c r="U108" i="1"/>
  <c r="Q125" i="1"/>
  <c r="U122" i="1"/>
  <c r="Q83" i="1"/>
  <c r="U80" i="1"/>
  <c r="Q57" i="1"/>
  <c r="U133" i="1"/>
  <c r="Q120" i="1"/>
  <c r="U168" i="1"/>
  <c r="Q113" i="1"/>
  <c r="U9" i="1"/>
  <c r="Q139" i="1"/>
  <c r="U175" i="1"/>
  <c r="Q144" i="1"/>
  <c r="U43" i="1"/>
  <c r="Q76" i="1"/>
  <c r="R95" i="1"/>
  <c r="U188" i="1"/>
  <c r="Q55" i="1"/>
  <c r="U132" i="1"/>
  <c r="Q176" i="1"/>
  <c r="U186" i="1"/>
  <c r="Q183" i="1"/>
  <c r="R162" i="1"/>
  <c r="U208" i="1"/>
  <c r="Q200" i="1"/>
  <c r="R210" i="1"/>
  <c r="Q42" i="1"/>
  <c r="U101" i="1"/>
  <c r="Q44" i="1"/>
  <c r="Q124" i="1"/>
  <c r="U152" i="1"/>
  <c r="Q142" i="1"/>
  <c r="Q106" i="1"/>
  <c r="Q135" i="1"/>
  <c r="U114" i="1"/>
  <c r="Q205" i="1"/>
  <c r="U194" i="1"/>
  <c r="U191" i="1"/>
  <c r="T11" i="1"/>
  <c r="Q115" i="1"/>
  <c r="U106" i="1"/>
  <c r="U135" i="1"/>
  <c r="U205" i="1"/>
  <c r="T76" i="1"/>
  <c r="U76" i="1"/>
  <c r="T198" i="1"/>
  <c r="U198" i="1"/>
  <c r="T176" i="1"/>
  <c r="U176" i="1"/>
  <c r="T196" i="1"/>
  <c r="U196" i="1"/>
  <c r="T183" i="1"/>
  <c r="U183" i="1"/>
  <c r="T211" i="1"/>
  <c r="U211" i="1"/>
  <c r="T200" i="1"/>
  <c r="U200" i="1"/>
  <c r="T214" i="1"/>
  <c r="U214" i="1"/>
  <c r="U38" i="1"/>
  <c r="T38" i="1"/>
  <c r="U12" i="1"/>
  <c r="T12" i="1"/>
  <c r="U39" i="1"/>
  <c r="T39" i="1"/>
  <c r="U32" i="1"/>
  <c r="T32" i="1"/>
  <c r="R68" i="1"/>
  <c r="Q68" i="1"/>
  <c r="U71" i="1"/>
  <c r="R84" i="1"/>
  <c r="Q84" i="1"/>
  <c r="U61" i="1"/>
  <c r="R87" i="1"/>
  <c r="Q87" i="1"/>
  <c r="Q110" i="1"/>
  <c r="U158" i="1"/>
  <c r="Q202" i="1"/>
  <c r="U88" i="1"/>
  <c r="Q159" i="1"/>
  <c r="U102" i="1"/>
  <c r="Q164" i="1"/>
  <c r="U105" i="1"/>
  <c r="Q179" i="1"/>
  <c r="U187" i="1"/>
  <c r="Q194" i="1"/>
  <c r="U143" i="1"/>
  <c r="Q173" i="1"/>
  <c r="U150" i="1"/>
  <c r="Q31" i="1"/>
  <c r="U184" i="1"/>
  <c r="Q201" i="1"/>
  <c r="U136" i="1"/>
  <c r="Q191" i="1"/>
  <c r="U216" i="1"/>
  <c r="Q218" i="1"/>
  <c r="U7" i="1"/>
  <c r="R69" i="1"/>
  <c r="Q69" i="1"/>
  <c r="R101" i="1"/>
  <c r="Q101" i="1"/>
  <c r="R74" i="1"/>
  <c r="Q74" i="1"/>
  <c r="R152" i="1"/>
  <c r="Q152" i="1"/>
  <c r="R171" i="1"/>
  <c r="Q171" i="1"/>
  <c r="R82" i="1"/>
  <c r="Q82" i="1"/>
  <c r="R114" i="1"/>
  <c r="Q114" i="1"/>
  <c r="R128" i="1"/>
  <c r="Q128" i="1"/>
  <c r="R109" i="1"/>
  <c r="Q109" i="1"/>
  <c r="T127" i="1"/>
  <c r="U127" i="1"/>
  <c r="T55" i="1"/>
  <c r="U55" i="1"/>
  <c r="U16" i="1"/>
  <c r="U21" i="1"/>
  <c r="T21" i="1"/>
  <c r="U34" i="1"/>
  <c r="T34" i="1"/>
  <c r="U51" i="1"/>
  <c r="T51" i="1"/>
  <c r="U53" i="1"/>
  <c r="T53" i="1"/>
  <c r="U47" i="1"/>
  <c r="T47" i="1"/>
  <c r="U52" i="1"/>
  <c r="T52" i="1"/>
  <c r="U29" i="1"/>
  <c r="T29" i="1"/>
  <c r="U40" i="1"/>
  <c r="T40" i="1"/>
  <c r="U50" i="1"/>
  <c r="T50" i="1"/>
  <c r="U79" i="1"/>
  <c r="T79" i="1"/>
  <c r="U10" i="1"/>
  <c r="T10" i="1"/>
  <c r="U91" i="1"/>
  <c r="T91" i="1"/>
  <c r="U64" i="1"/>
  <c r="T64" i="1"/>
  <c r="U85" i="1"/>
  <c r="T85" i="1"/>
  <c r="R71" i="1"/>
  <c r="Q71" i="1"/>
  <c r="R61" i="1"/>
  <c r="Q61" i="1"/>
  <c r="T36" i="1"/>
  <c r="U36" i="1"/>
  <c r="T111" i="1"/>
  <c r="U111" i="1"/>
  <c r="T125" i="1"/>
  <c r="U125" i="1"/>
  <c r="T83" i="1"/>
  <c r="U83" i="1"/>
  <c r="T57" i="1"/>
  <c r="U57" i="1"/>
  <c r="T120" i="1"/>
  <c r="U120" i="1"/>
  <c r="T113" i="1"/>
  <c r="U113" i="1"/>
  <c r="T139" i="1"/>
  <c r="U139" i="1"/>
  <c r="T144" i="1"/>
  <c r="U144" i="1"/>
  <c r="R158" i="1"/>
  <c r="Q158" i="1"/>
  <c r="R88" i="1"/>
  <c r="Q88" i="1"/>
  <c r="R102" i="1"/>
  <c r="Q102" i="1"/>
  <c r="R105" i="1"/>
  <c r="Q105" i="1"/>
  <c r="R187" i="1"/>
  <c r="Q187" i="1"/>
  <c r="R143" i="1"/>
  <c r="Q143" i="1"/>
  <c r="R150" i="1"/>
  <c r="Q150" i="1"/>
  <c r="R184" i="1"/>
  <c r="Q184" i="1"/>
  <c r="R136" i="1"/>
  <c r="Q136" i="1"/>
  <c r="R216" i="1"/>
  <c r="Q216" i="1"/>
  <c r="U219" i="1"/>
  <c r="U204" i="1"/>
  <c r="T204" i="1"/>
  <c r="Q146" i="1"/>
  <c r="R146" i="1"/>
  <c r="U192" i="1"/>
  <c r="T192" i="1"/>
  <c r="Q193" i="1"/>
  <c r="R193" i="1"/>
  <c r="U119" i="1"/>
  <c r="T119" i="1"/>
  <c r="Q197" i="1"/>
  <c r="R197" i="1"/>
  <c r="U199" i="1"/>
  <c r="T199" i="1"/>
  <c r="Q213" i="1"/>
  <c r="R213" i="1"/>
  <c r="U215" i="1"/>
  <c r="T215" i="1"/>
  <c r="T14" i="1"/>
  <c r="T13" i="1"/>
  <c r="T5" i="1"/>
  <c r="T24" i="1"/>
  <c r="T6" i="1"/>
  <c r="T18" i="1"/>
  <c r="T30" i="1"/>
  <c r="T56" i="1"/>
  <c r="T2" i="1"/>
  <c r="T78" i="1"/>
  <c r="T35" i="1"/>
  <c r="T27" i="1"/>
  <c r="T48" i="1"/>
  <c r="T66" i="1"/>
  <c r="T26" i="1"/>
  <c r="T73" i="1"/>
  <c r="T62" i="1"/>
  <c r="T77" i="1"/>
  <c r="T107" i="1"/>
  <c r="T65" i="1"/>
  <c r="T118" i="1"/>
  <c r="T129" i="1"/>
  <c r="T112" i="1"/>
  <c r="T86" i="1"/>
  <c r="T145" i="1"/>
  <c r="T165" i="1"/>
  <c r="T149" i="1"/>
  <c r="T169" i="1"/>
  <c r="Q59" i="1"/>
  <c r="R59" i="1"/>
  <c r="U147" i="1"/>
  <c r="T147" i="1"/>
  <c r="Q134" i="1"/>
  <c r="R134" i="1"/>
  <c r="U154" i="1"/>
  <c r="T154" i="1"/>
  <c r="Q90" i="1"/>
  <c r="R90" i="1"/>
  <c r="U151" i="1"/>
  <c r="T151" i="1"/>
  <c r="Q177" i="1"/>
  <c r="R177" i="1"/>
  <c r="R14" i="1"/>
  <c r="R13" i="1"/>
  <c r="R5" i="1"/>
  <c r="R25" i="1"/>
  <c r="R24" i="1"/>
  <c r="R20" i="1"/>
  <c r="R6" i="1"/>
  <c r="R3" i="1"/>
  <c r="R18" i="1"/>
  <c r="R30" i="1"/>
  <c r="R56" i="1"/>
  <c r="R33" i="1"/>
  <c r="R2" i="1"/>
  <c r="R78" i="1"/>
  <c r="R35" i="1"/>
  <c r="R27" i="1"/>
  <c r="R48" i="1"/>
  <c r="R66" i="1"/>
  <c r="R28" i="1"/>
  <c r="R26" i="1"/>
  <c r="R73" i="1"/>
  <c r="R62" i="1"/>
  <c r="R77" i="1"/>
  <c r="R46" i="1"/>
  <c r="U22" i="1"/>
  <c r="U72" i="1"/>
  <c r="U42" i="1"/>
  <c r="U115" i="1"/>
  <c r="U23" i="1"/>
  <c r="Q123" i="1"/>
  <c r="R123" i="1"/>
  <c r="Q58" i="1"/>
  <c r="R58" i="1"/>
  <c r="Q121" i="1"/>
  <c r="R121" i="1"/>
  <c r="Q107" i="1"/>
  <c r="R107" i="1"/>
  <c r="Q163" i="1"/>
  <c r="R163" i="1"/>
  <c r="Q49" i="1"/>
  <c r="R49" i="1"/>
  <c r="Q65" i="1"/>
  <c r="R65" i="1"/>
  <c r="Q89" i="1"/>
  <c r="R89" i="1"/>
  <c r="Q54" i="1"/>
  <c r="R54" i="1"/>
  <c r="Q103" i="1"/>
  <c r="R103" i="1"/>
  <c r="Q118" i="1"/>
  <c r="R118" i="1"/>
  <c r="Q63" i="1"/>
  <c r="R63" i="1"/>
  <c r="Q92" i="1"/>
  <c r="R92" i="1"/>
  <c r="Q129" i="1"/>
  <c r="R129" i="1"/>
  <c r="Q96" i="1"/>
  <c r="R96" i="1"/>
  <c r="Q140" i="1"/>
  <c r="R140" i="1"/>
  <c r="Q117" i="1"/>
  <c r="R117" i="1"/>
  <c r="Q126" i="1"/>
  <c r="R126" i="1"/>
  <c r="Q94" i="1"/>
  <c r="R94" i="1"/>
  <c r="Q112" i="1"/>
  <c r="R112" i="1"/>
  <c r="Q86" i="1"/>
  <c r="R86" i="1"/>
  <c r="Q75" i="1"/>
  <c r="R75" i="1"/>
  <c r="Q104" i="1"/>
  <c r="R104" i="1"/>
  <c r="Q67" i="1"/>
  <c r="R67" i="1"/>
  <c r="Q161" i="1"/>
  <c r="R161" i="1"/>
  <c r="Q145" i="1"/>
  <c r="R145" i="1"/>
  <c r="Q165" i="1"/>
  <c r="R165" i="1"/>
  <c r="Q153" i="1"/>
  <c r="R153" i="1"/>
  <c r="Q170" i="1"/>
  <c r="R170" i="1"/>
  <c r="Q70" i="1"/>
  <c r="R70" i="1"/>
  <c r="Q130" i="1"/>
  <c r="R130" i="1"/>
  <c r="Q149" i="1"/>
  <c r="R149" i="1"/>
  <c r="Q169" i="1"/>
  <c r="R169" i="1"/>
  <c r="U156" i="1"/>
  <c r="T156" i="1"/>
  <c r="Q99" i="1"/>
  <c r="R99" i="1"/>
  <c r="U182" i="1"/>
  <c r="T182" i="1"/>
  <c r="Q209" i="1"/>
  <c r="R209" i="1"/>
  <c r="U157" i="1"/>
  <c r="T157" i="1"/>
  <c r="Q116" i="1"/>
  <c r="R116" i="1"/>
  <c r="U138" i="1"/>
  <c r="T138" i="1"/>
  <c r="Q174" i="1"/>
  <c r="R174" i="1"/>
  <c r="U181" i="1"/>
  <c r="T181" i="1"/>
  <c r="Q190" i="1"/>
  <c r="R190" i="1"/>
  <c r="U195" i="1"/>
  <c r="T195" i="1"/>
  <c r="Q204" i="1"/>
  <c r="R204" i="1"/>
  <c r="U160" i="1"/>
  <c r="T160" i="1"/>
  <c r="Q192" i="1"/>
  <c r="R192" i="1"/>
  <c r="U172" i="1"/>
  <c r="T172" i="1"/>
  <c r="Q119" i="1"/>
  <c r="R119" i="1"/>
  <c r="U180" i="1"/>
  <c r="T180" i="1"/>
  <c r="Q199" i="1"/>
  <c r="R199" i="1"/>
  <c r="U189" i="1"/>
  <c r="T189" i="1"/>
  <c r="Q215" i="1"/>
  <c r="R215" i="1"/>
  <c r="U217" i="1"/>
  <c r="T217" i="1"/>
  <c r="U109" i="1"/>
  <c r="T109" i="1"/>
  <c r="Q147" i="1"/>
  <c r="R147" i="1"/>
  <c r="U99" i="1"/>
  <c r="T99" i="1"/>
  <c r="Q154" i="1"/>
  <c r="R154" i="1"/>
  <c r="U209" i="1"/>
  <c r="T209" i="1"/>
  <c r="Q137" i="1"/>
  <c r="R137" i="1"/>
  <c r="U116" i="1"/>
  <c r="T116" i="1"/>
  <c r="Q93" i="1"/>
  <c r="R93" i="1"/>
  <c r="U174" i="1"/>
  <c r="T174" i="1"/>
  <c r="Q148" i="1"/>
  <c r="R148" i="1"/>
  <c r="U190" i="1"/>
  <c r="T190" i="1"/>
  <c r="Q151" i="1"/>
  <c r="R151" i="1"/>
  <c r="T25" i="1"/>
  <c r="T20" i="1"/>
  <c r="T3" i="1"/>
  <c r="T33" i="1"/>
  <c r="T28" i="1"/>
  <c r="T46" i="1"/>
  <c r="T123" i="1"/>
  <c r="T58" i="1"/>
  <c r="T121" i="1"/>
  <c r="T163" i="1"/>
  <c r="T49" i="1"/>
  <c r="T89" i="1"/>
  <c r="T54" i="1"/>
  <c r="T103" i="1"/>
  <c r="T63" i="1"/>
  <c r="T92" i="1"/>
  <c r="T96" i="1"/>
  <c r="T140" i="1"/>
  <c r="T117" i="1"/>
  <c r="T126" i="1"/>
  <c r="T94" i="1"/>
  <c r="T75" i="1"/>
  <c r="T104" i="1"/>
  <c r="T67" i="1"/>
  <c r="T161" i="1"/>
  <c r="T153" i="1"/>
  <c r="T170" i="1"/>
  <c r="T70" i="1"/>
  <c r="T130" i="1"/>
  <c r="Q166" i="1"/>
  <c r="R166" i="1"/>
  <c r="U137" i="1"/>
  <c r="T137" i="1"/>
  <c r="Q206" i="1"/>
  <c r="R206" i="1"/>
  <c r="U93" i="1"/>
  <c r="T93" i="1"/>
  <c r="Q178" i="1"/>
  <c r="R178" i="1"/>
  <c r="U148" i="1"/>
  <c r="T148" i="1"/>
  <c r="U146" i="1"/>
  <c r="T146" i="1"/>
  <c r="Q207" i="1"/>
  <c r="R207" i="1"/>
  <c r="U193" i="1"/>
  <c r="T193" i="1"/>
  <c r="Q203" i="1"/>
  <c r="R203" i="1"/>
  <c r="U197" i="1"/>
  <c r="T197" i="1"/>
  <c r="Q212" i="1"/>
  <c r="R212" i="1"/>
  <c r="U213" i="1"/>
  <c r="T213" i="1"/>
  <c r="Q220" i="1"/>
  <c r="R220" i="1"/>
  <c r="Q41" i="1"/>
  <c r="U131" i="1"/>
  <c r="Q8" i="1"/>
  <c r="U37" i="1"/>
  <c r="Q98" i="1"/>
  <c r="U100" i="1"/>
  <c r="Q81" i="1"/>
  <c r="U60" i="1"/>
  <c r="Q97" i="1"/>
  <c r="Q156" i="1"/>
  <c r="R156" i="1"/>
  <c r="U59" i="1"/>
  <c r="T59" i="1"/>
  <c r="Q182" i="1"/>
  <c r="R182" i="1"/>
  <c r="U134" i="1"/>
  <c r="T134" i="1"/>
  <c r="Q157" i="1"/>
  <c r="R157" i="1"/>
  <c r="U166" i="1"/>
  <c r="T166" i="1"/>
  <c r="Q138" i="1"/>
  <c r="R138" i="1"/>
  <c r="U206" i="1"/>
  <c r="T206" i="1"/>
  <c r="Q181" i="1"/>
  <c r="R181" i="1"/>
  <c r="U178" i="1"/>
  <c r="T178" i="1"/>
  <c r="Q195" i="1"/>
  <c r="R195" i="1"/>
  <c r="U90" i="1"/>
  <c r="T90" i="1"/>
  <c r="Q160" i="1"/>
  <c r="R160" i="1"/>
  <c r="U177" i="1"/>
  <c r="T177" i="1"/>
  <c r="Q172" i="1"/>
  <c r="R172" i="1"/>
  <c r="U207" i="1"/>
  <c r="T207" i="1"/>
  <c r="Q180" i="1"/>
  <c r="R180" i="1"/>
  <c r="U203" i="1"/>
  <c r="T203" i="1"/>
  <c r="Q189" i="1"/>
  <c r="R189" i="1"/>
  <c r="U212" i="1"/>
  <c r="T212" i="1"/>
  <c r="Q217" i="1"/>
  <c r="R217" i="1"/>
  <c r="U220" i="1"/>
  <c r="T220" i="1"/>
</calcChain>
</file>

<file path=xl/sharedStrings.xml><?xml version="1.0" encoding="utf-8"?>
<sst xmlns="http://schemas.openxmlformats.org/spreadsheetml/2006/main" count="1512" uniqueCount="509">
  <si>
    <t>country</t>
  </si>
  <si>
    <t>protein.amb.g</t>
  </si>
  <si>
    <t>protein.amb.cal</t>
  </si>
  <si>
    <t>protein.co2.g</t>
  </si>
  <si>
    <t>protein.co2.cal</t>
  </si>
  <si>
    <t>protein.co2.g.SE</t>
  </si>
  <si>
    <t>countrycode</t>
  </si>
  <si>
    <t>energy</t>
  </si>
  <si>
    <t>protein.percent.decrease</t>
  </si>
  <si>
    <t>protein.percent.decrease.SE</t>
  </si>
  <si>
    <t>protein.calorie.ratio.difference</t>
  </si>
  <si>
    <t>protein.calorie.ratio.SE</t>
  </si>
  <si>
    <t>order.by.protein.percent</t>
  </si>
  <si>
    <t>order.by.energy.difference</t>
  </si>
  <si>
    <t>Armenia</t>
  </si>
  <si>
    <t>ARM</t>
  </si>
  <si>
    <t>Iran (Islamic Republic of)</t>
  </si>
  <si>
    <t>IRN</t>
  </si>
  <si>
    <t>Uzbekistan</t>
  </si>
  <si>
    <t>UZB</t>
  </si>
  <si>
    <t>China</t>
  </si>
  <si>
    <t>CHN</t>
  </si>
  <si>
    <t>China, mainland</t>
  </si>
  <si>
    <t>Algeria</t>
  </si>
  <si>
    <t>DZA</t>
  </si>
  <si>
    <t>Lao People's Democratic Republic</t>
  </si>
  <si>
    <t>LAO</t>
  </si>
  <si>
    <t>Morocco</t>
  </si>
  <si>
    <t>MAR</t>
  </si>
  <si>
    <t>Eastern Asia</t>
  </si>
  <si>
    <t>Tunisia</t>
  </si>
  <si>
    <t>TUN</t>
  </si>
  <si>
    <t>Azerbaijan</t>
  </si>
  <si>
    <t>AZE</t>
  </si>
  <si>
    <t>Afghanistan</t>
  </si>
  <si>
    <t>AFG</t>
  </si>
  <si>
    <t>Occupied Palestinian Territory</t>
  </si>
  <si>
    <t>PSE</t>
  </si>
  <si>
    <t>Turkey</t>
  </si>
  <si>
    <t>TUR</t>
  </si>
  <si>
    <t>Tajikistan</t>
  </si>
  <si>
    <t>TJK</t>
  </si>
  <si>
    <t>Albania</t>
  </si>
  <si>
    <t>ALB</t>
  </si>
  <si>
    <t>Iraq</t>
  </si>
  <si>
    <t>IRQ</t>
  </si>
  <si>
    <t>Egypt</t>
  </si>
  <si>
    <t>EGY</t>
  </si>
  <si>
    <t>Democratic People's Republic of Korea</t>
  </si>
  <si>
    <t>PRK</t>
  </si>
  <si>
    <t>Burundi</t>
  </si>
  <si>
    <t>BDI</t>
  </si>
  <si>
    <t>Belarus</t>
  </si>
  <si>
    <t>BLR</t>
  </si>
  <si>
    <t>Bosnia and Herzegovina</t>
  </si>
  <si>
    <t>BIH</t>
  </si>
  <si>
    <t>Turkmenistan</t>
  </si>
  <si>
    <t>TKM</t>
  </si>
  <si>
    <t>Central Asia</t>
  </si>
  <si>
    <t>The former Yugoslav Republic of Macedonia</t>
  </si>
  <si>
    <t>MKD</t>
  </si>
  <si>
    <t>Solomon Islands</t>
  </si>
  <si>
    <t>SLB</t>
  </si>
  <si>
    <t>Guinea</t>
  </si>
  <si>
    <t>GIN</t>
  </si>
  <si>
    <t>Poland</t>
  </si>
  <si>
    <t>POL</t>
  </si>
  <si>
    <t>Greece</t>
  </si>
  <si>
    <t>GRC</t>
  </si>
  <si>
    <t>Kyrgyzstan</t>
  </si>
  <si>
    <t>KGZ</t>
  </si>
  <si>
    <t>Western Asia</t>
  </si>
  <si>
    <t>Luxembourg</t>
  </si>
  <si>
    <t>LUX</t>
  </si>
  <si>
    <t>Nepal</t>
  </si>
  <si>
    <t>NPL</t>
  </si>
  <si>
    <t>Northern Africa</t>
  </si>
  <si>
    <t>Asia</t>
  </si>
  <si>
    <t>Sao Tome and Principe</t>
  </si>
  <si>
    <t>STP</t>
  </si>
  <si>
    <t>Romania</t>
  </si>
  <si>
    <t>ROU</t>
  </si>
  <si>
    <t>Georgia</t>
  </si>
  <si>
    <t>GEO</t>
  </si>
  <si>
    <t>Rwanda</t>
  </si>
  <si>
    <t>RWA</t>
  </si>
  <si>
    <t>Malta</t>
  </si>
  <si>
    <t>MLT</t>
  </si>
  <si>
    <t>Libya</t>
  </si>
  <si>
    <t>LBY</t>
  </si>
  <si>
    <t>Ukraine</t>
  </si>
  <si>
    <t>UKR</t>
  </si>
  <si>
    <t>Estonia</t>
  </si>
  <si>
    <t>EST</t>
  </si>
  <si>
    <t>Ethiopia</t>
  </si>
  <si>
    <t>ETH</t>
  </si>
  <si>
    <t>Republic of Korea</t>
  </si>
  <si>
    <t>KOR</t>
  </si>
  <si>
    <t>Syrian Arab Republic</t>
  </si>
  <si>
    <t>SYR</t>
  </si>
  <si>
    <t>Kazakhstan</t>
  </si>
  <si>
    <t>KAZ</t>
  </si>
  <si>
    <t>Montenegro</t>
  </si>
  <si>
    <t>MNE</t>
  </si>
  <si>
    <t>Peru</t>
  </si>
  <si>
    <t>PER</t>
  </si>
  <si>
    <t>Bangladesh</t>
  </si>
  <si>
    <t>BGD</t>
  </si>
  <si>
    <t>Latvia</t>
  </si>
  <si>
    <t>LVA</t>
  </si>
  <si>
    <t>Southern Asia</t>
  </si>
  <si>
    <t>Finland</t>
  </si>
  <si>
    <t>FIN</t>
  </si>
  <si>
    <t>Eastern Europe</t>
  </si>
  <si>
    <t>Dominica</t>
  </si>
  <si>
    <t>DMA</t>
  </si>
  <si>
    <t>CÃ´te d'Ivoire</t>
  </si>
  <si>
    <t>CIV</t>
  </si>
  <si>
    <t>Djibouti</t>
  </si>
  <si>
    <t>DJI</t>
  </si>
  <si>
    <t>Lebanon</t>
  </si>
  <si>
    <t>LBN</t>
  </si>
  <si>
    <t>Kuwait</t>
  </si>
  <si>
    <t>KWT</t>
  </si>
  <si>
    <t>Italy</t>
  </si>
  <si>
    <t>ITA</t>
  </si>
  <si>
    <t>Denmark</t>
  </si>
  <si>
    <t>DNK</t>
  </si>
  <si>
    <t>Myanmar</t>
  </si>
  <si>
    <t>MMR</t>
  </si>
  <si>
    <t>Cambodia</t>
  </si>
  <si>
    <t>KHM</t>
  </si>
  <si>
    <t>Viet Nam</t>
  </si>
  <si>
    <t>VNM</t>
  </si>
  <si>
    <t>Saudi Arabia</t>
  </si>
  <si>
    <t>SAU</t>
  </si>
  <si>
    <t>Ghana</t>
  </si>
  <si>
    <t>GHA</t>
  </si>
  <si>
    <t>Russian Federation</t>
  </si>
  <si>
    <t>RUS</t>
  </si>
  <si>
    <t>Saint Vincent and the Grenadines</t>
  </si>
  <si>
    <t>VCT</t>
  </si>
  <si>
    <t>India</t>
  </si>
  <si>
    <t>IND</t>
  </si>
  <si>
    <t>Seychelles</t>
  </si>
  <si>
    <t>SYC</t>
  </si>
  <si>
    <t>Jamaica</t>
  </si>
  <si>
    <t>JAM</t>
  </si>
  <si>
    <t>Jordan</t>
  </si>
  <si>
    <t>JOR</t>
  </si>
  <si>
    <t>Israel</t>
  </si>
  <si>
    <t>ISR</t>
  </si>
  <si>
    <t>Portugal</t>
  </si>
  <si>
    <t>PRT</t>
  </si>
  <si>
    <t>Sri Lanka</t>
  </si>
  <si>
    <t>LKA</t>
  </si>
  <si>
    <t>European Union</t>
  </si>
  <si>
    <t>Southern Europe</t>
  </si>
  <si>
    <t>Lithuania</t>
  </si>
  <si>
    <t>LTU</t>
  </si>
  <si>
    <t>Europe</t>
  </si>
  <si>
    <t>Vanuatu</t>
  </si>
  <si>
    <t>VUT</t>
  </si>
  <si>
    <t>Madagascar</t>
  </si>
  <si>
    <t>MDG</t>
  </si>
  <si>
    <t>Small Island Developing States</t>
  </si>
  <si>
    <t>Uruguay</t>
  </si>
  <si>
    <t>URY</t>
  </si>
  <si>
    <t>World</t>
  </si>
  <si>
    <t>Northern Europe</t>
  </si>
  <si>
    <t>Comoros</t>
  </si>
  <si>
    <t>COM</t>
  </si>
  <si>
    <t>Congo</t>
  </si>
  <si>
    <t>COG</t>
  </si>
  <si>
    <t>Bolivia (Plurinational State of)</t>
  </si>
  <si>
    <t>BOL</t>
  </si>
  <si>
    <t>Gabon</t>
  </si>
  <si>
    <t>GAB</t>
  </si>
  <si>
    <t>Germany</t>
  </si>
  <si>
    <t>DEU</t>
  </si>
  <si>
    <t>Netherlands Antilles</t>
  </si>
  <si>
    <t>ANT</t>
  </si>
  <si>
    <t>Caribbean</t>
  </si>
  <si>
    <t>CSS</t>
  </si>
  <si>
    <t>Cuba</t>
  </si>
  <si>
    <t>CUB</t>
  </si>
  <si>
    <t>Africa</t>
  </si>
  <si>
    <t>France</t>
  </si>
  <si>
    <t>FRA</t>
  </si>
  <si>
    <t>Serbia</t>
  </si>
  <si>
    <t>SRB</t>
  </si>
  <si>
    <t>Bahamas</t>
  </si>
  <si>
    <t>BHS</t>
  </si>
  <si>
    <t>Croatia</t>
  </si>
  <si>
    <t>HRV</t>
  </si>
  <si>
    <t>Central African Republic</t>
  </si>
  <si>
    <t>CAF</t>
  </si>
  <si>
    <t>United Arab Emirates</t>
  </si>
  <si>
    <t>ARE</t>
  </si>
  <si>
    <t>Benin</t>
  </si>
  <si>
    <t>BEN</t>
  </si>
  <si>
    <t>Samoa</t>
  </si>
  <si>
    <t>WSM</t>
  </si>
  <si>
    <t>Sweden</t>
  </si>
  <si>
    <t>SWE</t>
  </si>
  <si>
    <t>Mauritius</t>
  </si>
  <si>
    <t>MUS</t>
  </si>
  <si>
    <t>Eastern Africa</t>
  </si>
  <si>
    <t>Middle Africa</t>
  </si>
  <si>
    <t>United Kingdom</t>
  </si>
  <si>
    <t>GBR</t>
  </si>
  <si>
    <t>Land Locked Developing Countries</t>
  </si>
  <si>
    <t>Bulgaria</t>
  </si>
  <si>
    <t>BGR</t>
  </si>
  <si>
    <t>Yemen</t>
  </si>
  <si>
    <t>YEM</t>
  </si>
  <si>
    <t>South-Eastern Asia</t>
  </si>
  <si>
    <t>Slovakia</t>
  </si>
  <si>
    <t>SVK</t>
  </si>
  <si>
    <t>China, Taiwan Province of</t>
  </si>
  <si>
    <t>TWN</t>
  </si>
  <si>
    <t>Malaysia</t>
  </si>
  <si>
    <t>MYS</t>
  </si>
  <si>
    <t>Eritrea</t>
  </si>
  <si>
    <t>ERI</t>
  </si>
  <si>
    <t>Angola</t>
  </si>
  <si>
    <t>AGO</t>
  </si>
  <si>
    <t>Hungary</t>
  </si>
  <si>
    <t>HUN</t>
  </si>
  <si>
    <t>Norway</t>
  </si>
  <si>
    <t>NOR</t>
  </si>
  <si>
    <t>Cameroon</t>
  </si>
  <si>
    <t>CMR</t>
  </si>
  <si>
    <t>Namibia</t>
  </si>
  <si>
    <t>NAM</t>
  </si>
  <si>
    <t>Western Europe</t>
  </si>
  <si>
    <t>Slovenia</t>
  </si>
  <si>
    <t>SVN</t>
  </si>
  <si>
    <t>Liberia</t>
  </si>
  <si>
    <t>LBR</t>
  </si>
  <si>
    <t>Mongolia</t>
  </si>
  <si>
    <t>MNG</t>
  </si>
  <si>
    <t>Kenya</t>
  </si>
  <si>
    <t>KEN</t>
  </si>
  <si>
    <t>Japan</t>
  </si>
  <si>
    <t>JPN</t>
  </si>
  <si>
    <t>Net Food Importing Developing Countries</t>
  </si>
  <si>
    <t>Indonesia</t>
  </si>
  <si>
    <t>IDN</t>
  </si>
  <si>
    <t>Maldives</t>
  </si>
  <si>
    <t>MDV</t>
  </si>
  <si>
    <t>Belgium</t>
  </si>
  <si>
    <t>BEL</t>
  </si>
  <si>
    <t>New Zealand</t>
  </si>
  <si>
    <t>NZL</t>
  </si>
  <si>
    <t>Brazil</t>
  </si>
  <si>
    <t>BRA</t>
  </si>
  <si>
    <t>Ireland</t>
  </si>
  <si>
    <t>IRL</t>
  </si>
  <si>
    <t>Canada</t>
  </si>
  <si>
    <t>CAN</t>
  </si>
  <si>
    <t>Kiribati</t>
  </si>
  <si>
    <t>KIR</t>
  </si>
  <si>
    <t>Micronesia</t>
  </si>
  <si>
    <t>FSM</t>
  </si>
  <si>
    <t>Cyprus</t>
  </si>
  <si>
    <t>CYP</t>
  </si>
  <si>
    <t>Thailand</t>
  </si>
  <si>
    <t>THA</t>
  </si>
  <si>
    <t>Philippines</t>
  </si>
  <si>
    <t>PHL</t>
  </si>
  <si>
    <t>Dominican Republic</t>
  </si>
  <si>
    <t>DOM</t>
  </si>
  <si>
    <t>Austria</t>
  </si>
  <si>
    <t>AUT</t>
  </si>
  <si>
    <t>Mauritania</t>
  </si>
  <si>
    <t>MRT</t>
  </si>
  <si>
    <t>Melanesia</t>
  </si>
  <si>
    <t>China, Hong Kong SAR</t>
  </si>
  <si>
    <t>HKG</t>
  </si>
  <si>
    <t>Spain</t>
  </si>
  <si>
    <t>ESP</t>
  </si>
  <si>
    <t>Low Income Food Deficit Countries</t>
  </si>
  <si>
    <t>Czech Republic</t>
  </si>
  <si>
    <t>CZE</t>
  </si>
  <si>
    <t>Pakistan</t>
  </si>
  <si>
    <t>PAK</t>
  </si>
  <si>
    <t>Guyana</t>
  </si>
  <si>
    <t>GUY</t>
  </si>
  <si>
    <t>Sierra Leone</t>
  </si>
  <si>
    <t>SLE</t>
  </si>
  <si>
    <t>Iceland</t>
  </si>
  <si>
    <t>ISL</t>
  </si>
  <si>
    <t>South America</t>
  </si>
  <si>
    <t>Chile</t>
  </si>
  <si>
    <t>CHL</t>
  </si>
  <si>
    <t>Netherlands</t>
  </si>
  <si>
    <t>NLD</t>
  </si>
  <si>
    <t>Cabo Verde</t>
  </si>
  <si>
    <t>CPV</t>
  </si>
  <si>
    <t>Guinea-Bissau</t>
  </si>
  <si>
    <t>GNB</t>
  </si>
  <si>
    <t>Ecuador</t>
  </si>
  <si>
    <t>ECU</t>
  </si>
  <si>
    <t>Western Africa</t>
  </si>
  <si>
    <t>Costa Rica</t>
  </si>
  <si>
    <t>CRI</t>
  </si>
  <si>
    <t>Brunei Darussalam</t>
  </si>
  <si>
    <t>BRN</t>
  </si>
  <si>
    <t>United Republic of Tanzania</t>
  </si>
  <si>
    <t>TZA</t>
  </si>
  <si>
    <t>Polynesia</t>
  </si>
  <si>
    <t>Antigua and Barbuda</t>
  </si>
  <si>
    <t>ATG</t>
  </si>
  <si>
    <t>Bermuda</t>
  </si>
  <si>
    <t>BMU</t>
  </si>
  <si>
    <t>Suriname</t>
  </si>
  <si>
    <t>SUR</t>
  </si>
  <si>
    <t>Uganda</t>
  </si>
  <si>
    <t>UGA</t>
  </si>
  <si>
    <t>Grenada</t>
  </si>
  <si>
    <t>GRD</t>
  </si>
  <si>
    <t>Lesotho</t>
  </si>
  <si>
    <t>LSO</t>
  </si>
  <si>
    <t>New Caledonia</t>
  </si>
  <si>
    <t>NCL</t>
  </si>
  <si>
    <t>Swaziland</t>
  </si>
  <si>
    <t>SWZ</t>
  </si>
  <si>
    <t>Northern America</t>
  </si>
  <si>
    <t>Malawi</t>
  </si>
  <si>
    <t>MWI</t>
  </si>
  <si>
    <t>Least Developed Countries</t>
  </si>
  <si>
    <t>Argentina</t>
  </si>
  <si>
    <t>ARG</t>
  </si>
  <si>
    <t>Saint Kitts and Nevis</t>
  </si>
  <si>
    <t>KNA</t>
  </si>
  <si>
    <t>China, Macao SAR</t>
  </si>
  <si>
    <t>MAC</t>
  </si>
  <si>
    <t>Saint Lucia</t>
  </si>
  <si>
    <t>LCA</t>
  </si>
  <si>
    <t>Switzerland</t>
  </si>
  <si>
    <t>CHE</t>
  </si>
  <si>
    <t>Serbia and Montenegro</t>
  </si>
  <si>
    <t>Australia</t>
  </si>
  <si>
    <t>AUS</t>
  </si>
  <si>
    <t>Fiji</t>
  </si>
  <si>
    <t>FJI</t>
  </si>
  <si>
    <t>Belize</t>
  </si>
  <si>
    <t>BLZ</t>
  </si>
  <si>
    <t>Australia &amp; New Zealand</t>
  </si>
  <si>
    <t>Trinidad and Tobago</t>
  </si>
  <si>
    <t>TTO</t>
  </si>
  <si>
    <t>Honduras</t>
  </si>
  <si>
    <t>HND</t>
  </si>
  <si>
    <t>United States of America</t>
  </si>
  <si>
    <t>USA</t>
  </si>
  <si>
    <t>Timor-Leste</t>
  </si>
  <si>
    <t>TLS</t>
  </si>
  <si>
    <t>Panama</t>
  </si>
  <si>
    <t>PAN</t>
  </si>
  <si>
    <t>Nigeria</t>
  </si>
  <si>
    <t>NGA</t>
  </si>
  <si>
    <t>Togo</t>
  </si>
  <si>
    <t>TGO</t>
  </si>
  <si>
    <t>Venezuela (Bolivarian Republic of)</t>
  </si>
  <si>
    <t>VEN</t>
  </si>
  <si>
    <t>Democratic Republic of the Congo</t>
  </si>
  <si>
    <t>COD</t>
  </si>
  <si>
    <t>Republic of Moldova</t>
  </si>
  <si>
    <t>MDA</t>
  </si>
  <si>
    <t>Senegal</t>
  </si>
  <si>
    <t>SEN</t>
  </si>
  <si>
    <t>Oceania</t>
  </si>
  <si>
    <t>French Polynesia</t>
  </si>
  <si>
    <t>PYF</t>
  </si>
  <si>
    <t>Americas</t>
  </si>
  <si>
    <t>Paraguay</t>
  </si>
  <si>
    <t>PRY</t>
  </si>
  <si>
    <t>Haiti</t>
  </si>
  <si>
    <t>HTI</t>
  </si>
  <si>
    <t>Barbados</t>
  </si>
  <si>
    <t>BRB</t>
  </si>
  <si>
    <t>Nicaragua</t>
  </si>
  <si>
    <t>NIC</t>
  </si>
  <si>
    <t>Chad</t>
  </si>
  <si>
    <t>TCD</t>
  </si>
  <si>
    <t>Botswana</t>
  </si>
  <si>
    <t>BWA</t>
  </si>
  <si>
    <t>Southern Africa</t>
  </si>
  <si>
    <t>Gambia</t>
  </si>
  <si>
    <t>GMB</t>
  </si>
  <si>
    <t>Mozambique</t>
  </si>
  <si>
    <t>MOZ</t>
  </si>
  <si>
    <t>South Africa</t>
  </si>
  <si>
    <t>ZAF</t>
  </si>
  <si>
    <t>Colombia</t>
  </si>
  <si>
    <t>COL</t>
  </si>
  <si>
    <t>Guatemala</t>
  </si>
  <si>
    <t>GTM</t>
  </si>
  <si>
    <t>El Salvador</t>
  </si>
  <si>
    <t>SLV</t>
  </si>
  <si>
    <t>Zambia</t>
  </si>
  <si>
    <t>ZMB</t>
  </si>
  <si>
    <t>Mexico</t>
  </si>
  <si>
    <t>MEX</t>
  </si>
  <si>
    <t>Central America</t>
  </si>
  <si>
    <t>Mali</t>
  </si>
  <si>
    <t>MLI</t>
  </si>
  <si>
    <t>Zimbabwe</t>
  </si>
  <si>
    <t>ZWE</t>
  </si>
  <si>
    <t>Sudan (former)</t>
  </si>
  <si>
    <t>SDN</t>
  </si>
  <si>
    <t>Somalia</t>
  </si>
  <si>
    <t>SOM</t>
  </si>
  <si>
    <t>Burkina Faso</t>
  </si>
  <si>
    <t>BFA</t>
  </si>
  <si>
    <t>Niger</t>
  </si>
  <si>
    <t>NER</t>
  </si>
  <si>
    <t>Andorra</t>
  </si>
  <si>
    <t>ADO</t>
  </si>
  <si>
    <t>Bahrain</t>
  </si>
  <si>
    <t>BHR</t>
  </si>
  <si>
    <t>Bhutan</t>
  </si>
  <si>
    <t>BTN</t>
  </si>
  <si>
    <t>Cook Islands</t>
  </si>
  <si>
    <t>COK</t>
  </si>
  <si>
    <t>Equatorial Guinea</t>
  </si>
  <si>
    <t>GNQ</t>
  </si>
  <si>
    <t>Marshall Islands</t>
  </si>
  <si>
    <t>MHL</t>
  </si>
  <si>
    <t>Monaco</t>
  </si>
  <si>
    <t>MCO</t>
  </si>
  <si>
    <t>Nauru</t>
  </si>
  <si>
    <t>NRU</t>
  </si>
  <si>
    <t>Niue</t>
  </si>
  <si>
    <t>NIU</t>
  </si>
  <si>
    <t>Oman</t>
  </si>
  <si>
    <t>OMN</t>
  </si>
  <si>
    <t>Palau</t>
  </si>
  <si>
    <t>PLW</t>
  </si>
  <si>
    <t>Papua New Guinea</t>
  </si>
  <si>
    <t>PNG</t>
  </si>
  <si>
    <t>Qatar</t>
  </si>
  <si>
    <t>QAT</t>
  </si>
  <si>
    <t>San Marino</t>
  </si>
  <si>
    <t>SMR</t>
  </si>
  <si>
    <t>Singapore</t>
  </si>
  <si>
    <t>SGP</t>
  </si>
  <si>
    <t>Tonga</t>
  </si>
  <si>
    <t>TON</t>
  </si>
  <si>
    <t>Tuvalu</t>
  </si>
  <si>
    <t>TUV</t>
  </si>
  <si>
    <t>ratiodifferenceCiub</t>
  </si>
  <si>
    <t>ratiodifferenceCilb</t>
  </si>
  <si>
    <t>gproteinCiub</t>
  </si>
  <si>
    <t>gproteinCilb</t>
  </si>
  <si>
    <t>Antigua_and_Barbuda</t>
  </si>
  <si>
    <t>Bolivia_(Plurinational_State_of)</t>
  </si>
  <si>
    <t>Bosnia_and_Herzegovina</t>
  </si>
  <si>
    <t>Brunei_Darussalam</t>
  </si>
  <si>
    <t>Burkina_Faso</t>
  </si>
  <si>
    <t>C?te_d'Ivoire</t>
  </si>
  <si>
    <t>Cabo_Verde</t>
  </si>
  <si>
    <t>Central_African_Republic</t>
  </si>
  <si>
    <t>Cook_Islands</t>
  </si>
  <si>
    <t>Costa_Rica</t>
  </si>
  <si>
    <t>Czech_Republic</t>
  </si>
  <si>
    <t>Democratic_People's_Republic_of_Korea</t>
  </si>
  <si>
    <t>Democratic_Republic_of_the_Congo</t>
  </si>
  <si>
    <t>Dominican_Republic</t>
  </si>
  <si>
    <t>El_Salvador</t>
  </si>
  <si>
    <t>Equatorial_Guinea</t>
  </si>
  <si>
    <t>Iran_(Islamic_Republic_of)</t>
  </si>
  <si>
    <t>Lao_People's_Democratic_Republic</t>
  </si>
  <si>
    <t>Marshall_Islands</t>
  </si>
  <si>
    <t>Micronesia_(Federated_States_of)</t>
  </si>
  <si>
    <t>New_Zealand</t>
  </si>
  <si>
    <t>Papua_New_Guinea</t>
  </si>
  <si>
    <t>Republic_of_Korea</t>
  </si>
  <si>
    <t>Republic_of_Moldova</t>
  </si>
  <si>
    <t>Russian_Federation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</si>
  <si>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</si>
  <si>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</si>
  <si>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</si>
  <si>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</si>
  <si>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</si>
  <si>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</si>
  <si>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Sierra_Leone</t>
  </si>
  <si>
    <t>Solomon_Islands</t>
  </si>
  <si>
    <t>South_Africa</t>
  </si>
  <si>
    <t>Sri_Lanka</t>
  </si>
  <si>
    <t>Sudan</t>
  </si>
  <si>
    <t>Syrian_Arab_Republic</t>
  </si>
  <si>
    <t>The_former_Yugoslav_Republic_of_Macedonia</t>
  </si>
  <si>
    <t>Trinidad_and_Tobago</t>
  </si>
  <si>
    <t>United_Arab_Emirates</t>
  </si>
  <si>
    <t>United_Kingdom</t>
  </si>
  <si>
    <t>United_Republic_of_Tanzania</t>
  </si>
  <si>
    <t>United_States_of_America</t>
  </si>
  <si>
    <t>Venezuela_(Bolivarian_Republic_of)</t>
  </si>
  <si>
    <t>Viet_Nam</t>
  </si>
  <si>
    <t>Netherlands_Antilles</t>
  </si>
  <si>
    <t>New_Caledonia</t>
  </si>
  <si>
    <t>Occupied_Palestinian_Territory</t>
  </si>
  <si>
    <t>French_Polynesia</t>
  </si>
  <si>
    <t>Côte d'Ivoire</t>
  </si>
  <si>
    <t>totalpop2010</t>
  </si>
  <si>
    <t>pop</t>
  </si>
  <si>
    <t>AreaName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</si>
</sst>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/>
    <xf numFmtId="0" fontId="18" fillId="0" borderId="10" xfId="0" applyFont="1" applyBorder="1"/>
    <xf numFmtId="0" fontId="0" fillId="0" borderId="10" xfId="0" applyBorder="1"/>
    <xf numFmtId="0" fontId="18" fillId="33" borderId="0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"/>
  <sheetViews>
    <sheetView tabSelected="1" topLeftCell="Q130" workbookViewId="0">
      <selection activeCell="AA156" sqref="AA156"/>
    </sheetView>
  </sheetViews>
  <sheetFormatPr defaultRowHeight="15" x14ac:dyDescent="0.25"/>
  <sheetData>
    <row r="1" spans="1:34" ht="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454</v>
      </c>
      <c r="R1" t="s">
        <v>455</v>
      </c>
      <c r="T1" t="s">
        <v>452</v>
      </c>
      <c r="U1" t="s">
        <v>453</v>
      </c>
      <c r="X1" s="2" t="s">
        <v>0</v>
      </c>
      <c r="Y1" s="1" t="s">
        <v>6</v>
      </c>
      <c r="Z1" t="s">
        <v>507</v>
      </c>
      <c r="AA1" t="s">
        <v>508</v>
      </c>
      <c r="AC1" t="s">
        <v>506</v>
      </c>
      <c r="AD1" t="s">
        <v>6</v>
      </c>
      <c r="AE1" t="s">
        <v>1</v>
      </c>
      <c r="AF1" t="s">
        <v>3</v>
      </c>
      <c r="AG1" t="s">
        <v>5</v>
      </c>
      <c r="AH1" t="s">
        <v>0</v>
      </c>
    </row>
    <row r="2" spans="1:34" x14ac:dyDescent="0.25">
      <c r="A2">
        <v>89</v>
      </c>
      <c r="B2" t="s">
        <v>63</v>
      </c>
      <c r="C2">
        <v>52</v>
      </c>
      <c r="D2">
        <v>221</v>
      </c>
      <c r="E2">
        <v>48.534096849999997</v>
      </c>
      <c r="F2">
        <v>206.2699116</v>
      </c>
      <c r="G2">
        <v>0.67649352100000004</v>
      </c>
      <c r="H2" t="s">
        <v>64</v>
      </c>
      <c r="I2">
        <v>2539</v>
      </c>
      <c r="J2">
        <v>-6.6651983619999999</v>
      </c>
      <c r="K2">
        <v>1.300949079</v>
      </c>
      <c r="L2">
        <v>-0.58015314600000001</v>
      </c>
      <c r="M2">
        <v>0.113237395</v>
      </c>
      <c r="N2">
        <v>1</v>
      </c>
      <c r="O2">
        <v>27</v>
      </c>
      <c r="P2">
        <f t="shared" ref="P2:P65" si="0">1.96*K2</f>
        <v>2.5498601948399999</v>
      </c>
      <c r="Q2">
        <f t="shared" ref="Q2:Q65" si="1">P2+J2</f>
        <v>-4.11533816716</v>
      </c>
      <c r="R2">
        <f t="shared" ref="R2:R65" si="2">J2-P2</f>
        <v>-9.215058556839999</v>
      </c>
      <c r="S2">
        <f t="shared" ref="S2:S65" si="3">1.96*M2</f>
        <v>0.2219452942</v>
      </c>
      <c r="T2">
        <f t="shared" ref="T2:T65" si="4">S2+L2</f>
        <v>-0.35820785180000003</v>
      </c>
      <c r="U2">
        <f t="shared" ref="U2:U65" si="5">L2-S2</f>
        <v>-0.80209844019999998</v>
      </c>
      <c r="W2">
        <v>1</v>
      </c>
      <c r="X2" s="6" t="s">
        <v>34</v>
      </c>
      <c r="Y2" t="s">
        <v>35</v>
      </c>
      <c r="Z2">
        <v>29105000</v>
      </c>
      <c r="AA2" t="s">
        <v>34</v>
      </c>
      <c r="AB2" t="str">
        <f>IF(AA2=AH2,"","@@")</f>
        <v/>
      </c>
      <c r="AC2">
        <f>AF2/AE2</f>
        <v>0.94195384568965523</v>
      </c>
      <c r="AD2" t="s">
        <v>35</v>
      </c>
      <c r="AE2">
        <v>58</v>
      </c>
      <c r="AF2">
        <v>54.633323050000001</v>
      </c>
      <c r="AG2">
        <v>0.29818198000000001</v>
      </c>
      <c r="AH2" t="s">
        <v>34</v>
      </c>
    </row>
    <row r="3" spans="1:34" x14ac:dyDescent="0.25">
      <c r="A3">
        <v>99</v>
      </c>
      <c r="B3" t="s">
        <v>44</v>
      </c>
      <c r="C3">
        <v>56</v>
      </c>
      <c r="D3">
        <v>238</v>
      </c>
      <c r="E3">
        <v>52.423774940000001</v>
      </c>
      <c r="F3">
        <v>222.80104349999999</v>
      </c>
      <c r="G3">
        <v>0.30959477499999999</v>
      </c>
      <c r="H3" t="s">
        <v>45</v>
      </c>
      <c r="I3">
        <v>2458</v>
      </c>
      <c r="J3">
        <v>-6.3861161800000001</v>
      </c>
      <c r="K3">
        <v>0.55284781299999997</v>
      </c>
      <c r="L3">
        <v>-0.618346481</v>
      </c>
      <c r="M3">
        <v>5.3530423000000001E-2</v>
      </c>
      <c r="N3">
        <v>2</v>
      </c>
      <c r="O3">
        <v>17</v>
      </c>
      <c r="P3">
        <f t="shared" si="0"/>
        <v>1.0835817134799999</v>
      </c>
      <c r="Q3">
        <f t="shared" si="1"/>
        <v>-5.30253446652</v>
      </c>
      <c r="R3">
        <f t="shared" si="2"/>
        <v>-7.4696978934800002</v>
      </c>
      <c r="S3">
        <f t="shared" si="3"/>
        <v>0.10491962907999999</v>
      </c>
      <c r="T3">
        <f t="shared" si="4"/>
        <v>-0.51342685192000004</v>
      </c>
      <c r="U3">
        <f t="shared" si="5"/>
        <v>-0.72326611007999997</v>
      </c>
      <c r="W3">
        <v>2</v>
      </c>
      <c r="X3" s="4" t="s">
        <v>42</v>
      </c>
      <c r="Y3" t="s">
        <v>43</v>
      </c>
      <c r="Z3">
        <v>3154000</v>
      </c>
      <c r="AA3" t="s">
        <v>42</v>
      </c>
      <c r="AB3" t="str">
        <f>IF(AA3=AH3,"","@@")</f>
        <v/>
      </c>
      <c r="AC3">
        <f>AF3/AE3</f>
        <v>0.95412387857142855</v>
      </c>
      <c r="AD3" t="s">
        <v>43</v>
      </c>
      <c r="AE3">
        <v>98</v>
      </c>
      <c r="AF3">
        <v>93.504140100000001</v>
      </c>
      <c r="AG3">
        <v>0.66303367000000002</v>
      </c>
      <c r="AH3" t="s">
        <v>42</v>
      </c>
    </row>
    <row r="4" spans="1:34" x14ac:dyDescent="0.25">
      <c r="A4">
        <v>98</v>
      </c>
      <c r="B4" t="s">
        <v>16</v>
      </c>
      <c r="C4">
        <v>84</v>
      </c>
      <c r="D4">
        <v>357</v>
      </c>
      <c r="E4">
        <v>78.674495960000002</v>
      </c>
      <c r="F4">
        <v>334.3666078</v>
      </c>
      <c r="G4">
        <v>0.58432453200000001</v>
      </c>
      <c r="H4" t="s">
        <v>17</v>
      </c>
      <c r="I4">
        <v>3030</v>
      </c>
      <c r="J4">
        <v>-6.3398857609999997</v>
      </c>
      <c r="K4">
        <v>0.69562444199999995</v>
      </c>
      <c r="L4">
        <v>-0.746976639</v>
      </c>
      <c r="M4">
        <v>8.1959712000000004E-2</v>
      </c>
      <c r="N4">
        <v>3</v>
      </c>
      <c r="O4">
        <v>2</v>
      </c>
      <c r="P4">
        <f t="shared" si="0"/>
        <v>1.36342390632</v>
      </c>
      <c r="Q4">
        <f t="shared" si="1"/>
        <v>-4.9764618546800001</v>
      </c>
      <c r="R4">
        <f t="shared" si="2"/>
        <v>-7.7033096673199992</v>
      </c>
      <c r="S4">
        <f t="shared" si="3"/>
        <v>0.16064103552</v>
      </c>
      <c r="T4">
        <f t="shared" si="4"/>
        <v>-0.58633560348000002</v>
      </c>
      <c r="U4">
        <f t="shared" si="5"/>
        <v>-0.90761767451999997</v>
      </c>
      <c r="W4">
        <v>3</v>
      </c>
      <c r="X4" s="3" t="s">
        <v>23</v>
      </c>
      <c r="Y4" t="s">
        <v>24</v>
      </c>
      <c r="Z4">
        <v>37763000</v>
      </c>
      <c r="AA4" t="s">
        <v>23</v>
      </c>
      <c r="AB4" t="str">
        <f>IF(AA4=AH4,"","@@")</f>
        <v/>
      </c>
      <c r="AC4">
        <f>AF4/AE4</f>
        <v>0.93863884862068958</v>
      </c>
      <c r="AD4" t="s">
        <v>24</v>
      </c>
      <c r="AE4">
        <v>87</v>
      </c>
      <c r="AF4">
        <v>81.661579829999994</v>
      </c>
      <c r="AG4">
        <v>0.50824070899999996</v>
      </c>
      <c r="AH4" t="s">
        <v>23</v>
      </c>
    </row>
    <row r="5" spans="1:34" x14ac:dyDescent="0.25">
      <c r="A5">
        <v>112</v>
      </c>
      <c r="B5" t="s">
        <v>25</v>
      </c>
      <c r="C5">
        <v>61</v>
      </c>
      <c r="D5">
        <v>259.25</v>
      </c>
      <c r="E5">
        <v>57.16207988</v>
      </c>
      <c r="F5">
        <v>242.9388395</v>
      </c>
      <c r="G5">
        <v>0.48113477900000001</v>
      </c>
      <c r="H5" t="s">
        <v>26</v>
      </c>
      <c r="I5">
        <v>2341</v>
      </c>
      <c r="J5">
        <v>-6.2916723279999998</v>
      </c>
      <c r="K5">
        <v>0.78874553999999997</v>
      </c>
      <c r="L5">
        <v>-0.69676038100000004</v>
      </c>
      <c r="M5">
        <v>8.7348261999999996E-2</v>
      </c>
      <c r="N5">
        <v>4</v>
      </c>
      <c r="O5">
        <v>7</v>
      </c>
      <c r="P5">
        <f t="shared" si="0"/>
        <v>1.5459412583999999</v>
      </c>
      <c r="Q5">
        <f t="shared" si="1"/>
        <v>-4.7457310695999997</v>
      </c>
      <c r="R5">
        <f t="shared" si="2"/>
        <v>-7.8376135863999998</v>
      </c>
      <c r="S5">
        <f t="shared" si="3"/>
        <v>0.17120259352</v>
      </c>
      <c r="T5">
        <f t="shared" si="4"/>
        <v>-0.52555778748000004</v>
      </c>
      <c r="U5">
        <f t="shared" si="5"/>
        <v>-0.86796297452000004</v>
      </c>
      <c r="W5">
        <v>4</v>
      </c>
      <c r="X5" s="4" t="s">
        <v>418</v>
      </c>
      <c r="Y5" t="s">
        <v>419</v>
      </c>
      <c r="AB5" t="str">
        <f>IF(AA5=AH5,"","@@")</f>
        <v>@@</v>
      </c>
      <c r="AC5" t="e">
        <f>AF5/AE5</f>
        <v>#DIV/0!</v>
      </c>
      <c r="AD5" t="s">
        <v>419</v>
      </c>
      <c r="AH5" t="s">
        <v>418</v>
      </c>
    </row>
    <row r="6" spans="1:34" x14ac:dyDescent="0.25">
      <c r="A6">
        <v>208</v>
      </c>
      <c r="B6" t="s">
        <v>40</v>
      </c>
      <c r="C6">
        <v>51</v>
      </c>
      <c r="D6">
        <v>216.75</v>
      </c>
      <c r="E6">
        <v>47.83761398</v>
      </c>
      <c r="F6">
        <v>203.30985939999999</v>
      </c>
      <c r="G6">
        <v>0.357474403</v>
      </c>
      <c r="H6" t="s">
        <v>41</v>
      </c>
      <c r="I6">
        <v>2088</v>
      </c>
      <c r="J6">
        <v>-6.2007569079999998</v>
      </c>
      <c r="K6">
        <v>0.700930202</v>
      </c>
      <c r="L6">
        <v>-0.64368489500000003</v>
      </c>
      <c r="M6">
        <v>7.2761792000000006E-2</v>
      </c>
      <c r="N6">
        <v>5</v>
      </c>
      <c r="O6">
        <v>15</v>
      </c>
      <c r="P6">
        <f t="shared" si="0"/>
        <v>1.37382319592</v>
      </c>
      <c r="Q6">
        <f t="shared" si="1"/>
        <v>-4.8269337120799998</v>
      </c>
      <c r="R6">
        <f t="shared" si="2"/>
        <v>-7.5745801039199998</v>
      </c>
      <c r="S6">
        <f t="shared" si="3"/>
        <v>0.14261311232000001</v>
      </c>
      <c r="T6">
        <f t="shared" si="4"/>
        <v>-0.50107178267999997</v>
      </c>
      <c r="U6">
        <f t="shared" si="5"/>
        <v>-0.7862980073200001</v>
      </c>
      <c r="W6">
        <v>5</v>
      </c>
      <c r="X6" s="3" t="s">
        <v>225</v>
      </c>
      <c r="Y6" t="s">
        <v>226</v>
      </c>
      <c r="Z6">
        <v>20180000</v>
      </c>
      <c r="AA6" t="s">
        <v>225</v>
      </c>
      <c r="AB6" t="str">
        <f>IF(AA6=AH6,"","@@")</f>
        <v/>
      </c>
      <c r="AC6">
        <f>AF6/AE6</f>
        <v>0.9561485265384615</v>
      </c>
      <c r="AD6" t="s">
        <v>226</v>
      </c>
      <c r="AE6">
        <v>52</v>
      </c>
      <c r="AF6">
        <v>49.719723379999998</v>
      </c>
      <c r="AG6">
        <v>1.595143462</v>
      </c>
      <c r="AH6" t="s">
        <v>225</v>
      </c>
    </row>
    <row r="7" spans="1:34" x14ac:dyDescent="0.25">
      <c r="A7">
        <v>4</v>
      </c>
      <c r="B7" t="s">
        <v>23</v>
      </c>
      <c r="C7">
        <v>87</v>
      </c>
      <c r="D7">
        <v>369.75</v>
      </c>
      <c r="E7">
        <v>81.661579829999994</v>
      </c>
      <c r="F7">
        <v>347.06171430000001</v>
      </c>
      <c r="G7">
        <v>0.50824070899999996</v>
      </c>
      <c r="H7" t="s">
        <v>24</v>
      </c>
      <c r="I7">
        <v>3184</v>
      </c>
      <c r="J7">
        <v>-6.1361151329999997</v>
      </c>
      <c r="K7">
        <v>0.58418472300000002</v>
      </c>
      <c r="L7">
        <v>-0.71257178700000001</v>
      </c>
      <c r="M7">
        <v>6.7839918999999999E-2</v>
      </c>
      <c r="N7">
        <v>6</v>
      </c>
      <c r="O7">
        <v>6</v>
      </c>
      <c r="P7">
        <f t="shared" si="0"/>
        <v>1.1450020570799999</v>
      </c>
      <c r="Q7">
        <f t="shared" si="1"/>
        <v>-4.9911130759199995</v>
      </c>
      <c r="R7">
        <f t="shared" si="2"/>
        <v>-7.2811171900799998</v>
      </c>
      <c r="S7">
        <f t="shared" si="3"/>
        <v>0.13296624124</v>
      </c>
      <c r="T7">
        <f t="shared" si="4"/>
        <v>-0.57960554576000001</v>
      </c>
      <c r="U7">
        <f t="shared" si="5"/>
        <v>-0.84553802824000002</v>
      </c>
      <c r="W7">
        <v>6</v>
      </c>
      <c r="X7" s="4" t="s">
        <v>456</v>
      </c>
      <c r="Y7" t="s">
        <v>313</v>
      </c>
      <c r="Z7">
        <v>88000</v>
      </c>
      <c r="AA7" t="s">
        <v>312</v>
      </c>
      <c r="AB7" t="str">
        <f>IF(AA7=AH7,"","@@")</f>
        <v/>
      </c>
      <c r="AC7">
        <f>AF7/AE7</f>
        <v>0.97570150987804871</v>
      </c>
      <c r="AD7" t="s">
        <v>313</v>
      </c>
      <c r="AE7">
        <v>82</v>
      </c>
      <c r="AF7">
        <v>80.007523809999995</v>
      </c>
      <c r="AG7">
        <v>0.26414718599999998</v>
      </c>
      <c r="AH7" t="s">
        <v>312</v>
      </c>
    </row>
    <row r="8" spans="1:34" x14ac:dyDescent="0.25">
      <c r="A8">
        <v>34</v>
      </c>
      <c r="B8" t="s">
        <v>116</v>
      </c>
      <c r="C8">
        <v>54</v>
      </c>
      <c r="D8">
        <v>229.5</v>
      </c>
      <c r="E8">
        <v>50.723429469999999</v>
      </c>
      <c r="F8">
        <v>215.5745752</v>
      </c>
      <c r="G8">
        <v>0.93506150099999996</v>
      </c>
      <c r="H8" t="s">
        <v>117</v>
      </c>
      <c r="I8">
        <v>2762</v>
      </c>
      <c r="J8">
        <v>-6.0677232070000002</v>
      </c>
      <c r="K8">
        <v>1.7315953719999999</v>
      </c>
      <c r="L8">
        <v>-0.50417902800000003</v>
      </c>
      <c r="M8">
        <v>0.143881657</v>
      </c>
      <c r="N8">
        <v>7</v>
      </c>
      <c r="O8">
        <v>56</v>
      </c>
      <c r="P8">
        <f t="shared" si="0"/>
        <v>3.3939269291199996</v>
      </c>
      <c r="Q8">
        <f t="shared" si="1"/>
        <v>-2.6737962778800006</v>
      </c>
      <c r="R8">
        <f t="shared" si="2"/>
        <v>-9.4616501361199994</v>
      </c>
      <c r="S8">
        <f t="shared" si="3"/>
        <v>0.28200804771999999</v>
      </c>
      <c r="T8">
        <f t="shared" si="4"/>
        <v>-0.22217098028000004</v>
      </c>
      <c r="U8">
        <f t="shared" si="5"/>
        <v>-0.78618707572000002</v>
      </c>
      <c r="W8">
        <v>7</v>
      </c>
      <c r="X8" s="3" t="s">
        <v>332</v>
      </c>
      <c r="Y8" t="s">
        <v>333</v>
      </c>
      <c r="Z8">
        <v>40729000</v>
      </c>
      <c r="AA8" t="s">
        <v>332</v>
      </c>
      <c r="AB8" t="str">
        <f>IF(AA8=AH8,"","@@")</f>
        <v/>
      </c>
      <c r="AC8">
        <f>AF8/AE8</f>
        <v>0.97249419249999991</v>
      </c>
      <c r="AD8" t="s">
        <v>333</v>
      </c>
      <c r="AE8">
        <v>92</v>
      </c>
      <c r="AF8">
        <v>89.469465709999994</v>
      </c>
      <c r="AG8">
        <v>0.27546152099999999</v>
      </c>
      <c r="AH8" t="s">
        <v>332</v>
      </c>
    </row>
    <row r="9" spans="1:34" x14ac:dyDescent="0.25">
      <c r="A9">
        <v>117</v>
      </c>
      <c r="B9" t="s">
        <v>238</v>
      </c>
      <c r="C9">
        <v>35</v>
      </c>
      <c r="D9">
        <v>148.75</v>
      </c>
      <c r="E9">
        <v>32.889887649999999</v>
      </c>
      <c r="F9">
        <v>139.78202250000001</v>
      </c>
      <c r="G9">
        <v>0.80977185399999996</v>
      </c>
      <c r="H9" t="s">
        <v>239</v>
      </c>
      <c r="I9">
        <v>2238</v>
      </c>
      <c r="J9">
        <v>-6.0288924259999996</v>
      </c>
      <c r="K9">
        <v>2.3136338670000001</v>
      </c>
      <c r="L9">
        <v>-0.400713918</v>
      </c>
      <c r="M9">
        <v>0.15377705</v>
      </c>
      <c r="N9">
        <v>8</v>
      </c>
      <c r="O9">
        <v>123</v>
      </c>
      <c r="P9">
        <f t="shared" si="0"/>
        <v>4.5347223793199998</v>
      </c>
      <c r="Q9">
        <f t="shared" si="1"/>
        <v>-1.4941700466799999</v>
      </c>
      <c r="R9">
        <f t="shared" si="2"/>
        <v>-10.56361480532</v>
      </c>
      <c r="S9">
        <f t="shared" si="3"/>
        <v>0.30140301799999997</v>
      </c>
      <c r="T9">
        <f t="shared" si="4"/>
        <v>-9.9310900000000035E-2</v>
      </c>
      <c r="U9">
        <f t="shared" si="5"/>
        <v>-0.70211693599999991</v>
      </c>
      <c r="W9">
        <v>8</v>
      </c>
      <c r="X9" s="4" t="s">
        <v>14</v>
      </c>
      <c r="Y9" t="s">
        <v>15</v>
      </c>
      <c r="Z9">
        <v>2964000</v>
      </c>
      <c r="AA9" t="s">
        <v>14</v>
      </c>
      <c r="AB9" t="str">
        <f>IF(AA9=AH9,"","@@")</f>
        <v/>
      </c>
      <c r="AC9">
        <f>AF9/AE9</f>
        <v>0.94094363621951216</v>
      </c>
      <c r="AD9" t="s">
        <v>15</v>
      </c>
      <c r="AE9">
        <v>82</v>
      </c>
      <c r="AF9">
        <v>77.157378170000001</v>
      </c>
      <c r="AG9">
        <v>0.54293842800000003</v>
      </c>
      <c r="AH9" t="s">
        <v>14</v>
      </c>
    </row>
    <row r="10" spans="1:34" x14ac:dyDescent="0.25">
      <c r="A10">
        <v>181</v>
      </c>
      <c r="B10" t="s">
        <v>78</v>
      </c>
      <c r="C10">
        <v>58</v>
      </c>
      <c r="D10">
        <v>246.5</v>
      </c>
      <c r="E10">
        <v>54.542422590000001</v>
      </c>
      <c r="F10">
        <v>231.805296</v>
      </c>
      <c r="G10">
        <v>0.72533260700000002</v>
      </c>
      <c r="H10" t="s">
        <v>79</v>
      </c>
      <c r="I10">
        <v>2659</v>
      </c>
      <c r="J10">
        <v>-5.9613403659999999</v>
      </c>
      <c r="K10">
        <v>1.25057346</v>
      </c>
      <c r="L10">
        <v>-0.55264024099999998</v>
      </c>
      <c r="M10">
        <v>0.115933192</v>
      </c>
      <c r="N10">
        <v>9</v>
      </c>
      <c r="O10">
        <v>36</v>
      </c>
      <c r="P10">
        <f t="shared" si="0"/>
        <v>2.4511239815999999</v>
      </c>
      <c r="Q10">
        <f t="shared" si="1"/>
        <v>-3.5102163844000001</v>
      </c>
      <c r="R10">
        <f t="shared" si="2"/>
        <v>-8.4124643476000003</v>
      </c>
      <c r="S10">
        <f t="shared" si="3"/>
        <v>0.22722905632000001</v>
      </c>
      <c r="T10">
        <f t="shared" si="4"/>
        <v>-0.32541118467999997</v>
      </c>
      <c r="U10">
        <f t="shared" si="5"/>
        <v>-0.77986929731999999</v>
      </c>
      <c r="W10">
        <v>9</v>
      </c>
      <c r="X10" s="3" t="s">
        <v>343</v>
      </c>
      <c r="Y10" t="s">
        <v>344</v>
      </c>
      <c r="Z10">
        <v>22741000</v>
      </c>
      <c r="AA10" t="s">
        <v>343</v>
      </c>
      <c r="AB10" t="str">
        <f>IF(AA10=AH10,"","@@")</f>
        <v/>
      </c>
      <c r="AC10">
        <f>AF10/AE10</f>
        <v>0.97386367313131306</v>
      </c>
      <c r="AD10" t="s">
        <v>344</v>
      </c>
      <c r="AE10">
        <v>99</v>
      </c>
      <c r="AF10">
        <v>96.412503639999997</v>
      </c>
      <c r="AG10">
        <v>0.28031266999999999</v>
      </c>
      <c r="AH10" t="s">
        <v>343</v>
      </c>
    </row>
    <row r="11" spans="1:34" x14ac:dyDescent="0.25">
      <c r="A11">
        <v>10</v>
      </c>
      <c r="B11" t="s">
        <v>14</v>
      </c>
      <c r="C11">
        <v>82</v>
      </c>
      <c r="D11">
        <v>348.5</v>
      </c>
      <c r="E11">
        <v>77.157378170000001</v>
      </c>
      <c r="F11">
        <v>327.91885719999999</v>
      </c>
      <c r="G11">
        <v>0.54293842800000003</v>
      </c>
      <c r="H11" t="s">
        <v>15</v>
      </c>
      <c r="I11">
        <v>2745</v>
      </c>
      <c r="J11">
        <v>-5.9056363799999998</v>
      </c>
      <c r="K11">
        <v>0.66212003399999997</v>
      </c>
      <c r="L11">
        <v>-0.749768408</v>
      </c>
      <c r="M11">
        <v>8.4061504999999995E-2</v>
      </c>
      <c r="N11">
        <v>10</v>
      </c>
      <c r="O11">
        <v>1</v>
      </c>
      <c r="P11">
        <f t="shared" si="0"/>
        <v>1.2977552666399998</v>
      </c>
      <c r="Q11">
        <f t="shared" si="1"/>
        <v>-4.6078811133599995</v>
      </c>
      <c r="R11">
        <f t="shared" si="2"/>
        <v>-7.2033916466400001</v>
      </c>
      <c r="S11">
        <f t="shared" si="3"/>
        <v>0.16476054979999999</v>
      </c>
      <c r="T11">
        <f t="shared" si="4"/>
        <v>-0.58500785820000001</v>
      </c>
      <c r="U11">
        <f t="shared" si="5"/>
        <v>-0.91452895779999999</v>
      </c>
      <c r="W11">
        <v>10</v>
      </c>
      <c r="X11" s="4" t="s">
        <v>273</v>
      </c>
      <c r="Y11" t="s">
        <v>274</v>
      </c>
      <c r="Z11">
        <v>8433000</v>
      </c>
      <c r="AA11" t="s">
        <v>273</v>
      </c>
      <c r="AB11" t="str">
        <f>IF(AA11=AH11,"","@@")</f>
        <v/>
      </c>
      <c r="AC11">
        <f>AF11/AE11</f>
        <v>0.96639631712871288</v>
      </c>
      <c r="AD11" t="s">
        <v>274</v>
      </c>
      <c r="AE11">
        <v>101</v>
      </c>
      <c r="AF11">
        <v>97.606028030000004</v>
      </c>
      <c r="AG11">
        <v>0.29536705800000002</v>
      </c>
      <c r="AH11" t="s">
        <v>273</v>
      </c>
    </row>
    <row r="12" spans="1:34" x14ac:dyDescent="0.25">
      <c r="A12">
        <v>192</v>
      </c>
      <c r="B12" t="s">
        <v>61</v>
      </c>
      <c r="C12">
        <v>57</v>
      </c>
      <c r="D12">
        <v>242.25</v>
      </c>
      <c r="E12">
        <v>53.635305840000001</v>
      </c>
      <c r="F12">
        <v>227.95004979999999</v>
      </c>
      <c r="G12">
        <v>0.40780692000000002</v>
      </c>
      <c r="H12" t="s">
        <v>62</v>
      </c>
      <c r="I12">
        <v>2455</v>
      </c>
      <c r="J12">
        <v>-5.9029722160000002</v>
      </c>
      <c r="K12">
        <v>0.71545073699999995</v>
      </c>
      <c r="L12">
        <v>-0.58248269600000002</v>
      </c>
      <c r="M12">
        <v>7.0597938999999998E-2</v>
      </c>
      <c r="N12">
        <v>11</v>
      </c>
      <c r="O12">
        <v>26</v>
      </c>
      <c r="P12">
        <f t="shared" si="0"/>
        <v>1.4022834445199999</v>
      </c>
      <c r="Q12">
        <f t="shared" si="1"/>
        <v>-4.5006887714800001</v>
      </c>
      <c r="R12">
        <f t="shared" si="2"/>
        <v>-7.3052556605200003</v>
      </c>
      <c r="S12">
        <f t="shared" si="3"/>
        <v>0.13837196044</v>
      </c>
      <c r="T12">
        <f t="shared" si="4"/>
        <v>-0.44411073556000003</v>
      </c>
      <c r="U12">
        <f t="shared" si="5"/>
        <v>-0.72085465644000002</v>
      </c>
      <c r="W12">
        <v>11</v>
      </c>
      <c r="X12" s="3" t="s">
        <v>32</v>
      </c>
      <c r="Y12" t="s">
        <v>33</v>
      </c>
      <c r="Z12">
        <v>9202000</v>
      </c>
      <c r="AA12" t="s">
        <v>32</v>
      </c>
      <c r="AB12" t="str">
        <f>IF(AA12=AH12,"","@@")</f>
        <v/>
      </c>
      <c r="AC12">
        <f>AF12/AE12</f>
        <v>0.9450211582558139</v>
      </c>
      <c r="AD12" t="s">
        <v>33</v>
      </c>
      <c r="AE12">
        <v>86</v>
      </c>
      <c r="AF12">
        <v>81.271819609999994</v>
      </c>
      <c r="AG12">
        <v>0.44494083699999998</v>
      </c>
      <c r="AH12" t="s">
        <v>32</v>
      </c>
    </row>
    <row r="13" spans="1:34" x14ac:dyDescent="0.25">
      <c r="A13">
        <v>48</v>
      </c>
      <c r="B13" t="s">
        <v>22</v>
      </c>
      <c r="C13">
        <v>87</v>
      </c>
      <c r="D13">
        <v>369.75</v>
      </c>
      <c r="E13">
        <v>81.937663889999996</v>
      </c>
      <c r="F13">
        <v>348.2350715</v>
      </c>
      <c r="G13">
        <v>0.83697723099999999</v>
      </c>
      <c r="I13">
        <v>2986</v>
      </c>
      <c r="J13">
        <v>-5.818777141</v>
      </c>
      <c r="K13">
        <v>0.96204279400000003</v>
      </c>
      <c r="L13">
        <v>-0.72052674100000003</v>
      </c>
      <c r="M13">
        <v>0.119127704</v>
      </c>
      <c r="N13">
        <v>12</v>
      </c>
      <c r="O13">
        <v>5</v>
      </c>
      <c r="P13">
        <f t="shared" si="0"/>
        <v>1.88560387624</v>
      </c>
      <c r="Q13">
        <f t="shared" si="1"/>
        <v>-3.9331732647599997</v>
      </c>
      <c r="R13">
        <f t="shared" si="2"/>
        <v>-7.7043810172400002</v>
      </c>
      <c r="S13">
        <f t="shared" si="3"/>
        <v>0.23349029984</v>
      </c>
      <c r="T13">
        <f t="shared" si="4"/>
        <v>-0.48703644116</v>
      </c>
      <c r="U13">
        <f t="shared" si="5"/>
        <v>-0.95401704084000005</v>
      </c>
      <c r="W13">
        <v>12</v>
      </c>
      <c r="X13" s="4" t="s">
        <v>191</v>
      </c>
      <c r="Y13" t="s">
        <v>192</v>
      </c>
      <c r="Z13">
        <v>366000</v>
      </c>
      <c r="AA13" t="s">
        <v>191</v>
      </c>
      <c r="AB13" t="str">
        <f>IF(AA13=AH13,"","@@")</f>
        <v/>
      </c>
      <c r="AC13">
        <f>AF13/AE13</f>
        <v>0.96595747333333337</v>
      </c>
      <c r="AD13" t="s">
        <v>192</v>
      </c>
      <c r="AE13">
        <v>72</v>
      </c>
      <c r="AF13">
        <v>69.548938079999999</v>
      </c>
      <c r="AG13">
        <v>0.28854638399999999</v>
      </c>
      <c r="AH13" t="s">
        <v>191</v>
      </c>
    </row>
    <row r="14" spans="1:34" x14ac:dyDescent="0.25">
      <c r="A14">
        <v>226</v>
      </c>
      <c r="B14" t="s">
        <v>18</v>
      </c>
      <c r="C14">
        <v>78</v>
      </c>
      <c r="D14">
        <v>331.5</v>
      </c>
      <c r="E14">
        <v>73.466081979999998</v>
      </c>
      <c r="F14">
        <v>312.23084840000001</v>
      </c>
      <c r="G14">
        <v>0.42857115800000001</v>
      </c>
      <c r="H14" t="s">
        <v>19</v>
      </c>
      <c r="I14">
        <v>2643</v>
      </c>
      <c r="J14">
        <v>-5.8127154169999997</v>
      </c>
      <c r="K14">
        <v>0.54945020300000003</v>
      </c>
      <c r="L14">
        <v>-0.72906362499999999</v>
      </c>
      <c r="M14">
        <v>6.8915149999999994E-2</v>
      </c>
      <c r="N14">
        <v>13</v>
      </c>
      <c r="O14">
        <v>3</v>
      </c>
      <c r="P14">
        <f t="shared" si="0"/>
        <v>1.07692239788</v>
      </c>
      <c r="Q14">
        <f t="shared" si="1"/>
        <v>-4.7357930191199999</v>
      </c>
      <c r="R14">
        <f t="shared" si="2"/>
        <v>-6.8896378148799995</v>
      </c>
      <c r="S14">
        <f t="shared" si="3"/>
        <v>0.13507369399999999</v>
      </c>
      <c r="T14">
        <f t="shared" si="4"/>
        <v>-0.59398993099999997</v>
      </c>
      <c r="U14">
        <f t="shared" si="5"/>
        <v>-0.86413731900000001</v>
      </c>
      <c r="W14">
        <v>13</v>
      </c>
      <c r="X14" s="3" t="s">
        <v>420</v>
      </c>
      <c r="Y14" t="s">
        <v>421</v>
      </c>
      <c r="AB14" t="str">
        <f>IF(AA14=AH14,"","@@")</f>
        <v>@@</v>
      </c>
      <c r="AC14" t="e">
        <f>AF14/AE14</f>
        <v>#DIV/0!</v>
      </c>
      <c r="AD14" t="s">
        <v>421</v>
      </c>
      <c r="AH14" t="s">
        <v>420</v>
      </c>
    </row>
    <row r="15" spans="1:34" x14ac:dyDescent="0.25">
      <c r="A15">
        <v>1</v>
      </c>
      <c r="B15" t="s">
        <v>34</v>
      </c>
      <c r="C15">
        <v>58</v>
      </c>
      <c r="D15">
        <v>246.5</v>
      </c>
      <c r="E15">
        <v>54.633323050000001</v>
      </c>
      <c r="F15">
        <v>232.1916229</v>
      </c>
      <c r="G15">
        <v>0.29818198000000001</v>
      </c>
      <c r="H15" t="s">
        <v>35</v>
      </c>
      <c r="I15">
        <v>2095</v>
      </c>
      <c r="J15">
        <v>-5.8046154400000001</v>
      </c>
      <c r="K15">
        <v>0.514106862</v>
      </c>
      <c r="L15">
        <v>-0.68297742500000003</v>
      </c>
      <c r="M15">
        <v>6.0490377999999997E-2</v>
      </c>
      <c r="N15">
        <v>14</v>
      </c>
      <c r="O15">
        <v>12</v>
      </c>
      <c r="P15">
        <f t="shared" si="0"/>
        <v>1.0076494495199999</v>
      </c>
      <c r="Q15">
        <f t="shared" si="1"/>
        <v>-4.7969659904800004</v>
      </c>
      <c r="R15">
        <f t="shared" si="2"/>
        <v>-6.8122648895199998</v>
      </c>
      <c r="S15">
        <f t="shared" si="3"/>
        <v>0.11856114088</v>
      </c>
      <c r="T15">
        <f t="shared" si="4"/>
        <v>-0.56441628412</v>
      </c>
      <c r="U15">
        <f t="shared" si="5"/>
        <v>-0.80153856588000005</v>
      </c>
      <c r="W15">
        <v>14</v>
      </c>
      <c r="X15" s="4" t="s">
        <v>106</v>
      </c>
      <c r="Y15" t="s">
        <v>107</v>
      </c>
      <c r="Z15">
        <v>152862000</v>
      </c>
      <c r="AA15" t="s">
        <v>106</v>
      </c>
      <c r="AB15" t="str">
        <f>IF(AA15=AH15,"","@@")</f>
        <v/>
      </c>
      <c r="AC15">
        <f>AF15/AE15</f>
        <v>0.94389207249999996</v>
      </c>
      <c r="AD15" t="s">
        <v>107</v>
      </c>
      <c r="AE15">
        <v>52</v>
      </c>
      <c r="AF15">
        <v>49.082387769999997</v>
      </c>
      <c r="AG15">
        <v>0.31086799300000001</v>
      </c>
      <c r="AH15" t="s">
        <v>106</v>
      </c>
    </row>
    <row r="16" spans="1:34" x14ac:dyDescent="0.25">
      <c r="A16">
        <v>138</v>
      </c>
      <c r="B16" t="s">
        <v>27</v>
      </c>
      <c r="C16">
        <v>93</v>
      </c>
      <c r="D16">
        <v>395.25</v>
      </c>
      <c r="E16">
        <v>87.604620519999997</v>
      </c>
      <c r="F16">
        <v>372.31963719999999</v>
      </c>
      <c r="G16">
        <v>0.52140210600000003</v>
      </c>
      <c r="H16" t="s">
        <v>28</v>
      </c>
      <c r="I16">
        <v>3300</v>
      </c>
      <c r="J16">
        <v>-5.8014833159999997</v>
      </c>
      <c r="K16">
        <v>0.56064742599999995</v>
      </c>
      <c r="L16">
        <v>-0.694859479</v>
      </c>
      <c r="M16">
        <v>6.7150270999999997E-2</v>
      </c>
      <c r="N16">
        <v>15</v>
      </c>
      <c r="O16">
        <v>8</v>
      </c>
      <c r="P16">
        <f t="shared" si="0"/>
        <v>1.0988689549599999</v>
      </c>
      <c r="Q16">
        <f t="shared" si="1"/>
        <v>-4.7026143610400002</v>
      </c>
      <c r="R16">
        <f t="shared" si="2"/>
        <v>-6.9003522709599991</v>
      </c>
      <c r="S16">
        <f t="shared" si="3"/>
        <v>0.13161453115999999</v>
      </c>
      <c r="T16">
        <f t="shared" si="4"/>
        <v>-0.56324494784000001</v>
      </c>
      <c r="U16">
        <f t="shared" si="5"/>
        <v>-0.82647401015999999</v>
      </c>
      <c r="W16">
        <v>15</v>
      </c>
      <c r="X16" s="3" t="s">
        <v>380</v>
      </c>
      <c r="Y16" t="s">
        <v>381</v>
      </c>
      <c r="Z16">
        <v>282000</v>
      </c>
      <c r="AA16" t="s">
        <v>380</v>
      </c>
      <c r="AB16" t="str">
        <f>IF(AA16=AH16,"","@@")</f>
        <v/>
      </c>
      <c r="AC16">
        <f>AF16/AE16</f>
        <v>0.97433907000000008</v>
      </c>
      <c r="AD16" t="s">
        <v>381</v>
      </c>
      <c r="AE16">
        <v>81</v>
      </c>
      <c r="AF16">
        <v>78.921464670000006</v>
      </c>
      <c r="AG16">
        <v>0.31630364599999999</v>
      </c>
      <c r="AH16" t="s">
        <v>380</v>
      </c>
    </row>
    <row r="17" spans="1:34" x14ac:dyDescent="0.25">
      <c r="A17">
        <v>215</v>
      </c>
      <c r="B17" t="s">
        <v>30</v>
      </c>
      <c r="C17">
        <v>94</v>
      </c>
      <c r="D17">
        <v>399.5</v>
      </c>
      <c r="E17">
        <v>88.576464180000002</v>
      </c>
      <c r="F17">
        <v>376.44997280000001</v>
      </c>
      <c r="G17">
        <v>0.56037735200000005</v>
      </c>
      <c r="H17" t="s">
        <v>31</v>
      </c>
      <c r="I17">
        <v>3329</v>
      </c>
      <c r="J17">
        <v>-5.7697189560000002</v>
      </c>
      <c r="K17">
        <v>0.59614611900000003</v>
      </c>
      <c r="L17">
        <v>-0.69240093800000002</v>
      </c>
      <c r="M17">
        <v>7.1541116000000002E-2</v>
      </c>
      <c r="N17">
        <v>16</v>
      </c>
      <c r="O17">
        <v>10</v>
      </c>
      <c r="P17">
        <f t="shared" si="0"/>
        <v>1.16844639324</v>
      </c>
      <c r="Q17">
        <f t="shared" si="1"/>
        <v>-4.6012725627600002</v>
      </c>
      <c r="R17">
        <f t="shared" si="2"/>
        <v>-6.9381653492400002</v>
      </c>
      <c r="S17">
        <f t="shared" si="3"/>
        <v>0.14022058736000001</v>
      </c>
      <c r="T17">
        <f t="shared" si="4"/>
        <v>-0.55218035064000004</v>
      </c>
      <c r="U17">
        <f t="shared" si="5"/>
        <v>-0.83262152536</v>
      </c>
      <c r="W17">
        <v>16</v>
      </c>
      <c r="X17" s="4" t="s">
        <v>52</v>
      </c>
      <c r="Y17" t="s">
        <v>53</v>
      </c>
      <c r="Z17">
        <v>9450000</v>
      </c>
      <c r="AA17" t="s">
        <v>52</v>
      </c>
      <c r="AB17" t="str">
        <f>IF(AA17=AH17,"","@@")</f>
        <v/>
      </c>
      <c r="AC17">
        <f>AF17/AE17</f>
        <v>0.94690197388235298</v>
      </c>
      <c r="AD17" t="s">
        <v>53</v>
      </c>
      <c r="AE17">
        <v>85</v>
      </c>
      <c r="AF17">
        <v>80.486667780000005</v>
      </c>
      <c r="AG17">
        <v>0.60915844600000002</v>
      </c>
      <c r="AH17" t="s">
        <v>52</v>
      </c>
    </row>
    <row r="18" spans="1:34" x14ac:dyDescent="0.25">
      <c r="A18">
        <v>59</v>
      </c>
      <c r="B18" t="s">
        <v>48</v>
      </c>
      <c r="C18">
        <v>53</v>
      </c>
      <c r="D18">
        <v>225.25</v>
      </c>
      <c r="E18">
        <v>49.999542470000002</v>
      </c>
      <c r="F18">
        <v>212.49805549999999</v>
      </c>
      <c r="G18">
        <v>1.4175819439999999</v>
      </c>
      <c r="H18" t="s">
        <v>49</v>
      </c>
      <c r="I18">
        <v>2083</v>
      </c>
      <c r="J18">
        <v>-5.6612406149999996</v>
      </c>
      <c r="K18">
        <v>2.6746829129999998</v>
      </c>
      <c r="L18">
        <v>-0.61219128599999995</v>
      </c>
      <c r="M18">
        <v>0.28923299400000002</v>
      </c>
      <c r="N18">
        <v>17</v>
      </c>
      <c r="O18">
        <v>19</v>
      </c>
      <c r="P18">
        <f t="shared" si="0"/>
        <v>5.2423785094799999</v>
      </c>
      <c r="Q18">
        <f t="shared" si="1"/>
        <v>-0.41886210551999969</v>
      </c>
      <c r="R18">
        <f t="shared" si="2"/>
        <v>-10.903619124479999</v>
      </c>
      <c r="S18">
        <f t="shared" si="3"/>
        <v>0.56689666824000007</v>
      </c>
      <c r="T18">
        <f t="shared" si="4"/>
        <v>-4.5294617759999878E-2</v>
      </c>
      <c r="U18">
        <f t="shared" si="5"/>
        <v>-1.1790879542399999</v>
      </c>
      <c r="W18">
        <v>17</v>
      </c>
      <c r="X18" s="3" t="s">
        <v>251</v>
      </c>
      <c r="Y18" t="s">
        <v>252</v>
      </c>
      <c r="Z18">
        <v>11007000</v>
      </c>
      <c r="AA18" t="s">
        <v>251</v>
      </c>
      <c r="AB18" t="str">
        <f>IF(AA18=AH18,"","@@")</f>
        <v/>
      </c>
      <c r="AC18">
        <f>AF18/AE18</f>
        <v>0.96474270714285715</v>
      </c>
      <c r="AD18" t="s">
        <v>252</v>
      </c>
      <c r="AE18">
        <v>98</v>
      </c>
      <c r="AF18">
        <v>94.544785300000001</v>
      </c>
      <c r="AG18">
        <v>0.51352314399999999</v>
      </c>
      <c r="AH18" t="s">
        <v>251</v>
      </c>
    </row>
    <row r="19" spans="1:34" x14ac:dyDescent="0.25">
      <c r="A19">
        <v>45</v>
      </c>
      <c r="B19" t="s">
        <v>20</v>
      </c>
      <c r="C19">
        <v>90</v>
      </c>
      <c r="D19">
        <v>382.5</v>
      </c>
      <c r="E19">
        <v>84.918106519999995</v>
      </c>
      <c r="F19">
        <v>360.90195269999998</v>
      </c>
      <c r="G19">
        <v>0.83711579300000005</v>
      </c>
      <c r="H19" t="s">
        <v>21</v>
      </c>
      <c r="I19">
        <v>2986</v>
      </c>
      <c r="J19">
        <v>-5.6465483120000002</v>
      </c>
      <c r="K19">
        <v>0.93012865899999997</v>
      </c>
      <c r="L19">
        <v>-0.72331035799999999</v>
      </c>
      <c r="M19">
        <v>0.119147425</v>
      </c>
      <c r="N19">
        <v>18</v>
      </c>
      <c r="O19">
        <v>4</v>
      </c>
      <c r="P19">
        <f t="shared" si="0"/>
        <v>1.8230521716399999</v>
      </c>
      <c r="Q19">
        <f t="shared" si="1"/>
        <v>-3.8234961403600005</v>
      </c>
      <c r="R19">
        <f t="shared" si="2"/>
        <v>-7.4696004836399998</v>
      </c>
      <c r="S19">
        <f t="shared" si="3"/>
        <v>0.23352895300000001</v>
      </c>
      <c r="T19">
        <f t="shared" si="4"/>
        <v>-0.489781405</v>
      </c>
      <c r="U19">
        <f t="shared" si="5"/>
        <v>-0.95683931099999997</v>
      </c>
      <c r="W19">
        <v>18</v>
      </c>
      <c r="X19" s="4" t="s">
        <v>347</v>
      </c>
      <c r="Y19" t="s">
        <v>348</v>
      </c>
      <c r="Z19">
        <v>316000</v>
      </c>
      <c r="AA19" t="s">
        <v>347</v>
      </c>
      <c r="AB19" t="str">
        <f>IF(AA19=AH19,"","@@")</f>
        <v/>
      </c>
      <c r="AC19">
        <f>AF19/AE19</f>
        <v>0.96609938953124996</v>
      </c>
      <c r="AD19" t="s">
        <v>348</v>
      </c>
      <c r="AE19">
        <v>64</v>
      </c>
      <c r="AF19">
        <v>61.830360929999998</v>
      </c>
      <c r="AG19">
        <v>0.73671319199999996</v>
      </c>
      <c r="AH19" t="s">
        <v>347</v>
      </c>
    </row>
    <row r="20" spans="1:34" x14ac:dyDescent="0.25">
      <c r="A20">
        <v>157</v>
      </c>
      <c r="B20" t="s">
        <v>36</v>
      </c>
      <c r="C20">
        <v>55</v>
      </c>
      <c r="D20">
        <v>233.75</v>
      </c>
      <c r="E20">
        <v>51.90259253</v>
      </c>
      <c r="F20">
        <v>220.58601830000001</v>
      </c>
      <c r="G20">
        <v>0.31819367900000001</v>
      </c>
      <c r="H20" t="s">
        <v>37</v>
      </c>
      <c r="I20">
        <v>2004</v>
      </c>
      <c r="J20">
        <v>-5.6316499379999998</v>
      </c>
      <c r="K20">
        <v>0.57853396099999999</v>
      </c>
      <c r="L20">
        <v>-0.656885316</v>
      </c>
      <c r="M20">
        <v>6.7481193999999994E-2</v>
      </c>
      <c r="N20">
        <v>19</v>
      </c>
      <c r="O20">
        <v>13</v>
      </c>
      <c r="P20">
        <f t="shared" si="0"/>
        <v>1.13392656356</v>
      </c>
      <c r="Q20">
        <f t="shared" si="1"/>
        <v>-4.4977233744399996</v>
      </c>
      <c r="R20">
        <f t="shared" si="2"/>
        <v>-6.76557650156</v>
      </c>
      <c r="S20">
        <f t="shared" si="3"/>
        <v>0.13226314023999999</v>
      </c>
      <c r="T20">
        <f t="shared" si="4"/>
        <v>-0.52462217576000003</v>
      </c>
      <c r="U20">
        <f t="shared" si="5"/>
        <v>-0.78914845623999996</v>
      </c>
      <c r="W20">
        <v>19</v>
      </c>
      <c r="X20" s="3" t="s">
        <v>199</v>
      </c>
      <c r="Y20" t="s">
        <v>200</v>
      </c>
      <c r="Z20">
        <v>9780000</v>
      </c>
      <c r="AA20" t="s">
        <v>199</v>
      </c>
      <c r="AB20" t="str">
        <f>IF(AA20=AH20,"","@@")</f>
        <v/>
      </c>
      <c r="AC20">
        <f>AF20/AE20</f>
        <v>0.95470468754385962</v>
      </c>
      <c r="AD20" t="s">
        <v>200</v>
      </c>
      <c r="AE20">
        <v>57</v>
      </c>
      <c r="AF20">
        <v>54.418167189999998</v>
      </c>
      <c r="AG20">
        <v>1.145725028</v>
      </c>
      <c r="AH20" t="s">
        <v>199</v>
      </c>
    </row>
    <row r="21" spans="1:34" x14ac:dyDescent="0.25">
      <c r="A21">
        <v>216</v>
      </c>
      <c r="B21" t="s">
        <v>38</v>
      </c>
      <c r="C21">
        <v>100</v>
      </c>
      <c r="D21">
        <v>425</v>
      </c>
      <c r="E21">
        <v>94.381576910000007</v>
      </c>
      <c r="F21">
        <v>401.12170190000001</v>
      </c>
      <c r="G21">
        <v>0.610921716</v>
      </c>
      <c r="H21" t="s">
        <v>39</v>
      </c>
      <c r="I21">
        <v>3650</v>
      </c>
      <c r="J21">
        <v>-5.618423086</v>
      </c>
      <c r="K21">
        <v>0.610921716</v>
      </c>
      <c r="L21">
        <v>-0.65419994800000003</v>
      </c>
      <c r="M21">
        <v>7.1134719999999999E-2</v>
      </c>
      <c r="N21">
        <v>20</v>
      </c>
      <c r="O21">
        <v>14</v>
      </c>
      <c r="P21">
        <f t="shared" si="0"/>
        <v>1.19740656336</v>
      </c>
      <c r="Q21">
        <f t="shared" si="1"/>
        <v>-4.4210165226400004</v>
      </c>
      <c r="R21">
        <f t="shared" si="2"/>
        <v>-6.8158296493599995</v>
      </c>
      <c r="S21">
        <f t="shared" si="3"/>
        <v>0.13942405119999998</v>
      </c>
      <c r="T21">
        <f t="shared" si="4"/>
        <v>-0.51477589680000002</v>
      </c>
      <c r="U21">
        <f t="shared" si="5"/>
        <v>-0.79362399920000004</v>
      </c>
      <c r="W21">
        <v>20</v>
      </c>
      <c r="X21" s="4" t="s">
        <v>422</v>
      </c>
      <c r="Y21" t="s">
        <v>423</v>
      </c>
      <c r="AB21" t="str">
        <f>IF(AA21=AH21,"","@@")</f>
        <v>@@</v>
      </c>
      <c r="AC21" t="e">
        <f>AF21/AE21</f>
        <v>#DIV/0!</v>
      </c>
      <c r="AD21" t="s">
        <v>423</v>
      </c>
      <c r="AH21" t="s">
        <v>422</v>
      </c>
    </row>
    <row r="22" spans="1:34" x14ac:dyDescent="0.25">
      <c r="A22">
        <v>18</v>
      </c>
      <c r="B22" t="s">
        <v>106</v>
      </c>
      <c r="C22">
        <v>52</v>
      </c>
      <c r="D22">
        <v>221</v>
      </c>
      <c r="E22">
        <v>49.082387769999997</v>
      </c>
      <c r="F22">
        <v>208.60014799999999</v>
      </c>
      <c r="G22">
        <v>0.31086799300000001</v>
      </c>
      <c r="H22" t="s">
        <v>107</v>
      </c>
      <c r="I22">
        <v>2423</v>
      </c>
      <c r="J22">
        <v>-5.6107927560000004</v>
      </c>
      <c r="K22">
        <v>0.59782306299999999</v>
      </c>
      <c r="L22">
        <v>-0.51175616999999995</v>
      </c>
      <c r="M22">
        <v>5.4526989999999997E-2</v>
      </c>
      <c r="N22">
        <v>21</v>
      </c>
      <c r="O22">
        <v>50</v>
      </c>
      <c r="P22">
        <f t="shared" si="0"/>
        <v>1.1717332034799999</v>
      </c>
      <c r="Q22">
        <f t="shared" si="1"/>
        <v>-4.4390595525200007</v>
      </c>
      <c r="R22">
        <f t="shared" si="2"/>
        <v>-6.78252595948</v>
      </c>
      <c r="S22">
        <f t="shared" si="3"/>
        <v>0.1068729004</v>
      </c>
      <c r="T22">
        <f t="shared" si="4"/>
        <v>-0.40488326959999998</v>
      </c>
      <c r="U22">
        <f t="shared" si="5"/>
        <v>-0.61862907039999993</v>
      </c>
      <c r="W22">
        <v>21</v>
      </c>
      <c r="X22" s="3" t="s">
        <v>457</v>
      </c>
      <c r="Y22" t="s">
        <v>175</v>
      </c>
      <c r="Z22">
        <v>10324000</v>
      </c>
      <c r="AA22" t="s">
        <v>174</v>
      </c>
      <c r="AB22" t="str">
        <f>IF(AA22=AH22,"","@@")</f>
        <v/>
      </c>
      <c r="AC22">
        <f>AF22/AE22</f>
        <v>0.9621219118333334</v>
      </c>
      <c r="AD22" t="s">
        <v>175</v>
      </c>
      <c r="AE22">
        <v>60</v>
      </c>
      <c r="AF22">
        <v>57.727314710000002</v>
      </c>
      <c r="AG22">
        <v>0.48311345999999999</v>
      </c>
      <c r="AH22" t="s">
        <v>174</v>
      </c>
    </row>
    <row r="23" spans="1:34" x14ac:dyDescent="0.25">
      <c r="A23">
        <v>85</v>
      </c>
      <c r="B23" t="s">
        <v>136</v>
      </c>
      <c r="C23">
        <v>62</v>
      </c>
      <c r="D23">
        <v>263.5</v>
      </c>
      <c r="E23">
        <v>58.530863189999998</v>
      </c>
      <c r="F23">
        <v>248.7561686</v>
      </c>
      <c r="G23">
        <v>1.418714284</v>
      </c>
      <c r="H23" t="s">
        <v>137</v>
      </c>
      <c r="I23">
        <v>2990</v>
      </c>
      <c r="J23">
        <v>-5.5953819449999997</v>
      </c>
      <c r="K23">
        <v>2.288248845</v>
      </c>
      <c r="L23">
        <v>-0.49310472999999999</v>
      </c>
      <c r="M23">
        <v>0.20165671299999999</v>
      </c>
      <c r="N23">
        <v>22</v>
      </c>
      <c r="O23">
        <v>66</v>
      </c>
      <c r="P23">
        <f t="shared" si="0"/>
        <v>4.4849677361999998</v>
      </c>
      <c r="Q23">
        <f t="shared" si="1"/>
        <v>-1.1104142088</v>
      </c>
      <c r="R23">
        <f t="shared" si="2"/>
        <v>-10.0803496812</v>
      </c>
      <c r="S23">
        <f t="shared" si="3"/>
        <v>0.39524715747999994</v>
      </c>
      <c r="T23">
        <f t="shared" si="4"/>
        <v>-9.7857572520000047E-2</v>
      </c>
      <c r="U23">
        <f t="shared" si="5"/>
        <v>-0.88835188747999994</v>
      </c>
      <c r="W23">
        <v>22</v>
      </c>
      <c r="X23" s="4" t="s">
        <v>458</v>
      </c>
      <c r="Y23" t="s">
        <v>55</v>
      </c>
      <c r="Z23">
        <v>3839000</v>
      </c>
      <c r="AA23" t="s">
        <v>54</v>
      </c>
      <c r="AB23" t="str">
        <f>IF(AA23=AH23,"","@@")</f>
        <v/>
      </c>
      <c r="AC23">
        <f>AF23/AE23</f>
        <v>0.95015825540229881</v>
      </c>
      <c r="AD23" t="s">
        <v>55</v>
      </c>
      <c r="AE23">
        <v>87</v>
      </c>
      <c r="AF23">
        <v>82.663768219999994</v>
      </c>
      <c r="AG23">
        <v>0.88765608799999995</v>
      </c>
      <c r="AH23" t="s">
        <v>54</v>
      </c>
    </row>
    <row r="24" spans="1:34" x14ac:dyDescent="0.25">
      <c r="A24">
        <v>15</v>
      </c>
      <c r="B24" t="s">
        <v>32</v>
      </c>
      <c r="C24">
        <v>86</v>
      </c>
      <c r="D24">
        <v>365.5</v>
      </c>
      <c r="E24">
        <v>81.271819609999994</v>
      </c>
      <c r="F24">
        <v>345.40523339999999</v>
      </c>
      <c r="G24">
        <v>0.44494083699999998</v>
      </c>
      <c r="H24" t="s">
        <v>33</v>
      </c>
      <c r="I24">
        <v>2907</v>
      </c>
      <c r="J24">
        <v>-5.497884172</v>
      </c>
      <c r="K24">
        <v>0.51737306599999999</v>
      </c>
      <c r="L24">
        <v>-0.69125444300000005</v>
      </c>
      <c r="M24">
        <v>6.5049830000000003E-2</v>
      </c>
      <c r="N24">
        <v>23</v>
      </c>
      <c r="O24">
        <v>11</v>
      </c>
      <c r="P24">
        <f t="shared" si="0"/>
        <v>1.01405120936</v>
      </c>
      <c r="Q24">
        <f t="shared" si="1"/>
        <v>-4.4838329626400002</v>
      </c>
      <c r="R24">
        <f t="shared" si="2"/>
        <v>-6.5119353813599998</v>
      </c>
      <c r="S24">
        <f t="shared" si="3"/>
        <v>0.12749766679999999</v>
      </c>
      <c r="T24">
        <f t="shared" si="4"/>
        <v>-0.56375677620000009</v>
      </c>
      <c r="U24">
        <f t="shared" si="5"/>
        <v>-0.81875210980000002</v>
      </c>
      <c r="W24">
        <v>23</v>
      </c>
      <c r="X24" s="3" t="s">
        <v>386</v>
      </c>
      <c r="Y24" t="s">
        <v>387</v>
      </c>
      <c r="Z24">
        <v>1987000</v>
      </c>
      <c r="AA24" t="s">
        <v>386</v>
      </c>
      <c r="AB24" t="str">
        <f>IF(AA24=AH24,"","@@")</f>
        <v/>
      </c>
      <c r="AC24">
        <f>AF24/AE24</f>
        <v>0.97439015103448279</v>
      </c>
      <c r="AD24" t="s">
        <v>387</v>
      </c>
      <c r="AE24">
        <v>58</v>
      </c>
      <c r="AF24">
        <v>56.514628760000001</v>
      </c>
      <c r="AG24">
        <v>0.50987915399999995</v>
      </c>
      <c r="AH24" t="s">
        <v>386</v>
      </c>
    </row>
    <row r="25" spans="1:34" x14ac:dyDescent="0.25">
      <c r="A25">
        <v>66</v>
      </c>
      <c r="B25" t="s">
        <v>29</v>
      </c>
      <c r="C25">
        <v>89</v>
      </c>
      <c r="D25">
        <v>378.25</v>
      </c>
      <c r="E25">
        <v>84.178051269999997</v>
      </c>
      <c r="F25">
        <v>357.75671790000001</v>
      </c>
      <c r="G25">
        <v>0.76714701900000004</v>
      </c>
      <c r="I25">
        <v>2957</v>
      </c>
      <c r="J25">
        <v>-5.4179199269999998</v>
      </c>
      <c r="K25">
        <v>0.86196294200000001</v>
      </c>
      <c r="L25">
        <v>-0.69304302100000004</v>
      </c>
      <c r="M25">
        <v>0.110259548</v>
      </c>
      <c r="N25">
        <v>24</v>
      </c>
      <c r="O25">
        <v>9</v>
      </c>
      <c r="P25">
        <f t="shared" si="0"/>
        <v>1.68944736632</v>
      </c>
      <c r="Q25">
        <f t="shared" si="1"/>
        <v>-3.7284725606799998</v>
      </c>
      <c r="R25">
        <f t="shared" si="2"/>
        <v>-7.1073672933199994</v>
      </c>
      <c r="S25">
        <f t="shared" si="3"/>
        <v>0.21610871407999999</v>
      </c>
      <c r="T25">
        <f t="shared" si="4"/>
        <v>-0.47693430692000005</v>
      </c>
      <c r="U25">
        <f t="shared" si="5"/>
        <v>-0.90915173508000002</v>
      </c>
      <c r="W25">
        <v>24</v>
      </c>
      <c r="X25" s="4" t="s">
        <v>255</v>
      </c>
      <c r="Y25" t="s">
        <v>256</v>
      </c>
      <c r="Z25">
        <v>196935000</v>
      </c>
      <c r="AA25" t="s">
        <v>255</v>
      </c>
      <c r="AB25" t="str">
        <f>IF(AA25=AH25,"","@@")</f>
        <v/>
      </c>
      <c r="AC25">
        <f>AF25/AE25</f>
        <v>0.96671815977777775</v>
      </c>
      <c r="AD25" t="s">
        <v>256</v>
      </c>
      <c r="AE25">
        <v>90</v>
      </c>
      <c r="AF25">
        <v>87.004634379999999</v>
      </c>
      <c r="AG25">
        <v>1.703885713</v>
      </c>
      <c r="AH25" t="s">
        <v>255</v>
      </c>
    </row>
    <row r="26" spans="1:34" x14ac:dyDescent="0.25">
      <c r="A26">
        <v>118</v>
      </c>
      <c r="B26" t="s">
        <v>88</v>
      </c>
      <c r="C26">
        <v>74</v>
      </c>
      <c r="D26">
        <v>314.5</v>
      </c>
      <c r="E26">
        <v>70.008161430000001</v>
      </c>
      <c r="F26">
        <v>297.53468609999999</v>
      </c>
      <c r="G26">
        <v>0.38542848299999999</v>
      </c>
      <c r="H26" t="s">
        <v>89</v>
      </c>
      <c r="I26">
        <v>3155</v>
      </c>
      <c r="J26">
        <v>-5.3943764490000001</v>
      </c>
      <c r="K26">
        <v>0.52084930200000001</v>
      </c>
      <c r="L26">
        <v>-0.537727858</v>
      </c>
      <c r="M26">
        <v>5.1919843E-2</v>
      </c>
      <c r="N26">
        <v>25</v>
      </c>
      <c r="O26">
        <v>41</v>
      </c>
      <c r="P26">
        <f t="shared" si="0"/>
        <v>1.0208646319200001</v>
      </c>
      <c r="Q26">
        <f t="shared" si="1"/>
        <v>-4.3735118170799998</v>
      </c>
      <c r="R26">
        <f t="shared" si="2"/>
        <v>-6.4152410809200004</v>
      </c>
      <c r="S26">
        <f t="shared" si="3"/>
        <v>0.10176289228</v>
      </c>
      <c r="T26">
        <f t="shared" si="4"/>
        <v>-0.43596496571999999</v>
      </c>
      <c r="U26">
        <f t="shared" si="5"/>
        <v>-0.63949075028000002</v>
      </c>
      <c r="W26">
        <v>25</v>
      </c>
      <c r="X26" s="3" t="s">
        <v>459</v>
      </c>
      <c r="Y26" t="s">
        <v>308</v>
      </c>
      <c r="Z26">
        <v>407000</v>
      </c>
      <c r="AA26" t="s">
        <v>307</v>
      </c>
      <c r="AB26" t="str">
        <f>IF(AA26=AH26,"","@@")</f>
        <v/>
      </c>
      <c r="AC26">
        <f>AF26/AE26</f>
        <v>0.968228229090909</v>
      </c>
      <c r="AD26" t="s">
        <v>308</v>
      </c>
      <c r="AE26">
        <v>77</v>
      </c>
      <c r="AF26">
        <v>74.553573639999996</v>
      </c>
      <c r="AG26">
        <v>0.24266591700000001</v>
      </c>
      <c r="AH26" t="s">
        <v>307</v>
      </c>
    </row>
    <row r="27" spans="1:34" x14ac:dyDescent="0.25">
      <c r="A27">
        <v>143</v>
      </c>
      <c r="B27" t="s">
        <v>74</v>
      </c>
      <c r="C27">
        <v>63</v>
      </c>
      <c r="D27">
        <v>267.75</v>
      </c>
      <c r="E27">
        <v>59.610727689999997</v>
      </c>
      <c r="F27">
        <v>253.3455927</v>
      </c>
      <c r="G27">
        <v>0.53202115800000005</v>
      </c>
      <c r="H27" t="s">
        <v>75</v>
      </c>
      <c r="I27">
        <v>2567</v>
      </c>
      <c r="J27">
        <v>-5.3797973130000001</v>
      </c>
      <c r="K27">
        <v>0.84447802800000005</v>
      </c>
      <c r="L27">
        <v>-0.56113779900000005</v>
      </c>
      <c r="M27">
        <v>8.8082972999999995E-2</v>
      </c>
      <c r="N27">
        <v>26</v>
      </c>
      <c r="O27">
        <v>33</v>
      </c>
      <c r="P27">
        <f t="shared" si="0"/>
        <v>1.6551769348800001</v>
      </c>
      <c r="Q27">
        <f t="shared" si="1"/>
        <v>-3.72462037812</v>
      </c>
      <c r="R27">
        <f t="shared" si="2"/>
        <v>-7.0349742478800001</v>
      </c>
      <c r="S27">
        <f t="shared" si="3"/>
        <v>0.17264262708</v>
      </c>
      <c r="T27">
        <f t="shared" si="4"/>
        <v>-0.38849517192000005</v>
      </c>
      <c r="U27">
        <f t="shared" si="5"/>
        <v>-0.73378042608000005</v>
      </c>
      <c r="W27">
        <v>26</v>
      </c>
      <c r="X27" s="4" t="s">
        <v>212</v>
      </c>
      <c r="Y27" t="s">
        <v>213</v>
      </c>
      <c r="Z27">
        <v>7333000</v>
      </c>
      <c r="AA27" t="s">
        <v>212</v>
      </c>
      <c r="AB27" t="str">
        <f>IF(AA27=AH27,"","@@")</f>
        <v/>
      </c>
      <c r="AC27">
        <f>AF27/AE27</f>
        <v>0.96401859389610389</v>
      </c>
      <c r="AD27" t="s">
        <v>213</v>
      </c>
      <c r="AE27">
        <v>77</v>
      </c>
      <c r="AF27">
        <v>74.229431730000002</v>
      </c>
      <c r="AG27">
        <v>0.36740750700000002</v>
      </c>
      <c r="AH27" t="s">
        <v>212</v>
      </c>
    </row>
    <row r="28" spans="1:34" x14ac:dyDescent="0.25">
      <c r="A28">
        <v>175</v>
      </c>
      <c r="B28" t="s">
        <v>84</v>
      </c>
      <c r="C28">
        <v>51</v>
      </c>
      <c r="D28">
        <v>216.75</v>
      </c>
      <c r="E28">
        <v>48.27814738</v>
      </c>
      <c r="F28">
        <v>205.18212639999999</v>
      </c>
      <c r="G28">
        <v>2.7079423079999998</v>
      </c>
      <c r="H28" t="s">
        <v>85</v>
      </c>
      <c r="I28">
        <v>2142</v>
      </c>
      <c r="J28">
        <v>-5.3369659140000003</v>
      </c>
      <c r="K28">
        <v>5.3096908010000003</v>
      </c>
      <c r="L28">
        <v>-0.54005012200000002</v>
      </c>
      <c r="M28">
        <v>0.53729014100000005</v>
      </c>
      <c r="N28">
        <v>27</v>
      </c>
      <c r="O28">
        <v>39</v>
      </c>
      <c r="P28">
        <f t="shared" si="0"/>
        <v>10.40699396996</v>
      </c>
      <c r="Q28">
        <f t="shared" si="1"/>
        <v>5.0700280559599999</v>
      </c>
      <c r="R28">
        <f t="shared" si="2"/>
        <v>-15.743959883960001</v>
      </c>
      <c r="S28">
        <f t="shared" si="3"/>
        <v>1.05308867636</v>
      </c>
      <c r="T28">
        <f t="shared" si="4"/>
        <v>0.51303855436000001</v>
      </c>
      <c r="U28">
        <f t="shared" si="5"/>
        <v>-1.5931387983600001</v>
      </c>
      <c r="W28">
        <v>27</v>
      </c>
      <c r="X28" s="3" t="s">
        <v>460</v>
      </c>
      <c r="Y28" t="s">
        <v>415</v>
      </c>
      <c r="Z28">
        <v>15995000</v>
      </c>
      <c r="AA28" t="s">
        <v>414</v>
      </c>
      <c r="AB28" t="str">
        <f>IF(AA28=AH28,"","@@")</f>
        <v/>
      </c>
      <c r="AC28">
        <f>AF28/AE28</f>
        <v>0.99593099684210529</v>
      </c>
      <c r="AD28" t="s">
        <v>415</v>
      </c>
      <c r="AE28">
        <v>76</v>
      </c>
      <c r="AF28">
        <v>75.690755760000002</v>
      </c>
      <c r="AG28">
        <v>0.91077021199999997</v>
      </c>
      <c r="AH28" t="s">
        <v>414</v>
      </c>
    </row>
    <row r="29" spans="1:34" x14ac:dyDescent="0.25">
      <c r="A29">
        <v>33</v>
      </c>
      <c r="B29" t="s">
        <v>50</v>
      </c>
      <c r="C29">
        <v>43</v>
      </c>
      <c r="D29">
        <v>182.75</v>
      </c>
      <c r="E29">
        <v>40.706052149999998</v>
      </c>
      <c r="F29">
        <v>173.00072159999999</v>
      </c>
      <c r="G29">
        <v>2.6496998879999998</v>
      </c>
      <c r="H29" t="s">
        <v>51</v>
      </c>
      <c r="I29">
        <v>1604</v>
      </c>
      <c r="J29">
        <v>-5.3347624439999999</v>
      </c>
      <c r="K29">
        <v>6.1620927620000003</v>
      </c>
      <c r="L29">
        <v>-0.60781037199999999</v>
      </c>
      <c r="M29">
        <v>0.70207135399999998</v>
      </c>
      <c r="N29">
        <v>28</v>
      </c>
      <c r="O29">
        <v>20</v>
      </c>
      <c r="P29">
        <f t="shared" si="0"/>
        <v>12.077701813520001</v>
      </c>
      <c r="Q29">
        <f t="shared" si="1"/>
        <v>6.7429393695200011</v>
      </c>
      <c r="R29">
        <f t="shared" si="2"/>
        <v>-17.41246425752</v>
      </c>
      <c r="S29">
        <f t="shared" si="3"/>
        <v>1.37605985384</v>
      </c>
      <c r="T29">
        <f t="shared" si="4"/>
        <v>0.76824948183999997</v>
      </c>
      <c r="U29">
        <f t="shared" si="5"/>
        <v>-1.9838702258400001</v>
      </c>
      <c r="W29">
        <v>28</v>
      </c>
      <c r="X29" s="4" t="s">
        <v>50</v>
      </c>
      <c r="Y29" t="s">
        <v>51</v>
      </c>
      <c r="AB29" t="str">
        <f>IF(AA29=AH29,"","@@")</f>
        <v>@@</v>
      </c>
      <c r="AC29">
        <f>AF29/AE29</f>
        <v>0.94665237558139526</v>
      </c>
      <c r="AD29" t="s">
        <v>51</v>
      </c>
      <c r="AE29">
        <v>43</v>
      </c>
      <c r="AF29">
        <v>40.706052149999998</v>
      </c>
      <c r="AG29">
        <v>2.6496998879999998</v>
      </c>
      <c r="AH29" t="s">
        <v>50</v>
      </c>
    </row>
    <row r="30" spans="1:34" x14ac:dyDescent="0.25">
      <c r="A30">
        <v>20</v>
      </c>
      <c r="B30" t="s">
        <v>52</v>
      </c>
      <c r="C30">
        <v>85</v>
      </c>
      <c r="D30">
        <v>361.25</v>
      </c>
      <c r="E30">
        <v>80.486667780000005</v>
      </c>
      <c r="F30">
        <v>342.06833810000001</v>
      </c>
      <c r="G30">
        <v>0.60915844600000002</v>
      </c>
      <c r="H30" t="s">
        <v>53</v>
      </c>
      <c r="I30">
        <v>3162</v>
      </c>
      <c r="J30">
        <v>-5.3098026110000003</v>
      </c>
      <c r="K30">
        <v>0.71665699500000002</v>
      </c>
      <c r="L30">
        <v>-0.60663067500000001</v>
      </c>
      <c r="M30">
        <v>8.1876135000000003E-2</v>
      </c>
      <c r="N30">
        <v>29</v>
      </c>
      <c r="O30">
        <v>21</v>
      </c>
      <c r="P30">
        <f t="shared" si="0"/>
        <v>1.4046477102000001</v>
      </c>
      <c r="Q30">
        <f t="shared" si="1"/>
        <v>-3.9051549008000004</v>
      </c>
      <c r="R30">
        <f t="shared" si="2"/>
        <v>-6.7144503212000002</v>
      </c>
      <c r="S30">
        <f t="shared" si="3"/>
        <v>0.1604772246</v>
      </c>
      <c r="T30">
        <f t="shared" si="4"/>
        <v>-0.44615345039999998</v>
      </c>
      <c r="U30">
        <f t="shared" si="5"/>
        <v>-0.76710789960000003</v>
      </c>
      <c r="W30">
        <v>29</v>
      </c>
      <c r="X30" s="3" t="s">
        <v>461</v>
      </c>
      <c r="Y30" t="s">
        <v>117</v>
      </c>
      <c r="Z30">
        <v>19390000</v>
      </c>
      <c r="AA30" t="s">
        <v>505</v>
      </c>
      <c r="AB30" t="str">
        <f>IF(AA30=AH30,"","@@")</f>
        <v>@@</v>
      </c>
      <c r="AC30">
        <f>AF30/AE30</f>
        <v>0.93932276796296299</v>
      </c>
      <c r="AD30" t="s">
        <v>117</v>
      </c>
      <c r="AE30">
        <v>54</v>
      </c>
      <c r="AF30">
        <v>50.723429469999999</v>
      </c>
      <c r="AG30">
        <v>0.93506150099999996</v>
      </c>
      <c r="AH30" t="s">
        <v>116</v>
      </c>
    </row>
    <row r="31" spans="1:34" x14ac:dyDescent="0.25">
      <c r="A31">
        <v>60</v>
      </c>
      <c r="B31" t="s">
        <v>366</v>
      </c>
      <c r="C31">
        <v>24.5</v>
      </c>
      <c r="D31">
        <v>104.125</v>
      </c>
      <c r="E31">
        <v>23.201591839999999</v>
      </c>
      <c r="F31">
        <v>98.60676531</v>
      </c>
      <c r="G31">
        <v>1.189524636</v>
      </c>
      <c r="H31" t="s">
        <v>367</v>
      </c>
      <c r="I31">
        <v>1727</v>
      </c>
      <c r="J31">
        <v>-5.2996251499999998</v>
      </c>
      <c r="K31">
        <v>4.855202598</v>
      </c>
      <c r="L31">
        <v>-0.31952719699999999</v>
      </c>
      <c r="M31">
        <v>0.292731888</v>
      </c>
      <c r="N31">
        <v>30</v>
      </c>
      <c r="O31">
        <v>192</v>
      </c>
      <c r="P31">
        <f t="shared" si="0"/>
        <v>9.5161970920800005</v>
      </c>
      <c r="Q31">
        <f t="shared" si="1"/>
        <v>4.2165719420800007</v>
      </c>
      <c r="R31">
        <f t="shared" si="2"/>
        <v>-14.815822242079999</v>
      </c>
      <c r="S31">
        <f t="shared" si="3"/>
        <v>0.57375450047999998</v>
      </c>
      <c r="T31">
        <f t="shared" si="4"/>
        <v>0.25422730348</v>
      </c>
      <c r="U31">
        <f t="shared" si="5"/>
        <v>-0.89328169747999997</v>
      </c>
      <c r="W31">
        <v>30</v>
      </c>
      <c r="X31" s="4" t="s">
        <v>462</v>
      </c>
      <c r="Y31" t="s">
        <v>299</v>
      </c>
      <c r="Z31">
        <v>491000</v>
      </c>
      <c r="AA31" t="s">
        <v>298</v>
      </c>
      <c r="AB31" t="str">
        <f>IF(AA31=AH31,"","@@")</f>
        <v/>
      </c>
      <c r="AC31">
        <f>AF31/AE31</f>
        <v>0.96846254635135143</v>
      </c>
      <c r="AD31" t="s">
        <v>299</v>
      </c>
      <c r="AE31">
        <v>74</v>
      </c>
      <c r="AF31">
        <v>71.666228430000004</v>
      </c>
      <c r="AG31">
        <v>0.75775733999999995</v>
      </c>
      <c r="AH31" t="s">
        <v>298</v>
      </c>
    </row>
    <row r="32" spans="1:34" x14ac:dyDescent="0.25">
      <c r="A32">
        <v>207</v>
      </c>
      <c r="B32" t="s">
        <v>98</v>
      </c>
      <c r="C32">
        <v>74</v>
      </c>
      <c r="D32">
        <v>314.5</v>
      </c>
      <c r="E32">
        <v>70.177636539999995</v>
      </c>
      <c r="F32">
        <v>298.25495530000001</v>
      </c>
      <c r="G32">
        <v>0.35377377300000001</v>
      </c>
      <c r="H32" t="s">
        <v>99</v>
      </c>
      <c r="I32">
        <v>3074</v>
      </c>
      <c r="J32">
        <v>-5.1653560240000003</v>
      </c>
      <c r="K32">
        <v>0.47807266700000001</v>
      </c>
      <c r="L32">
        <v>-0.52846599500000002</v>
      </c>
      <c r="M32">
        <v>4.8911468E-2</v>
      </c>
      <c r="N32">
        <v>31</v>
      </c>
      <c r="O32">
        <v>46</v>
      </c>
      <c r="P32">
        <f t="shared" si="0"/>
        <v>0.93702242731999996</v>
      </c>
      <c r="Q32">
        <f t="shared" si="1"/>
        <v>-4.2283335966800006</v>
      </c>
      <c r="R32">
        <f t="shared" si="2"/>
        <v>-6.1023784513199999</v>
      </c>
      <c r="S32">
        <f t="shared" si="3"/>
        <v>9.5866477280000001E-2</v>
      </c>
      <c r="T32">
        <f t="shared" si="4"/>
        <v>-0.43259951772000005</v>
      </c>
      <c r="U32">
        <f t="shared" si="5"/>
        <v>-0.62433247227999999</v>
      </c>
      <c r="W32">
        <v>31</v>
      </c>
      <c r="X32" s="3" t="s">
        <v>130</v>
      </c>
      <c r="Y32" t="s">
        <v>131</v>
      </c>
      <c r="Z32">
        <v>14606000</v>
      </c>
      <c r="AA32" t="s">
        <v>130</v>
      </c>
      <c r="AB32" t="str">
        <f>IF(AA32=AH32,"","@@")</f>
        <v/>
      </c>
      <c r="AC32">
        <f>AF32/AE32</f>
        <v>0.95512450822580652</v>
      </c>
      <c r="AD32" t="s">
        <v>131</v>
      </c>
      <c r="AE32">
        <v>62</v>
      </c>
      <c r="AF32">
        <v>59.217719510000002</v>
      </c>
      <c r="AG32">
        <v>0.64068017099999996</v>
      </c>
      <c r="AH32" t="s">
        <v>130</v>
      </c>
    </row>
    <row r="33" spans="1:34" x14ac:dyDescent="0.25">
      <c r="A33">
        <v>210</v>
      </c>
      <c r="B33" t="s">
        <v>59</v>
      </c>
      <c r="C33">
        <v>77</v>
      </c>
      <c r="D33">
        <v>327.25</v>
      </c>
      <c r="E33">
        <v>73.044733280000003</v>
      </c>
      <c r="F33">
        <v>310.44011649999999</v>
      </c>
      <c r="G33">
        <v>0.80591042999999996</v>
      </c>
      <c r="H33" t="s">
        <v>60</v>
      </c>
      <c r="I33">
        <v>2871</v>
      </c>
      <c r="J33">
        <v>-5.1367100209999998</v>
      </c>
      <c r="K33">
        <v>1.046636922</v>
      </c>
      <c r="L33">
        <v>-0.58550621899999999</v>
      </c>
      <c r="M33">
        <v>0.119300569</v>
      </c>
      <c r="N33">
        <v>32</v>
      </c>
      <c r="O33">
        <v>25</v>
      </c>
      <c r="P33">
        <f t="shared" si="0"/>
        <v>2.0514083671200001</v>
      </c>
      <c r="Q33">
        <f t="shared" si="1"/>
        <v>-3.0853016538799998</v>
      </c>
      <c r="R33">
        <f t="shared" si="2"/>
        <v>-7.1881183881199995</v>
      </c>
      <c r="S33">
        <f t="shared" si="3"/>
        <v>0.23382911524</v>
      </c>
      <c r="T33">
        <f t="shared" si="4"/>
        <v>-0.35167710376</v>
      </c>
      <c r="U33">
        <f t="shared" si="5"/>
        <v>-0.81933533424000005</v>
      </c>
      <c r="W33">
        <v>32</v>
      </c>
      <c r="X33" s="4" t="s">
        <v>231</v>
      </c>
      <c r="Y33" t="s">
        <v>232</v>
      </c>
      <c r="Z33">
        <v>21156000</v>
      </c>
      <c r="AA33" t="s">
        <v>231</v>
      </c>
      <c r="AB33" t="str">
        <f>IF(AA33=AH33,"","@@")</f>
        <v/>
      </c>
      <c r="AC33">
        <f>AF33/AE33</f>
        <v>0.96344359537313429</v>
      </c>
      <c r="AD33" t="s">
        <v>232</v>
      </c>
      <c r="AE33">
        <v>67</v>
      </c>
      <c r="AF33">
        <v>64.550720889999994</v>
      </c>
      <c r="AG33">
        <v>1.5119713690000001</v>
      </c>
      <c r="AH33" t="s">
        <v>231</v>
      </c>
    </row>
    <row r="34" spans="1:34" x14ac:dyDescent="0.25">
      <c r="A34">
        <v>69</v>
      </c>
      <c r="B34" t="s">
        <v>46</v>
      </c>
      <c r="C34">
        <v>100</v>
      </c>
      <c r="D34">
        <v>425</v>
      </c>
      <c r="E34">
        <v>94.909184170000003</v>
      </c>
      <c r="F34">
        <v>403.3640327</v>
      </c>
      <c r="G34">
        <v>0.688482712</v>
      </c>
      <c r="H34" t="s">
        <v>47</v>
      </c>
      <c r="I34">
        <v>3531</v>
      </c>
      <c r="J34">
        <v>-5.0908158329999997</v>
      </c>
      <c r="K34">
        <v>0.688482712</v>
      </c>
      <c r="L34">
        <v>-0.612743339</v>
      </c>
      <c r="M34">
        <v>8.2867502999999995E-2</v>
      </c>
      <c r="N34">
        <v>33</v>
      </c>
      <c r="O34">
        <v>18</v>
      </c>
      <c r="P34">
        <f t="shared" si="0"/>
        <v>1.34942611552</v>
      </c>
      <c r="Q34">
        <f t="shared" si="1"/>
        <v>-3.7413897174799997</v>
      </c>
      <c r="R34">
        <f t="shared" si="2"/>
        <v>-6.4402419485199998</v>
      </c>
      <c r="S34">
        <f t="shared" si="3"/>
        <v>0.16242030587999998</v>
      </c>
      <c r="T34">
        <f t="shared" si="4"/>
        <v>-0.45032303311999999</v>
      </c>
      <c r="U34">
        <f t="shared" si="5"/>
        <v>-0.77516364488</v>
      </c>
      <c r="W34">
        <v>33</v>
      </c>
      <c r="X34" s="3" t="s">
        <v>259</v>
      </c>
      <c r="Y34" t="s">
        <v>260</v>
      </c>
      <c r="Z34">
        <v>34487000</v>
      </c>
      <c r="AA34" t="s">
        <v>259</v>
      </c>
      <c r="AB34" t="str">
        <f>IF(AA34=AH34,"","@@")</f>
        <v/>
      </c>
      <c r="AC34">
        <f>AF34/AE34</f>
        <v>0.96908226799999997</v>
      </c>
      <c r="AD34" t="s">
        <v>260</v>
      </c>
      <c r="AE34">
        <v>100</v>
      </c>
      <c r="AF34">
        <v>96.908226799999994</v>
      </c>
      <c r="AG34">
        <v>0.43161611599999999</v>
      </c>
      <c r="AH34" t="s">
        <v>259</v>
      </c>
    </row>
    <row r="35" spans="1:34" x14ac:dyDescent="0.25">
      <c r="A35">
        <v>231</v>
      </c>
      <c r="B35" t="s">
        <v>71</v>
      </c>
      <c r="C35">
        <v>80</v>
      </c>
      <c r="D35">
        <v>340</v>
      </c>
      <c r="E35">
        <v>75.934559849999999</v>
      </c>
      <c r="F35">
        <v>322.72187930000001</v>
      </c>
      <c r="G35">
        <v>0.408646589</v>
      </c>
      <c r="I35">
        <v>3063</v>
      </c>
      <c r="J35">
        <v>-5.0818001920000002</v>
      </c>
      <c r="K35">
        <v>0.51080823600000003</v>
      </c>
      <c r="L35">
        <v>-0.56409143500000003</v>
      </c>
      <c r="M35">
        <v>5.6700882000000001E-2</v>
      </c>
      <c r="N35">
        <v>34</v>
      </c>
      <c r="O35">
        <v>31</v>
      </c>
      <c r="P35">
        <f t="shared" si="0"/>
        <v>1.0011841425600001</v>
      </c>
      <c r="Q35">
        <f t="shared" si="1"/>
        <v>-4.0806160494399997</v>
      </c>
      <c r="R35">
        <f t="shared" si="2"/>
        <v>-6.0829843345600008</v>
      </c>
      <c r="S35">
        <f t="shared" si="3"/>
        <v>0.11113372872000001</v>
      </c>
      <c r="T35">
        <f t="shared" si="4"/>
        <v>-0.45295770628000004</v>
      </c>
      <c r="U35">
        <f t="shared" si="5"/>
        <v>-0.67522516372000008</v>
      </c>
      <c r="W35">
        <v>34</v>
      </c>
      <c r="X35" s="4" t="s">
        <v>463</v>
      </c>
      <c r="Y35" t="s">
        <v>196</v>
      </c>
      <c r="Z35">
        <v>4436000</v>
      </c>
      <c r="AA35" t="s">
        <v>195</v>
      </c>
      <c r="AB35" t="str">
        <f>IF(AA35=AH35,"","@@")</f>
        <v/>
      </c>
      <c r="AC35">
        <f>AF35/AE35</f>
        <v>0.95791622215686267</v>
      </c>
      <c r="AD35" t="s">
        <v>196</v>
      </c>
      <c r="AE35">
        <v>51</v>
      </c>
      <c r="AF35">
        <v>48.853727329999998</v>
      </c>
      <c r="AG35">
        <v>0.682278049</v>
      </c>
      <c r="AH35" t="s">
        <v>195</v>
      </c>
    </row>
    <row r="36" spans="1:34" x14ac:dyDescent="0.25">
      <c r="A36">
        <v>96</v>
      </c>
      <c r="B36" t="s">
        <v>142</v>
      </c>
      <c r="C36">
        <v>56</v>
      </c>
      <c r="D36">
        <v>238</v>
      </c>
      <c r="E36">
        <v>53.191668720000003</v>
      </c>
      <c r="F36">
        <v>226.0645921</v>
      </c>
      <c r="G36">
        <v>0.442396707</v>
      </c>
      <c r="H36" t="s">
        <v>143</v>
      </c>
      <c r="I36">
        <v>2448</v>
      </c>
      <c r="J36">
        <v>-5.0148772890000002</v>
      </c>
      <c r="K36">
        <v>0.78999411900000005</v>
      </c>
      <c r="L36">
        <v>-0.48755751400000003</v>
      </c>
      <c r="M36">
        <v>7.6804984000000007E-2</v>
      </c>
      <c r="N36">
        <v>35</v>
      </c>
      <c r="O36">
        <v>69</v>
      </c>
      <c r="P36">
        <f t="shared" si="0"/>
        <v>1.5483884732400002</v>
      </c>
      <c r="Q36">
        <f t="shared" si="1"/>
        <v>-3.46648881576</v>
      </c>
      <c r="R36">
        <f t="shared" si="2"/>
        <v>-6.5632657622400004</v>
      </c>
      <c r="S36">
        <f t="shared" si="3"/>
        <v>0.15053776864000001</v>
      </c>
      <c r="T36">
        <f t="shared" si="4"/>
        <v>-0.33701974536000001</v>
      </c>
      <c r="U36">
        <f t="shared" si="5"/>
        <v>-0.63809528264000004</v>
      </c>
      <c r="W36">
        <v>35</v>
      </c>
      <c r="X36" s="3" t="s">
        <v>384</v>
      </c>
      <c r="Y36" t="s">
        <v>385</v>
      </c>
      <c r="Z36">
        <v>12080000</v>
      </c>
      <c r="AA36" t="s">
        <v>384</v>
      </c>
      <c r="AB36" t="str">
        <f>IF(AA36=AH36,"","@@")</f>
        <v/>
      </c>
      <c r="AC36">
        <f>AF36/AE36</f>
        <v>0.9767036910000001</v>
      </c>
      <c r="AD36" t="s">
        <v>385</v>
      </c>
      <c r="AE36">
        <v>60</v>
      </c>
      <c r="AF36">
        <v>58.602221460000003</v>
      </c>
      <c r="AG36">
        <v>0.82655962299999997</v>
      </c>
      <c r="AH36" t="s">
        <v>384</v>
      </c>
    </row>
    <row r="37" spans="1:34" x14ac:dyDescent="0.25">
      <c r="A37">
        <v>62</v>
      </c>
      <c r="B37" t="s">
        <v>118</v>
      </c>
      <c r="C37">
        <v>59</v>
      </c>
      <c r="D37">
        <v>250.75</v>
      </c>
      <c r="E37">
        <v>56.052115479999998</v>
      </c>
      <c r="F37">
        <v>238.2214908</v>
      </c>
      <c r="G37">
        <v>0.50719402999999996</v>
      </c>
      <c r="H37" t="s">
        <v>119</v>
      </c>
      <c r="I37">
        <v>2499</v>
      </c>
      <c r="J37">
        <v>-4.9964144490000004</v>
      </c>
      <c r="K37">
        <v>0.85965089800000005</v>
      </c>
      <c r="L37">
        <v>-0.50134090600000003</v>
      </c>
      <c r="M37">
        <v>8.6257487999999993E-2</v>
      </c>
      <c r="N37">
        <v>36</v>
      </c>
      <c r="O37">
        <v>57</v>
      </c>
      <c r="P37">
        <f t="shared" si="0"/>
        <v>1.68491576008</v>
      </c>
      <c r="Q37">
        <f t="shared" si="1"/>
        <v>-3.3114986889200004</v>
      </c>
      <c r="R37">
        <f t="shared" si="2"/>
        <v>-6.6813302090800004</v>
      </c>
      <c r="S37">
        <f t="shared" si="3"/>
        <v>0.16906467647999998</v>
      </c>
      <c r="T37">
        <f t="shared" si="4"/>
        <v>-0.33227622952000002</v>
      </c>
      <c r="U37">
        <f t="shared" si="5"/>
        <v>-0.67040558248000004</v>
      </c>
      <c r="W37">
        <v>36</v>
      </c>
      <c r="X37" s="4" t="s">
        <v>294</v>
      </c>
      <c r="Y37" t="s">
        <v>295</v>
      </c>
      <c r="Z37">
        <v>17308000</v>
      </c>
      <c r="AA37" t="s">
        <v>294</v>
      </c>
      <c r="AB37" t="str">
        <f>IF(AA37=AH37,"","@@")</f>
        <v/>
      </c>
      <c r="AC37">
        <f>AF37/AE37</f>
        <v>0.96728129329113932</v>
      </c>
      <c r="AD37" t="s">
        <v>295</v>
      </c>
      <c r="AE37">
        <v>79</v>
      </c>
      <c r="AF37">
        <v>76.415222170000007</v>
      </c>
      <c r="AG37">
        <v>0.37867937899999998</v>
      </c>
      <c r="AH37" t="s">
        <v>294</v>
      </c>
    </row>
    <row r="38" spans="1:34" x14ac:dyDescent="0.25">
      <c r="A38">
        <v>27</v>
      </c>
      <c r="B38" t="s">
        <v>54</v>
      </c>
      <c r="C38">
        <v>87</v>
      </c>
      <c r="D38">
        <v>369.75</v>
      </c>
      <c r="E38">
        <v>82.663768219999994</v>
      </c>
      <c r="F38">
        <v>351.32101490000002</v>
      </c>
      <c r="G38">
        <v>0.88765608799999995</v>
      </c>
      <c r="H38" t="s">
        <v>55</v>
      </c>
      <c r="I38">
        <v>3097</v>
      </c>
      <c r="J38">
        <v>-4.9841744590000001</v>
      </c>
      <c r="K38">
        <v>1.0202943550000001</v>
      </c>
      <c r="L38">
        <v>-0.59505925299999995</v>
      </c>
      <c r="M38">
        <v>0.12181267</v>
      </c>
      <c r="N38">
        <v>37</v>
      </c>
      <c r="O38">
        <v>22</v>
      </c>
      <c r="P38">
        <f t="shared" si="0"/>
        <v>1.9997769358000002</v>
      </c>
      <c r="Q38">
        <f t="shared" si="1"/>
        <v>-2.9843975232000002</v>
      </c>
      <c r="R38">
        <f t="shared" si="2"/>
        <v>-6.9839513948</v>
      </c>
      <c r="S38">
        <f t="shared" si="3"/>
        <v>0.23875283319999999</v>
      </c>
      <c r="T38">
        <f t="shared" si="4"/>
        <v>-0.3563064198</v>
      </c>
      <c r="U38">
        <f t="shared" si="5"/>
        <v>-0.83381208619999991</v>
      </c>
      <c r="W38">
        <v>37</v>
      </c>
      <c r="X38" s="3" t="s">
        <v>20</v>
      </c>
      <c r="Y38" t="s">
        <v>21</v>
      </c>
      <c r="Z38">
        <v>1399292000</v>
      </c>
      <c r="AA38" t="s">
        <v>20</v>
      </c>
      <c r="AB38" t="str">
        <f>IF(AA38=AH38,"","@@")</f>
        <v/>
      </c>
      <c r="AC38">
        <f>AF38/AE38</f>
        <v>0.94353451688888879</v>
      </c>
      <c r="AD38" t="s">
        <v>21</v>
      </c>
      <c r="AE38">
        <v>90</v>
      </c>
      <c r="AF38">
        <v>84.918106519999995</v>
      </c>
      <c r="AG38">
        <v>0.83711579300000005</v>
      </c>
      <c r="AH38" t="s">
        <v>20</v>
      </c>
    </row>
    <row r="39" spans="1:34" x14ac:dyDescent="0.25">
      <c r="A39">
        <v>220</v>
      </c>
      <c r="B39" t="s">
        <v>90</v>
      </c>
      <c r="C39">
        <v>78</v>
      </c>
      <c r="D39">
        <v>331.5</v>
      </c>
      <c r="E39">
        <v>74.132147750000001</v>
      </c>
      <c r="F39">
        <v>315.06162790000002</v>
      </c>
      <c r="G39">
        <v>0.50032807999999995</v>
      </c>
      <c r="H39" t="s">
        <v>91</v>
      </c>
      <c r="I39">
        <v>3062</v>
      </c>
      <c r="J39">
        <v>-4.9587849400000001</v>
      </c>
      <c r="K39">
        <v>0.64144625600000005</v>
      </c>
      <c r="L39">
        <v>-0.53685081899999998</v>
      </c>
      <c r="M39">
        <v>6.9444621999999998E-2</v>
      </c>
      <c r="N39">
        <v>38</v>
      </c>
      <c r="O39">
        <v>42</v>
      </c>
      <c r="P39">
        <f t="shared" si="0"/>
        <v>1.2572346617600001</v>
      </c>
      <c r="Q39">
        <f t="shared" si="1"/>
        <v>-3.70155027824</v>
      </c>
      <c r="R39">
        <f t="shared" si="2"/>
        <v>-6.2160196017600002</v>
      </c>
      <c r="S39">
        <f t="shared" si="3"/>
        <v>0.13611145912</v>
      </c>
      <c r="T39">
        <f t="shared" si="4"/>
        <v>-0.40073935987999998</v>
      </c>
      <c r="U39">
        <f t="shared" si="5"/>
        <v>-0.67296227811999998</v>
      </c>
      <c r="W39">
        <v>38</v>
      </c>
      <c r="X39" s="4" t="s">
        <v>395</v>
      </c>
      <c r="Y39" t="s">
        <v>396</v>
      </c>
      <c r="Z39">
        <v>47079000</v>
      </c>
      <c r="AA39" t="s">
        <v>395</v>
      </c>
      <c r="AB39" t="str">
        <f>IF(AA39=AH39,"","@@")</f>
        <v/>
      </c>
      <c r="AC39">
        <f>AF39/AE39</f>
        <v>0.9729770789473684</v>
      </c>
      <c r="AD39" t="s">
        <v>396</v>
      </c>
      <c r="AE39">
        <v>57</v>
      </c>
      <c r="AF39">
        <v>55.4596935</v>
      </c>
      <c r="AG39">
        <v>0.48682171299999999</v>
      </c>
      <c r="AH39" t="s">
        <v>395</v>
      </c>
    </row>
    <row r="40" spans="1:34" x14ac:dyDescent="0.25">
      <c r="A40">
        <v>42</v>
      </c>
      <c r="B40" t="s">
        <v>58</v>
      </c>
      <c r="C40">
        <v>76</v>
      </c>
      <c r="D40">
        <v>323</v>
      </c>
      <c r="E40">
        <v>72.245683389999996</v>
      </c>
      <c r="F40">
        <v>307.04415440000002</v>
      </c>
      <c r="G40">
        <v>0.395235212</v>
      </c>
      <c r="I40">
        <v>2706</v>
      </c>
      <c r="J40">
        <v>-4.9398902739999997</v>
      </c>
      <c r="K40">
        <v>0.52004633099999997</v>
      </c>
      <c r="L40">
        <v>-0.58964691700000005</v>
      </c>
      <c r="M40">
        <v>6.2075006000000002E-2</v>
      </c>
      <c r="N40">
        <v>39</v>
      </c>
      <c r="O40">
        <v>24</v>
      </c>
      <c r="P40">
        <f t="shared" si="0"/>
        <v>1.0192908087599999</v>
      </c>
      <c r="Q40">
        <f t="shared" si="1"/>
        <v>-3.9205994652399996</v>
      </c>
      <c r="R40">
        <f t="shared" si="2"/>
        <v>-5.9591810827599998</v>
      </c>
      <c r="S40">
        <f t="shared" si="3"/>
        <v>0.12166701176</v>
      </c>
      <c r="T40">
        <f t="shared" si="4"/>
        <v>-0.46797990524000005</v>
      </c>
      <c r="U40">
        <f t="shared" si="5"/>
        <v>-0.7113139287600001</v>
      </c>
      <c r="W40">
        <v>39</v>
      </c>
      <c r="X40" s="3" t="s">
        <v>170</v>
      </c>
      <c r="Y40" t="s">
        <v>171</v>
      </c>
      <c r="AB40" t="str">
        <f>IF(AA40=AH40,"","@@")</f>
        <v>@@</v>
      </c>
      <c r="AC40">
        <f>AF40/AE40</f>
        <v>0.95439590886597936</v>
      </c>
      <c r="AD40" t="s">
        <v>171</v>
      </c>
      <c r="AE40">
        <v>48.5</v>
      </c>
      <c r="AF40">
        <v>46.288201579999999</v>
      </c>
      <c r="AG40">
        <v>0.64677307799999995</v>
      </c>
      <c r="AH40" t="s">
        <v>170</v>
      </c>
    </row>
    <row r="41" spans="1:34" x14ac:dyDescent="0.25">
      <c r="A41">
        <v>198</v>
      </c>
      <c r="B41" t="s">
        <v>110</v>
      </c>
      <c r="C41">
        <v>60</v>
      </c>
      <c r="D41">
        <v>255</v>
      </c>
      <c r="E41">
        <v>57.058599180000002</v>
      </c>
      <c r="F41">
        <v>242.49904649999999</v>
      </c>
      <c r="G41">
        <v>0.44367167800000001</v>
      </c>
      <c r="I41">
        <v>2464</v>
      </c>
      <c r="J41">
        <v>-4.9023346969999997</v>
      </c>
      <c r="K41">
        <v>0.739452797</v>
      </c>
      <c r="L41">
        <v>-0.50734389099999999</v>
      </c>
      <c r="M41">
        <v>7.6526161999999995E-2</v>
      </c>
      <c r="N41">
        <v>40</v>
      </c>
      <c r="O41">
        <v>52</v>
      </c>
      <c r="P41">
        <f t="shared" si="0"/>
        <v>1.44932748212</v>
      </c>
      <c r="Q41">
        <f t="shared" si="1"/>
        <v>-3.4530072148799995</v>
      </c>
      <c r="R41">
        <f t="shared" si="2"/>
        <v>-6.3516621791199999</v>
      </c>
      <c r="S41">
        <f t="shared" si="3"/>
        <v>0.14999127751999999</v>
      </c>
      <c r="T41">
        <f t="shared" si="4"/>
        <v>-0.35735261348000003</v>
      </c>
      <c r="U41">
        <f t="shared" si="5"/>
        <v>-0.65733516851999996</v>
      </c>
      <c r="W41">
        <v>40</v>
      </c>
      <c r="X41" s="4" t="s">
        <v>172</v>
      </c>
      <c r="Y41" t="s">
        <v>173</v>
      </c>
      <c r="Z41">
        <v>4225000</v>
      </c>
      <c r="AA41" t="s">
        <v>172</v>
      </c>
      <c r="AB41" t="str">
        <f>IF(AA41=AH41,"","@@")</f>
        <v/>
      </c>
      <c r="AC41">
        <f>AF41/AE41</f>
        <v>0.956874409423077</v>
      </c>
      <c r="AD41" t="s">
        <v>173</v>
      </c>
      <c r="AE41">
        <v>52</v>
      </c>
      <c r="AF41">
        <v>49.757469290000003</v>
      </c>
      <c r="AG41">
        <v>1.11171883</v>
      </c>
      <c r="AH41" t="s">
        <v>172</v>
      </c>
    </row>
    <row r="42" spans="1:34" x14ac:dyDescent="0.25">
      <c r="A42">
        <v>115</v>
      </c>
      <c r="B42" t="s">
        <v>120</v>
      </c>
      <c r="C42">
        <v>76</v>
      </c>
      <c r="D42">
        <v>323</v>
      </c>
      <c r="E42">
        <v>72.30348352</v>
      </c>
      <c r="F42">
        <v>307.28980489999998</v>
      </c>
      <c r="G42">
        <v>0.42095532800000002</v>
      </c>
      <c r="H42" t="s">
        <v>121</v>
      </c>
      <c r="I42">
        <v>3135</v>
      </c>
      <c r="J42">
        <v>-4.8638374799999999</v>
      </c>
      <c r="K42">
        <v>0.55388859000000001</v>
      </c>
      <c r="L42">
        <v>-0.50112264900000003</v>
      </c>
      <c r="M42">
        <v>5.7067308999999997E-2</v>
      </c>
      <c r="N42">
        <v>41</v>
      </c>
      <c r="O42">
        <v>58</v>
      </c>
      <c r="P42">
        <f t="shared" si="0"/>
        <v>1.0856216364</v>
      </c>
      <c r="Q42">
        <f t="shared" si="1"/>
        <v>-3.7782158436</v>
      </c>
      <c r="R42">
        <f t="shared" si="2"/>
        <v>-5.9494591163999999</v>
      </c>
      <c r="S42">
        <f t="shared" si="3"/>
        <v>0.11185192563999999</v>
      </c>
      <c r="T42">
        <f t="shared" si="4"/>
        <v>-0.38927072336000001</v>
      </c>
      <c r="U42">
        <f t="shared" si="5"/>
        <v>-0.61297457464000005</v>
      </c>
      <c r="W42">
        <v>41</v>
      </c>
      <c r="X42" s="3" t="s">
        <v>464</v>
      </c>
      <c r="Y42" t="s">
        <v>425</v>
      </c>
      <c r="AB42" t="str">
        <f>IF(AA42=AH42,"","@@")</f>
        <v>@@</v>
      </c>
      <c r="AC42" t="e">
        <f>AF42/AE42</f>
        <v>#DIV/0!</v>
      </c>
      <c r="AD42" t="s">
        <v>425</v>
      </c>
      <c r="AH42" t="s">
        <v>424</v>
      </c>
    </row>
    <row r="43" spans="1:34" x14ac:dyDescent="0.25">
      <c r="A43">
        <v>209</v>
      </c>
      <c r="B43" t="s">
        <v>267</v>
      </c>
      <c r="C43">
        <v>51</v>
      </c>
      <c r="D43">
        <v>216.75</v>
      </c>
      <c r="E43">
        <v>48.530703430000003</v>
      </c>
      <c r="F43">
        <v>206.2554896</v>
      </c>
      <c r="G43">
        <v>0.30426113399999999</v>
      </c>
      <c r="H43" t="s">
        <v>268</v>
      </c>
      <c r="I43">
        <v>2702</v>
      </c>
      <c r="J43">
        <v>-4.8417579880000003</v>
      </c>
      <c r="K43">
        <v>0.59659045899999996</v>
      </c>
      <c r="L43">
        <v>-0.38839786999999998</v>
      </c>
      <c r="M43">
        <v>4.7857506000000001E-2</v>
      </c>
      <c r="N43">
        <v>42</v>
      </c>
      <c r="O43">
        <v>138</v>
      </c>
      <c r="P43">
        <f t="shared" si="0"/>
        <v>1.1693172996399999</v>
      </c>
      <c r="Q43">
        <f t="shared" si="1"/>
        <v>-3.6724406883600005</v>
      </c>
      <c r="R43">
        <f t="shared" si="2"/>
        <v>-6.0110752876400007</v>
      </c>
      <c r="S43">
        <f t="shared" si="3"/>
        <v>9.3800711760000002E-2</v>
      </c>
      <c r="T43">
        <f t="shared" si="4"/>
        <v>-0.29459715823999999</v>
      </c>
      <c r="U43">
        <f t="shared" si="5"/>
        <v>-0.48219858175999997</v>
      </c>
      <c r="W43">
        <v>42</v>
      </c>
      <c r="X43" s="4" t="s">
        <v>465</v>
      </c>
      <c r="Y43" t="s">
        <v>306</v>
      </c>
      <c r="Z43">
        <v>4738000</v>
      </c>
      <c r="AA43" t="s">
        <v>305</v>
      </c>
      <c r="AB43" t="str">
        <f>IF(AA43=AH43,"","@@")</f>
        <v/>
      </c>
      <c r="AC43">
        <f>AF43/AE43</f>
        <v>0.96373768441176466</v>
      </c>
      <c r="AD43" t="s">
        <v>306</v>
      </c>
      <c r="AE43">
        <v>68</v>
      </c>
      <c r="AF43">
        <v>65.534162539999997</v>
      </c>
      <c r="AG43">
        <v>1.0192861609999999</v>
      </c>
      <c r="AH43" t="s">
        <v>305</v>
      </c>
    </row>
    <row r="44" spans="1:34" x14ac:dyDescent="0.25">
      <c r="A44">
        <v>122</v>
      </c>
      <c r="B44" t="s">
        <v>163</v>
      </c>
      <c r="C44">
        <v>46</v>
      </c>
      <c r="D44">
        <v>195.5</v>
      </c>
      <c r="E44">
        <v>43.787699770000003</v>
      </c>
      <c r="F44">
        <v>186.097724</v>
      </c>
      <c r="G44">
        <v>0.66847996300000001</v>
      </c>
      <c r="H44" t="s">
        <v>164</v>
      </c>
      <c r="I44">
        <v>2081</v>
      </c>
      <c r="J44">
        <v>-4.809348333</v>
      </c>
      <c r="K44">
        <v>1.453217311</v>
      </c>
      <c r="L44">
        <v>-0.45181528100000001</v>
      </c>
      <c r="M44">
        <v>0.13652281799999999</v>
      </c>
      <c r="N44">
        <v>43</v>
      </c>
      <c r="O44">
        <v>81</v>
      </c>
      <c r="P44">
        <f t="shared" si="0"/>
        <v>2.8483059295599999</v>
      </c>
      <c r="Q44">
        <f t="shared" si="1"/>
        <v>-1.96104240344</v>
      </c>
      <c r="R44">
        <f t="shared" si="2"/>
        <v>-7.6576542625599995</v>
      </c>
      <c r="S44">
        <f t="shared" si="3"/>
        <v>0.26758472327999999</v>
      </c>
      <c r="T44">
        <f t="shared" si="4"/>
        <v>-0.18423055772000002</v>
      </c>
      <c r="U44">
        <f t="shared" si="5"/>
        <v>-0.71940000427999995</v>
      </c>
      <c r="W44">
        <v>43</v>
      </c>
      <c r="X44" s="3" t="s">
        <v>193</v>
      </c>
      <c r="Y44" t="s">
        <v>194</v>
      </c>
      <c r="Z44">
        <v>4324000</v>
      </c>
      <c r="AA44" t="s">
        <v>193</v>
      </c>
      <c r="AB44" t="str">
        <f>IF(AA44=AH44,"","@@")</f>
        <v/>
      </c>
      <c r="AC44">
        <f>AF44/AE44</f>
        <v>0.96123812769230765</v>
      </c>
      <c r="AD44" t="s">
        <v>194</v>
      </c>
      <c r="AE44">
        <v>78</v>
      </c>
      <c r="AF44">
        <v>74.976573959999996</v>
      </c>
      <c r="AG44">
        <v>0.30315961400000002</v>
      </c>
      <c r="AH44" t="s">
        <v>193</v>
      </c>
    </row>
    <row r="45" spans="1:34" x14ac:dyDescent="0.25">
      <c r="A45">
        <v>201</v>
      </c>
      <c r="B45" t="s">
        <v>154</v>
      </c>
      <c r="C45">
        <v>58</v>
      </c>
      <c r="D45">
        <v>246.5</v>
      </c>
      <c r="E45">
        <v>55.213109189999997</v>
      </c>
      <c r="F45">
        <v>234.65571410000001</v>
      </c>
      <c r="G45">
        <v>0.302683011</v>
      </c>
      <c r="H45" t="s">
        <v>155</v>
      </c>
      <c r="I45">
        <v>2473</v>
      </c>
      <c r="J45">
        <v>-4.8049841530000004</v>
      </c>
      <c r="K45">
        <v>0.52186726000000005</v>
      </c>
      <c r="L45">
        <v>-0.47894403299999999</v>
      </c>
      <c r="M45">
        <v>5.2017905000000003E-2</v>
      </c>
      <c r="N45">
        <v>44</v>
      </c>
      <c r="O45">
        <v>75</v>
      </c>
      <c r="P45">
        <f t="shared" si="0"/>
        <v>1.0228598296</v>
      </c>
      <c r="Q45">
        <f t="shared" si="1"/>
        <v>-3.7821243234000006</v>
      </c>
      <c r="R45">
        <f t="shared" si="2"/>
        <v>-5.8278439826000001</v>
      </c>
      <c r="S45">
        <f t="shared" si="3"/>
        <v>0.10195509380000001</v>
      </c>
      <c r="T45">
        <f t="shared" si="4"/>
        <v>-0.37698893919999998</v>
      </c>
      <c r="U45">
        <f t="shared" si="5"/>
        <v>-0.5808991268</v>
      </c>
      <c r="W45">
        <v>44</v>
      </c>
      <c r="X45" s="4" t="s">
        <v>184</v>
      </c>
      <c r="Y45" t="s">
        <v>185</v>
      </c>
      <c r="Z45">
        <v>11276000</v>
      </c>
      <c r="AA45" t="s">
        <v>184</v>
      </c>
      <c r="AB45" t="str">
        <f>IF(AA45=AH45,"","@@")</f>
        <v/>
      </c>
      <c r="AC45">
        <f>AF45/AE45</f>
        <v>0.95842819265822776</v>
      </c>
      <c r="AD45" t="s">
        <v>185</v>
      </c>
      <c r="AE45">
        <v>79</v>
      </c>
      <c r="AF45">
        <v>75.715827219999994</v>
      </c>
      <c r="AG45">
        <v>1.5279778369999999</v>
      </c>
      <c r="AH45" t="s">
        <v>184</v>
      </c>
    </row>
    <row r="46" spans="1:34" x14ac:dyDescent="0.25">
      <c r="A46">
        <v>165</v>
      </c>
      <c r="B46" t="s">
        <v>104</v>
      </c>
      <c r="C46">
        <v>66</v>
      </c>
      <c r="D46">
        <v>280.5</v>
      </c>
      <c r="E46">
        <v>62.844757819999998</v>
      </c>
      <c r="F46">
        <v>267.0902208</v>
      </c>
      <c r="G46">
        <v>0.53318508099999995</v>
      </c>
      <c r="H46" t="s">
        <v>105</v>
      </c>
      <c r="I46">
        <v>2582</v>
      </c>
      <c r="J46">
        <v>-4.7806699640000003</v>
      </c>
      <c r="K46">
        <v>0.80785618400000003</v>
      </c>
      <c r="L46">
        <v>-0.519356284</v>
      </c>
      <c r="M46">
        <v>8.7762842999999993E-2</v>
      </c>
      <c r="N46">
        <v>45</v>
      </c>
      <c r="O46">
        <v>49</v>
      </c>
      <c r="P46">
        <f t="shared" si="0"/>
        <v>1.5833981206400001</v>
      </c>
      <c r="Q46">
        <f t="shared" si="1"/>
        <v>-3.1972718433600003</v>
      </c>
      <c r="R46">
        <f t="shared" si="2"/>
        <v>-6.3640680846400004</v>
      </c>
      <c r="S46">
        <f t="shared" si="3"/>
        <v>0.17201517227999999</v>
      </c>
      <c r="T46">
        <f t="shared" si="4"/>
        <v>-0.34734111172000004</v>
      </c>
      <c r="U46">
        <f t="shared" si="5"/>
        <v>-0.69137145627999996</v>
      </c>
      <c r="W46">
        <v>45</v>
      </c>
      <c r="X46" s="3" t="s">
        <v>265</v>
      </c>
      <c r="Y46" t="s">
        <v>266</v>
      </c>
      <c r="Z46">
        <v>1117000</v>
      </c>
      <c r="AA46" t="s">
        <v>265</v>
      </c>
      <c r="AB46" t="str">
        <f>IF(AA46=AH46,"","@@")</f>
        <v/>
      </c>
      <c r="AC46">
        <f>AF46/AE46</f>
        <v>0.96721726374999994</v>
      </c>
      <c r="AD46" t="s">
        <v>266</v>
      </c>
      <c r="AE46">
        <v>72</v>
      </c>
      <c r="AF46">
        <v>69.639642989999999</v>
      </c>
      <c r="AG46">
        <v>0.29229792599999999</v>
      </c>
      <c r="AH46" t="s">
        <v>265</v>
      </c>
    </row>
    <row r="47" spans="1:34" x14ac:dyDescent="0.25">
      <c r="A47">
        <v>83</v>
      </c>
      <c r="B47" t="s">
        <v>82</v>
      </c>
      <c r="C47">
        <v>72</v>
      </c>
      <c r="D47">
        <v>306</v>
      </c>
      <c r="E47">
        <v>68.562550819999998</v>
      </c>
      <c r="F47">
        <v>291.39084100000002</v>
      </c>
      <c r="G47">
        <v>0.35222415699999998</v>
      </c>
      <c r="H47" t="s">
        <v>83</v>
      </c>
      <c r="I47">
        <v>2689</v>
      </c>
      <c r="J47">
        <v>-4.774234978</v>
      </c>
      <c r="K47">
        <v>0.48920021800000002</v>
      </c>
      <c r="L47">
        <v>-0.54329338199999999</v>
      </c>
      <c r="M47">
        <v>5.5669493E-2</v>
      </c>
      <c r="N47">
        <v>46</v>
      </c>
      <c r="O47">
        <v>38</v>
      </c>
      <c r="P47">
        <f t="shared" si="0"/>
        <v>0.95883242728000007</v>
      </c>
      <c r="Q47">
        <f t="shared" si="1"/>
        <v>-3.81540255072</v>
      </c>
      <c r="R47">
        <f t="shared" si="2"/>
        <v>-5.7330674052799999</v>
      </c>
      <c r="S47">
        <f t="shared" si="3"/>
        <v>0.10911220628</v>
      </c>
      <c r="T47">
        <f t="shared" si="4"/>
        <v>-0.43418117571999998</v>
      </c>
      <c r="U47">
        <f t="shared" si="5"/>
        <v>-0.65240558827999995</v>
      </c>
      <c r="W47">
        <v>46</v>
      </c>
      <c r="X47" s="4" t="s">
        <v>466</v>
      </c>
      <c r="Y47" t="s">
        <v>284</v>
      </c>
      <c r="Z47">
        <v>10611000</v>
      </c>
      <c r="AA47" t="s">
        <v>283</v>
      </c>
      <c r="AB47" t="str">
        <f>IF(AA47=AH47,"","@@")</f>
        <v/>
      </c>
      <c r="AC47">
        <f>AF47/AE47</f>
        <v>0.96525765807228914</v>
      </c>
      <c r="AD47" t="s">
        <v>284</v>
      </c>
      <c r="AE47">
        <v>83</v>
      </c>
      <c r="AF47">
        <v>80.116385620000003</v>
      </c>
      <c r="AG47">
        <v>0.31288026699999999</v>
      </c>
      <c r="AH47" t="s">
        <v>283</v>
      </c>
    </row>
    <row r="48" spans="1:34" x14ac:dyDescent="0.25">
      <c r="A48">
        <v>11</v>
      </c>
      <c r="B48" t="s">
        <v>77</v>
      </c>
      <c r="C48">
        <v>74</v>
      </c>
      <c r="D48">
        <v>314.5</v>
      </c>
      <c r="E48">
        <v>70.474514470000003</v>
      </c>
      <c r="F48">
        <v>299.51668649999999</v>
      </c>
      <c r="G48">
        <v>0.46277936600000003</v>
      </c>
      <c r="I48">
        <v>2709</v>
      </c>
      <c r="J48">
        <v>-4.7641696299999996</v>
      </c>
      <c r="K48">
        <v>0.62537752199999996</v>
      </c>
      <c r="L48">
        <v>-0.55309388999999998</v>
      </c>
      <c r="M48">
        <v>7.2602891000000003E-2</v>
      </c>
      <c r="N48">
        <v>47</v>
      </c>
      <c r="O48">
        <v>35</v>
      </c>
      <c r="P48">
        <f t="shared" si="0"/>
        <v>1.22573994312</v>
      </c>
      <c r="Q48">
        <f t="shared" si="1"/>
        <v>-3.5384296868799998</v>
      </c>
      <c r="R48">
        <f t="shared" si="2"/>
        <v>-5.9899095731199994</v>
      </c>
      <c r="S48">
        <f t="shared" si="3"/>
        <v>0.14230166636</v>
      </c>
      <c r="T48">
        <f t="shared" si="4"/>
        <v>-0.41079222364000001</v>
      </c>
      <c r="U48">
        <f t="shared" si="5"/>
        <v>-0.69539555635999994</v>
      </c>
      <c r="W48">
        <v>47</v>
      </c>
      <c r="X48" s="3" t="s">
        <v>467</v>
      </c>
      <c r="Y48" t="s">
        <v>49</v>
      </c>
      <c r="Z48">
        <v>24631000</v>
      </c>
      <c r="AA48" t="s">
        <v>48</v>
      </c>
      <c r="AB48" t="str">
        <f>IF(AA48=AH48,"","@@")</f>
        <v/>
      </c>
      <c r="AC48">
        <f>AF48/AE48</f>
        <v>0.94338759377358494</v>
      </c>
      <c r="AD48" t="s">
        <v>49</v>
      </c>
      <c r="AE48">
        <v>53</v>
      </c>
      <c r="AF48">
        <v>49.999542470000002</v>
      </c>
      <c r="AG48">
        <v>1.4175819439999999</v>
      </c>
      <c r="AH48" t="s">
        <v>48</v>
      </c>
    </row>
    <row r="49" spans="1:34" x14ac:dyDescent="0.25">
      <c r="A49">
        <v>227</v>
      </c>
      <c r="B49" t="s">
        <v>161</v>
      </c>
      <c r="C49">
        <v>63</v>
      </c>
      <c r="D49">
        <v>267.75</v>
      </c>
      <c r="E49">
        <v>60.016261669999999</v>
      </c>
      <c r="F49">
        <v>255.06911210000001</v>
      </c>
      <c r="G49">
        <v>0.47614188899999998</v>
      </c>
      <c r="H49" t="s">
        <v>162</v>
      </c>
      <c r="I49">
        <v>2792</v>
      </c>
      <c r="J49">
        <v>-4.7360925839999997</v>
      </c>
      <c r="K49">
        <v>0.75578077600000004</v>
      </c>
      <c r="L49">
        <v>-0.45418652900000001</v>
      </c>
      <c r="M49">
        <v>7.2478617999999995E-2</v>
      </c>
      <c r="N49">
        <v>48</v>
      </c>
      <c r="O49">
        <v>80</v>
      </c>
      <c r="P49">
        <f t="shared" si="0"/>
        <v>1.4813303209599999</v>
      </c>
      <c r="Q49">
        <f t="shared" si="1"/>
        <v>-3.2547622630399999</v>
      </c>
      <c r="R49">
        <f t="shared" si="2"/>
        <v>-6.2174229049599994</v>
      </c>
      <c r="S49">
        <f t="shared" si="3"/>
        <v>0.14205809127999999</v>
      </c>
      <c r="T49">
        <f t="shared" si="4"/>
        <v>-0.31212843771999998</v>
      </c>
      <c r="U49">
        <f t="shared" si="5"/>
        <v>-0.59624462028000003</v>
      </c>
      <c r="W49">
        <v>48</v>
      </c>
      <c r="X49" s="4" t="s">
        <v>468</v>
      </c>
      <c r="Y49" t="s">
        <v>367</v>
      </c>
      <c r="AB49" t="str">
        <f>IF(AA49=AH49,"","@@")</f>
        <v>@@</v>
      </c>
      <c r="AC49">
        <f>AF49/AE49</f>
        <v>0.94700374857142855</v>
      </c>
      <c r="AD49" t="s">
        <v>367</v>
      </c>
      <c r="AE49">
        <v>24.5</v>
      </c>
      <c r="AF49">
        <v>23.201591839999999</v>
      </c>
      <c r="AG49">
        <v>1.189524636</v>
      </c>
      <c r="AH49" t="s">
        <v>366</v>
      </c>
    </row>
    <row r="50" spans="1:34" x14ac:dyDescent="0.25">
      <c r="A50">
        <v>167</v>
      </c>
      <c r="B50" t="s">
        <v>65</v>
      </c>
      <c r="C50">
        <v>99</v>
      </c>
      <c r="D50">
        <v>420.75</v>
      </c>
      <c r="E50">
        <v>94.368454189999994</v>
      </c>
      <c r="F50">
        <v>401.06593029999999</v>
      </c>
      <c r="G50">
        <v>0.49091496099999998</v>
      </c>
      <c r="H50" t="s">
        <v>66</v>
      </c>
      <c r="I50">
        <v>3439</v>
      </c>
      <c r="J50">
        <v>-4.6783290969999998</v>
      </c>
      <c r="K50">
        <v>0.49587369799999997</v>
      </c>
      <c r="L50">
        <v>-0.57237771699999995</v>
      </c>
      <c r="M50">
        <v>6.0668466999999997E-2</v>
      </c>
      <c r="N50">
        <v>49</v>
      </c>
      <c r="O50">
        <v>28</v>
      </c>
      <c r="P50">
        <f t="shared" si="0"/>
        <v>0.97191244807999988</v>
      </c>
      <c r="Q50">
        <f t="shared" si="1"/>
        <v>-3.7064166489199999</v>
      </c>
      <c r="R50">
        <f t="shared" si="2"/>
        <v>-5.6502415450800001</v>
      </c>
      <c r="S50">
        <f t="shared" si="3"/>
        <v>0.11891019532</v>
      </c>
      <c r="T50">
        <f t="shared" si="4"/>
        <v>-0.45346752167999993</v>
      </c>
      <c r="U50">
        <f t="shared" si="5"/>
        <v>-0.69128791231999998</v>
      </c>
      <c r="W50">
        <v>49</v>
      </c>
      <c r="X50" s="3" t="s">
        <v>126</v>
      </c>
      <c r="Y50" t="s">
        <v>127</v>
      </c>
      <c r="Z50">
        <v>5575000</v>
      </c>
      <c r="AA50" t="s">
        <v>126</v>
      </c>
      <c r="AB50" t="str">
        <f>IF(AA50=AH50,"","@@")</f>
        <v/>
      </c>
      <c r="AC50">
        <f>AF50/AE50</f>
        <v>0.96170580189999999</v>
      </c>
      <c r="AD50" t="s">
        <v>127</v>
      </c>
      <c r="AE50">
        <v>100</v>
      </c>
      <c r="AF50">
        <v>96.170580189999995</v>
      </c>
      <c r="AG50">
        <v>0.328016898</v>
      </c>
      <c r="AH50" t="s">
        <v>126</v>
      </c>
    </row>
    <row r="51" spans="1:34" x14ac:dyDescent="0.25">
      <c r="A51">
        <v>110</v>
      </c>
      <c r="B51" t="s">
        <v>69</v>
      </c>
      <c r="C51">
        <v>80</v>
      </c>
      <c r="D51">
        <v>340</v>
      </c>
      <c r="E51">
        <v>76.257663570000005</v>
      </c>
      <c r="F51">
        <v>324.09507020000001</v>
      </c>
      <c r="G51">
        <v>0.48248015599999999</v>
      </c>
      <c r="H51" t="s">
        <v>70</v>
      </c>
      <c r="I51">
        <v>2796</v>
      </c>
      <c r="J51">
        <v>-4.6779205409999998</v>
      </c>
      <c r="K51">
        <v>0.60310019599999998</v>
      </c>
      <c r="L51">
        <v>-0.56884584599999999</v>
      </c>
      <c r="M51">
        <v>7.3338364000000003E-2</v>
      </c>
      <c r="N51">
        <v>50</v>
      </c>
      <c r="O51">
        <v>30</v>
      </c>
      <c r="P51">
        <f t="shared" si="0"/>
        <v>1.1820763841599999</v>
      </c>
      <c r="Q51">
        <f t="shared" si="1"/>
        <v>-3.4958441568399996</v>
      </c>
      <c r="R51">
        <f t="shared" si="2"/>
        <v>-5.8599969251599999</v>
      </c>
      <c r="S51">
        <f t="shared" si="3"/>
        <v>0.14374319344</v>
      </c>
      <c r="T51">
        <f t="shared" si="4"/>
        <v>-0.42510265256000002</v>
      </c>
      <c r="U51">
        <f t="shared" si="5"/>
        <v>-0.71258903943999996</v>
      </c>
      <c r="W51">
        <v>50</v>
      </c>
      <c r="X51" s="4" t="s">
        <v>118</v>
      </c>
      <c r="Y51" t="s">
        <v>119</v>
      </c>
      <c r="Z51">
        <v>847000</v>
      </c>
      <c r="AA51" t="s">
        <v>118</v>
      </c>
      <c r="AB51" t="str">
        <f>IF(AA51=AH51,"","@@")</f>
        <v/>
      </c>
      <c r="AC51">
        <f>AF51/AE51</f>
        <v>0.95003585559322035</v>
      </c>
      <c r="AD51" t="s">
        <v>119</v>
      </c>
      <c r="AE51">
        <v>59</v>
      </c>
      <c r="AF51">
        <v>56.052115479999998</v>
      </c>
      <c r="AG51">
        <v>0.50719402999999996</v>
      </c>
      <c r="AH51" t="s">
        <v>118</v>
      </c>
    </row>
    <row r="52" spans="1:34" x14ac:dyDescent="0.25">
      <c r="A52">
        <v>3</v>
      </c>
      <c r="B52" t="s">
        <v>42</v>
      </c>
      <c r="C52">
        <v>98</v>
      </c>
      <c r="D52">
        <v>416.5</v>
      </c>
      <c r="E52">
        <v>93.504140100000001</v>
      </c>
      <c r="F52">
        <v>397.3925954</v>
      </c>
      <c r="G52">
        <v>0.66303367000000002</v>
      </c>
      <c r="H52" t="s">
        <v>43</v>
      </c>
      <c r="I52">
        <v>2979</v>
      </c>
      <c r="J52">
        <v>-4.5876121420000002</v>
      </c>
      <c r="K52">
        <v>0.67656496899999996</v>
      </c>
      <c r="L52">
        <v>-0.64140330899999998</v>
      </c>
      <c r="M52">
        <v>9.4591913E-2</v>
      </c>
      <c r="N52">
        <v>51</v>
      </c>
      <c r="O52">
        <v>16</v>
      </c>
      <c r="P52">
        <f t="shared" si="0"/>
        <v>1.32606733924</v>
      </c>
      <c r="Q52">
        <f t="shared" si="1"/>
        <v>-3.2615448027600005</v>
      </c>
      <c r="R52">
        <f t="shared" si="2"/>
        <v>-5.91367948124</v>
      </c>
      <c r="S52">
        <f t="shared" si="3"/>
        <v>0.18540014948</v>
      </c>
      <c r="T52">
        <f t="shared" si="4"/>
        <v>-0.45600315951999998</v>
      </c>
      <c r="U52">
        <f t="shared" si="5"/>
        <v>-0.82680345847999992</v>
      </c>
      <c r="W52">
        <v>51</v>
      </c>
      <c r="X52" s="3" t="s">
        <v>114</v>
      </c>
      <c r="Y52" t="s">
        <v>115</v>
      </c>
      <c r="Z52">
        <v>71000</v>
      </c>
      <c r="AA52" t="s">
        <v>114</v>
      </c>
      <c r="AB52" t="str">
        <f>IF(AA52=AH52,"","@@")</f>
        <v/>
      </c>
      <c r="AC52">
        <f>AF52/AE52</f>
        <v>0.95675705144578327</v>
      </c>
      <c r="AD52" t="s">
        <v>115</v>
      </c>
      <c r="AE52">
        <v>83</v>
      </c>
      <c r="AF52">
        <v>79.410835270000007</v>
      </c>
      <c r="AG52">
        <v>0.35653216599999998</v>
      </c>
      <c r="AH52" t="s">
        <v>114</v>
      </c>
    </row>
    <row r="53" spans="1:34" x14ac:dyDescent="0.25">
      <c r="A53">
        <v>153</v>
      </c>
      <c r="B53" t="s">
        <v>76</v>
      </c>
      <c r="C53">
        <v>90</v>
      </c>
      <c r="D53">
        <v>382.5</v>
      </c>
      <c r="E53">
        <v>85.881585869999995</v>
      </c>
      <c r="F53">
        <v>364.99673990000002</v>
      </c>
      <c r="G53">
        <v>0.50961854299999998</v>
      </c>
      <c r="I53">
        <v>3157</v>
      </c>
      <c r="J53">
        <v>-4.5760157000000001</v>
      </c>
      <c r="K53">
        <v>0.56624282500000001</v>
      </c>
      <c r="L53">
        <v>-0.55442698899999998</v>
      </c>
      <c r="M53">
        <v>6.8605600000000003E-2</v>
      </c>
      <c r="N53">
        <v>52</v>
      </c>
      <c r="O53">
        <v>34</v>
      </c>
      <c r="P53">
        <f t="shared" si="0"/>
        <v>1.1098359369999999</v>
      </c>
      <c r="Q53">
        <f t="shared" si="1"/>
        <v>-3.4661797630000004</v>
      </c>
      <c r="R53">
        <f t="shared" si="2"/>
        <v>-5.6858516369999998</v>
      </c>
      <c r="S53">
        <f t="shared" si="3"/>
        <v>0.13446697600000002</v>
      </c>
      <c r="T53">
        <f t="shared" si="4"/>
        <v>-0.41996001299999997</v>
      </c>
      <c r="U53">
        <f t="shared" si="5"/>
        <v>-0.688893965</v>
      </c>
      <c r="W53">
        <v>52</v>
      </c>
      <c r="X53" s="4" t="s">
        <v>469</v>
      </c>
      <c r="Y53" t="s">
        <v>272</v>
      </c>
      <c r="Z53">
        <v>10148000</v>
      </c>
      <c r="AA53" t="s">
        <v>271</v>
      </c>
      <c r="AB53" t="str">
        <f>IF(AA53=AH53,"","@@")</f>
        <v/>
      </c>
      <c r="AC53">
        <f>AF53/AE53</f>
        <v>0.95755943927272735</v>
      </c>
      <c r="AD53" t="s">
        <v>272</v>
      </c>
      <c r="AE53">
        <v>55</v>
      </c>
      <c r="AF53">
        <v>52.665769160000004</v>
      </c>
      <c r="AG53">
        <v>0.69571106699999996</v>
      </c>
      <c r="AH53" t="s">
        <v>271</v>
      </c>
    </row>
    <row r="54" spans="1:34" x14ac:dyDescent="0.25">
      <c r="A54">
        <v>51</v>
      </c>
      <c r="B54" t="s">
        <v>170</v>
      </c>
      <c r="C54">
        <v>48.5</v>
      </c>
      <c r="D54">
        <v>206.125</v>
      </c>
      <c r="E54">
        <v>46.288201579999999</v>
      </c>
      <c r="F54">
        <v>196.7248567</v>
      </c>
      <c r="G54">
        <v>0.64677307799999995</v>
      </c>
      <c r="H54" t="s">
        <v>171</v>
      </c>
      <c r="I54">
        <v>2139</v>
      </c>
      <c r="J54">
        <v>-4.5604091149999997</v>
      </c>
      <c r="K54">
        <v>1.3335527389999999</v>
      </c>
      <c r="L54">
        <v>-0.43946438900000001</v>
      </c>
      <c r="M54">
        <v>0.128507975</v>
      </c>
      <c r="N54">
        <v>53</v>
      </c>
      <c r="O54">
        <v>86</v>
      </c>
      <c r="P54">
        <f t="shared" si="0"/>
        <v>2.6137633684399999</v>
      </c>
      <c r="Q54">
        <f t="shared" si="1"/>
        <v>-1.9466457465599998</v>
      </c>
      <c r="R54">
        <f t="shared" si="2"/>
        <v>-7.1741724834399996</v>
      </c>
      <c r="S54">
        <f t="shared" si="3"/>
        <v>0.25187563099999999</v>
      </c>
      <c r="T54">
        <f t="shared" si="4"/>
        <v>-0.18758875800000002</v>
      </c>
      <c r="U54">
        <f t="shared" si="5"/>
        <v>-0.69134001999999994</v>
      </c>
      <c r="W54">
        <v>53</v>
      </c>
      <c r="X54" s="3" t="s">
        <v>302</v>
      </c>
      <c r="Y54" t="s">
        <v>303</v>
      </c>
      <c r="Z54">
        <v>15246000</v>
      </c>
      <c r="AA54" t="s">
        <v>302</v>
      </c>
      <c r="AB54" t="str">
        <f>IF(AA54=AH54,"","@@")</f>
        <v/>
      </c>
      <c r="AC54">
        <f>AF54/AE54</f>
        <v>0.96578782064516133</v>
      </c>
      <c r="AD54" t="s">
        <v>303</v>
      </c>
      <c r="AE54">
        <v>62</v>
      </c>
      <c r="AF54">
        <v>59.878844880000003</v>
      </c>
      <c r="AG54">
        <v>0.21273810300000001</v>
      </c>
      <c r="AH54" t="s">
        <v>302</v>
      </c>
    </row>
    <row r="55" spans="1:34" x14ac:dyDescent="0.25">
      <c r="A55">
        <v>90</v>
      </c>
      <c r="B55" t="s">
        <v>300</v>
      </c>
      <c r="C55">
        <v>44</v>
      </c>
      <c r="D55">
        <v>187</v>
      </c>
      <c r="E55">
        <v>41.99872147</v>
      </c>
      <c r="F55">
        <v>178.49456620000001</v>
      </c>
      <c r="G55">
        <v>0.38833242200000001</v>
      </c>
      <c r="H55" t="s">
        <v>301</v>
      </c>
      <c r="I55">
        <v>2296</v>
      </c>
      <c r="J55">
        <v>-4.5483603050000001</v>
      </c>
      <c r="K55">
        <v>0.88257368700000005</v>
      </c>
      <c r="L55">
        <v>-0.37044572199999998</v>
      </c>
      <c r="M55">
        <v>7.1882089999999996E-2</v>
      </c>
      <c r="N55">
        <v>54</v>
      </c>
      <c r="O55">
        <v>156</v>
      </c>
      <c r="P55">
        <f t="shared" si="0"/>
        <v>1.7298444265200001</v>
      </c>
      <c r="Q55">
        <f t="shared" si="1"/>
        <v>-2.81851587848</v>
      </c>
      <c r="R55">
        <f t="shared" si="2"/>
        <v>-6.2782047315200007</v>
      </c>
      <c r="S55">
        <f t="shared" si="3"/>
        <v>0.14088889639999999</v>
      </c>
      <c r="T55">
        <f t="shared" si="4"/>
        <v>-0.22955682559999999</v>
      </c>
      <c r="U55">
        <f t="shared" si="5"/>
        <v>-0.51133461839999994</v>
      </c>
      <c r="W55">
        <v>54</v>
      </c>
      <c r="X55" s="4" t="s">
        <v>46</v>
      </c>
      <c r="Y55" t="s">
        <v>47</v>
      </c>
      <c r="Z55">
        <v>79392000</v>
      </c>
      <c r="AA55" t="s">
        <v>46</v>
      </c>
      <c r="AB55" t="str">
        <f>IF(AA55=AH55,"","@@")</f>
        <v/>
      </c>
      <c r="AC55">
        <f>AF55/AE55</f>
        <v>0.94909184170000005</v>
      </c>
      <c r="AD55" t="s">
        <v>47</v>
      </c>
      <c r="AE55">
        <v>100</v>
      </c>
      <c r="AF55">
        <v>94.909184170000003</v>
      </c>
      <c r="AG55">
        <v>0.688482712</v>
      </c>
      <c r="AH55" t="s">
        <v>46</v>
      </c>
    </row>
    <row r="56" spans="1:34" x14ac:dyDescent="0.25">
      <c r="A56">
        <v>217</v>
      </c>
      <c r="B56" t="s">
        <v>56</v>
      </c>
      <c r="C56">
        <v>87</v>
      </c>
      <c r="D56">
        <v>369.75</v>
      </c>
      <c r="E56">
        <v>83.044550200000003</v>
      </c>
      <c r="F56">
        <v>352.93933829999997</v>
      </c>
      <c r="G56">
        <v>0.35356764299999999</v>
      </c>
      <c r="H56" t="s">
        <v>57</v>
      </c>
      <c r="I56">
        <v>2850</v>
      </c>
      <c r="J56">
        <v>-4.5464940240000002</v>
      </c>
      <c r="K56">
        <v>0.40639958900000001</v>
      </c>
      <c r="L56">
        <v>-0.58984777700000002</v>
      </c>
      <c r="M56">
        <v>5.2724999000000002E-2</v>
      </c>
      <c r="N56">
        <v>55</v>
      </c>
      <c r="O56">
        <v>23</v>
      </c>
      <c r="P56">
        <f t="shared" si="0"/>
        <v>0.79654319443999999</v>
      </c>
      <c r="Q56">
        <f t="shared" si="1"/>
        <v>-3.7499508295600004</v>
      </c>
      <c r="R56">
        <f t="shared" si="2"/>
        <v>-5.3430372184400001</v>
      </c>
      <c r="S56">
        <f t="shared" si="3"/>
        <v>0.10334099804000001</v>
      </c>
      <c r="T56">
        <f t="shared" si="4"/>
        <v>-0.48650677896</v>
      </c>
      <c r="U56">
        <f t="shared" si="5"/>
        <v>-0.69318877503999998</v>
      </c>
      <c r="W56">
        <v>55</v>
      </c>
      <c r="X56" s="6" t="s">
        <v>470</v>
      </c>
      <c r="Y56" t="s">
        <v>400</v>
      </c>
      <c r="Z56">
        <v>6256000</v>
      </c>
      <c r="AA56" t="s">
        <v>399</v>
      </c>
      <c r="AB56" t="str">
        <f>IF(AA56=AH56,"","@@")</f>
        <v/>
      </c>
      <c r="AC56">
        <f>AF56/AE56</f>
        <v>0.97690798555555558</v>
      </c>
      <c r="AD56" t="s">
        <v>400</v>
      </c>
      <c r="AE56">
        <v>63</v>
      </c>
      <c r="AF56">
        <v>61.545203090000001</v>
      </c>
      <c r="AG56">
        <v>1.611765187</v>
      </c>
      <c r="AH56" t="s">
        <v>399</v>
      </c>
    </row>
    <row r="57" spans="1:34" x14ac:dyDescent="0.25">
      <c r="A57">
        <v>23</v>
      </c>
      <c r="B57" t="s">
        <v>199</v>
      </c>
      <c r="C57">
        <v>57</v>
      </c>
      <c r="D57">
        <v>242.25</v>
      </c>
      <c r="E57">
        <v>54.418167189999998</v>
      </c>
      <c r="F57">
        <v>231.2772105</v>
      </c>
      <c r="G57">
        <v>1.145725028</v>
      </c>
      <c r="H57" t="s">
        <v>200</v>
      </c>
      <c r="I57">
        <v>2584</v>
      </c>
      <c r="J57">
        <v>-4.5295312489999997</v>
      </c>
      <c r="K57">
        <v>2.0100439090000002</v>
      </c>
      <c r="L57">
        <v>-0.42464355500000001</v>
      </c>
      <c r="M57">
        <v>0.18844161600000001</v>
      </c>
      <c r="N57">
        <v>56</v>
      </c>
      <c r="O57">
        <v>101</v>
      </c>
      <c r="P57">
        <f t="shared" si="0"/>
        <v>3.9396860616400002</v>
      </c>
      <c r="Q57">
        <f t="shared" si="1"/>
        <v>-0.58984518735999947</v>
      </c>
      <c r="R57">
        <f t="shared" si="2"/>
        <v>-8.4692173106399995</v>
      </c>
      <c r="S57">
        <f t="shared" si="3"/>
        <v>0.36934556736000002</v>
      </c>
      <c r="T57">
        <f t="shared" si="4"/>
        <v>-5.529798763999999E-2</v>
      </c>
      <c r="U57">
        <f t="shared" si="5"/>
        <v>-0.79398912235999997</v>
      </c>
      <c r="W57">
        <v>56</v>
      </c>
      <c r="X57" s="4" t="s">
        <v>471</v>
      </c>
      <c r="Y57" t="s">
        <v>427</v>
      </c>
      <c r="AB57" t="str">
        <f>IF(AA57=AH57,"","@@")</f>
        <v>@@</v>
      </c>
      <c r="AC57" t="e">
        <f>AF57/AE57</f>
        <v>#DIV/0!</v>
      </c>
      <c r="AD57" t="s">
        <v>427</v>
      </c>
      <c r="AH57" t="s">
        <v>426</v>
      </c>
    </row>
    <row r="58" spans="1:34" x14ac:dyDescent="0.25">
      <c r="A58">
        <v>105</v>
      </c>
      <c r="B58" t="s">
        <v>148</v>
      </c>
      <c r="C58">
        <v>78</v>
      </c>
      <c r="D58">
        <v>331.5</v>
      </c>
      <c r="E58">
        <v>74.467956409999999</v>
      </c>
      <c r="F58">
        <v>316.48881469999998</v>
      </c>
      <c r="G58">
        <v>0.33488149099999998</v>
      </c>
      <c r="H58" t="s">
        <v>149</v>
      </c>
      <c r="I58">
        <v>3111</v>
      </c>
      <c r="J58">
        <v>-4.5282610129999998</v>
      </c>
      <c r="K58">
        <v>0.42933524499999998</v>
      </c>
      <c r="L58">
        <v>-0.48251961599999998</v>
      </c>
      <c r="M58">
        <v>4.5748838E-2</v>
      </c>
      <c r="N58">
        <v>57</v>
      </c>
      <c r="O58">
        <v>72</v>
      </c>
      <c r="P58">
        <f t="shared" si="0"/>
        <v>0.84149708019999991</v>
      </c>
      <c r="Q58">
        <f t="shared" si="1"/>
        <v>-3.6867639327999999</v>
      </c>
      <c r="R58">
        <f t="shared" si="2"/>
        <v>-5.3697580931999997</v>
      </c>
      <c r="S58">
        <f t="shared" si="3"/>
        <v>8.9667722480000003E-2</v>
      </c>
      <c r="T58">
        <f t="shared" si="4"/>
        <v>-0.39285189352</v>
      </c>
      <c r="U58">
        <f t="shared" si="5"/>
        <v>-0.57218733848000003</v>
      </c>
      <c r="W58">
        <v>57</v>
      </c>
      <c r="X58" s="3" t="s">
        <v>223</v>
      </c>
      <c r="Y58" t="s">
        <v>224</v>
      </c>
      <c r="AB58" t="str">
        <f>IF(AA58=AH58,"","@@")</f>
        <v>@@</v>
      </c>
      <c r="AC58">
        <f>AF58/AE58</f>
        <v>0.96871296513944216</v>
      </c>
      <c r="AD58" t="s">
        <v>224</v>
      </c>
      <c r="AE58">
        <v>50.2</v>
      </c>
      <c r="AF58">
        <v>48.62939085</v>
      </c>
      <c r="AG58">
        <v>0.79715046499999997</v>
      </c>
      <c r="AH58" t="s">
        <v>223</v>
      </c>
    </row>
    <row r="59" spans="1:34" x14ac:dyDescent="0.25">
      <c r="A59">
        <v>166</v>
      </c>
      <c r="B59" t="s">
        <v>269</v>
      </c>
      <c r="C59">
        <v>52</v>
      </c>
      <c r="D59">
        <v>221</v>
      </c>
      <c r="E59">
        <v>49.64644388</v>
      </c>
      <c r="F59">
        <v>210.9973865</v>
      </c>
      <c r="G59">
        <v>0.27097070499999998</v>
      </c>
      <c r="H59" t="s">
        <v>270</v>
      </c>
      <c r="I59">
        <v>2577</v>
      </c>
      <c r="J59">
        <v>-4.5260694600000004</v>
      </c>
      <c r="K59">
        <v>0.52109751000000004</v>
      </c>
      <c r="L59">
        <v>-0.38814953499999999</v>
      </c>
      <c r="M59">
        <v>4.4688611000000003E-2</v>
      </c>
      <c r="N59">
        <v>58</v>
      </c>
      <c r="O59">
        <v>139</v>
      </c>
      <c r="P59">
        <f t="shared" si="0"/>
        <v>1.0213511196</v>
      </c>
      <c r="Q59">
        <f t="shared" si="1"/>
        <v>-3.5047183404000002</v>
      </c>
      <c r="R59">
        <f t="shared" si="2"/>
        <v>-5.5474205796000007</v>
      </c>
      <c r="S59">
        <f t="shared" si="3"/>
        <v>8.7589677560000009E-2</v>
      </c>
      <c r="T59">
        <f t="shared" si="4"/>
        <v>-0.30055985743999997</v>
      </c>
      <c r="U59">
        <f t="shared" si="5"/>
        <v>-0.47573921256000001</v>
      </c>
      <c r="W59">
        <v>58</v>
      </c>
      <c r="X59" s="4" t="s">
        <v>92</v>
      </c>
      <c r="Y59" t="s">
        <v>93</v>
      </c>
      <c r="Z59">
        <v>1294000</v>
      </c>
      <c r="AA59" t="s">
        <v>92</v>
      </c>
      <c r="AB59" t="str">
        <f>IF(AA59=AH59,"","@@")</f>
        <v/>
      </c>
      <c r="AC59">
        <f>AF59/AE59</f>
        <v>0.95681764263736269</v>
      </c>
      <c r="AD59" t="s">
        <v>93</v>
      </c>
      <c r="AE59">
        <v>91</v>
      </c>
      <c r="AF59">
        <v>87.070405480000005</v>
      </c>
      <c r="AG59">
        <v>0.43892479600000001</v>
      </c>
      <c r="AH59" t="s">
        <v>92</v>
      </c>
    </row>
    <row r="60" spans="1:34" x14ac:dyDescent="0.25">
      <c r="A60">
        <v>182</v>
      </c>
      <c r="B60" t="s">
        <v>134</v>
      </c>
      <c r="C60">
        <v>79</v>
      </c>
      <c r="D60">
        <v>335.75</v>
      </c>
      <c r="E60">
        <v>75.451086759999995</v>
      </c>
      <c r="F60">
        <v>320.6671187</v>
      </c>
      <c r="G60">
        <v>0.325818787</v>
      </c>
      <c r="H60" t="s">
        <v>135</v>
      </c>
      <c r="I60">
        <v>3056</v>
      </c>
      <c r="J60">
        <v>-4.4922952379999996</v>
      </c>
      <c r="K60">
        <v>0.41242884400000002</v>
      </c>
      <c r="L60">
        <v>-0.49354977900000002</v>
      </c>
      <c r="M60">
        <v>4.5311839999999999E-2</v>
      </c>
      <c r="N60">
        <v>59</v>
      </c>
      <c r="O60">
        <v>65</v>
      </c>
      <c r="P60">
        <f t="shared" si="0"/>
        <v>0.80836053423999998</v>
      </c>
      <c r="Q60">
        <f t="shared" si="1"/>
        <v>-3.6839347037599994</v>
      </c>
      <c r="R60">
        <f t="shared" si="2"/>
        <v>-5.3006557722399998</v>
      </c>
      <c r="S60">
        <f t="shared" si="3"/>
        <v>8.8811206399999995E-2</v>
      </c>
      <c r="T60">
        <f t="shared" si="4"/>
        <v>-0.40473857260000001</v>
      </c>
      <c r="U60">
        <f t="shared" si="5"/>
        <v>-0.58236098540000003</v>
      </c>
      <c r="W60">
        <v>59</v>
      </c>
      <c r="X60" s="3" t="s">
        <v>94</v>
      </c>
      <c r="Y60" t="s">
        <v>95</v>
      </c>
      <c r="Z60">
        <v>89393000</v>
      </c>
      <c r="AA60" t="s">
        <v>94</v>
      </c>
      <c r="AB60" t="str">
        <f>IF(AA60=AH60,"","@@")</f>
        <v/>
      </c>
      <c r="AC60">
        <f>AF60/AE60</f>
        <v>0.95567542271186445</v>
      </c>
      <c r="AD60" t="s">
        <v>95</v>
      </c>
      <c r="AE60">
        <v>59</v>
      </c>
      <c r="AF60">
        <v>56.384849940000002</v>
      </c>
      <c r="AG60">
        <v>0.50383801900000003</v>
      </c>
      <c r="AH60" t="s">
        <v>94</v>
      </c>
    </row>
    <row r="61" spans="1:34" x14ac:dyDescent="0.25">
      <c r="A61">
        <v>36</v>
      </c>
      <c r="B61" t="s">
        <v>130</v>
      </c>
      <c r="C61">
        <v>62</v>
      </c>
      <c r="D61">
        <v>263.5</v>
      </c>
      <c r="E61">
        <v>59.217719510000002</v>
      </c>
      <c r="F61">
        <v>251.67530790000001</v>
      </c>
      <c r="G61">
        <v>0.64068017099999996</v>
      </c>
      <c r="H61" t="s">
        <v>131</v>
      </c>
      <c r="I61">
        <v>2394</v>
      </c>
      <c r="J61">
        <v>-4.4875491849999998</v>
      </c>
      <c r="K61">
        <v>1.033355115</v>
      </c>
      <c r="L61">
        <v>-0.49393032999999997</v>
      </c>
      <c r="M61">
        <v>0.11373812599999999</v>
      </c>
      <c r="N61">
        <v>60</v>
      </c>
      <c r="O61">
        <v>63</v>
      </c>
      <c r="P61">
        <f t="shared" si="0"/>
        <v>2.0253760253999999</v>
      </c>
      <c r="Q61">
        <f t="shared" si="1"/>
        <v>-2.4621731595999998</v>
      </c>
      <c r="R61">
        <f t="shared" si="2"/>
        <v>-6.5129252103999997</v>
      </c>
      <c r="S61">
        <f t="shared" si="3"/>
        <v>0.22292672695999999</v>
      </c>
      <c r="T61">
        <f t="shared" si="4"/>
        <v>-0.27100360303999999</v>
      </c>
      <c r="U61">
        <f t="shared" si="5"/>
        <v>-0.71685705695999991</v>
      </c>
      <c r="W61">
        <v>60</v>
      </c>
      <c r="X61" s="4" t="s">
        <v>345</v>
      </c>
      <c r="Y61" t="s">
        <v>346</v>
      </c>
      <c r="Z61">
        <v>868000</v>
      </c>
      <c r="AA61" t="s">
        <v>345</v>
      </c>
      <c r="AB61" t="str">
        <f>IF(AA61=AH61,"","@@")</f>
        <v/>
      </c>
      <c r="AC61">
        <f>AF61/AE61</f>
        <v>0.96703860408450693</v>
      </c>
      <c r="AD61" t="s">
        <v>346</v>
      </c>
      <c r="AE61">
        <v>71</v>
      </c>
      <c r="AF61">
        <v>68.659740889999995</v>
      </c>
      <c r="AG61">
        <v>0.40622257299999998</v>
      </c>
      <c r="AH61" t="s">
        <v>345</v>
      </c>
    </row>
    <row r="62" spans="1:34" x14ac:dyDescent="0.25">
      <c r="A62">
        <v>171</v>
      </c>
      <c r="B62" t="s">
        <v>96</v>
      </c>
      <c r="C62">
        <v>91</v>
      </c>
      <c r="D62">
        <v>386.75</v>
      </c>
      <c r="E62">
        <v>86.923818769999997</v>
      </c>
      <c r="F62">
        <v>369.42622979999999</v>
      </c>
      <c r="G62">
        <v>0.63819688299999999</v>
      </c>
      <c r="H62" t="s">
        <v>97</v>
      </c>
      <c r="I62">
        <v>3277</v>
      </c>
      <c r="J62">
        <v>-4.4793200300000002</v>
      </c>
      <c r="K62">
        <v>0.701315256</v>
      </c>
      <c r="L62">
        <v>-0.52864724500000004</v>
      </c>
      <c r="M62">
        <v>8.2768896999999994E-2</v>
      </c>
      <c r="N62">
        <v>61</v>
      </c>
      <c r="O62">
        <v>45</v>
      </c>
      <c r="P62">
        <f t="shared" si="0"/>
        <v>1.3745779017599999</v>
      </c>
      <c r="Q62">
        <f t="shared" si="1"/>
        <v>-3.1047421282400003</v>
      </c>
      <c r="R62">
        <f t="shared" si="2"/>
        <v>-5.8538979317600006</v>
      </c>
      <c r="S62">
        <f t="shared" si="3"/>
        <v>0.16222703811999997</v>
      </c>
      <c r="T62">
        <f t="shared" si="4"/>
        <v>-0.3664202068800001</v>
      </c>
      <c r="U62">
        <f t="shared" si="5"/>
        <v>-0.69087428311999999</v>
      </c>
      <c r="W62">
        <v>61</v>
      </c>
      <c r="X62" s="3" t="s">
        <v>111</v>
      </c>
      <c r="Y62" t="s">
        <v>112</v>
      </c>
      <c r="Z62">
        <v>5389000</v>
      </c>
      <c r="AA62" t="s">
        <v>111</v>
      </c>
      <c r="AB62" t="str">
        <f>IF(AA62=AH62,"","@@")</f>
        <v/>
      </c>
      <c r="AC62">
        <f>AF62/AE62</f>
        <v>0.96474461926605504</v>
      </c>
      <c r="AD62" t="s">
        <v>112</v>
      </c>
      <c r="AE62">
        <v>109</v>
      </c>
      <c r="AF62">
        <v>105.1571635</v>
      </c>
      <c r="AG62">
        <v>0.337977376</v>
      </c>
      <c r="AH62" t="s">
        <v>111</v>
      </c>
    </row>
    <row r="63" spans="1:34" x14ac:dyDescent="0.25">
      <c r="A63">
        <v>39</v>
      </c>
      <c r="B63" t="s">
        <v>182</v>
      </c>
      <c r="C63">
        <v>61</v>
      </c>
      <c r="D63">
        <v>259.25</v>
      </c>
      <c r="E63">
        <v>58.282723750000002</v>
      </c>
      <c r="F63">
        <v>247.70157589999999</v>
      </c>
      <c r="G63">
        <v>0.87053090499999997</v>
      </c>
      <c r="H63" t="s">
        <v>183</v>
      </c>
      <c r="I63">
        <v>2670</v>
      </c>
      <c r="J63">
        <v>-4.4545512299999999</v>
      </c>
      <c r="K63">
        <v>1.4270998450000001</v>
      </c>
      <c r="L63">
        <v>-0.43252524599999997</v>
      </c>
      <c r="M63">
        <v>0.13856765300000001</v>
      </c>
      <c r="N63">
        <v>62</v>
      </c>
      <c r="O63">
        <v>92</v>
      </c>
      <c r="P63">
        <f t="shared" si="0"/>
        <v>2.7971156962000001</v>
      </c>
      <c r="Q63">
        <f t="shared" si="1"/>
        <v>-1.6574355337999997</v>
      </c>
      <c r="R63">
        <f t="shared" si="2"/>
        <v>-7.2516669262000004</v>
      </c>
      <c r="S63">
        <f t="shared" si="3"/>
        <v>0.27159259988000001</v>
      </c>
      <c r="T63">
        <f t="shared" si="4"/>
        <v>-0.16093264611999997</v>
      </c>
      <c r="U63">
        <f t="shared" si="5"/>
        <v>-0.70411784587999993</v>
      </c>
      <c r="W63">
        <v>62</v>
      </c>
      <c r="X63" s="4" t="s">
        <v>187</v>
      </c>
      <c r="Y63" t="s">
        <v>188</v>
      </c>
      <c r="Z63">
        <v>63582000</v>
      </c>
      <c r="AA63" t="s">
        <v>187</v>
      </c>
      <c r="AB63" t="str">
        <f>IF(AA63=AH63,"","@@")</f>
        <v/>
      </c>
      <c r="AC63">
        <f>AF63/AE63</f>
        <v>0.96714060660377354</v>
      </c>
      <c r="AD63" t="s">
        <v>188</v>
      </c>
      <c r="AE63">
        <v>106</v>
      </c>
      <c r="AF63">
        <v>102.51690429999999</v>
      </c>
      <c r="AG63">
        <v>0.39286496100000001</v>
      </c>
      <c r="AH63" t="s">
        <v>187</v>
      </c>
    </row>
    <row r="64" spans="1:34" x14ac:dyDescent="0.25">
      <c r="A64">
        <v>74</v>
      </c>
      <c r="B64" t="s">
        <v>94</v>
      </c>
      <c r="C64">
        <v>59</v>
      </c>
      <c r="D64">
        <v>250.75</v>
      </c>
      <c r="E64">
        <v>56.384849940000002</v>
      </c>
      <c r="F64">
        <v>239.6356122</v>
      </c>
      <c r="G64">
        <v>0.50383801900000003</v>
      </c>
      <c r="H64" t="s">
        <v>95</v>
      </c>
      <c r="I64">
        <v>2099</v>
      </c>
      <c r="J64">
        <v>-4.4324577290000002</v>
      </c>
      <c r="K64">
        <v>0.85396274400000005</v>
      </c>
      <c r="L64">
        <v>-0.52950870699999997</v>
      </c>
      <c r="M64">
        <v>0.10201579700000001</v>
      </c>
      <c r="N64">
        <v>63</v>
      </c>
      <c r="O64">
        <v>44</v>
      </c>
      <c r="P64">
        <f t="shared" si="0"/>
        <v>1.67376697824</v>
      </c>
      <c r="Q64">
        <f t="shared" si="1"/>
        <v>-2.7586907507600005</v>
      </c>
      <c r="R64">
        <f t="shared" si="2"/>
        <v>-6.10622470724</v>
      </c>
      <c r="S64">
        <f t="shared" si="3"/>
        <v>0.19995096212000002</v>
      </c>
      <c r="T64">
        <f t="shared" si="4"/>
        <v>-0.32955774487999995</v>
      </c>
      <c r="U64">
        <f t="shared" si="5"/>
        <v>-0.72945966911999993</v>
      </c>
      <c r="W64">
        <v>63</v>
      </c>
      <c r="X64" s="3" t="s">
        <v>176</v>
      </c>
      <c r="Y64" t="s">
        <v>177</v>
      </c>
      <c r="Z64">
        <v>1594000</v>
      </c>
      <c r="AA64" t="s">
        <v>176</v>
      </c>
      <c r="AB64" t="str">
        <f>IF(AA64=AH64,"","@@")</f>
        <v/>
      </c>
      <c r="AC64">
        <f>AF64/AE64</f>
        <v>0.96457908645569623</v>
      </c>
      <c r="AD64" t="s">
        <v>177</v>
      </c>
      <c r="AE64">
        <v>79</v>
      </c>
      <c r="AF64">
        <v>76.201747830000002</v>
      </c>
      <c r="AG64">
        <v>0.62975143600000005</v>
      </c>
      <c r="AH64" t="s">
        <v>176</v>
      </c>
    </row>
    <row r="65" spans="1:34" x14ac:dyDescent="0.25">
      <c r="A65">
        <v>191</v>
      </c>
      <c r="B65" t="s">
        <v>165</v>
      </c>
      <c r="C65">
        <v>64</v>
      </c>
      <c r="D65">
        <v>272</v>
      </c>
      <c r="E65">
        <v>61.175961399999998</v>
      </c>
      <c r="F65">
        <v>259.99783589999998</v>
      </c>
      <c r="G65">
        <v>0.86719156600000002</v>
      </c>
      <c r="I65">
        <v>2657</v>
      </c>
      <c r="J65">
        <v>-4.4125603199999999</v>
      </c>
      <c r="K65">
        <v>1.3549868220000001</v>
      </c>
      <c r="L65">
        <v>-0.45171863299999998</v>
      </c>
      <c r="M65">
        <v>0.138711485</v>
      </c>
      <c r="N65">
        <v>64</v>
      </c>
      <c r="O65">
        <v>82</v>
      </c>
      <c r="P65">
        <f t="shared" si="0"/>
        <v>2.65577417112</v>
      </c>
      <c r="Q65">
        <f t="shared" si="1"/>
        <v>-1.7567861488799998</v>
      </c>
      <c r="R65">
        <f t="shared" si="2"/>
        <v>-7.0683344911199999</v>
      </c>
      <c r="S65">
        <f t="shared" si="3"/>
        <v>0.27187451060000001</v>
      </c>
      <c r="T65">
        <f t="shared" si="4"/>
        <v>-0.17984412239999997</v>
      </c>
      <c r="U65">
        <f t="shared" si="5"/>
        <v>-0.72359314360000004</v>
      </c>
      <c r="W65">
        <v>64</v>
      </c>
      <c r="X65" s="4" t="s">
        <v>389</v>
      </c>
      <c r="Y65" t="s">
        <v>390</v>
      </c>
      <c r="Z65">
        <v>1735000</v>
      </c>
      <c r="AA65" t="s">
        <v>389</v>
      </c>
      <c r="AB65" t="str">
        <f>IF(AA65=AH65,"","@@")</f>
        <v/>
      </c>
      <c r="AC65">
        <f>AF65/AE65</f>
        <v>0.97403225671428562</v>
      </c>
      <c r="AD65" t="s">
        <v>390</v>
      </c>
      <c r="AE65">
        <v>70</v>
      </c>
      <c r="AF65">
        <v>68.182257969999995</v>
      </c>
      <c r="AG65">
        <v>0.62289370300000002</v>
      </c>
      <c r="AH65" t="s">
        <v>389</v>
      </c>
    </row>
    <row r="66" spans="1:34" x14ac:dyDescent="0.25">
      <c r="A66">
        <v>173</v>
      </c>
      <c r="B66" t="s">
        <v>80</v>
      </c>
      <c r="C66">
        <v>97</v>
      </c>
      <c r="D66">
        <v>412.25</v>
      </c>
      <c r="E66">
        <v>92.732398369999999</v>
      </c>
      <c r="F66">
        <v>394.1126931</v>
      </c>
      <c r="G66">
        <v>0.54784262500000003</v>
      </c>
      <c r="H66" t="s">
        <v>81</v>
      </c>
      <c r="I66">
        <v>3294</v>
      </c>
      <c r="J66">
        <v>-4.3995893099999996</v>
      </c>
      <c r="K66">
        <v>0.56478621100000004</v>
      </c>
      <c r="L66">
        <v>-0.55061648200000002</v>
      </c>
      <c r="M66">
        <v>7.0684005999999994E-2</v>
      </c>
      <c r="N66">
        <v>65</v>
      </c>
      <c r="O66">
        <v>37</v>
      </c>
      <c r="P66">
        <f t="shared" ref="P66:P129" si="6">1.96*K66</f>
        <v>1.10698097356</v>
      </c>
      <c r="Q66">
        <f t="shared" ref="Q66:Q129" si="7">P66+J66</f>
        <v>-3.2926083364399998</v>
      </c>
      <c r="R66">
        <f t="shared" ref="R66:R129" si="8">J66-P66</f>
        <v>-5.5065702835599994</v>
      </c>
      <c r="S66">
        <f t="shared" ref="S66:S129" si="9">1.96*M66</f>
        <v>0.13854065175999999</v>
      </c>
      <c r="T66">
        <f t="shared" ref="T66:T129" si="10">S66+L66</f>
        <v>-0.41207583024000005</v>
      </c>
      <c r="U66">
        <f t="shared" ref="U66:U129" si="11">L66-S66</f>
        <v>-0.68915713375999998</v>
      </c>
      <c r="W66">
        <v>65</v>
      </c>
      <c r="X66" s="3" t="s">
        <v>82</v>
      </c>
      <c r="Y66" t="s">
        <v>83</v>
      </c>
      <c r="Z66">
        <v>4374000</v>
      </c>
      <c r="AA66" t="s">
        <v>82</v>
      </c>
      <c r="AB66" t="str">
        <f>IF(AA66=AH66,"","@@")</f>
        <v/>
      </c>
      <c r="AC66">
        <f>AF66/AE66</f>
        <v>0.95225765027777776</v>
      </c>
      <c r="AD66" t="s">
        <v>83</v>
      </c>
      <c r="AE66">
        <v>72</v>
      </c>
      <c r="AF66">
        <v>68.562550819999998</v>
      </c>
      <c r="AG66">
        <v>0.35222415699999998</v>
      </c>
      <c r="AH66" t="s">
        <v>82</v>
      </c>
    </row>
    <row r="67" spans="1:34" x14ac:dyDescent="0.25">
      <c r="A67">
        <v>7</v>
      </c>
      <c r="B67" t="s">
        <v>225</v>
      </c>
      <c r="C67">
        <v>52</v>
      </c>
      <c r="D67">
        <v>221</v>
      </c>
      <c r="E67">
        <v>49.719723379999998</v>
      </c>
      <c r="F67">
        <v>211.30882439999999</v>
      </c>
      <c r="G67">
        <v>1.595143462</v>
      </c>
      <c r="H67" t="s">
        <v>226</v>
      </c>
      <c r="I67">
        <v>2383</v>
      </c>
      <c r="J67">
        <v>-4.3851473439999999</v>
      </c>
      <c r="K67">
        <v>3.06758358</v>
      </c>
      <c r="L67">
        <v>-0.40667963200000001</v>
      </c>
      <c r="M67">
        <v>0.284488448</v>
      </c>
      <c r="N67">
        <v>66</v>
      </c>
      <c r="O67">
        <v>116</v>
      </c>
      <c r="P67">
        <f t="shared" si="6"/>
        <v>6.0124638167999995</v>
      </c>
      <c r="Q67">
        <f t="shared" si="7"/>
        <v>1.6273164727999996</v>
      </c>
      <c r="R67">
        <f t="shared" si="8"/>
        <v>-10.3976111608</v>
      </c>
      <c r="S67">
        <f t="shared" si="9"/>
        <v>0.55759735807999999</v>
      </c>
      <c r="T67">
        <f t="shared" si="10"/>
        <v>0.15091772607999998</v>
      </c>
      <c r="U67">
        <f t="shared" si="11"/>
        <v>-0.96427699008000001</v>
      </c>
      <c r="W67">
        <v>66</v>
      </c>
      <c r="X67" s="4" t="s">
        <v>178</v>
      </c>
      <c r="Y67" t="s">
        <v>179</v>
      </c>
      <c r="Z67">
        <v>82893000</v>
      </c>
      <c r="AA67" t="s">
        <v>178</v>
      </c>
      <c r="AB67" t="str">
        <f>IF(AA67=AH67,"","@@")</f>
        <v/>
      </c>
      <c r="AC67">
        <f>AF67/AE67</f>
        <v>0.96382545948979592</v>
      </c>
      <c r="AD67" t="s">
        <v>179</v>
      </c>
      <c r="AE67">
        <v>98</v>
      </c>
      <c r="AF67">
        <v>94.454895030000003</v>
      </c>
      <c r="AG67">
        <v>0.36282913</v>
      </c>
      <c r="AH67" t="s">
        <v>178</v>
      </c>
    </row>
    <row r="68" spans="1:34" x14ac:dyDescent="0.25">
      <c r="A68">
        <v>113</v>
      </c>
      <c r="B68" t="s">
        <v>108</v>
      </c>
      <c r="C68">
        <v>88</v>
      </c>
      <c r="D68">
        <v>374</v>
      </c>
      <c r="E68">
        <v>84.158771729999998</v>
      </c>
      <c r="F68">
        <v>357.67477989999998</v>
      </c>
      <c r="G68">
        <v>0.38563193899999998</v>
      </c>
      <c r="H68" t="s">
        <v>109</v>
      </c>
      <c r="I68">
        <v>3202</v>
      </c>
      <c r="J68">
        <v>-4.3650321229999998</v>
      </c>
      <c r="K68">
        <v>0.43821811199999999</v>
      </c>
      <c r="L68">
        <v>-0.50984447700000002</v>
      </c>
      <c r="M68">
        <v>5.1184751000000001E-2</v>
      </c>
      <c r="N68">
        <v>67</v>
      </c>
      <c r="O68">
        <v>51</v>
      </c>
      <c r="P68">
        <f t="shared" si="6"/>
        <v>0.85890749952000001</v>
      </c>
      <c r="Q68">
        <f t="shared" si="7"/>
        <v>-3.5061246234799999</v>
      </c>
      <c r="R68">
        <f t="shared" si="8"/>
        <v>-5.2239396225199997</v>
      </c>
      <c r="S68">
        <f t="shared" si="9"/>
        <v>0.10032211196</v>
      </c>
      <c r="T68">
        <f t="shared" si="10"/>
        <v>-0.40952236504</v>
      </c>
      <c r="U68">
        <f t="shared" si="11"/>
        <v>-0.61016658895999998</v>
      </c>
      <c r="W68">
        <v>67</v>
      </c>
      <c r="X68" s="3" t="s">
        <v>136</v>
      </c>
      <c r="Y68" t="s">
        <v>137</v>
      </c>
      <c r="Z68">
        <v>24821000</v>
      </c>
      <c r="AA68" t="s">
        <v>136</v>
      </c>
      <c r="AB68" t="str">
        <f>IF(AA68=AH68,"","@@")</f>
        <v/>
      </c>
      <c r="AC68">
        <f>AF68/AE68</f>
        <v>0.9440461804838709</v>
      </c>
      <c r="AD68" t="s">
        <v>137</v>
      </c>
      <c r="AE68">
        <v>62</v>
      </c>
      <c r="AF68">
        <v>58.530863189999998</v>
      </c>
      <c r="AG68">
        <v>1.418714284</v>
      </c>
      <c r="AH68" t="s">
        <v>136</v>
      </c>
    </row>
    <row r="69" spans="1:34" x14ac:dyDescent="0.25">
      <c r="A69">
        <v>103</v>
      </c>
      <c r="B69" t="s">
        <v>146</v>
      </c>
      <c r="C69">
        <v>72</v>
      </c>
      <c r="D69">
        <v>306</v>
      </c>
      <c r="E69">
        <v>68.860239289999996</v>
      </c>
      <c r="F69">
        <v>292.65601700000002</v>
      </c>
      <c r="G69">
        <v>0.43545259800000002</v>
      </c>
      <c r="H69" t="s">
        <v>147</v>
      </c>
      <c r="I69">
        <v>2759</v>
      </c>
      <c r="J69">
        <v>-4.360778764</v>
      </c>
      <c r="K69">
        <v>0.60479527399999999</v>
      </c>
      <c r="L69">
        <v>-0.48365288200000001</v>
      </c>
      <c r="M69">
        <v>6.7077692999999994E-2</v>
      </c>
      <c r="N69">
        <v>68</v>
      </c>
      <c r="O69">
        <v>71</v>
      </c>
      <c r="P69">
        <f t="shared" si="6"/>
        <v>1.1853987370399999</v>
      </c>
      <c r="Q69">
        <f t="shared" si="7"/>
        <v>-3.1753800269600001</v>
      </c>
      <c r="R69">
        <f t="shared" si="8"/>
        <v>-5.5461775010399998</v>
      </c>
      <c r="S69">
        <f t="shared" si="9"/>
        <v>0.13147227827999999</v>
      </c>
      <c r="T69">
        <f t="shared" si="10"/>
        <v>-0.35218060372000004</v>
      </c>
      <c r="U69">
        <f t="shared" si="11"/>
        <v>-0.61512516027999997</v>
      </c>
      <c r="W69">
        <v>68</v>
      </c>
      <c r="X69" s="4" t="s">
        <v>67</v>
      </c>
      <c r="Y69" t="s">
        <v>68</v>
      </c>
      <c r="Z69">
        <v>11119000</v>
      </c>
      <c r="AA69" t="s">
        <v>67</v>
      </c>
      <c r="AB69" t="str">
        <f>IF(AA69=AH69,"","@@")</f>
        <v/>
      </c>
      <c r="AC69">
        <f>AF69/AE69</f>
        <v>0.95780078598130836</v>
      </c>
      <c r="AD69" t="s">
        <v>68</v>
      </c>
      <c r="AE69">
        <v>107</v>
      </c>
      <c r="AF69">
        <v>102.4846841</v>
      </c>
      <c r="AG69">
        <v>0.56859071900000002</v>
      </c>
      <c r="AH69" t="s">
        <v>67</v>
      </c>
    </row>
    <row r="70" spans="1:34" x14ac:dyDescent="0.25">
      <c r="A70">
        <v>97</v>
      </c>
      <c r="B70" t="s">
        <v>247</v>
      </c>
      <c r="C70">
        <v>58</v>
      </c>
      <c r="D70">
        <v>246.5</v>
      </c>
      <c r="E70">
        <v>55.485669119999997</v>
      </c>
      <c r="F70">
        <v>235.8140937</v>
      </c>
      <c r="G70">
        <v>0.42725354799999998</v>
      </c>
      <c r="H70" t="s">
        <v>248</v>
      </c>
      <c r="I70">
        <v>2687</v>
      </c>
      <c r="J70">
        <v>-4.3350532480000004</v>
      </c>
      <c r="K70">
        <v>0.73664404900000002</v>
      </c>
      <c r="L70">
        <v>-0.39768910499999999</v>
      </c>
      <c r="M70">
        <v>6.7578250000000006E-2</v>
      </c>
      <c r="N70">
        <v>69</v>
      </c>
      <c r="O70">
        <v>128</v>
      </c>
      <c r="P70">
        <f t="shared" si="6"/>
        <v>1.44382233604</v>
      </c>
      <c r="Q70">
        <f t="shared" si="7"/>
        <v>-2.8912309119600001</v>
      </c>
      <c r="R70">
        <f t="shared" si="8"/>
        <v>-5.7788755840400006</v>
      </c>
      <c r="S70">
        <f t="shared" si="9"/>
        <v>0.13245337000000001</v>
      </c>
      <c r="T70">
        <f t="shared" si="10"/>
        <v>-0.26523573499999997</v>
      </c>
      <c r="U70">
        <f t="shared" si="11"/>
        <v>-0.530142475</v>
      </c>
      <c r="W70">
        <v>69</v>
      </c>
      <c r="X70" s="3" t="s">
        <v>320</v>
      </c>
      <c r="Y70" t="s">
        <v>321</v>
      </c>
      <c r="Z70">
        <v>105000</v>
      </c>
      <c r="AA70" t="s">
        <v>320</v>
      </c>
      <c r="AB70" t="str">
        <f>IF(AA70=AH70,"","@@")</f>
        <v/>
      </c>
      <c r="AC70">
        <f>AF70/AE70</f>
        <v>0.97028088705882354</v>
      </c>
      <c r="AD70" t="s">
        <v>321</v>
      </c>
      <c r="AE70">
        <v>68</v>
      </c>
      <c r="AF70">
        <v>65.979100320000001</v>
      </c>
      <c r="AG70">
        <v>0.25727404999999998</v>
      </c>
      <c r="AH70" t="s">
        <v>320</v>
      </c>
    </row>
    <row r="71" spans="1:34" x14ac:dyDescent="0.25">
      <c r="A71">
        <v>63</v>
      </c>
      <c r="B71" t="s">
        <v>114</v>
      </c>
      <c r="C71">
        <v>83</v>
      </c>
      <c r="D71">
        <v>352.75</v>
      </c>
      <c r="E71">
        <v>79.410835270000007</v>
      </c>
      <c r="F71">
        <v>337.4960499</v>
      </c>
      <c r="G71">
        <v>0.35653216599999998</v>
      </c>
      <c r="H71" t="s">
        <v>115</v>
      </c>
      <c r="I71">
        <v>3024</v>
      </c>
      <c r="J71">
        <v>-4.3242948549999998</v>
      </c>
      <c r="K71">
        <v>0.42955682699999997</v>
      </c>
      <c r="L71">
        <v>-0.50442956699999997</v>
      </c>
      <c r="M71">
        <v>5.0107860999999997E-2</v>
      </c>
      <c r="N71">
        <v>70</v>
      </c>
      <c r="O71">
        <v>55</v>
      </c>
      <c r="P71">
        <f t="shared" si="6"/>
        <v>0.84193138091999997</v>
      </c>
      <c r="Q71">
        <f t="shared" si="7"/>
        <v>-3.4823634740799996</v>
      </c>
      <c r="R71">
        <f t="shared" si="8"/>
        <v>-5.16622623592</v>
      </c>
      <c r="S71">
        <f t="shared" si="9"/>
        <v>9.8211407559999991E-2</v>
      </c>
      <c r="T71">
        <f t="shared" si="10"/>
        <v>-0.40621815943999995</v>
      </c>
      <c r="U71">
        <f t="shared" si="11"/>
        <v>-0.60264097455999999</v>
      </c>
      <c r="W71">
        <v>70</v>
      </c>
      <c r="X71" s="4" t="s">
        <v>397</v>
      </c>
      <c r="Y71" t="s">
        <v>398</v>
      </c>
      <c r="Z71">
        <v>14707000</v>
      </c>
      <c r="AA71" t="s">
        <v>397</v>
      </c>
      <c r="AB71" t="str">
        <f>IF(AA71=AH71,"","@@")</f>
        <v/>
      </c>
      <c r="AC71">
        <f>AF71/AE71</f>
        <v>0.97263430166666665</v>
      </c>
      <c r="AD71" t="s">
        <v>398</v>
      </c>
      <c r="AE71">
        <v>54</v>
      </c>
      <c r="AF71">
        <v>52.522252289999997</v>
      </c>
      <c r="AG71">
        <v>1.487176292</v>
      </c>
      <c r="AH71" t="s">
        <v>397</v>
      </c>
    </row>
    <row r="72" spans="1:34" x14ac:dyDescent="0.25">
      <c r="A72">
        <v>67</v>
      </c>
      <c r="B72" t="s">
        <v>113</v>
      </c>
      <c r="C72">
        <v>89</v>
      </c>
      <c r="D72">
        <v>378.25</v>
      </c>
      <c r="E72">
        <v>85.155600759999999</v>
      </c>
      <c r="F72">
        <v>361.91130320000002</v>
      </c>
      <c r="G72">
        <v>0.457066949</v>
      </c>
      <c r="I72">
        <v>3230</v>
      </c>
      <c r="J72">
        <v>-4.3195497029999999</v>
      </c>
      <c r="K72">
        <v>0.51355836899999996</v>
      </c>
      <c r="L72">
        <v>-0.50584200499999998</v>
      </c>
      <c r="M72">
        <v>6.0140388000000003E-2</v>
      </c>
      <c r="N72">
        <v>71</v>
      </c>
      <c r="O72">
        <v>54</v>
      </c>
      <c r="P72">
        <f t="shared" si="6"/>
        <v>1.0065744032399999</v>
      </c>
      <c r="Q72">
        <f t="shared" si="7"/>
        <v>-3.3129752997599997</v>
      </c>
      <c r="R72">
        <f t="shared" si="8"/>
        <v>-5.32612410624</v>
      </c>
      <c r="S72">
        <f t="shared" si="9"/>
        <v>0.11787516048</v>
      </c>
      <c r="T72">
        <f t="shared" si="10"/>
        <v>-0.38796684451999996</v>
      </c>
      <c r="U72">
        <f t="shared" si="11"/>
        <v>-0.62371716548</v>
      </c>
      <c r="W72">
        <v>71</v>
      </c>
      <c r="X72" s="3" t="s">
        <v>63</v>
      </c>
      <c r="Y72" t="s">
        <v>64</v>
      </c>
      <c r="Z72">
        <v>11162000</v>
      </c>
      <c r="AA72" t="s">
        <v>63</v>
      </c>
      <c r="AB72" t="str">
        <f>IF(AA72=AH72,"","@@")</f>
        <v/>
      </c>
      <c r="AC72">
        <f>AF72/AE72</f>
        <v>0.93334801634615383</v>
      </c>
      <c r="AD72" t="s">
        <v>64</v>
      </c>
      <c r="AE72">
        <v>52</v>
      </c>
      <c r="AF72">
        <v>48.534096849999997</v>
      </c>
      <c r="AG72">
        <v>0.67649352100000004</v>
      </c>
      <c r="AH72" t="s">
        <v>63</v>
      </c>
    </row>
    <row r="73" spans="1:34" x14ac:dyDescent="0.25">
      <c r="A73">
        <v>73</v>
      </c>
      <c r="B73" t="s">
        <v>92</v>
      </c>
      <c r="C73">
        <v>91</v>
      </c>
      <c r="D73">
        <v>386.75</v>
      </c>
      <c r="E73">
        <v>87.070405480000005</v>
      </c>
      <c r="F73">
        <v>370.04922329999999</v>
      </c>
      <c r="G73">
        <v>0.43892479600000001</v>
      </c>
      <c r="H73" t="s">
        <v>93</v>
      </c>
      <c r="I73">
        <v>3147</v>
      </c>
      <c r="J73">
        <v>-4.3182357339999999</v>
      </c>
      <c r="K73">
        <v>0.48233494100000002</v>
      </c>
      <c r="L73">
        <v>-0.53068880500000004</v>
      </c>
      <c r="M73">
        <v>5.9276466E-2</v>
      </c>
      <c r="N73">
        <v>72</v>
      </c>
      <c r="O73">
        <v>43</v>
      </c>
      <c r="P73">
        <f t="shared" si="6"/>
        <v>0.94537648435999999</v>
      </c>
      <c r="Q73">
        <f t="shared" si="7"/>
        <v>-3.3728592496399998</v>
      </c>
      <c r="R73">
        <f t="shared" si="8"/>
        <v>-5.2636122183599996</v>
      </c>
      <c r="S73">
        <f t="shared" si="9"/>
        <v>0.11618187335999999</v>
      </c>
      <c r="T73">
        <f t="shared" si="10"/>
        <v>-0.41450693164000008</v>
      </c>
      <c r="U73">
        <f t="shared" si="11"/>
        <v>-0.64687067836000001</v>
      </c>
      <c r="W73">
        <v>72</v>
      </c>
      <c r="X73" s="4" t="s">
        <v>300</v>
      </c>
      <c r="Y73" t="s">
        <v>301</v>
      </c>
      <c r="Z73">
        <v>1624000</v>
      </c>
      <c r="AA73" t="s">
        <v>300</v>
      </c>
      <c r="AB73" t="str">
        <f>IF(AA73=AH73,"","@@")</f>
        <v/>
      </c>
      <c r="AC73">
        <f>AF73/AE73</f>
        <v>0.95451639704545455</v>
      </c>
      <c r="AD73" t="s">
        <v>301</v>
      </c>
      <c r="AE73">
        <v>44</v>
      </c>
      <c r="AF73">
        <v>41.99872147</v>
      </c>
      <c r="AG73">
        <v>0.38833242200000001</v>
      </c>
      <c r="AH73" t="s">
        <v>300</v>
      </c>
    </row>
    <row r="74" spans="1:34" x14ac:dyDescent="0.25">
      <c r="A74">
        <v>52</v>
      </c>
      <c r="B74" t="s">
        <v>172</v>
      </c>
      <c r="C74">
        <v>52</v>
      </c>
      <c r="D74">
        <v>221</v>
      </c>
      <c r="E74">
        <v>49.757469290000003</v>
      </c>
      <c r="F74">
        <v>211.4692445</v>
      </c>
      <c r="G74">
        <v>1.11171883</v>
      </c>
      <c r="H74" t="s">
        <v>173</v>
      </c>
      <c r="I74">
        <v>2177</v>
      </c>
      <c r="J74">
        <v>-4.3125590620000001</v>
      </c>
      <c r="K74">
        <v>2.1379208260000002</v>
      </c>
      <c r="L74">
        <v>-0.437793088</v>
      </c>
      <c r="M74">
        <v>0.217032845</v>
      </c>
      <c r="N74">
        <v>73</v>
      </c>
      <c r="O74">
        <v>87</v>
      </c>
      <c r="P74">
        <f t="shared" si="6"/>
        <v>4.1903248189600006</v>
      </c>
      <c r="Q74">
        <f t="shared" si="7"/>
        <v>-0.12223424303999941</v>
      </c>
      <c r="R74">
        <f t="shared" si="8"/>
        <v>-8.5028838809600007</v>
      </c>
      <c r="S74">
        <f t="shared" si="9"/>
        <v>0.42538437619999997</v>
      </c>
      <c r="T74">
        <f t="shared" si="10"/>
        <v>-1.2408711800000027E-2</v>
      </c>
      <c r="U74">
        <f t="shared" si="11"/>
        <v>-0.86317746419999997</v>
      </c>
      <c r="W74">
        <v>73</v>
      </c>
      <c r="X74" s="3" t="s">
        <v>287</v>
      </c>
      <c r="Y74" t="s">
        <v>288</v>
      </c>
      <c r="Z74">
        <v>791000</v>
      </c>
      <c r="AA74" t="s">
        <v>287</v>
      </c>
      <c r="AB74" t="str">
        <f>IF(AA74=AH74,"","@@")</f>
        <v/>
      </c>
      <c r="AC74">
        <f>AF74/AE74</f>
        <v>0.9672062478873239</v>
      </c>
      <c r="AD74" t="s">
        <v>288</v>
      </c>
      <c r="AE74">
        <v>71</v>
      </c>
      <c r="AF74">
        <v>68.671643599999996</v>
      </c>
      <c r="AG74">
        <v>0.26668889899999998</v>
      </c>
      <c r="AH74" t="s">
        <v>287</v>
      </c>
    </row>
    <row r="75" spans="1:34" x14ac:dyDescent="0.25">
      <c r="A75">
        <v>189</v>
      </c>
      <c r="B75" t="s">
        <v>217</v>
      </c>
      <c r="C75">
        <v>64</v>
      </c>
      <c r="D75">
        <v>272</v>
      </c>
      <c r="E75">
        <v>61.255353599999999</v>
      </c>
      <c r="F75">
        <v>260.33525279999998</v>
      </c>
      <c r="G75">
        <v>0.282212144</v>
      </c>
      <c r="H75" t="s">
        <v>218</v>
      </c>
      <c r="I75">
        <v>2839</v>
      </c>
      <c r="J75">
        <v>-4.2885100080000003</v>
      </c>
      <c r="K75">
        <v>0.44095647500000001</v>
      </c>
      <c r="L75">
        <v>-0.41087520999999999</v>
      </c>
      <c r="M75">
        <v>4.2247327000000001E-2</v>
      </c>
      <c r="N75">
        <v>74</v>
      </c>
      <c r="O75">
        <v>112</v>
      </c>
      <c r="P75">
        <f t="shared" si="6"/>
        <v>0.86427469099999998</v>
      </c>
      <c r="Q75">
        <f t="shared" si="7"/>
        <v>-3.4242353170000004</v>
      </c>
      <c r="R75">
        <f t="shared" si="8"/>
        <v>-5.1527846990000006</v>
      </c>
      <c r="S75">
        <f t="shared" si="9"/>
        <v>8.2804760919999998E-2</v>
      </c>
      <c r="T75">
        <f t="shared" si="10"/>
        <v>-0.32807044907999999</v>
      </c>
      <c r="U75">
        <f t="shared" si="11"/>
        <v>-0.49367997091999999</v>
      </c>
      <c r="W75">
        <v>74</v>
      </c>
      <c r="X75" s="4" t="s">
        <v>378</v>
      </c>
      <c r="Y75" t="s">
        <v>379</v>
      </c>
      <c r="Z75">
        <v>10033000</v>
      </c>
      <c r="AA75" t="s">
        <v>378</v>
      </c>
      <c r="AB75" t="str">
        <f>IF(AA75=AH75,"","@@")</f>
        <v/>
      </c>
      <c r="AC75">
        <f>AF75/AE75</f>
        <v>0.9639384658536585</v>
      </c>
      <c r="AD75" t="s">
        <v>379</v>
      </c>
      <c r="AE75">
        <v>41</v>
      </c>
      <c r="AF75">
        <v>39.521477099999998</v>
      </c>
      <c r="AG75">
        <v>0.72347090000000003</v>
      </c>
      <c r="AH75" t="s">
        <v>378</v>
      </c>
    </row>
    <row r="76" spans="1:34" x14ac:dyDescent="0.25">
      <c r="A76">
        <v>64</v>
      </c>
      <c r="B76" t="s">
        <v>271</v>
      </c>
      <c r="C76">
        <v>55</v>
      </c>
      <c r="D76">
        <v>233.75</v>
      </c>
      <c r="E76">
        <v>52.665769160000004</v>
      </c>
      <c r="F76">
        <v>223.82951890000001</v>
      </c>
      <c r="G76">
        <v>0.69571106699999996</v>
      </c>
      <c r="H76" t="s">
        <v>272</v>
      </c>
      <c r="I76">
        <v>2556</v>
      </c>
      <c r="J76">
        <v>-4.244056069</v>
      </c>
      <c r="K76">
        <v>1.264929212</v>
      </c>
      <c r="L76">
        <v>-0.38812523700000001</v>
      </c>
      <c r="M76">
        <v>0.11567965700000001</v>
      </c>
      <c r="N76">
        <v>75</v>
      </c>
      <c r="O76">
        <v>140</v>
      </c>
      <c r="P76">
        <f t="shared" si="6"/>
        <v>2.47926125552</v>
      </c>
      <c r="Q76">
        <f t="shared" si="7"/>
        <v>-1.76479481348</v>
      </c>
      <c r="R76">
        <f t="shared" si="8"/>
        <v>-6.72331732452</v>
      </c>
      <c r="S76">
        <f t="shared" si="9"/>
        <v>0.22673212772000001</v>
      </c>
      <c r="T76">
        <f t="shared" si="10"/>
        <v>-0.16139310928</v>
      </c>
      <c r="U76">
        <f t="shared" si="11"/>
        <v>-0.61485736471999997</v>
      </c>
      <c r="W76">
        <v>75</v>
      </c>
      <c r="X76" s="3" t="s">
        <v>352</v>
      </c>
      <c r="Y76" t="s">
        <v>353</v>
      </c>
      <c r="Z76">
        <v>7777000</v>
      </c>
      <c r="AA76" t="s">
        <v>352</v>
      </c>
      <c r="AB76" t="str">
        <f>IF(AA76=AH76,"","@@")</f>
        <v/>
      </c>
      <c r="AC76">
        <f>AF76/AE76</f>
        <v>0.96783527238095235</v>
      </c>
      <c r="AD76" t="s">
        <v>353</v>
      </c>
      <c r="AE76">
        <v>63</v>
      </c>
      <c r="AF76">
        <v>60.973622159999998</v>
      </c>
      <c r="AG76">
        <v>1.171825213</v>
      </c>
      <c r="AH76" t="s">
        <v>352</v>
      </c>
    </row>
    <row r="77" spans="1:34" x14ac:dyDescent="0.25">
      <c r="A77">
        <v>106</v>
      </c>
      <c r="B77" t="s">
        <v>100</v>
      </c>
      <c r="C77">
        <v>89</v>
      </c>
      <c r="D77">
        <v>378.25</v>
      </c>
      <c r="E77">
        <v>85.240181919999998</v>
      </c>
      <c r="F77">
        <v>362.27077309999999</v>
      </c>
      <c r="G77">
        <v>0.48211200199999998</v>
      </c>
      <c r="H77" t="s">
        <v>101</v>
      </c>
      <c r="I77">
        <v>3052</v>
      </c>
      <c r="J77">
        <v>-4.2245147000000003</v>
      </c>
      <c r="K77">
        <v>0.54169887900000002</v>
      </c>
      <c r="L77">
        <v>-0.52356575500000002</v>
      </c>
      <c r="M77">
        <v>6.7135518000000005E-2</v>
      </c>
      <c r="N77">
        <v>76</v>
      </c>
      <c r="O77">
        <v>47</v>
      </c>
      <c r="P77">
        <f t="shared" si="6"/>
        <v>1.06172980284</v>
      </c>
      <c r="Q77">
        <f t="shared" si="7"/>
        <v>-3.1627848971600003</v>
      </c>
      <c r="R77">
        <f t="shared" si="8"/>
        <v>-5.2862445028400007</v>
      </c>
      <c r="S77">
        <f t="shared" si="9"/>
        <v>0.13158561528000001</v>
      </c>
      <c r="T77">
        <f t="shared" si="10"/>
        <v>-0.39198013972000001</v>
      </c>
      <c r="U77">
        <f t="shared" si="11"/>
        <v>-0.65515137028000003</v>
      </c>
      <c r="W77">
        <v>76</v>
      </c>
      <c r="X77" s="4" t="s">
        <v>227</v>
      </c>
      <c r="Y77" t="s">
        <v>228</v>
      </c>
      <c r="Z77">
        <v>9996000</v>
      </c>
      <c r="AA77" t="s">
        <v>227</v>
      </c>
      <c r="AB77" t="str">
        <f>IF(AA77=AH77,"","@@")</f>
        <v/>
      </c>
      <c r="AC77">
        <f>AF77/AE77</f>
        <v>0.96339666328947371</v>
      </c>
      <c r="AD77" t="s">
        <v>228</v>
      </c>
      <c r="AE77">
        <v>76</v>
      </c>
      <c r="AF77">
        <v>73.218146410000003</v>
      </c>
      <c r="AG77">
        <v>0.39897939300000002</v>
      </c>
      <c r="AH77" t="s">
        <v>227</v>
      </c>
    </row>
    <row r="78" spans="1:34" x14ac:dyDescent="0.25">
      <c r="A78">
        <v>86</v>
      </c>
      <c r="B78" t="s">
        <v>67</v>
      </c>
      <c r="C78">
        <v>107</v>
      </c>
      <c r="D78">
        <v>454.75</v>
      </c>
      <c r="E78">
        <v>102.4846841</v>
      </c>
      <c r="F78">
        <v>435.5599072</v>
      </c>
      <c r="G78">
        <v>0.56859071900000002</v>
      </c>
      <c r="H78" t="s">
        <v>68</v>
      </c>
      <c r="I78">
        <v>3370</v>
      </c>
      <c r="J78">
        <v>-4.2199214410000003</v>
      </c>
      <c r="K78">
        <v>0.53139319500000004</v>
      </c>
      <c r="L78">
        <v>-0.569438954</v>
      </c>
      <c r="M78">
        <v>7.1706544999999997E-2</v>
      </c>
      <c r="N78">
        <v>77</v>
      </c>
      <c r="O78">
        <v>29</v>
      </c>
      <c r="P78">
        <f t="shared" si="6"/>
        <v>1.0415306622</v>
      </c>
      <c r="Q78">
        <f t="shared" si="7"/>
        <v>-3.1783907788000003</v>
      </c>
      <c r="R78">
        <f t="shared" si="8"/>
        <v>-5.2614521031999999</v>
      </c>
      <c r="S78">
        <f t="shared" si="9"/>
        <v>0.1405448282</v>
      </c>
      <c r="T78">
        <f t="shared" si="10"/>
        <v>-0.42889412579999997</v>
      </c>
      <c r="U78">
        <f t="shared" si="11"/>
        <v>-0.70998378220000002</v>
      </c>
      <c r="W78">
        <v>77</v>
      </c>
      <c r="X78" s="3" t="s">
        <v>291</v>
      </c>
      <c r="Y78" t="s">
        <v>292</v>
      </c>
      <c r="Z78">
        <v>322000</v>
      </c>
      <c r="AA78" t="s">
        <v>291</v>
      </c>
      <c r="AB78" t="str">
        <f>IF(AA78=AH78,"","@@")</f>
        <v/>
      </c>
      <c r="AC78">
        <f>AF78/AE78</f>
        <v>0.9768642870967742</v>
      </c>
      <c r="AD78" t="s">
        <v>292</v>
      </c>
      <c r="AE78">
        <v>124</v>
      </c>
      <c r="AF78">
        <v>121.1311716</v>
      </c>
      <c r="AG78">
        <v>0.27587073400000001</v>
      </c>
      <c r="AH78" t="s">
        <v>291</v>
      </c>
    </row>
    <row r="79" spans="1:34" x14ac:dyDescent="0.25">
      <c r="A79">
        <v>121</v>
      </c>
      <c r="B79" t="s">
        <v>72</v>
      </c>
      <c r="C79">
        <v>110</v>
      </c>
      <c r="D79">
        <v>467.5</v>
      </c>
      <c r="E79">
        <v>105.3621926</v>
      </c>
      <c r="F79">
        <v>447.78931840000001</v>
      </c>
      <c r="G79">
        <v>0.49739833900000002</v>
      </c>
      <c r="H79" t="s">
        <v>73</v>
      </c>
      <c r="I79">
        <v>3503</v>
      </c>
      <c r="J79">
        <v>-4.2161885850000003</v>
      </c>
      <c r="K79">
        <v>0.45218030799999998</v>
      </c>
      <c r="L79">
        <v>-0.56268003499999997</v>
      </c>
      <c r="M79">
        <v>6.0346643999999998E-2</v>
      </c>
      <c r="N79">
        <v>78</v>
      </c>
      <c r="O79">
        <v>32</v>
      </c>
      <c r="P79">
        <f t="shared" si="6"/>
        <v>0.88627340367999996</v>
      </c>
      <c r="Q79">
        <f t="shared" si="7"/>
        <v>-3.3299151813200005</v>
      </c>
      <c r="R79">
        <f t="shared" si="8"/>
        <v>-5.10246198868</v>
      </c>
      <c r="S79">
        <f t="shared" si="9"/>
        <v>0.11827942223999999</v>
      </c>
      <c r="T79">
        <f t="shared" si="10"/>
        <v>-0.44440061275999998</v>
      </c>
      <c r="U79">
        <f t="shared" si="11"/>
        <v>-0.68095945723999995</v>
      </c>
      <c r="W79">
        <v>78</v>
      </c>
      <c r="X79" s="4" t="s">
        <v>142</v>
      </c>
      <c r="Y79" t="s">
        <v>143</v>
      </c>
      <c r="Z79">
        <v>1221156000</v>
      </c>
      <c r="AA79" t="s">
        <v>142</v>
      </c>
      <c r="AB79" t="str">
        <f>IF(AA79=AH79,"","@@")</f>
        <v/>
      </c>
      <c r="AC79">
        <f>AF79/AE79</f>
        <v>0.94985122714285719</v>
      </c>
      <c r="AD79" t="s">
        <v>143</v>
      </c>
      <c r="AE79">
        <v>56</v>
      </c>
      <c r="AF79">
        <v>53.191668720000003</v>
      </c>
      <c r="AG79">
        <v>0.442396707</v>
      </c>
      <c r="AH79" t="s">
        <v>142</v>
      </c>
    </row>
    <row r="80" spans="1:34" x14ac:dyDescent="0.25">
      <c r="A80">
        <v>40</v>
      </c>
      <c r="B80" t="s">
        <v>195</v>
      </c>
      <c r="C80">
        <v>51</v>
      </c>
      <c r="D80">
        <v>216.75</v>
      </c>
      <c r="E80">
        <v>48.853727329999998</v>
      </c>
      <c r="F80">
        <v>207.6283411</v>
      </c>
      <c r="G80">
        <v>0.682278049</v>
      </c>
      <c r="H80" t="s">
        <v>196</v>
      </c>
      <c r="I80">
        <v>2138</v>
      </c>
      <c r="J80">
        <v>-4.208377788</v>
      </c>
      <c r="K80">
        <v>1.3378000969999999</v>
      </c>
      <c r="L80">
        <v>-0.426644474</v>
      </c>
      <c r="M80">
        <v>0.13562589899999999</v>
      </c>
      <c r="N80">
        <v>79</v>
      </c>
      <c r="O80">
        <v>99</v>
      </c>
      <c r="P80">
        <f t="shared" si="6"/>
        <v>2.6220881901199999</v>
      </c>
      <c r="Q80">
        <f t="shared" si="7"/>
        <v>-1.58628959788</v>
      </c>
      <c r="R80">
        <f t="shared" si="8"/>
        <v>-6.8304659781199994</v>
      </c>
      <c r="S80">
        <f t="shared" si="9"/>
        <v>0.26582676204</v>
      </c>
      <c r="T80">
        <f t="shared" si="10"/>
        <v>-0.16081771196</v>
      </c>
      <c r="U80">
        <f t="shared" si="11"/>
        <v>-0.69247123604000005</v>
      </c>
      <c r="W80">
        <v>79</v>
      </c>
      <c r="X80" s="3" t="s">
        <v>247</v>
      </c>
      <c r="Y80" t="s">
        <v>248</v>
      </c>
      <c r="Z80">
        <v>243802000</v>
      </c>
      <c r="AA80" t="s">
        <v>247</v>
      </c>
      <c r="AB80" t="str">
        <f>IF(AA80=AH80,"","@@")</f>
        <v/>
      </c>
      <c r="AC80">
        <f>AF80/AE80</f>
        <v>0.95664946758620684</v>
      </c>
      <c r="AD80" t="s">
        <v>248</v>
      </c>
      <c r="AE80">
        <v>58</v>
      </c>
      <c r="AF80">
        <v>55.485669119999997</v>
      </c>
      <c r="AG80">
        <v>0.42725354799999998</v>
      </c>
      <c r="AH80" t="s">
        <v>247</v>
      </c>
    </row>
    <row r="81" spans="1:34" x14ac:dyDescent="0.25">
      <c r="A81">
        <v>229</v>
      </c>
      <c r="B81" t="s">
        <v>132</v>
      </c>
      <c r="C81">
        <v>74</v>
      </c>
      <c r="D81">
        <v>314.5</v>
      </c>
      <c r="E81">
        <v>70.889709580000002</v>
      </c>
      <c r="F81">
        <v>301.28126570000001</v>
      </c>
      <c r="G81">
        <v>0.42146882000000002</v>
      </c>
      <c r="H81" t="s">
        <v>133</v>
      </c>
      <c r="I81">
        <v>2677</v>
      </c>
      <c r="J81">
        <v>-4.2030951679999999</v>
      </c>
      <c r="K81">
        <v>0.56955245899999996</v>
      </c>
      <c r="L81">
        <v>-0.49378910399999998</v>
      </c>
      <c r="M81">
        <v>6.6912308000000004E-2</v>
      </c>
      <c r="N81">
        <v>80</v>
      </c>
      <c r="O81">
        <v>64</v>
      </c>
      <c r="P81">
        <f t="shared" si="6"/>
        <v>1.1163228196399999</v>
      </c>
      <c r="Q81">
        <f t="shared" si="7"/>
        <v>-3.0867723483600003</v>
      </c>
      <c r="R81">
        <f t="shared" si="8"/>
        <v>-5.3194179876399996</v>
      </c>
      <c r="S81">
        <f t="shared" si="9"/>
        <v>0.13114812368000001</v>
      </c>
      <c r="T81">
        <f t="shared" si="10"/>
        <v>-0.36264098031999997</v>
      </c>
      <c r="U81">
        <f t="shared" si="11"/>
        <v>-0.62493722768000004</v>
      </c>
      <c r="W81">
        <v>80</v>
      </c>
      <c r="X81" s="4" t="s">
        <v>472</v>
      </c>
      <c r="Y81" t="s">
        <v>17</v>
      </c>
      <c r="Z81">
        <v>75424000</v>
      </c>
      <c r="AA81" t="s">
        <v>16</v>
      </c>
      <c r="AB81" t="str">
        <f>IF(AA81=AH81,"","@@")</f>
        <v/>
      </c>
      <c r="AC81">
        <f>AF81/AE81</f>
        <v>0.93660114238095238</v>
      </c>
      <c r="AD81" t="s">
        <v>17</v>
      </c>
      <c r="AE81">
        <v>84</v>
      </c>
      <c r="AF81">
        <v>78.674495960000002</v>
      </c>
      <c r="AG81">
        <v>0.58432453200000001</v>
      </c>
      <c r="AH81" t="s">
        <v>16</v>
      </c>
    </row>
    <row r="82" spans="1:34" x14ac:dyDescent="0.25">
      <c r="A82">
        <v>194</v>
      </c>
      <c r="B82" t="s">
        <v>216</v>
      </c>
      <c r="C82">
        <v>61</v>
      </c>
      <c r="D82">
        <v>259.25</v>
      </c>
      <c r="E82">
        <v>58.447088010000002</v>
      </c>
      <c r="F82">
        <v>248.40012400000001</v>
      </c>
      <c r="G82">
        <v>0.32940728600000002</v>
      </c>
      <c r="I82">
        <v>2638</v>
      </c>
      <c r="J82">
        <v>-4.1851016210000003</v>
      </c>
      <c r="K82">
        <v>0.54001194399999997</v>
      </c>
      <c r="L82">
        <v>-0.41129173400000002</v>
      </c>
      <c r="M82">
        <v>5.3069786000000001E-2</v>
      </c>
      <c r="N82">
        <v>81</v>
      </c>
      <c r="O82">
        <v>111</v>
      </c>
      <c r="P82">
        <f t="shared" si="6"/>
        <v>1.0584234102399999</v>
      </c>
      <c r="Q82">
        <f t="shared" si="7"/>
        <v>-3.1266782107600006</v>
      </c>
      <c r="R82">
        <f t="shared" si="8"/>
        <v>-5.2435250312399999</v>
      </c>
      <c r="S82">
        <f t="shared" si="9"/>
        <v>0.10401678055999999</v>
      </c>
      <c r="T82">
        <f t="shared" si="10"/>
        <v>-0.30727495344</v>
      </c>
      <c r="U82">
        <f t="shared" si="11"/>
        <v>-0.51530851456000004</v>
      </c>
      <c r="W82">
        <v>81</v>
      </c>
      <c r="X82" s="3" t="s">
        <v>44</v>
      </c>
      <c r="Y82" t="s">
        <v>45</v>
      </c>
      <c r="Z82">
        <v>31837000</v>
      </c>
      <c r="AA82" t="s">
        <v>44</v>
      </c>
      <c r="AB82" t="str">
        <f>IF(AA82=AH82,"","@@")</f>
        <v/>
      </c>
      <c r="AC82">
        <f>AF82/AE82</f>
        <v>0.93613883821428578</v>
      </c>
      <c r="AD82" t="s">
        <v>45</v>
      </c>
      <c r="AE82">
        <v>56</v>
      </c>
      <c r="AF82">
        <v>52.423774940000001</v>
      </c>
      <c r="AG82">
        <v>0.30959477499999999</v>
      </c>
      <c r="AH82" t="s">
        <v>44</v>
      </c>
    </row>
    <row r="83" spans="1:34" x14ac:dyDescent="0.25">
      <c r="A83">
        <v>56</v>
      </c>
      <c r="B83" t="s">
        <v>184</v>
      </c>
      <c r="C83">
        <v>79</v>
      </c>
      <c r="D83">
        <v>335.75</v>
      </c>
      <c r="E83">
        <v>75.715827219999994</v>
      </c>
      <c r="F83">
        <v>321.79226569999997</v>
      </c>
      <c r="G83">
        <v>1.5279778369999999</v>
      </c>
      <c r="H83" t="s">
        <v>185</v>
      </c>
      <c r="I83">
        <v>3237</v>
      </c>
      <c r="J83">
        <v>-4.1571807410000003</v>
      </c>
      <c r="K83">
        <v>1.9341491609999999</v>
      </c>
      <c r="L83">
        <v>-0.43119352300000002</v>
      </c>
      <c r="M83">
        <v>0.20061494599999999</v>
      </c>
      <c r="N83">
        <v>82</v>
      </c>
      <c r="O83">
        <v>93</v>
      </c>
      <c r="P83">
        <f t="shared" si="6"/>
        <v>3.7909323555599999</v>
      </c>
      <c r="Q83">
        <f t="shared" si="7"/>
        <v>-0.36624838544000049</v>
      </c>
      <c r="R83">
        <f t="shared" si="8"/>
        <v>-7.9481130965600002</v>
      </c>
      <c r="S83">
        <f t="shared" si="9"/>
        <v>0.39320529416</v>
      </c>
      <c r="T83">
        <f t="shared" si="10"/>
        <v>-3.7988228840000027E-2</v>
      </c>
      <c r="U83">
        <f t="shared" si="11"/>
        <v>-0.82439881716000007</v>
      </c>
      <c r="W83">
        <v>82</v>
      </c>
      <c r="X83" s="4" t="s">
        <v>257</v>
      </c>
      <c r="Y83" t="s">
        <v>258</v>
      </c>
      <c r="Z83">
        <v>4523000</v>
      </c>
      <c r="AA83" t="s">
        <v>257</v>
      </c>
      <c r="AB83" t="str">
        <f>IF(AA83=AH83,"","@@")</f>
        <v/>
      </c>
      <c r="AC83">
        <f>AF83/AE83</f>
        <v>0.96615540395833344</v>
      </c>
      <c r="AD83" t="s">
        <v>258</v>
      </c>
      <c r="AE83">
        <v>96</v>
      </c>
      <c r="AF83">
        <v>92.750918780000006</v>
      </c>
      <c r="AG83">
        <v>0.40751236800000001</v>
      </c>
      <c r="AH83" t="s">
        <v>257</v>
      </c>
    </row>
    <row r="84" spans="1:34" x14ac:dyDescent="0.25">
      <c r="A84">
        <v>109</v>
      </c>
      <c r="B84" t="s">
        <v>122</v>
      </c>
      <c r="C84">
        <v>96</v>
      </c>
      <c r="D84">
        <v>408</v>
      </c>
      <c r="E84">
        <v>92.012561820000002</v>
      </c>
      <c r="F84">
        <v>391.05338769999997</v>
      </c>
      <c r="G84">
        <v>0.34533902100000002</v>
      </c>
      <c r="H84" t="s">
        <v>123</v>
      </c>
      <c r="I84">
        <v>3383</v>
      </c>
      <c r="J84">
        <v>-4.1535814379999998</v>
      </c>
      <c r="K84">
        <v>0.359728147</v>
      </c>
      <c r="L84">
        <v>-0.50093444499999995</v>
      </c>
      <c r="M84">
        <v>4.3384299000000001E-2</v>
      </c>
      <c r="N84">
        <v>83</v>
      </c>
      <c r="O84">
        <v>59</v>
      </c>
      <c r="P84">
        <f t="shared" si="6"/>
        <v>0.70506716812000003</v>
      </c>
      <c r="Q84">
        <f t="shared" si="7"/>
        <v>-3.4485142698799995</v>
      </c>
      <c r="R84">
        <f t="shared" si="8"/>
        <v>-4.85864860612</v>
      </c>
      <c r="S84">
        <f t="shared" si="9"/>
        <v>8.5033226040000007E-2</v>
      </c>
      <c r="T84">
        <f t="shared" si="10"/>
        <v>-0.41590121895999993</v>
      </c>
      <c r="U84">
        <f t="shared" si="11"/>
        <v>-0.58596767103999992</v>
      </c>
      <c r="W84">
        <v>83</v>
      </c>
      <c r="X84" s="3" t="s">
        <v>150</v>
      </c>
      <c r="Y84" t="s">
        <v>151</v>
      </c>
      <c r="Z84">
        <v>7542000</v>
      </c>
      <c r="AA84" t="s">
        <v>150</v>
      </c>
      <c r="AB84" t="str">
        <f>IF(AA84=AH84,"","@@")</f>
        <v/>
      </c>
      <c r="AC84">
        <f>AF84/AE84</f>
        <v>0.96587653644067795</v>
      </c>
      <c r="AD84" t="s">
        <v>151</v>
      </c>
      <c r="AE84">
        <v>118</v>
      </c>
      <c r="AF84">
        <v>113.9734313</v>
      </c>
      <c r="AG84">
        <v>0.45928708200000001</v>
      </c>
      <c r="AH84" t="s">
        <v>150</v>
      </c>
    </row>
    <row r="85" spans="1:34" x14ac:dyDescent="0.25">
      <c r="A85">
        <v>137</v>
      </c>
      <c r="B85" t="s">
        <v>102</v>
      </c>
      <c r="C85">
        <v>105</v>
      </c>
      <c r="D85">
        <v>446.25</v>
      </c>
      <c r="E85">
        <v>100.6789273</v>
      </c>
      <c r="F85">
        <v>427.88544089999999</v>
      </c>
      <c r="G85">
        <v>0.59425900200000004</v>
      </c>
      <c r="H85" t="s">
        <v>103</v>
      </c>
      <c r="I85">
        <v>3509</v>
      </c>
      <c r="J85">
        <v>-4.1153073530000004</v>
      </c>
      <c r="K85">
        <v>0.56596095499999999</v>
      </c>
      <c r="L85">
        <v>-0.523355915</v>
      </c>
      <c r="M85">
        <v>7.1974943E-2</v>
      </c>
      <c r="N85">
        <v>84</v>
      </c>
      <c r="O85">
        <v>48</v>
      </c>
      <c r="P85">
        <f t="shared" si="6"/>
        <v>1.1092834718</v>
      </c>
      <c r="Q85">
        <f t="shared" si="7"/>
        <v>-3.0060238812000004</v>
      </c>
      <c r="R85">
        <f t="shared" si="8"/>
        <v>-5.2245908247999999</v>
      </c>
      <c r="S85">
        <f t="shared" si="9"/>
        <v>0.14107088828</v>
      </c>
      <c r="T85">
        <f t="shared" si="10"/>
        <v>-0.38228502671999998</v>
      </c>
      <c r="U85">
        <f t="shared" si="11"/>
        <v>-0.66442680328000003</v>
      </c>
      <c r="W85">
        <v>84</v>
      </c>
      <c r="X85" s="4" t="s">
        <v>124</v>
      </c>
      <c r="Y85" t="s">
        <v>125</v>
      </c>
      <c r="Z85">
        <v>60729000</v>
      </c>
      <c r="AA85" t="s">
        <v>124</v>
      </c>
      <c r="AB85" t="str">
        <f>IF(AA85=AH85,"","@@")</f>
        <v/>
      </c>
      <c r="AC85">
        <f>AF85/AE85</f>
        <v>0.96146007735849059</v>
      </c>
      <c r="AD85" t="s">
        <v>125</v>
      </c>
      <c r="AE85">
        <v>106</v>
      </c>
      <c r="AF85">
        <v>101.9147682</v>
      </c>
      <c r="AG85">
        <v>0.46030996699999999</v>
      </c>
      <c r="AH85" t="s">
        <v>124</v>
      </c>
    </row>
    <row r="86" spans="1:34" x14ac:dyDescent="0.25">
      <c r="A86">
        <v>234</v>
      </c>
      <c r="B86" t="s">
        <v>214</v>
      </c>
      <c r="C86">
        <v>52</v>
      </c>
      <c r="D86">
        <v>221</v>
      </c>
      <c r="E86">
        <v>49.886285479999998</v>
      </c>
      <c r="F86">
        <v>212.01671329999999</v>
      </c>
      <c r="G86">
        <v>0.33101979799999998</v>
      </c>
      <c r="H86" t="s">
        <v>215</v>
      </c>
      <c r="I86">
        <v>2165</v>
      </c>
      <c r="J86">
        <v>-4.0648356249999997</v>
      </c>
      <c r="K86">
        <v>0.63657653400000003</v>
      </c>
      <c r="L86">
        <v>-0.414932413</v>
      </c>
      <c r="M86">
        <v>6.4980791999999996E-2</v>
      </c>
      <c r="N86">
        <v>85</v>
      </c>
      <c r="O86">
        <v>110</v>
      </c>
      <c r="P86">
        <f t="shared" si="6"/>
        <v>1.2476900066400001</v>
      </c>
      <c r="Q86">
        <f t="shared" si="7"/>
        <v>-2.8171456183599997</v>
      </c>
      <c r="R86">
        <f t="shared" si="8"/>
        <v>-5.3125256316399998</v>
      </c>
      <c r="S86">
        <f t="shared" si="9"/>
        <v>0.12736235231999998</v>
      </c>
      <c r="T86">
        <f t="shared" si="10"/>
        <v>-0.28757006068000002</v>
      </c>
      <c r="U86">
        <f t="shared" si="11"/>
        <v>-0.54229476531999998</v>
      </c>
      <c r="W86">
        <v>85</v>
      </c>
      <c r="X86" s="3" t="s">
        <v>146</v>
      </c>
      <c r="Y86" t="s">
        <v>147</v>
      </c>
      <c r="Z86">
        <v>2755000</v>
      </c>
      <c r="AA86" t="s">
        <v>146</v>
      </c>
      <c r="AB86" t="str">
        <f>IF(AA86=AH86,"","@@")</f>
        <v/>
      </c>
      <c r="AC86">
        <f>AF86/AE86</f>
        <v>0.95639221236111105</v>
      </c>
      <c r="AD86" t="s">
        <v>147</v>
      </c>
      <c r="AE86">
        <v>72</v>
      </c>
      <c r="AF86">
        <v>68.860239289999996</v>
      </c>
      <c r="AG86">
        <v>0.43545259800000002</v>
      </c>
      <c r="AH86" t="s">
        <v>146</v>
      </c>
    </row>
    <row r="87" spans="1:34" x14ac:dyDescent="0.25">
      <c r="A87">
        <v>174</v>
      </c>
      <c r="B87" t="s">
        <v>138</v>
      </c>
      <c r="C87">
        <v>94</v>
      </c>
      <c r="D87">
        <v>399.5</v>
      </c>
      <c r="E87">
        <v>90.191253560000007</v>
      </c>
      <c r="F87">
        <v>383.31282759999999</v>
      </c>
      <c r="G87">
        <v>0.43951111999999998</v>
      </c>
      <c r="H87" t="s">
        <v>139</v>
      </c>
      <c r="I87">
        <v>3283</v>
      </c>
      <c r="J87">
        <v>-4.0518579189999997</v>
      </c>
      <c r="K87">
        <v>0.467565022</v>
      </c>
      <c r="L87">
        <v>-0.49306038299999999</v>
      </c>
      <c r="M87">
        <v>5.6896809999999999E-2</v>
      </c>
      <c r="N87">
        <v>86</v>
      </c>
      <c r="O87">
        <v>67</v>
      </c>
      <c r="P87">
        <f t="shared" si="6"/>
        <v>0.91642744312000002</v>
      </c>
      <c r="Q87">
        <f t="shared" si="7"/>
        <v>-3.1354304758799998</v>
      </c>
      <c r="R87">
        <f t="shared" si="8"/>
        <v>-4.9682853621199996</v>
      </c>
      <c r="S87">
        <f t="shared" si="9"/>
        <v>0.11151774759999999</v>
      </c>
      <c r="T87">
        <f t="shared" si="10"/>
        <v>-0.3815426354</v>
      </c>
      <c r="U87">
        <f t="shared" si="11"/>
        <v>-0.60457813059999999</v>
      </c>
      <c r="W87">
        <v>86</v>
      </c>
      <c r="X87" s="4" t="s">
        <v>244</v>
      </c>
      <c r="Y87" t="s">
        <v>245</v>
      </c>
      <c r="Z87">
        <v>127319000</v>
      </c>
      <c r="AA87" t="s">
        <v>244</v>
      </c>
      <c r="AB87" t="str">
        <f>IF(AA87=AH87,"","@@")</f>
        <v/>
      </c>
      <c r="AC87">
        <f>AF87/AE87</f>
        <v>0.96912825449999995</v>
      </c>
      <c r="AD87" t="s">
        <v>245</v>
      </c>
      <c r="AE87">
        <v>80</v>
      </c>
      <c r="AF87">
        <v>77.53026036</v>
      </c>
      <c r="AG87">
        <v>0.31694325899999998</v>
      </c>
      <c r="AH87" t="s">
        <v>244</v>
      </c>
    </row>
    <row r="88" spans="1:34" x14ac:dyDescent="0.25">
      <c r="A88">
        <v>187</v>
      </c>
      <c r="B88" t="s">
        <v>289</v>
      </c>
      <c r="C88">
        <v>51</v>
      </c>
      <c r="D88">
        <v>216.75</v>
      </c>
      <c r="E88">
        <v>48.957230590000002</v>
      </c>
      <c r="F88">
        <v>208.06823</v>
      </c>
      <c r="G88">
        <v>0.59008496499999996</v>
      </c>
      <c r="H88" t="s">
        <v>290</v>
      </c>
      <c r="I88">
        <v>2321</v>
      </c>
      <c r="J88">
        <v>-4.0054302120000003</v>
      </c>
      <c r="K88">
        <v>1.1570293439999999</v>
      </c>
      <c r="L88">
        <v>-0.37405299400000003</v>
      </c>
      <c r="M88">
        <v>0.108050888</v>
      </c>
      <c r="N88">
        <v>87</v>
      </c>
      <c r="O88">
        <v>150</v>
      </c>
      <c r="P88">
        <f t="shared" si="6"/>
        <v>2.2677775142399996</v>
      </c>
      <c r="Q88">
        <f t="shared" si="7"/>
        <v>-1.7376526977600006</v>
      </c>
      <c r="R88">
        <f t="shared" si="8"/>
        <v>-6.2732077262399999</v>
      </c>
      <c r="S88">
        <f t="shared" si="9"/>
        <v>0.21177974047999998</v>
      </c>
      <c r="T88">
        <f t="shared" si="10"/>
        <v>-0.16227325352000005</v>
      </c>
      <c r="U88">
        <f t="shared" si="11"/>
        <v>-0.58583273448000006</v>
      </c>
      <c r="W88">
        <v>87</v>
      </c>
      <c r="X88" s="3" t="s">
        <v>148</v>
      </c>
      <c r="Y88" t="s">
        <v>149</v>
      </c>
      <c r="Z88">
        <v>6731000</v>
      </c>
      <c r="AA88" t="s">
        <v>148</v>
      </c>
      <c r="AB88" t="str">
        <f>IF(AA88=AH88,"","@@")</f>
        <v/>
      </c>
      <c r="AC88">
        <f>AF88/AE88</f>
        <v>0.95471738987179489</v>
      </c>
      <c r="AD88" t="s">
        <v>149</v>
      </c>
      <c r="AE88">
        <v>78</v>
      </c>
      <c r="AF88">
        <v>74.467956409999999</v>
      </c>
      <c r="AG88">
        <v>0.33488149099999998</v>
      </c>
      <c r="AH88" t="s">
        <v>148</v>
      </c>
    </row>
    <row r="89" spans="1:34" x14ac:dyDescent="0.25">
      <c r="A89">
        <v>233</v>
      </c>
      <c r="B89" t="s">
        <v>168</v>
      </c>
      <c r="C89">
        <v>74</v>
      </c>
      <c r="D89">
        <v>314.5</v>
      </c>
      <c r="E89">
        <v>71.036916570000002</v>
      </c>
      <c r="F89">
        <v>301.9068954</v>
      </c>
      <c r="G89">
        <v>0.51073184900000002</v>
      </c>
      <c r="I89">
        <v>2828</v>
      </c>
      <c r="J89">
        <v>-4.0041667920000004</v>
      </c>
      <c r="K89">
        <v>0.69017817400000003</v>
      </c>
      <c r="L89">
        <v>-0.44530072700000001</v>
      </c>
      <c r="M89">
        <v>7.6754256000000007E-2</v>
      </c>
      <c r="N89">
        <v>88</v>
      </c>
      <c r="O89">
        <v>84</v>
      </c>
      <c r="P89">
        <f t="shared" si="6"/>
        <v>1.3527492210400001</v>
      </c>
      <c r="Q89">
        <f t="shared" si="7"/>
        <v>-2.6514175709600005</v>
      </c>
      <c r="R89">
        <f t="shared" si="8"/>
        <v>-5.3569160130400002</v>
      </c>
      <c r="S89">
        <f t="shared" si="9"/>
        <v>0.15043834176000001</v>
      </c>
      <c r="T89">
        <f t="shared" si="10"/>
        <v>-0.29486238523999997</v>
      </c>
      <c r="U89">
        <f t="shared" si="11"/>
        <v>-0.59573906876000005</v>
      </c>
      <c r="W89">
        <v>88</v>
      </c>
      <c r="X89" s="4" t="s">
        <v>100</v>
      </c>
      <c r="Y89" t="s">
        <v>101</v>
      </c>
      <c r="Z89">
        <v>16098000</v>
      </c>
      <c r="AA89" t="s">
        <v>100</v>
      </c>
      <c r="AB89" t="str">
        <f>IF(AA89=AH89,"","@@")</f>
        <v/>
      </c>
      <c r="AC89">
        <f>AF89/AE89</f>
        <v>0.95775485303370789</v>
      </c>
      <c r="AD89" t="s">
        <v>101</v>
      </c>
      <c r="AE89">
        <v>89</v>
      </c>
      <c r="AF89">
        <v>85.240181919999998</v>
      </c>
      <c r="AG89">
        <v>0.48211200199999998</v>
      </c>
      <c r="AH89" t="s">
        <v>100</v>
      </c>
    </row>
    <row r="90" spans="1:34" x14ac:dyDescent="0.25">
      <c r="A90">
        <v>185</v>
      </c>
      <c r="B90" t="s">
        <v>342</v>
      </c>
      <c r="C90">
        <v>51</v>
      </c>
      <c r="D90">
        <v>216.75</v>
      </c>
      <c r="E90">
        <v>48.962254029999997</v>
      </c>
      <c r="F90">
        <v>208.08957960000001</v>
      </c>
      <c r="G90">
        <v>0.30063680399999998</v>
      </c>
      <c r="I90">
        <v>2514</v>
      </c>
      <c r="J90">
        <v>-3.9955803310000002</v>
      </c>
      <c r="K90">
        <v>0.58948392999999999</v>
      </c>
      <c r="L90">
        <v>-0.34448768400000002</v>
      </c>
      <c r="M90">
        <v>5.0823644000000001E-2</v>
      </c>
      <c r="N90">
        <v>89</v>
      </c>
      <c r="O90">
        <v>179</v>
      </c>
      <c r="P90">
        <f t="shared" si="6"/>
        <v>1.1553885027999999</v>
      </c>
      <c r="Q90">
        <f t="shared" si="7"/>
        <v>-2.8401918282</v>
      </c>
      <c r="R90">
        <f t="shared" si="8"/>
        <v>-5.1509688338000004</v>
      </c>
      <c r="S90">
        <f t="shared" si="9"/>
        <v>9.9614342240000001E-2</v>
      </c>
      <c r="T90">
        <f t="shared" si="10"/>
        <v>-0.24487334176000003</v>
      </c>
      <c r="U90">
        <f t="shared" si="11"/>
        <v>-0.44410202624</v>
      </c>
      <c r="W90">
        <v>89</v>
      </c>
      <c r="X90" s="3" t="s">
        <v>242</v>
      </c>
      <c r="Y90" t="s">
        <v>243</v>
      </c>
      <c r="Z90">
        <v>42028000</v>
      </c>
      <c r="AA90" t="s">
        <v>242</v>
      </c>
      <c r="AB90" t="str">
        <f>IF(AA90=AH90,"","@@")</f>
        <v/>
      </c>
      <c r="AC90">
        <f>AF90/AE90</f>
        <v>0.96582535149999993</v>
      </c>
      <c r="AD90" t="s">
        <v>243</v>
      </c>
      <c r="AE90">
        <v>60</v>
      </c>
      <c r="AF90">
        <v>57.949521089999998</v>
      </c>
      <c r="AG90">
        <v>1.3100965099999999</v>
      </c>
      <c r="AH90" t="s">
        <v>242</v>
      </c>
    </row>
    <row r="91" spans="1:34" x14ac:dyDescent="0.25">
      <c r="A91">
        <v>127</v>
      </c>
      <c r="B91" t="s">
        <v>86</v>
      </c>
      <c r="C91">
        <v>106</v>
      </c>
      <c r="D91">
        <v>450.5</v>
      </c>
      <c r="E91">
        <v>101.773794</v>
      </c>
      <c r="F91">
        <v>432.53862450000003</v>
      </c>
      <c r="G91">
        <v>0.50109118900000005</v>
      </c>
      <c r="H91" t="s">
        <v>87</v>
      </c>
      <c r="I91">
        <v>3333</v>
      </c>
      <c r="J91">
        <v>-3.9869867889999999</v>
      </c>
      <c r="K91">
        <v>0.47272753699999998</v>
      </c>
      <c r="L91">
        <v>-0.53889515399999999</v>
      </c>
      <c r="M91">
        <v>6.3895515999999999E-2</v>
      </c>
      <c r="N91">
        <v>90</v>
      </c>
      <c r="O91">
        <v>40</v>
      </c>
      <c r="P91">
        <f t="shared" si="6"/>
        <v>0.92654597251999993</v>
      </c>
      <c r="Q91">
        <f t="shared" si="7"/>
        <v>-3.0604408164799999</v>
      </c>
      <c r="R91">
        <f t="shared" si="8"/>
        <v>-4.91353276152</v>
      </c>
      <c r="S91">
        <f t="shared" si="9"/>
        <v>0.12523521135999999</v>
      </c>
      <c r="T91">
        <f t="shared" si="10"/>
        <v>-0.41365994264</v>
      </c>
      <c r="U91">
        <f t="shared" si="11"/>
        <v>-0.66413036535999992</v>
      </c>
      <c r="W91">
        <v>90</v>
      </c>
      <c r="X91" s="4" t="s">
        <v>261</v>
      </c>
      <c r="Y91" t="s">
        <v>262</v>
      </c>
      <c r="Z91">
        <v>99000</v>
      </c>
      <c r="AA91" t="s">
        <v>261</v>
      </c>
      <c r="AB91" t="str">
        <f>IF(AA91=AH91,"","@@")</f>
        <v/>
      </c>
      <c r="AC91">
        <f>AF91/AE91</f>
        <v>0.96277382702702696</v>
      </c>
      <c r="AD91" t="s">
        <v>262</v>
      </c>
      <c r="AE91">
        <v>74</v>
      </c>
      <c r="AF91">
        <v>71.245263199999997</v>
      </c>
      <c r="AG91">
        <v>0.29492702500000001</v>
      </c>
      <c r="AH91" t="s">
        <v>261</v>
      </c>
    </row>
    <row r="92" spans="1:34" x14ac:dyDescent="0.25">
      <c r="A92">
        <v>2</v>
      </c>
      <c r="B92" t="s">
        <v>186</v>
      </c>
      <c r="C92">
        <v>66</v>
      </c>
      <c r="D92">
        <v>280.5</v>
      </c>
      <c r="E92">
        <v>63.373821579999998</v>
      </c>
      <c r="F92">
        <v>269.33874170000001</v>
      </c>
      <c r="G92">
        <v>0.60852223599999999</v>
      </c>
      <c r="I92">
        <v>2595</v>
      </c>
      <c r="J92">
        <v>-3.9790582059999999</v>
      </c>
      <c r="K92">
        <v>0.92200338800000003</v>
      </c>
      <c r="L92">
        <v>-0.430106292</v>
      </c>
      <c r="M92">
        <v>9.9661637999999997E-2</v>
      </c>
      <c r="N92">
        <v>91</v>
      </c>
      <c r="O92">
        <v>94</v>
      </c>
      <c r="P92">
        <f t="shared" si="6"/>
        <v>1.8071266404799999</v>
      </c>
      <c r="Q92">
        <f t="shared" si="7"/>
        <v>-2.17193156552</v>
      </c>
      <c r="R92">
        <f t="shared" si="8"/>
        <v>-5.7861848464799994</v>
      </c>
      <c r="S92">
        <f t="shared" si="9"/>
        <v>0.19533681047999998</v>
      </c>
      <c r="T92">
        <f t="shared" si="10"/>
        <v>-0.23476948152000002</v>
      </c>
      <c r="U92">
        <f t="shared" si="11"/>
        <v>-0.62544310248000001</v>
      </c>
      <c r="W92">
        <v>91</v>
      </c>
      <c r="X92" s="3" t="s">
        <v>122</v>
      </c>
      <c r="Y92" t="s">
        <v>123</v>
      </c>
      <c r="Z92">
        <v>3125000</v>
      </c>
      <c r="AA92" t="s">
        <v>122</v>
      </c>
      <c r="AB92" t="str">
        <f>IF(AA92=AH92,"","@@")</f>
        <v/>
      </c>
      <c r="AC92">
        <f>AF92/AE92</f>
        <v>0.95846418562500002</v>
      </c>
      <c r="AD92" t="s">
        <v>123</v>
      </c>
      <c r="AE92">
        <v>96</v>
      </c>
      <c r="AF92">
        <v>92.012561820000002</v>
      </c>
      <c r="AG92">
        <v>0.34533902100000002</v>
      </c>
      <c r="AH92" t="s">
        <v>122</v>
      </c>
    </row>
    <row r="93" spans="1:34" x14ac:dyDescent="0.25">
      <c r="A93">
        <v>203</v>
      </c>
      <c r="B93" t="s">
        <v>316</v>
      </c>
      <c r="C93">
        <v>58</v>
      </c>
      <c r="D93">
        <v>246.5</v>
      </c>
      <c r="E93">
        <v>55.732184719999999</v>
      </c>
      <c r="F93">
        <v>236.86178509999999</v>
      </c>
      <c r="G93">
        <v>0.22650160899999999</v>
      </c>
      <c r="H93" t="s">
        <v>317</v>
      </c>
      <c r="I93">
        <v>2693</v>
      </c>
      <c r="J93">
        <v>-3.9100263449999999</v>
      </c>
      <c r="K93">
        <v>0.390520015</v>
      </c>
      <c r="L93">
        <v>-0.35789881000000001</v>
      </c>
      <c r="M93">
        <v>3.5745705000000003E-2</v>
      </c>
      <c r="N93">
        <v>92</v>
      </c>
      <c r="O93">
        <v>165</v>
      </c>
      <c r="P93">
        <f t="shared" si="6"/>
        <v>0.76541922939999996</v>
      </c>
      <c r="Q93">
        <f t="shared" si="7"/>
        <v>-3.1446071155999999</v>
      </c>
      <c r="R93">
        <f t="shared" si="8"/>
        <v>-4.6754455743999994</v>
      </c>
      <c r="S93">
        <f t="shared" si="9"/>
        <v>7.0061581800000008E-2</v>
      </c>
      <c r="T93">
        <f t="shared" si="10"/>
        <v>-0.28783722820000002</v>
      </c>
      <c r="U93">
        <f t="shared" si="11"/>
        <v>-0.42796039180000001</v>
      </c>
      <c r="W93">
        <v>92</v>
      </c>
      <c r="X93" s="4" t="s">
        <v>69</v>
      </c>
      <c r="Y93" t="s">
        <v>70</v>
      </c>
      <c r="Z93">
        <v>5403000</v>
      </c>
      <c r="AA93" t="s">
        <v>69</v>
      </c>
      <c r="AB93" t="str">
        <f>IF(AA93=AH93,"","@@")</f>
        <v/>
      </c>
      <c r="AC93">
        <f>AF93/AE93</f>
        <v>0.95322079462500009</v>
      </c>
      <c r="AD93" t="s">
        <v>70</v>
      </c>
      <c r="AE93">
        <v>80</v>
      </c>
      <c r="AF93">
        <v>76.257663570000005</v>
      </c>
      <c r="AG93">
        <v>0.48248015599999999</v>
      </c>
      <c r="AH93" t="s">
        <v>69</v>
      </c>
    </row>
    <row r="94" spans="1:34" x14ac:dyDescent="0.25">
      <c r="A94">
        <v>134</v>
      </c>
      <c r="B94" t="s">
        <v>208</v>
      </c>
      <c r="C94">
        <v>60</v>
      </c>
      <c r="D94">
        <v>255</v>
      </c>
      <c r="E94">
        <v>57.65598318</v>
      </c>
      <c r="F94">
        <v>245.03792849999999</v>
      </c>
      <c r="G94">
        <v>1.211669514</v>
      </c>
      <c r="I94">
        <v>2363</v>
      </c>
      <c r="J94">
        <v>-3.9066947070000002</v>
      </c>
      <c r="K94">
        <v>2.0194491910000001</v>
      </c>
      <c r="L94">
        <v>-0.42158575999999998</v>
      </c>
      <c r="M94">
        <v>0.217926172</v>
      </c>
      <c r="N94">
        <v>93</v>
      </c>
      <c r="O94">
        <v>106</v>
      </c>
      <c r="P94">
        <f t="shared" si="6"/>
        <v>3.9581204143600002</v>
      </c>
      <c r="Q94">
        <f t="shared" si="7"/>
        <v>5.1425707359999961E-2</v>
      </c>
      <c r="R94">
        <f t="shared" si="8"/>
        <v>-7.8648151213600004</v>
      </c>
      <c r="S94">
        <f t="shared" si="9"/>
        <v>0.42713529711999998</v>
      </c>
      <c r="T94">
        <f t="shared" si="10"/>
        <v>5.5495371200000032E-3</v>
      </c>
      <c r="U94">
        <f t="shared" si="11"/>
        <v>-0.8487210571199999</v>
      </c>
      <c r="W94">
        <v>93</v>
      </c>
      <c r="X94" s="3" t="s">
        <v>473</v>
      </c>
      <c r="Y94" t="s">
        <v>26</v>
      </c>
      <c r="Z94">
        <v>6521000</v>
      </c>
      <c r="AA94" t="s">
        <v>25</v>
      </c>
      <c r="AB94" t="str">
        <f>IF(AA94=AH94,"","@@")</f>
        <v/>
      </c>
      <c r="AC94">
        <f>AF94/AE94</f>
        <v>0.93708327672131153</v>
      </c>
      <c r="AD94" t="s">
        <v>26</v>
      </c>
      <c r="AE94">
        <v>61</v>
      </c>
      <c r="AF94">
        <v>57.16207988</v>
      </c>
      <c r="AG94">
        <v>0.48113477900000001</v>
      </c>
      <c r="AH94" t="s">
        <v>25</v>
      </c>
    </row>
    <row r="95" spans="1:34" x14ac:dyDescent="0.25">
      <c r="A95">
        <v>120</v>
      </c>
      <c r="B95" t="s">
        <v>282</v>
      </c>
      <c r="C95">
        <v>57</v>
      </c>
      <c r="D95">
        <v>242.25</v>
      </c>
      <c r="E95">
        <v>54.775611980000001</v>
      </c>
      <c r="F95">
        <v>232.79635089999999</v>
      </c>
      <c r="G95">
        <v>0.51385286399999996</v>
      </c>
      <c r="I95">
        <v>2486</v>
      </c>
      <c r="J95">
        <v>-3.9024351180000001</v>
      </c>
      <c r="K95">
        <v>0.90149625300000003</v>
      </c>
      <c r="L95">
        <v>-0.38027550599999999</v>
      </c>
      <c r="M95">
        <v>8.7846930000000004E-2</v>
      </c>
      <c r="N95">
        <v>94</v>
      </c>
      <c r="O95">
        <v>146</v>
      </c>
      <c r="P95">
        <f t="shared" si="6"/>
        <v>1.76693265588</v>
      </c>
      <c r="Q95">
        <f t="shared" si="7"/>
        <v>-2.1355024621199998</v>
      </c>
      <c r="R95">
        <f t="shared" si="8"/>
        <v>-5.6693677738800003</v>
      </c>
      <c r="S95">
        <f t="shared" si="9"/>
        <v>0.17217998279999999</v>
      </c>
      <c r="T95">
        <f t="shared" si="10"/>
        <v>-0.20809552319999999</v>
      </c>
      <c r="U95">
        <f t="shared" si="11"/>
        <v>-0.55245548879999995</v>
      </c>
      <c r="W95">
        <v>94</v>
      </c>
      <c r="X95" s="4" t="s">
        <v>108</v>
      </c>
      <c r="Y95" t="s">
        <v>109</v>
      </c>
      <c r="Z95">
        <v>2073000</v>
      </c>
      <c r="AA95" t="s">
        <v>108</v>
      </c>
      <c r="AB95" t="str">
        <f>IF(AA95=AH95,"","@@")</f>
        <v/>
      </c>
      <c r="AC95">
        <f>AF95/AE95</f>
        <v>0.95634967874999999</v>
      </c>
      <c r="AD95" t="s">
        <v>109</v>
      </c>
      <c r="AE95">
        <v>88</v>
      </c>
      <c r="AF95">
        <v>84.158771729999998</v>
      </c>
      <c r="AG95">
        <v>0.38563193899999998</v>
      </c>
      <c r="AH95" t="s">
        <v>108</v>
      </c>
    </row>
    <row r="96" spans="1:34" x14ac:dyDescent="0.25">
      <c r="A96">
        <v>55</v>
      </c>
      <c r="B96" t="s">
        <v>193</v>
      </c>
      <c r="C96">
        <v>78</v>
      </c>
      <c r="D96">
        <v>331.5</v>
      </c>
      <c r="E96">
        <v>74.976573959999996</v>
      </c>
      <c r="F96">
        <v>318.65043930000002</v>
      </c>
      <c r="G96">
        <v>0.30315961400000002</v>
      </c>
      <c r="H96" t="s">
        <v>194</v>
      </c>
      <c r="I96">
        <v>3009</v>
      </c>
      <c r="J96">
        <v>-3.8761872309999998</v>
      </c>
      <c r="K96">
        <v>0.38866617199999998</v>
      </c>
      <c r="L96">
        <v>-0.42703757599999997</v>
      </c>
      <c r="M96">
        <v>4.2819154999999998E-2</v>
      </c>
      <c r="N96">
        <v>95</v>
      </c>
      <c r="O96">
        <v>98</v>
      </c>
      <c r="P96">
        <f t="shared" si="6"/>
        <v>0.76178569711999999</v>
      </c>
      <c r="Q96">
        <f t="shared" si="7"/>
        <v>-3.1144015338799997</v>
      </c>
      <c r="R96">
        <f t="shared" si="8"/>
        <v>-4.6379729281199999</v>
      </c>
      <c r="S96">
        <f t="shared" si="9"/>
        <v>8.3925543799999988E-2</v>
      </c>
      <c r="T96">
        <f t="shared" si="10"/>
        <v>-0.34311203219999997</v>
      </c>
      <c r="U96">
        <f t="shared" si="11"/>
        <v>-0.51096311979999998</v>
      </c>
      <c r="W96">
        <v>95</v>
      </c>
      <c r="X96" s="3" t="s">
        <v>120</v>
      </c>
      <c r="Y96" t="s">
        <v>121</v>
      </c>
      <c r="Z96">
        <v>4478000</v>
      </c>
      <c r="AA96" t="s">
        <v>120</v>
      </c>
      <c r="AB96" t="str">
        <f>IF(AA96=AH96,"","@@")</f>
        <v/>
      </c>
      <c r="AC96">
        <f>AF96/AE96</f>
        <v>0.95136162526315793</v>
      </c>
      <c r="AD96" t="s">
        <v>121</v>
      </c>
      <c r="AE96">
        <v>76</v>
      </c>
      <c r="AF96">
        <v>72.30348352</v>
      </c>
      <c r="AG96">
        <v>0.42095532800000002</v>
      </c>
      <c r="AH96" t="s">
        <v>120</v>
      </c>
    </row>
    <row r="97" spans="1:34" x14ac:dyDescent="0.25">
      <c r="A97">
        <v>178</v>
      </c>
      <c r="B97" t="s">
        <v>140</v>
      </c>
      <c r="C97">
        <v>86</v>
      </c>
      <c r="D97">
        <v>365.5</v>
      </c>
      <c r="E97">
        <v>82.672958159999993</v>
      </c>
      <c r="F97">
        <v>351.36007219999999</v>
      </c>
      <c r="G97">
        <v>0.32627957499999999</v>
      </c>
      <c r="H97" t="s">
        <v>141</v>
      </c>
      <c r="I97">
        <v>2899</v>
      </c>
      <c r="J97">
        <v>-3.8686533000000001</v>
      </c>
      <c r="K97">
        <v>0.379394854</v>
      </c>
      <c r="L97">
        <v>-0.48775190800000001</v>
      </c>
      <c r="M97">
        <v>4.7833328000000001E-2</v>
      </c>
      <c r="N97">
        <v>96</v>
      </c>
      <c r="O97">
        <v>68</v>
      </c>
      <c r="P97">
        <f t="shared" si="6"/>
        <v>0.74361391383999997</v>
      </c>
      <c r="Q97">
        <f t="shared" si="7"/>
        <v>-3.1250393861600001</v>
      </c>
      <c r="R97">
        <f t="shared" si="8"/>
        <v>-4.61226721384</v>
      </c>
      <c r="S97">
        <f t="shared" si="9"/>
        <v>9.3753322880000003E-2</v>
      </c>
      <c r="T97">
        <f t="shared" si="10"/>
        <v>-0.39399858512000002</v>
      </c>
      <c r="U97">
        <f t="shared" si="11"/>
        <v>-0.58150523088000006</v>
      </c>
      <c r="W97">
        <v>96</v>
      </c>
      <c r="X97" s="4" t="s">
        <v>322</v>
      </c>
      <c r="Y97" t="s">
        <v>323</v>
      </c>
      <c r="Z97">
        <v>2030000</v>
      </c>
      <c r="AA97" t="s">
        <v>322</v>
      </c>
      <c r="AB97" t="str">
        <f>IF(AA97=AH97,"","@@")</f>
        <v/>
      </c>
      <c r="AC97">
        <f>AF97/AE97</f>
        <v>0.9708964133783784</v>
      </c>
      <c r="AD97" t="s">
        <v>323</v>
      </c>
      <c r="AE97">
        <v>74</v>
      </c>
      <c r="AF97">
        <v>71.846334589999998</v>
      </c>
      <c r="AG97">
        <v>1.4609193439999999</v>
      </c>
      <c r="AH97" t="s">
        <v>322</v>
      </c>
    </row>
    <row r="98" spans="1:34" x14ac:dyDescent="0.25">
      <c r="A98">
        <v>102</v>
      </c>
      <c r="B98" t="s">
        <v>124</v>
      </c>
      <c r="C98">
        <v>106</v>
      </c>
      <c r="D98">
        <v>450.5</v>
      </c>
      <c r="E98">
        <v>101.9147682</v>
      </c>
      <c r="F98">
        <v>433.13776460000003</v>
      </c>
      <c r="G98">
        <v>0.46030996699999999</v>
      </c>
      <c r="H98" t="s">
        <v>125</v>
      </c>
      <c r="I98">
        <v>3476</v>
      </c>
      <c r="J98">
        <v>-3.8539923090000001</v>
      </c>
      <c r="K98">
        <v>0.434254686</v>
      </c>
      <c r="L98">
        <v>-0.499488934</v>
      </c>
      <c r="M98">
        <v>5.6280706999999999E-2</v>
      </c>
      <c r="N98">
        <v>97</v>
      </c>
      <c r="O98">
        <v>60</v>
      </c>
      <c r="P98">
        <f t="shared" si="6"/>
        <v>0.85113918456000004</v>
      </c>
      <c r="Q98">
        <f t="shared" si="7"/>
        <v>-3.0028531244400001</v>
      </c>
      <c r="R98">
        <f t="shared" si="8"/>
        <v>-4.7051314935599997</v>
      </c>
      <c r="S98">
        <f t="shared" si="9"/>
        <v>0.11031018572</v>
      </c>
      <c r="T98">
        <f t="shared" si="10"/>
        <v>-0.38917874827999999</v>
      </c>
      <c r="U98">
        <f t="shared" si="11"/>
        <v>-0.60979911972</v>
      </c>
      <c r="W98">
        <v>97</v>
      </c>
      <c r="X98" s="3" t="s">
        <v>238</v>
      </c>
      <c r="Y98" t="s">
        <v>239</v>
      </c>
      <c r="Z98">
        <v>4080000</v>
      </c>
      <c r="AA98" t="s">
        <v>238</v>
      </c>
      <c r="AB98" t="str">
        <f>IF(AA98=AH98,"","@@")</f>
        <v/>
      </c>
      <c r="AC98">
        <f>AF98/AE98</f>
        <v>0.93971107571428569</v>
      </c>
      <c r="AD98" t="s">
        <v>239</v>
      </c>
      <c r="AE98">
        <v>35</v>
      </c>
      <c r="AF98">
        <v>32.889887649999999</v>
      </c>
      <c r="AG98">
        <v>0.80977185399999996</v>
      </c>
      <c r="AH98" t="s">
        <v>238</v>
      </c>
    </row>
    <row r="99" spans="1:34" x14ac:dyDescent="0.25">
      <c r="A99">
        <v>131</v>
      </c>
      <c r="B99" t="s">
        <v>277</v>
      </c>
      <c r="C99">
        <v>65</v>
      </c>
      <c r="D99">
        <v>276.25</v>
      </c>
      <c r="E99">
        <v>62.509040339999999</v>
      </c>
      <c r="F99">
        <v>265.66342150000003</v>
      </c>
      <c r="G99">
        <v>0.26647168100000002</v>
      </c>
      <c r="I99">
        <v>2736</v>
      </c>
      <c r="J99">
        <v>-3.8322456279999999</v>
      </c>
      <c r="K99">
        <v>0.40995643300000001</v>
      </c>
      <c r="L99">
        <v>-0.38693634999999998</v>
      </c>
      <c r="M99">
        <v>4.1392713999999997E-2</v>
      </c>
      <c r="N99">
        <v>98</v>
      </c>
      <c r="O99">
        <v>143</v>
      </c>
      <c r="P99">
        <f t="shared" si="6"/>
        <v>0.80351460868000002</v>
      </c>
      <c r="Q99">
        <f t="shared" si="7"/>
        <v>-3.0287310193199999</v>
      </c>
      <c r="R99">
        <f t="shared" si="8"/>
        <v>-4.6357602366799995</v>
      </c>
      <c r="S99">
        <f t="shared" si="9"/>
        <v>8.1129719439999998E-2</v>
      </c>
      <c r="T99">
        <f t="shared" si="10"/>
        <v>-0.30580663056000001</v>
      </c>
      <c r="U99">
        <f t="shared" si="11"/>
        <v>-0.46806606943999995</v>
      </c>
      <c r="W99">
        <v>98</v>
      </c>
      <c r="X99" s="4" t="s">
        <v>88</v>
      </c>
      <c r="Y99" t="s">
        <v>89</v>
      </c>
      <c r="Z99">
        <v>6103000</v>
      </c>
      <c r="AA99" t="s">
        <v>88</v>
      </c>
      <c r="AB99" t="str">
        <f>IF(AA99=AH99,"","@@")</f>
        <v/>
      </c>
      <c r="AC99">
        <f>AF99/AE99</f>
        <v>0.94605623554054052</v>
      </c>
      <c r="AD99" t="s">
        <v>89</v>
      </c>
      <c r="AE99">
        <v>74</v>
      </c>
      <c r="AF99">
        <v>70.008161430000001</v>
      </c>
      <c r="AG99">
        <v>0.38542848299999999</v>
      </c>
      <c r="AH99" t="s">
        <v>88</v>
      </c>
    </row>
    <row r="100" spans="1:34" x14ac:dyDescent="0.25">
      <c r="A100">
        <v>61</v>
      </c>
      <c r="B100" t="s">
        <v>126</v>
      </c>
      <c r="C100">
        <v>100</v>
      </c>
      <c r="D100">
        <v>425</v>
      </c>
      <c r="E100">
        <v>96.170580189999995</v>
      </c>
      <c r="F100">
        <v>408.72496580000001</v>
      </c>
      <c r="G100">
        <v>0.328016898</v>
      </c>
      <c r="H100" t="s">
        <v>127</v>
      </c>
      <c r="I100">
        <v>3279</v>
      </c>
      <c r="J100">
        <v>-3.8294198119999998</v>
      </c>
      <c r="K100">
        <v>0.328016898</v>
      </c>
      <c r="L100">
        <v>-0.49634139100000002</v>
      </c>
      <c r="M100">
        <v>4.2515151000000001E-2</v>
      </c>
      <c r="N100">
        <v>99</v>
      </c>
      <c r="O100">
        <v>61</v>
      </c>
      <c r="P100">
        <f t="shared" si="6"/>
        <v>0.64291312008000001</v>
      </c>
      <c r="Q100">
        <f t="shared" si="7"/>
        <v>-3.18650669192</v>
      </c>
      <c r="R100">
        <f t="shared" si="8"/>
        <v>-4.4723329320799996</v>
      </c>
      <c r="S100">
        <f t="shared" si="9"/>
        <v>8.3329695960000005E-2</v>
      </c>
      <c r="T100">
        <f t="shared" si="10"/>
        <v>-0.41301169504000002</v>
      </c>
      <c r="U100">
        <f t="shared" si="11"/>
        <v>-0.57967108696000003</v>
      </c>
      <c r="W100">
        <v>99</v>
      </c>
      <c r="X100" s="3" t="s">
        <v>158</v>
      </c>
      <c r="Y100" t="s">
        <v>159</v>
      </c>
      <c r="Z100">
        <v>3044000</v>
      </c>
      <c r="AA100" t="s">
        <v>158</v>
      </c>
      <c r="AB100" t="str">
        <f>IF(AA100=AH100,"","@@")</f>
        <v/>
      </c>
      <c r="AC100">
        <f>AF100/AE100</f>
        <v>0.96810468974358976</v>
      </c>
      <c r="AD100" t="s">
        <v>159</v>
      </c>
      <c r="AE100">
        <v>117</v>
      </c>
      <c r="AF100">
        <v>113.2682487</v>
      </c>
      <c r="AG100">
        <v>0.42218660000000002</v>
      </c>
      <c r="AH100" t="s">
        <v>158</v>
      </c>
    </row>
    <row r="101" spans="1:34" x14ac:dyDescent="0.25">
      <c r="A101">
        <v>75</v>
      </c>
      <c r="B101" t="s">
        <v>160</v>
      </c>
      <c r="C101">
        <v>94</v>
      </c>
      <c r="D101">
        <v>399.5</v>
      </c>
      <c r="E101">
        <v>90.423614880000002</v>
      </c>
      <c r="F101">
        <v>384.30036319999999</v>
      </c>
      <c r="G101">
        <v>0.40945015800000001</v>
      </c>
      <c r="I101">
        <v>3310</v>
      </c>
      <c r="J101">
        <v>-3.8046650190000002</v>
      </c>
      <c r="K101">
        <v>0.43558527400000002</v>
      </c>
      <c r="L101">
        <v>-0.459203527</v>
      </c>
      <c r="M101">
        <v>5.2572905000000003E-2</v>
      </c>
      <c r="N101">
        <v>100</v>
      </c>
      <c r="O101">
        <v>79</v>
      </c>
      <c r="P101">
        <f t="shared" si="6"/>
        <v>0.85374713704000005</v>
      </c>
      <c r="Q101">
        <f t="shared" si="7"/>
        <v>-2.9509178819600002</v>
      </c>
      <c r="R101">
        <f t="shared" si="8"/>
        <v>-4.6584121560400007</v>
      </c>
      <c r="S101">
        <f t="shared" si="9"/>
        <v>0.10304289380000001</v>
      </c>
      <c r="T101">
        <f t="shared" si="10"/>
        <v>-0.35616063320000002</v>
      </c>
      <c r="U101">
        <f t="shared" si="11"/>
        <v>-0.56224642079999998</v>
      </c>
      <c r="W101">
        <v>100</v>
      </c>
      <c r="X101" s="4" t="s">
        <v>72</v>
      </c>
      <c r="Y101" t="s">
        <v>73</v>
      </c>
      <c r="Z101">
        <v>516000</v>
      </c>
      <c r="AA101" t="s">
        <v>72</v>
      </c>
      <c r="AB101" t="str">
        <f>IF(AA101=AH101,"","@@")</f>
        <v/>
      </c>
      <c r="AC101">
        <f>AF101/AE101</f>
        <v>0.95783811454545453</v>
      </c>
      <c r="AD101" t="s">
        <v>73</v>
      </c>
      <c r="AE101">
        <v>110</v>
      </c>
      <c r="AF101">
        <v>105.3621926</v>
      </c>
      <c r="AG101">
        <v>0.49739833900000002</v>
      </c>
      <c r="AH101" t="s">
        <v>72</v>
      </c>
    </row>
    <row r="102" spans="1:34" x14ac:dyDescent="0.25">
      <c r="A102">
        <v>230</v>
      </c>
      <c r="B102" t="s">
        <v>304</v>
      </c>
      <c r="C102">
        <v>61</v>
      </c>
      <c r="D102">
        <v>259.25</v>
      </c>
      <c r="E102">
        <v>58.687463819999998</v>
      </c>
      <c r="F102">
        <v>249.42172120000001</v>
      </c>
      <c r="G102">
        <v>0.73762569</v>
      </c>
      <c r="I102">
        <v>2678</v>
      </c>
      <c r="J102">
        <v>-3.7910429259999998</v>
      </c>
      <c r="K102">
        <v>1.209222442</v>
      </c>
      <c r="L102">
        <v>-0.36700070200000001</v>
      </c>
      <c r="M102">
        <v>0.117061583</v>
      </c>
      <c r="N102">
        <v>101</v>
      </c>
      <c r="O102">
        <v>158</v>
      </c>
      <c r="P102">
        <f t="shared" si="6"/>
        <v>2.3700759863199998</v>
      </c>
      <c r="Q102">
        <f t="shared" si="7"/>
        <v>-1.42096693968</v>
      </c>
      <c r="R102">
        <f t="shared" si="8"/>
        <v>-6.1611189123199992</v>
      </c>
      <c r="S102">
        <f t="shared" si="9"/>
        <v>0.22944070268</v>
      </c>
      <c r="T102">
        <f t="shared" si="10"/>
        <v>-0.13755999932000001</v>
      </c>
      <c r="U102">
        <f t="shared" si="11"/>
        <v>-0.59644140467999995</v>
      </c>
      <c r="W102">
        <v>101</v>
      </c>
      <c r="X102" s="3" t="s">
        <v>163</v>
      </c>
      <c r="Y102" t="s">
        <v>164</v>
      </c>
      <c r="Z102">
        <v>21679000</v>
      </c>
      <c r="AA102" t="s">
        <v>163</v>
      </c>
      <c r="AB102" t="str">
        <f>IF(AA102=AH102,"","@@")</f>
        <v/>
      </c>
      <c r="AC102">
        <f>AF102/AE102</f>
        <v>0.95190651673913051</v>
      </c>
      <c r="AD102" t="s">
        <v>164</v>
      </c>
      <c r="AE102">
        <v>46</v>
      </c>
      <c r="AF102">
        <v>43.787699770000003</v>
      </c>
      <c r="AG102">
        <v>0.66847996300000001</v>
      </c>
      <c r="AH102" t="s">
        <v>163</v>
      </c>
    </row>
    <row r="103" spans="1:34" x14ac:dyDescent="0.25">
      <c r="A103">
        <v>26</v>
      </c>
      <c r="B103" t="s">
        <v>174</v>
      </c>
      <c r="C103">
        <v>60</v>
      </c>
      <c r="D103">
        <v>255</v>
      </c>
      <c r="E103">
        <v>57.727314710000002</v>
      </c>
      <c r="F103">
        <v>245.34108749999999</v>
      </c>
      <c r="G103">
        <v>0.48311345999999999</v>
      </c>
      <c r="H103" t="s">
        <v>175</v>
      </c>
      <c r="I103">
        <v>2220</v>
      </c>
      <c r="J103">
        <v>-3.7878088170000002</v>
      </c>
      <c r="K103">
        <v>0.80518909999999999</v>
      </c>
      <c r="L103">
        <v>-0.43508614800000001</v>
      </c>
      <c r="M103">
        <v>9.2487937000000006E-2</v>
      </c>
      <c r="N103">
        <v>102</v>
      </c>
      <c r="O103">
        <v>88</v>
      </c>
      <c r="P103">
        <f t="shared" si="6"/>
        <v>1.5781706359999998</v>
      </c>
      <c r="Q103">
        <f t="shared" si="7"/>
        <v>-2.2096381810000003</v>
      </c>
      <c r="R103">
        <f t="shared" si="8"/>
        <v>-5.3659794529999996</v>
      </c>
      <c r="S103">
        <f t="shared" si="9"/>
        <v>0.18127635652000001</v>
      </c>
      <c r="T103">
        <f t="shared" si="10"/>
        <v>-0.25380979147999999</v>
      </c>
      <c r="U103">
        <f t="shared" si="11"/>
        <v>-0.61636250452000008</v>
      </c>
      <c r="W103">
        <v>102</v>
      </c>
      <c r="X103" s="4" t="s">
        <v>329</v>
      </c>
      <c r="Y103" t="s">
        <v>330</v>
      </c>
      <c r="Z103">
        <v>15458000</v>
      </c>
      <c r="AA103" t="s">
        <v>329</v>
      </c>
      <c r="AB103" t="str">
        <f>IF(AA103=AH103,"","@@")</f>
        <v/>
      </c>
      <c r="AC103">
        <f>AF103/AE103</f>
        <v>0.9704107056923077</v>
      </c>
      <c r="AD103" t="s">
        <v>330</v>
      </c>
      <c r="AE103">
        <v>65</v>
      </c>
      <c r="AF103">
        <v>63.076695870000002</v>
      </c>
      <c r="AG103">
        <v>1.310486034</v>
      </c>
      <c r="AH103" t="s">
        <v>329</v>
      </c>
    </row>
    <row r="104" spans="1:34" x14ac:dyDescent="0.25">
      <c r="A104">
        <v>124</v>
      </c>
      <c r="B104" t="s">
        <v>221</v>
      </c>
      <c r="C104">
        <v>71</v>
      </c>
      <c r="D104">
        <v>301.75</v>
      </c>
      <c r="E104">
        <v>68.336896109999998</v>
      </c>
      <c r="F104">
        <v>290.43180849999999</v>
      </c>
      <c r="G104">
        <v>0.29555595800000001</v>
      </c>
      <c r="H104" t="s">
        <v>222</v>
      </c>
      <c r="I104">
        <v>2772</v>
      </c>
      <c r="J104">
        <v>-3.7508505479999998</v>
      </c>
      <c r="K104">
        <v>0.41627599700000001</v>
      </c>
      <c r="L104">
        <v>-0.40830416800000002</v>
      </c>
      <c r="M104">
        <v>4.5314315000000001E-2</v>
      </c>
      <c r="N104">
        <v>103</v>
      </c>
      <c r="O104">
        <v>114</v>
      </c>
      <c r="P104">
        <f t="shared" si="6"/>
        <v>0.81590095411999997</v>
      </c>
      <c r="Q104">
        <f t="shared" si="7"/>
        <v>-2.9349495938799999</v>
      </c>
      <c r="R104">
        <f t="shared" si="8"/>
        <v>-4.5667515021199998</v>
      </c>
      <c r="S104">
        <f t="shared" si="9"/>
        <v>8.8816057399999995E-2</v>
      </c>
      <c r="T104">
        <f t="shared" si="10"/>
        <v>-0.31948811060000004</v>
      </c>
      <c r="U104">
        <f t="shared" si="11"/>
        <v>-0.4971202254</v>
      </c>
      <c r="W104">
        <v>103</v>
      </c>
      <c r="X104" s="3" t="s">
        <v>221</v>
      </c>
      <c r="Y104" t="s">
        <v>222</v>
      </c>
      <c r="Z104">
        <v>28759000</v>
      </c>
      <c r="AA104" t="s">
        <v>221</v>
      </c>
      <c r="AB104" t="str">
        <f>IF(AA104=AH104,"","@@")</f>
        <v/>
      </c>
      <c r="AC104">
        <f>AF104/AE104</f>
        <v>0.96249149450704219</v>
      </c>
      <c r="AD104" t="s">
        <v>222</v>
      </c>
      <c r="AE104">
        <v>71</v>
      </c>
      <c r="AF104">
        <v>68.336896109999998</v>
      </c>
      <c r="AG104">
        <v>0.29555595800000001</v>
      </c>
      <c r="AH104" t="s">
        <v>221</v>
      </c>
    </row>
    <row r="105" spans="1:34" x14ac:dyDescent="0.25">
      <c r="A105">
        <v>219</v>
      </c>
      <c r="B105" t="s">
        <v>318</v>
      </c>
      <c r="C105">
        <v>51</v>
      </c>
      <c r="D105">
        <v>216.75</v>
      </c>
      <c r="E105">
        <v>49.091383860000001</v>
      </c>
      <c r="F105">
        <v>208.63838139999999</v>
      </c>
      <c r="G105">
        <v>1.1895333729999999</v>
      </c>
      <c r="H105" t="s">
        <v>319</v>
      </c>
      <c r="I105">
        <v>2267</v>
      </c>
      <c r="J105">
        <v>-3.7423845820000001</v>
      </c>
      <c r="K105">
        <v>2.3324183789999999</v>
      </c>
      <c r="L105">
        <v>-0.35781290599999999</v>
      </c>
      <c r="M105">
        <v>0.22300471299999999</v>
      </c>
      <c r="N105">
        <v>104</v>
      </c>
      <c r="O105">
        <v>166</v>
      </c>
      <c r="P105">
        <f t="shared" si="6"/>
        <v>4.5715400228399998</v>
      </c>
      <c r="Q105">
        <f t="shared" si="7"/>
        <v>0.8291554408399997</v>
      </c>
      <c r="R105">
        <f t="shared" si="8"/>
        <v>-8.3139246048400004</v>
      </c>
      <c r="S105">
        <f t="shared" si="9"/>
        <v>0.43708923748</v>
      </c>
      <c r="T105">
        <f t="shared" si="10"/>
        <v>7.9276331480000017E-2</v>
      </c>
      <c r="U105">
        <f t="shared" si="11"/>
        <v>-0.79490214347999999</v>
      </c>
      <c r="W105">
        <v>104</v>
      </c>
      <c r="X105" s="4" t="s">
        <v>249</v>
      </c>
      <c r="Y105" t="s">
        <v>250</v>
      </c>
      <c r="Z105">
        <v>332000</v>
      </c>
      <c r="AA105" t="s">
        <v>249</v>
      </c>
      <c r="AB105" t="str">
        <f>IF(AA105=AH105,"","@@")</f>
        <v/>
      </c>
      <c r="AC105">
        <f>AF105/AE105</f>
        <v>0.97535087405940601</v>
      </c>
      <c r="AD105" t="s">
        <v>250</v>
      </c>
      <c r="AE105">
        <v>101</v>
      </c>
      <c r="AF105">
        <v>98.510438280000002</v>
      </c>
      <c r="AG105">
        <v>0.233264578</v>
      </c>
      <c r="AH105" t="s">
        <v>249</v>
      </c>
    </row>
    <row r="106" spans="1:34" x14ac:dyDescent="0.25">
      <c r="A106">
        <v>65</v>
      </c>
      <c r="B106" t="s">
        <v>207</v>
      </c>
      <c r="C106">
        <v>57</v>
      </c>
      <c r="D106">
        <v>242.25</v>
      </c>
      <c r="E106">
        <v>54.871501350000003</v>
      </c>
      <c r="F106">
        <v>233.20388070000001</v>
      </c>
      <c r="G106">
        <v>0.84337815699999996</v>
      </c>
      <c r="I106">
        <v>2143</v>
      </c>
      <c r="J106">
        <v>-3.7342081540000001</v>
      </c>
      <c r="K106">
        <v>1.479610801</v>
      </c>
      <c r="L106">
        <v>-0.42212409000000001</v>
      </c>
      <c r="M106">
        <v>0.16725884999999999</v>
      </c>
      <c r="N106">
        <v>105</v>
      </c>
      <c r="O106">
        <v>105</v>
      </c>
      <c r="P106">
        <f t="shared" si="6"/>
        <v>2.90003716996</v>
      </c>
      <c r="Q106">
        <f t="shared" si="7"/>
        <v>-0.83417098404000001</v>
      </c>
      <c r="R106">
        <f t="shared" si="8"/>
        <v>-6.6342453239600001</v>
      </c>
      <c r="S106">
        <f t="shared" si="9"/>
        <v>0.32782734599999996</v>
      </c>
      <c r="T106">
        <f t="shared" si="10"/>
        <v>-9.4296744000000043E-2</v>
      </c>
      <c r="U106">
        <f t="shared" si="11"/>
        <v>-0.74995143599999992</v>
      </c>
      <c r="W106">
        <v>105</v>
      </c>
      <c r="X106" s="3" t="s">
        <v>406</v>
      </c>
      <c r="Y106" t="s">
        <v>407</v>
      </c>
      <c r="Z106">
        <v>14417000</v>
      </c>
      <c r="AA106" t="s">
        <v>406</v>
      </c>
      <c r="AB106" t="str">
        <f>IF(AA106=AH106,"","@@")</f>
        <v/>
      </c>
      <c r="AC106">
        <f>AF106/AE106</f>
        <v>0.98379045000000009</v>
      </c>
      <c r="AD106" t="s">
        <v>407</v>
      </c>
      <c r="AE106">
        <v>79</v>
      </c>
      <c r="AF106">
        <v>77.719445550000003</v>
      </c>
      <c r="AG106">
        <v>0.74306826800000003</v>
      </c>
      <c r="AH106" t="s">
        <v>406</v>
      </c>
    </row>
    <row r="107" spans="1:34" x14ac:dyDescent="0.25">
      <c r="A107">
        <v>76</v>
      </c>
      <c r="B107" t="s">
        <v>156</v>
      </c>
      <c r="C107">
        <v>100</v>
      </c>
      <c r="D107">
        <v>425</v>
      </c>
      <c r="E107">
        <v>96.266972359999997</v>
      </c>
      <c r="F107">
        <v>409.13463250000001</v>
      </c>
      <c r="G107">
        <v>0.41419864099999998</v>
      </c>
      <c r="I107">
        <v>3353</v>
      </c>
      <c r="J107">
        <v>-3.7330276360000001</v>
      </c>
      <c r="K107">
        <v>0.41419864099999998</v>
      </c>
      <c r="L107">
        <v>-0.47316932499999997</v>
      </c>
      <c r="M107">
        <v>5.2500573000000002E-2</v>
      </c>
      <c r="N107">
        <v>106</v>
      </c>
      <c r="O107">
        <v>76</v>
      </c>
      <c r="P107">
        <f t="shared" si="6"/>
        <v>0.81182933635999999</v>
      </c>
      <c r="Q107">
        <f t="shared" si="7"/>
        <v>-2.9211982996400003</v>
      </c>
      <c r="R107">
        <f t="shared" si="8"/>
        <v>-4.5448569723599999</v>
      </c>
      <c r="S107">
        <f t="shared" si="9"/>
        <v>0.10290112308</v>
      </c>
      <c r="T107">
        <f t="shared" si="10"/>
        <v>-0.37026820191999998</v>
      </c>
      <c r="U107">
        <f t="shared" si="11"/>
        <v>-0.57607044807999996</v>
      </c>
      <c r="W107">
        <v>106</v>
      </c>
      <c r="X107" s="4" t="s">
        <v>86</v>
      </c>
      <c r="Y107" t="s">
        <v>87</v>
      </c>
      <c r="Z107">
        <v>426000</v>
      </c>
      <c r="AA107" t="s">
        <v>86</v>
      </c>
      <c r="AB107" t="str">
        <f>IF(AA107=AH107,"","@@")</f>
        <v/>
      </c>
      <c r="AC107">
        <f>AF107/AE107</f>
        <v>0.9601301320754716</v>
      </c>
      <c r="AD107" t="s">
        <v>87</v>
      </c>
      <c r="AE107">
        <v>106</v>
      </c>
      <c r="AF107">
        <v>101.773794</v>
      </c>
      <c r="AG107">
        <v>0.50109118900000005</v>
      </c>
      <c r="AH107" t="s">
        <v>86</v>
      </c>
    </row>
    <row r="108" spans="1:34" x14ac:dyDescent="0.25">
      <c r="A108">
        <v>225</v>
      </c>
      <c r="B108" t="s">
        <v>166</v>
      </c>
      <c r="C108">
        <v>82</v>
      </c>
      <c r="D108">
        <v>348.5</v>
      </c>
      <c r="E108">
        <v>78.940213310000004</v>
      </c>
      <c r="F108">
        <v>335.49590660000001</v>
      </c>
      <c r="G108">
        <v>0.36162013399999998</v>
      </c>
      <c r="H108" t="s">
        <v>167</v>
      </c>
      <c r="I108">
        <v>2880</v>
      </c>
      <c r="J108">
        <v>-3.7314471849999999</v>
      </c>
      <c r="K108">
        <v>0.44100016399999997</v>
      </c>
      <c r="L108">
        <v>-0.451531022</v>
      </c>
      <c r="M108">
        <v>5.3364082E-2</v>
      </c>
      <c r="N108">
        <v>107</v>
      </c>
      <c r="O108">
        <v>83</v>
      </c>
      <c r="P108">
        <f t="shared" si="6"/>
        <v>0.86436032143999997</v>
      </c>
      <c r="Q108">
        <f t="shared" si="7"/>
        <v>-2.86708686356</v>
      </c>
      <c r="R108">
        <f t="shared" si="8"/>
        <v>-4.5958075064399999</v>
      </c>
      <c r="S108">
        <f t="shared" si="9"/>
        <v>0.10459360072</v>
      </c>
      <c r="T108">
        <f t="shared" si="10"/>
        <v>-0.34693742127999999</v>
      </c>
      <c r="U108">
        <f t="shared" si="11"/>
        <v>-0.55612462271999996</v>
      </c>
      <c r="W108">
        <v>107</v>
      </c>
      <c r="X108" s="3" t="s">
        <v>474</v>
      </c>
      <c r="Y108" t="s">
        <v>429</v>
      </c>
      <c r="AB108" t="str">
        <f>IF(AA108=AH108,"","@@")</f>
        <v>@@</v>
      </c>
      <c r="AC108" t="e">
        <f>AF108/AE108</f>
        <v>#DIV/0!</v>
      </c>
      <c r="AD108" t="s">
        <v>429</v>
      </c>
      <c r="AH108" t="s">
        <v>428</v>
      </c>
    </row>
    <row r="109" spans="1:34" x14ac:dyDescent="0.25">
      <c r="A109">
        <v>108</v>
      </c>
      <c r="B109" t="s">
        <v>261</v>
      </c>
      <c r="C109">
        <v>74</v>
      </c>
      <c r="D109">
        <v>314.5</v>
      </c>
      <c r="E109">
        <v>71.245263199999997</v>
      </c>
      <c r="F109">
        <v>302.79236859999997</v>
      </c>
      <c r="G109">
        <v>0.29492702500000001</v>
      </c>
      <c r="H109" t="s">
        <v>262</v>
      </c>
      <c r="I109">
        <v>2999</v>
      </c>
      <c r="J109">
        <v>-3.7226173039999999</v>
      </c>
      <c r="K109">
        <v>0.398550034</v>
      </c>
      <c r="L109">
        <v>-0.39038450899999999</v>
      </c>
      <c r="M109">
        <v>4.1795260000000001E-2</v>
      </c>
      <c r="N109">
        <v>108</v>
      </c>
      <c r="O109">
        <v>135</v>
      </c>
      <c r="P109">
        <f t="shared" si="6"/>
        <v>0.78115806663999998</v>
      </c>
      <c r="Q109">
        <f t="shared" si="7"/>
        <v>-2.9414592373600001</v>
      </c>
      <c r="R109">
        <f t="shared" si="8"/>
        <v>-4.5037753706399997</v>
      </c>
      <c r="S109">
        <f t="shared" si="9"/>
        <v>8.19187096E-2</v>
      </c>
      <c r="T109">
        <f t="shared" si="10"/>
        <v>-0.30846579939999996</v>
      </c>
      <c r="U109">
        <f t="shared" si="11"/>
        <v>-0.47230321860000002</v>
      </c>
      <c r="W109">
        <v>108</v>
      </c>
      <c r="X109" s="4" t="s">
        <v>275</v>
      </c>
      <c r="Y109" t="s">
        <v>276</v>
      </c>
      <c r="Z109">
        <v>3703000</v>
      </c>
      <c r="AA109" t="s">
        <v>275</v>
      </c>
      <c r="AB109" t="str">
        <f>IF(AA109=AH109,"","@@")</f>
        <v/>
      </c>
      <c r="AC109">
        <f>AF109/AE109</f>
        <v>0.96732636636363645</v>
      </c>
      <c r="AD109" t="s">
        <v>276</v>
      </c>
      <c r="AE109">
        <v>77</v>
      </c>
      <c r="AF109">
        <v>74.484130210000004</v>
      </c>
      <c r="AG109">
        <v>0.45027349700000002</v>
      </c>
      <c r="AH109" t="s">
        <v>275</v>
      </c>
    </row>
    <row r="110" spans="1:34" x14ac:dyDescent="0.25">
      <c r="A110">
        <v>133</v>
      </c>
      <c r="B110" t="s">
        <v>263</v>
      </c>
      <c r="C110">
        <v>74</v>
      </c>
      <c r="D110">
        <v>314.5</v>
      </c>
      <c r="E110">
        <v>71.245263199999997</v>
      </c>
      <c r="F110">
        <v>302.79236859999997</v>
      </c>
      <c r="G110">
        <v>0.29492702500000001</v>
      </c>
      <c r="H110" t="s">
        <v>264</v>
      </c>
      <c r="I110">
        <v>2999</v>
      </c>
      <c r="J110">
        <v>-3.7226173039999999</v>
      </c>
      <c r="K110">
        <v>0.398550034</v>
      </c>
      <c r="L110">
        <v>-0.39038450899999999</v>
      </c>
      <c r="M110">
        <v>4.1795260000000001E-2</v>
      </c>
      <c r="N110">
        <v>109</v>
      </c>
      <c r="O110">
        <v>136</v>
      </c>
      <c r="P110">
        <f t="shared" si="6"/>
        <v>0.78115806663999998</v>
      </c>
      <c r="Q110">
        <f t="shared" si="7"/>
        <v>-2.9414592373600001</v>
      </c>
      <c r="R110">
        <f t="shared" si="8"/>
        <v>-4.5037753706399997</v>
      </c>
      <c r="S110">
        <f t="shared" si="9"/>
        <v>8.19187096E-2</v>
      </c>
      <c r="T110">
        <f t="shared" si="10"/>
        <v>-0.30846579939999996</v>
      </c>
      <c r="U110">
        <f t="shared" si="11"/>
        <v>-0.47230321860000002</v>
      </c>
      <c r="W110">
        <v>109</v>
      </c>
      <c r="X110" s="3" t="s">
        <v>205</v>
      </c>
      <c r="Y110" t="s">
        <v>206</v>
      </c>
      <c r="Z110">
        <v>1235000</v>
      </c>
      <c r="AA110" t="s">
        <v>205</v>
      </c>
      <c r="AB110" t="str">
        <f>IF(AA110=AH110,"","@@")</f>
        <v/>
      </c>
      <c r="AC110">
        <f>AF110/AE110</f>
        <v>0.9646432129411765</v>
      </c>
      <c r="AD110" t="s">
        <v>206</v>
      </c>
      <c r="AE110">
        <v>85</v>
      </c>
      <c r="AF110">
        <v>81.9946731</v>
      </c>
      <c r="AG110">
        <v>0.33461912999999999</v>
      </c>
      <c r="AH110" t="s">
        <v>205</v>
      </c>
    </row>
    <row r="111" spans="1:34" x14ac:dyDescent="0.25">
      <c r="A111">
        <v>199</v>
      </c>
      <c r="B111" t="s">
        <v>157</v>
      </c>
      <c r="C111">
        <v>97</v>
      </c>
      <c r="D111">
        <v>412.25</v>
      </c>
      <c r="E111">
        <v>93.393764599999997</v>
      </c>
      <c r="F111">
        <v>396.92349949999999</v>
      </c>
      <c r="G111">
        <v>0.40125407699999999</v>
      </c>
      <c r="I111">
        <v>3258</v>
      </c>
      <c r="J111">
        <v>-3.717768457</v>
      </c>
      <c r="K111">
        <v>0.41366399700000001</v>
      </c>
      <c r="L111">
        <v>-0.470426656</v>
      </c>
      <c r="M111">
        <v>5.2342843E-2</v>
      </c>
      <c r="N111">
        <v>110</v>
      </c>
      <c r="O111">
        <v>77</v>
      </c>
      <c r="P111">
        <f t="shared" si="6"/>
        <v>0.81078143412000003</v>
      </c>
      <c r="Q111">
        <f t="shared" si="7"/>
        <v>-2.9069870228800001</v>
      </c>
      <c r="R111">
        <f t="shared" si="8"/>
        <v>-4.5285498911199999</v>
      </c>
      <c r="S111">
        <f t="shared" si="9"/>
        <v>0.10259197228</v>
      </c>
      <c r="T111">
        <f t="shared" si="10"/>
        <v>-0.36783468372</v>
      </c>
      <c r="U111">
        <f t="shared" si="11"/>
        <v>-0.57301862828000005</v>
      </c>
      <c r="W111">
        <v>110</v>
      </c>
      <c r="X111" s="4" t="s">
        <v>403</v>
      </c>
      <c r="Y111" t="s">
        <v>404</v>
      </c>
      <c r="Z111">
        <v>119361000</v>
      </c>
      <c r="AA111" t="s">
        <v>403</v>
      </c>
      <c r="AB111" t="str">
        <f>IF(AA111=AH111,"","@@")</f>
        <v/>
      </c>
      <c r="AC111">
        <f>AF111/AE111</f>
        <v>0.98054108445945942</v>
      </c>
      <c r="AD111" t="s">
        <v>404</v>
      </c>
      <c r="AE111">
        <v>74</v>
      </c>
      <c r="AF111">
        <v>72.56004025</v>
      </c>
      <c r="AG111">
        <v>1.033033681</v>
      </c>
      <c r="AH111" t="s">
        <v>403</v>
      </c>
    </row>
    <row r="112" spans="1:34" x14ac:dyDescent="0.25">
      <c r="A112">
        <v>111</v>
      </c>
      <c r="B112" t="s">
        <v>211</v>
      </c>
      <c r="C112">
        <v>63</v>
      </c>
      <c r="D112">
        <v>267.75</v>
      </c>
      <c r="E112">
        <v>60.674597439999999</v>
      </c>
      <c r="F112">
        <v>257.8670391</v>
      </c>
      <c r="G112">
        <v>0.56730334900000001</v>
      </c>
      <c r="I112">
        <v>2362</v>
      </c>
      <c r="J112">
        <v>-3.6911151790000001</v>
      </c>
      <c r="K112">
        <v>0.90048150599999999</v>
      </c>
      <c r="L112">
        <v>-0.41841494000000001</v>
      </c>
      <c r="M112">
        <v>0.10207617400000001</v>
      </c>
      <c r="N112">
        <v>111</v>
      </c>
      <c r="O112">
        <v>108</v>
      </c>
      <c r="P112">
        <f t="shared" si="6"/>
        <v>1.76494375176</v>
      </c>
      <c r="Q112">
        <f t="shared" si="7"/>
        <v>-1.9261714272400001</v>
      </c>
      <c r="R112">
        <f t="shared" si="8"/>
        <v>-5.4560589307600003</v>
      </c>
      <c r="S112">
        <f t="shared" si="9"/>
        <v>0.20006930104000001</v>
      </c>
      <c r="T112">
        <f t="shared" si="10"/>
        <v>-0.21834563896</v>
      </c>
      <c r="U112">
        <f t="shared" si="11"/>
        <v>-0.61848424103999999</v>
      </c>
      <c r="W112">
        <v>111</v>
      </c>
      <c r="X112" s="3" t="s">
        <v>475</v>
      </c>
      <c r="Y112" t="s">
        <v>264</v>
      </c>
      <c r="Z112">
        <v>99000</v>
      </c>
      <c r="AA112" t="s">
        <v>263</v>
      </c>
      <c r="AB112" t="str">
        <f>IF(AA112=AH112,"","@@")</f>
        <v/>
      </c>
      <c r="AC112">
        <f>AF112/AE112</f>
        <v>0.96277382702702696</v>
      </c>
      <c r="AD112" t="s">
        <v>264</v>
      </c>
      <c r="AE112">
        <v>74</v>
      </c>
      <c r="AF112">
        <v>71.245263199999997</v>
      </c>
      <c r="AG112">
        <v>0.29492702500000001</v>
      </c>
      <c r="AH112" t="s">
        <v>263</v>
      </c>
    </row>
    <row r="113" spans="1:34" x14ac:dyDescent="0.25">
      <c r="A113">
        <v>94</v>
      </c>
      <c r="B113" t="s">
        <v>227</v>
      </c>
      <c r="C113">
        <v>76</v>
      </c>
      <c r="D113">
        <v>323</v>
      </c>
      <c r="E113">
        <v>73.218146410000003</v>
      </c>
      <c r="F113">
        <v>311.17712230000001</v>
      </c>
      <c r="G113">
        <v>0.39897939300000002</v>
      </c>
      <c r="H113" t="s">
        <v>228</v>
      </c>
      <c r="I113">
        <v>2911</v>
      </c>
      <c r="J113">
        <v>-3.6603336660000001</v>
      </c>
      <c r="K113">
        <v>0.52497288499999994</v>
      </c>
      <c r="L113">
        <v>-0.40614488999999998</v>
      </c>
      <c r="M113">
        <v>5.8250168999999997E-2</v>
      </c>
      <c r="N113">
        <v>112</v>
      </c>
      <c r="O113">
        <v>117</v>
      </c>
      <c r="P113">
        <f t="shared" si="6"/>
        <v>1.0289468545999998</v>
      </c>
      <c r="Q113">
        <f t="shared" si="7"/>
        <v>-2.6313868114000005</v>
      </c>
      <c r="R113">
        <f t="shared" si="8"/>
        <v>-4.6892805205999997</v>
      </c>
      <c r="S113">
        <f t="shared" si="9"/>
        <v>0.11417033123999999</v>
      </c>
      <c r="T113">
        <f t="shared" si="10"/>
        <v>-0.29197455876</v>
      </c>
      <c r="U113">
        <f t="shared" si="11"/>
        <v>-0.52031522123999996</v>
      </c>
      <c r="W113">
        <v>112</v>
      </c>
      <c r="X113" s="4" t="s">
        <v>430</v>
      </c>
      <c r="Y113" t="s">
        <v>431</v>
      </c>
      <c r="AB113" t="str">
        <f>IF(AA113=AH113,"","@@")</f>
        <v>@@</v>
      </c>
      <c r="AC113" t="e">
        <f>AF113/AE113</f>
        <v>#DIV/0!</v>
      </c>
      <c r="AD113" t="s">
        <v>431</v>
      </c>
      <c r="AH113" t="s">
        <v>430</v>
      </c>
    </row>
    <row r="114" spans="1:34" x14ac:dyDescent="0.25">
      <c r="A114">
        <v>37</v>
      </c>
      <c r="B114" t="s">
        <v>231</v>
      </c>
      <c r="C114">
        <v>67</v>
      </c>
      <c r="D114">
        <v>284.75</v>
      </c>
      <c r="E114">
        <v>64.550720889999994</v>
      </c>
      <c r="F114">
        <v>274.34056379999998</v>
      </c>
      <c r="G114">
        <v>1.5119713690000001</v>
      </c>
      <c r="H114" t="s">
        <v>232</v>
      </c>
      <c r="I114">
        <v>2575</v>
      </c>
      <c r="J114">
        <v>-3.6556404580000001</v>
      </c>
      <c r="K114">
        <v>2.256673685</v>
      </c>
      <c r="L114">
        <v>-0.40424995000000002</v>
      </c>
      <c r="M114">
        <v>0.249548673</v>
      </c>
      <c r="N114">
        <v>113</v>
      </c>
      <c r="O114">
        <v>119</v>
      </c>
      <c r="P114">
        <f t="shared" si="6"/>
        <v>4.4230804226</v>
      </c>
      <c r="Q114">
        <f t="shared" si="7"/>
        <v>0.76743996459999986</v>
      </c>
      <c r="R114">
        <f t="shared" si="8"/>
        <v>-8.0787208806000006</v>
      </c>
      <c r="S114">
        <f t="shared" si="9"/>
        <v>0.48911539908000001</v>
      </c>
      <c r="T114">
        <f t="shared" si="10"/>
        <v>8.4865449079999988E-2</v>
      </c>
      <c r="U114">
        <f t="shared" si="11"/>
        <v>-0.89336534907999998</v>
      </c>
      <c r="W114">
        <v>113</v>
      </c>
      <c r="X114" s="3" t="s">
        <v>240</v>
      </c>
      <c r="Y114" t="s">
        <v>241</v>
      </c>
      <c r="Z114">
        <v>2754000</v>
      </c>
      <c r="AA114" t="s">
        <v>240</v>
      </c>
      <c r="AB114" t="str">
        <f>IF(AA114=AH114,"","@@")</f>
        <v/>
      </c>
      <c r="AC114">
        <f>AF114/AE114</f>
        <v>0.96716270376811586</v>
      </c>
      <c r="AD114" t="s">
        <v>241</v>
      </c>
      <c r="AE114">
        <v>69</v>
      </c>
      <c r="AF114">
        <v>66.734226559999996</v>
      </c>
      <c r="AG114">
        <v>0.23231147499999999</v>
      </c>
      <c r="AH114" t="s">
        <v>240</v>
      </c>
    </row>
    <row r="115" spans="1:34" x14ac:dyDescent="0.25">
      <c r="A115">
        <v>140</v>
      </c>
      <c r="B115" t="s">
        <v>128</v>
      </c>
      <c r="C115">
        <v>80</v>
      </c>
      <c r="D115">
        <v>340</v>
      </c>
      <c r="E115">
        <v>77.085286629999999</v>
      </c>
      <c r="F115">
        <v>327.61246820000002</v>
      </c>
      <c r="G115">
        <v>0.49054174900000003</v>
      </c>
      <c r="H115" t="s">
        <v>129</v>
      </c>
      <c r="I115">
        <v>2497</v>
      </c>
      <c r="J115">
        <v>-3.64339171</v>
      </c>
      <c r="K115">
        <v>0.61317718700000001</v>
      </c>
      <c r="L115">
        <v>-0.49609658800000001</v>
      </c>
      <c r="M115">
        <v>8.3492287999999998E-2</v>
      </c>
      <c r="N115">
        <v>114</v>
      </c>
      <c r="O115">
        <v>62</v>
      </c>
      <c r="P115">
        <f t="shared" si="6"/>
        <v>1.2018272865199999</v>
      </c>
      <c r="Q115">
        <f t="shared" si="7"/>
        <v>-2.44156442348</v>
      </c>
      <c r="R115">
        <f t="shared" si="8"/>
        <v>-4.8452189965199999</v>
      </c>
      <c r="S115">
        <f t="shared" si="9"/>
        <v>0.16364488448</v>
      </c>
      <c r="T115">
        <f t="shared" si="10"/>
        <v>-0.33245170351999997</v>
      </c>
      <c r="U115">
        <f t="shared" si="11"/>
        <v>-0.65974147248000004</v>
      </c>
      <c r="W115">
        <v>114</v>
      </c>
      <c r="X115" s="4" t="s">
        <v>102</v>
      </c>
      <c r="Y115" t="s">
        <v>103</v>
      </c>
      <c r="Z115">
        <v>621000</v>
      </c>
      <c r="AA115" t="s">
        <v>102</v>
      </c>
      <c r="AB115" t="str">
        <f>IF(AA115=AH115,"","@@")</f>
        <v/>
      </c>
      <c r="AC115">
        <f>AF115/AE115</f>
        <v>0.9588469266666666</v>
      </c>
      <c r="AD115" t="s">
        <v>103</v>
      </c>
      <c r="AE115">
        <v>105</v>
      </c>
      <c r="AF115">
        <v>100.6789273</v>
      </c>
      <c r="AG115">
        <v>0.59425900200000004</v>
      </c>
      <c r="AH115" t="s">
        <v>102</v>
      </c>
    </row>
    <row r="116" spans="1:34" x14ac:dyDescent="0.25">
      <c r="A116">
        <v>54</v>
      </c>
      <c r="B116" t="s">
        <v>305</v>
      </c>
      <c r="C116">
        <v>68</v>
      </c>
      <c r="D116">
        <v>289</v>
      </c>
      <c r="E116">
        <v>65.534162539999997</v>
      </c>
      <c r="F116">
        <v>278.52019080000002</v>
      </c>
      <c r="G116">
        <v>1.0192861609999999</v>
      </c>
      <c r="H116" t="s">
        <v>306</v>
      </c>
      <c r="I116">
        <v>2857</v>
      </c>
      <c r="J116">
        <v>-3.6262315620000001</v>
      </c>
      <c r="K116">
        <v>1.4989502370000001</v>
      </c>
      <c r="L116">
        <v>-0.36681166300000001</v>
      </c>
      <c r="M116">
        <v>0.151626398</v>
      </c>
      <c r="N116">
        <v>115</v>
      </c>
      <c r="O116">
        <v>159</v>
      </c>
      <c r="P116">
        <f t="shared" si="6"/>
        <v>2.9379424645200003</v>
      </c>
      <c r="Q116">
        <f t="shared" si="7"/>
        <v>-0.68828909747999978</v>
      </c>
      <c r="R116">
        <f t="shared" si="8"/>
        <v>-6.5641740265199999</v>
      </c>
      <c r="S116">
        <f t="shared" si="9"/>
        <v>0.29718774007999998</v>
      </c>
      <c r="T116">
        <f t="shared" si="10"/>
        <v>-6.9623922920000025E-2</v>
      </c>
      <c r="U116">
        <f t="shared" si="11"/>
        <v>-0.66399940308000005</v>
      </c>
      <c r="W116">
        <v>115</v>
      </c>
      <c r="X116" s="3" t="s">
        <v>27</v>
      </c>
      <c r="Y116" t="s">
        <v>28</v>
      </c>
      <c r="Z116">
        <v>32059000</v>
      </c>
      <c r="AA116" t="s">
        <v>27</v>
      </c>
      <c r="AB116" t="str">
        <f>IF(AA116=AH116,"","@@")</f>
        <v/>
      </c>
      <c r="AC116">
        <f>AF116/AE116</f>
        <v>0.9419851668817204</v>
      </c>
      <c r="AD116" t="s">
        <v>28</v>
      </c>
      <c r="AE116">
        <v>93</v>
      </c>
      <c r="AF116">
        <v>87.604620519999997</v>
      </c>
      <c r="AG116">
        <v>0.52140210600000003</v>
      </c>
      <c r="AH116" t="s">
        <v>27</v>
      </c>
    </row>
    <row r="117" spans="1:34" x14ac:dyDescent="0.25">
      <c r="A117">
        <v>179</v>
      </c>
      <c r="B117" t="s">
        <v>201</v>
      </c>
      <c r="C117">
        <v>78</v>
      </c>
      <c r="D117">
        <v>331.5</v>
      </c>
      <c r="E117">
        <v>75.173604960000006</v>
      </c>
      <c r="F117">
        <v>319.48782110000002</v>
      </c>
      <c r="G117">
        <v>0.37973250800000002</v>
      </c>
      <c r="H117" t="s">
        <v>202</v>
      </c>
      <c r="I117">
        <v>2833</v>
      </c>
      <c r="J117">
        <v>-3.623583387</v>
      </c>
      <c r="K117">
        <v>0.48683654900000001</v>
      </c>
      <c r="L117">
        <v>-0.42400914000000001</v>
      </c>
      <c r="M117">
        <v>5.6966577999999997E-2</v>
      </c>
      <c r="N117">
        <v>116</v>
      </c>
      <c r="O117">
        <v>102</v>
      </c>
      <c r="P117">
        <f t="shared" si="6"/>
        <v>0.95419963604000002</v>
      </c>
      <c r="Q117">
        <f t="shared" si="7"/>
        <v>-2.6693837509599998</v>
      </c>
      <c r="R117">
        <f t="shared" si="8"/>
        <v>-4.5777830230400003</v>
      </c>
      <c r="S117">
        <f t="shared" si="9"/>
        <v>0.11165449288</v>
      </c>
      <c r="T117">
        <f t="shared" si="10"/>
        <v>-0.31235464712</v>
      </c>
      <c r="U117">
        <f t="shared" si="11"/>
        <v>-0.53566363287999996</v>
      </c>
      <c r="W117">
        <v>116</v>
      </c>
      <c r="X117" s="4" t="s">
        <v>391</v>
      </c>
      <c r="Y117" t="s">
        <v>392</v>
      </c>
      <c r="Z117">
        <v>24581000</v>
      </c>
      <c r="AA117" t="s">
        <v>391</v>
      </c>
      <c r="AB117" t="str">
        <f>IF(AA117=AH117,"","@@")</f>
        <v/>
      </c>
      <c r="AC117">
        <f>AF117/AE117</f>
        <v>0.96569187238095244</v>
      </c>
      <c r="AD117" t="s">
        <v>392</v>
      </c>
      <c r="AE117">
        <v>42</v>
      </c>
      <c r="AF117">
        <v>40.559058640000003</v>
      </c>
      <c r="AG117">
        <v>1.5322047400000001</v>
      </c>
      <c r="AH117" t="s">
        <v>391</v>
      </c>
    </row>
    <row r="118" spans="1:34" x14ac:dyDescent="0.25">
      <c r="A118">
        <v>84</v>
      </c>
      <c r="B118" t="s">
        <v>178</v>
      </c>
      <c r="C118">
        <v>98</v>
      </c>
      <c r="D118">
        <v>416.5</v>
      </c>
      <c r="E118">
        <v>94.454895030000003</v>
      </c>
      <c r="F118">
        <v>401.4333039</v>
      </c>
      <c r="G118">
        <v>0.36282913</v>
      </c>
      <c r="H118" t="s">
        <v>179</v>
      </c>
      <c r="I118">
        <v>3481</v>
      </c>
      <c r="J118">
        <v>-3.6174540519999998</v>
      </c>
      <c r="K118">
        <v>0.37023380700000003</v>
      </c>
      <c r="L118">
        <v>-0.432826663</v>
      </c>
      <c r="M118">
        <v>4.4298298999999999E-2</v>
      </c>
      <c r="N118">
        <v>117</v>
      </c>
      <c r="O118">
        <v>90</v>
      </c>
      <c r="P118">
        <f t="shared" si="6"/>
        <v>0.72565826172000003</v>
      </c>
      <c r="Q118">
        <f t="shared" si="7"/>
        <v>-2.8917957902799998</v>
      </c>
      <c r="R118">
        <f t="shared" si="8"/>
        <v>-4.3431123137199998</v>
      </c>
      <c r="S118">
        <f t="shared" si="9"/>
        <v>8.6824666039999998E-2</v>
      </c>
      <c r="T118">
        <f t="shared" si="10"/>
        <v>-0.34600199696</v>
      </c>
      <c r="U118">
        <f t="shared" si="11"/>
        <v>-0.51965132904</v>
      </c>
      <c r="W118">
        <v>117</v>
      </c>
      <c r="X118" s="3" t="s">
        <v>128</v>
      </c>
      <c r="Y118" t="s">
        <v>129</v>
      </c>
      <c r="Z118">
        <v>52685000</v>
      </c>
      <c r="AA118" t="s">
        <v>128</v>
      </c>
      <c r="AB118" t="str">
        <f>IF(AA118=AH118,"","@@")</f>
        <v/>
      </c>
      <c r="AC118">
        <f>AF118/AE118</f>
        <v>0.96356608287500001</v>
      </c>
      <c r="AD118" t="s">
        <v>129</v>
      </c>
      <c r="AE118">
        <v>80</v>
      </c>
      <c r="AF118">
        <v>77.085286629999999</v>
      </c>
      <c r="AG118">
        <v>0.49054174900000003</v>
      </c>
      <c r="AH118" t="s">
        <v>128</v>
      </c>
    </row>
    <row r="119" spans="1:34" x14ac:dyDescent="0.25">
      <c r="A119">
        <v>92</v>
      </c>
      <c r="B119" t="s">
        <v>378</v>
      </c>
      <c r="C119">
        <v>41</v>
      </c>
      <c r="D119">
        <v>174.25</v>
      </c>
      <c r="E119">
        <v>39.521477099999998</v>
      </c>
      <c r="F119">
        <v>167.96627770000001</v>
      </c>
      <c r="G119">
        <v>0.72347090000000003</v>
      </c>
      <c r="H119" t="s">
        <v>379</v>
      </c>
      <c r="I119">
        <v>2095</v>
      </c>
      <c r="J119">
        <v>-3.6061534200000001</v>
      </c>
      <c r="K119">
        <v>1.764563171</v>
      </c>
      <c r="L119">
        <v>-0.299939014</v>
      </c>
      <c r="M119">
        <v>0.146766173</v>
      </c>
      <c r="N119">
        <v>118</v>
      </c>
      <c r="O119">
        <v>199</v>
      </c>
      <c r="P119">
        <f t="shared" si="6"/>
        <v>3.4585438151600001</v>
      </c>
      <c r="Q119">
        <f t="shared" si="7"/>
        <v>-0.14760960483999996</v>
      </c>
      <c r="R119">
        <f t="shared" si="8"/>
        <v>-7.0646972351600006</v>
      </c>
      <c r="S119">
        <f t="shared" si="9"/>
        <v>0.28766169908</v>
      </c>
      <c r="T119">
        <f t="shared" si="10"/>
        <v>-1.2277314920000004E-2</v>
      </c>
      <c r="U119">
        <f t="shared" si="11"/>
        <v>-0.58760071308000006</v>
      </c>
      <c r="W119">
        <v>118</v>
      </c>
      <c r="X119" s="4" t="s">
        <v>233</v>
      </c>
      <c r="Y119" t="s">
        <v>234</v>
      </c>
      <c r="Z119">
        <v>2218000</v>
      </c>
      <c r="AA119" t="s">
        <v>233</v>
      </c>
      <c r="AB119" t="str">
        <f>IF(AA119=AH119,"","@@")</f>
        <v/>
      </c>
      <c r="AC119">
        <f>AF119/AE119</f>
        <v>0.96616246310344822</v>
      </c>
      <c r="AD119" t="s">
        <v>234</v>
      </c>
      <c r="AE119">
        <v>58</v>
      </c>
      <c r="AF119">
        <v>56.03742286</v>
      </c>
      <c r="AG119">
        <v>0.500876498</v>
      </c>
      <c r="AH119" t="s">
        <v>233</v>
      </c>
    </row>
    <row r="120" spans="1:34" x14ac:dyDescent="0.25">
      <c r="A120">
        <v>31</v>
      </c>
      <c r="B120" t="s">
        <v>212</v>
      </c>
      <c r="C120">
        <v>77</v>
      </c>
      <c r="D120">
        <v>327.25</v>
      </c>
      <c r="E120">
        <v>74.229431730000002</v>
      </c>
      <c r="F120">
        <v>315.47508479999999</v>
      </c>
      <c r="G120">
        <v>0.36740750700000002</v>
      </c>
      <c r="H120" t="s">
        <v>213</v>
      </c>
      <c r="I120">
        <v>2827</v>
      </c>
      <c r="J120">
        <v>-3.5981406159999998</v>
      </c>
      <c r="K120">
        <v>0.47715260599999998</v>
      </c>
      <c r="L120">
        <v>-0.41651627699999999</v>
      </c>
      <c r="M120">
        <v>5.5234591999999999E-2</v>
      </c>
      <c r="N120">
        <v>119</v>
      </c>
      <c r="O120">
        <v>109</v>
      </c>
      <c r="P120">
        <f t="shared" si="6"/>
        <v>0.93521910775999995</v>
      </c>
      <c r="Q120">
        <f t="shared" si="7"/>
        <v>-2.6629215082399997</v>
      </c>
      <c r="R120">
        <f t="shared" si="8"/>
        <v>-4.5333597237599994</v>
      </c>
      <c r="S120">
        <f t="shared" si="9"/>
        <v>0.10825980032</v>
      </c>
      <c r="T120">
        <f t="shared" si="10"/>
        <v>-0.30825647668</v>
      </c>
      <c r="U120">
        <f t="shared" si="11"/>
        <v>-0.52477607731999998</v>
      </c>
      <c r="W120">
        <v>119</v>
      </c>
      <c r="X120" s="3" t="s">
        <v>432</v>
      </c>
      <c r="Y120" t="s">
        <v>433</v>
      </c>
      <c r="AB120" t="str">
        <f>IF(AA120=AH120,"","@@")</f>
        <v>@@</v>
      </c>
      <c r="AC120" t="e">
        <f>AF120/AE120</f>
        <v>#DIV/0!</v>
      </c>
      <c r="AD120" t="s">
        <v>433</v>
      </c>
      <c r="AH120" t="s">
        <v>432</v>
      </c>
    </row>
    <row r="121" spans="1:34" x14ac:dyDescent="0.25">
      <c r="A121">
        <v>169</v>
      </c>
      <c r="B121" t="s">
        <v>152</v>
      </c>
      <c r="C121">
        <v>107</v>
      </c>
      <c r="D121">
        <v>454.75</v>
      </c>
      <c r="E121">
        <v>103.1622847</v>
      </c>
      <c r="F121">
        <v>438.43970990000003</v>
      </c>
      <c r="G121">
        <v>0.43444189900000002</v>
      </c>
      <c r="H121" t="s">
        <v>153</v>
      </c>
      <c r="I121">
        <v>3395</v>
      </c>
      <c r="J121">
        <v>-3.5866498309999999</v>
      </c>
      <c r="K121">
        <v>0.40602046600000002</v>
      </c>
      <c r="L121">
        <v>-0.48042091599999998</v>
      </c>
      <c r="M121">
        <v>5.4385216E-2</v>
      </c>
      <c r="N121">
        <v>120</v>
      </c>
      <c r="O121">
        <v>74</v>
      </c>
      <c r="P121">
        <f t="shared" si="6"/>
        <v>0.79580011336000001</v>
      </c>
      <c r="Q121">
        <f t="shared" si="7"/>
        <v>-2.79084971764</v>
      </c>
      <c r="R121">
        <f t="shared" si="8"/>
        <v>-4.3824499443600002</v>
      </c>
      <c r="S121">
        <f t="shared" si="9"/>
        <v>0.10659502336</v>
      </c>
      <c r="T121">
        <f t="shared" si="10"/>
        <v>-0.37382589263999999</v>
      </c>
      <c r="U121">
        <f t="shared" si="11"/>
        <v>-0.58701593935999996</v>
      </c>
      <c r="W121">
        <v>120</v>
      </c>
      <c r="X121" s="4" t="s">
        <v>74</v>
      </c>
      <c r="Y121" t="s">
        <v>75</v>
      </c>
      <c r="Z121">
        <v>27156000</v>
      </c>
      <c r="AA121" t="s">
        <v>74</v>
      </c>
      <c r="AB121" t="str">
        <f>IF(AA121=AH121,"","@@")</f>
        <v/>
      </c>
      <c r="AC121">
        <f>AF121/AE121</f>
        <v>0.94620202682539678</v>
      </c>
      <c r="AD121" t="s">
        <v>75</v>
      </c>
      <c r="AE121">
        <v>63</v>
      </c>
      <c r="AF121">
        <v>59.610727689999997</v>
      </c>
      <c r="AG121">
        <v>0.53202115800000005</v>
      </c>
      <c r="AH121" t="s">
        <v>74</v>
      </c>
    </row>
    <row r="122" spans="1:34" x14ac:dyDescent="0.25">
      <c r="A122">
        <v>146</v>
      </c>
      <c r="B122" t="s">
        <v>180</v>
      </c>
      <c r="C122">
        <v>88.2</v>
      </c>
      <c r="D122">
        <v>374.85</v>
      </c>
      <c r="E122">
        <v>85.041259280000006</v>
      </c>
      <c r="F122">
        <v>361.42535190000001</v>
      </c>
      <c r="G122">
        <v>0.29624682499999999</v>
      </c>
      <c r="H122" t="s">
        <v>181</v>
      </c>
      <c r="I122">
        <v>3102</v>
      </c>
      <c r="J122">
        <v>-3.5813386880000002</v>
      </c>
      <c r="K122">
        <v>0.335880754</v>
      </c>
      <c r="L122">
        <v>-0.43277395499999999</v>
      </c>
      <c r="M122">
        <v>4.0588298000000002E-2</v>
      </c>
      <c r="N122">
        <v>121</v>
      </c>
      <c r="O122">
        <v>91</v>
      </c>
      <c r="P122">
        <f t="shared" si="6"/>
        <v>0.65832627783999997</v>
      </c>
      <c r="Q122">
        <f t="shared" si="7"/>
        <v>-2.9230124101600001</v>
      </c>
      <c r="R122">
        <f t="shared" si="8"/>
        <v>-4.2396649658400003</v>
      </c>
      <c r="S122">
        <f t="shared" si="9"/>
        <v>7.9553064079999999E-2</v>
      </c>
      <c r="T122">
        <f t="shared" si="10"/>
        <v>-0.35322089091999997</v>
      </c>
      <c r="U122">
        <f t="shared" si="11"/>
        <v>-0.51232701908</v>
      </c>
      <c r="W122">
        <v>121</v>
      </c>
      <c r="X122" s="3" t="s">
        <v>296</v>
      </c>
      <c r="Y122" t="s">
        <v>297</v>
      </c>
      <c r="Z122">
        <v>16666000</v>
      </c>
      <c r="AA122" t="s">
        <v>296</v>
      </c>
      <c r="AB122" t="str">
        <f>IF(AA122=AH122,"","@@")</f>
        <v/>
      </c>
      <c r="AC122">
        <f>AF122/AE122</f>
        <v>0.97253690357142852</v>
      </c>
      <c r="AD122" t="s">
        <v>297</v>
      </c>
      <c r="AE122">
        <v>98</v>
      </c>
      <c r="AF122">
        <v>95.308616549999996</v>
      </c>
      <c r="AG122">
        <v>0.34482359899999998</v>
      </c>
      <c r="AH122" t="s">
        <v>296</v>
      </c>
    </row>
    <row r="123" spans="1:34" x14ac:dyDescent="0.25">
      <c r="A123">
        <v>186</v>
      </c>
      <c r="B123" t="s">
        <v>144</v>
      </c>
      <c r="C123">
        <v>77.599999999999994</v>
      </c>
      <c r="D123">
        <v>329.8</v>
      </c>
      <c r="E123">
        <v>74.826251670000005</v>
      </c>
      <c r="F123">
        <v>318.01156959999997</v>
      </c>
      <c r="G123">
        <v>0.33727277700000002</v>
      </c>
      <c r="H123" t="s">
        <v>145</v>
      </c>
      <c r="I123">
        <v>2426</v>
      </c>
      <c r="J123">
        <v>-3.57441795</v>
      </c>
      <c r="K123">
        <v>0.43462986799999997</v>
      </c>
      <c r="L123">
        <v>-0.485920462</v>
      </c>
      <c r="M123">
        <v>5.9085297000000002E-2</v>
      </c>
      <c r="N123">
        <v>122</v>
      </c>
      <c r="O123">
        <v>70</v>
      </c>
      <c r="P123">
        <f t="shared" si="6"/>
        <v>0.85187454127999995</v>
      </c>
      <c r="Q123">
        <f t="shared" si="7"/>
        <v>-2.72254340872</v>
      </c>
      <c r="R123">
        <f t="shared" si="8"/>
        <v>-4.4262924912799999</v>
      </c>
      <c r="S123">
        <f t="shared" si="9"/>
        <v>0.11580718212</v>
      </c>
      <c r="T123">
        <f t="shared" si="10"/>
        <v>-0.37011327987999998</v>
      </c>
      <c r="U123">
        <f t="shared" si="11"/>
        <v>-0.60172764412000002</v>
      </c>
      <c r="W123">
        <v>122</v>
      </c>
      <c r="X123" s="4" t="s">
        <v>476</v>
      </c>
      <c r="Y123" t="s">
        <v>254</v>
      </c>
      <c r="Z123">
        <v>4414000</v>
      </c>
      <c r="AA123" t="s">
        <v>253</v>
      </c>
      <c r="AB123" t="str">
        <f>IF(AA123=AH123,"","@@")</f>
        <v/>
      </c>
      <c r="AC123">
        <f>AF123/AE123</f>
        <v>0.9703626886597938</v>
      </c>
      <c r="AD123" t="s">
        <v>254</v>
      </c>
      <c r="AE123">
        <v>97</v>
      </c>
      <c r="AF123">
        <v>94.125180799999995</v>
      </c>
      <c r="AG123">
        <v>0.40718279899999998</v>
      </c>
      <c r="AH123" t="s">
        <v>253</v>
      </c>
    </row>
    <row r="124" spans="1:34" x14ac:dyDescent="0.25">
      <c r="A124">
        <v>81</v>
      </c>
      <c r="B124" t="s">
        <v>176</v>
      </c>
      <c r="C124">
        <v>79</v>
      </c>
      <c r="D124">
        <v>335.75</v>
      </c>
      <c r="E124">
        <v>76.201747830000002</v>
      </c>
      <c r="F124">
        <v>323.85742829999998</v>
      </c>
      <c r="G124">
        <v>0.62975143600000005</v>
      </c>
      <c r="H124" t="s">
        <v>177</v>
      </c>
      <c r="I124">
        <v>2736</v>
      </c>
      <c r="J124">
        <v>-3.5420913509999998</v>
      </c>
      <c r="K124">
        <v>0.79715371599999996</v>
      </c>
      <c r="L124">
        <v>-0.43467001900000002</v>
      </c>
      <c r="M124">
        <v>9.7823230999999997E-2</v>
      </c>
      <c r="N124">
        <v>123</v>
      </c>
      <c r="O124">
        <v>89</v>
      </c>
      <c r="P124">
        <f t="shared" si="6"/>
        <v>1.56242128336</v>
      </c>
      <c r="Q124">
        <f t="shared" si="7"/>
        <v>-1.9796700676399999</v>
      </c>
      <c r="R124">
        <f t="shared" si="8"/>
        <v>-5.1045126343599998</v>
      </c>
      <c r="S124">
        <f t="shared" si="9"/>
        <v>0.19173353275999999</v>
      </c>
      <c r="T124">
        <f t="shared" si="10"/>
        <v>-0.24293648624000003</v>
      </c>
      <c r="U124">
        <f t="shared" si="11"/>
        <v>-0.62640355175999995</v>
      </c>
      <c r="W124">
        <v>123</v>
      </c>
      <c r="X124" s="3" t="s">
        <v>382</v>
      </c>
      <c r="Y124" t="s">
        <v>383</v>
      </c>
      <c r="Z124">
        <v>5905000</v>
      </c>
      <c r="AA124" t="s">
        <v>382</v>
      </c>
      <c r="AB124" t="str">
        <f>IF(AA124=AH124,"","@@")</f>
        <v/>
      </c>
      <c r="AC124">
        <f>AF124/AE124</f>
        <v>0.97090638616666658</v>
      </c>
      <c r="AD124" t="s">
        <v>383</v>
      </c>
      <c r="AE124">
        <v>60</v>
      </c>
      <c r="AF124">
        <v>58.254383169999997</v>
      </c>
      <c r="AG124">
        <v>2.058581233</v>
      </c>
      <c r="AH124" t="s">
        <v>382</v>
      </c>
    </row>
    <row r="125" spans="1:34" x14ac:dyDescent="0.25">
      <c r="A125">
        <v>155</v>
      </c>
      <c r="B125" t="s">
        <v>169</v>
      </c>
      <c r="C125">
        <v>97</v>
      </c>
      <c r="D125">
        <v>412.25</v>
      </c>
      <c r="E125">
        <v>93.564299649999995</v>
      </c>
      <c r="F125">
        <v>397.64827350000002</v>
      </c>
      <c r="G125">
        <v>0.40307644599999998</v>
      </c>
      <c r="I125">
        <v>3313</v>
      </c>
      <c r="J125">
        <v>-3.5419591220000002</v>
      </c>
      <c r="K125">
        <v>0.41554272799999997</v>
      </c>
      <c r="L125">
        <v>-0.44074031000000002</v>
      </c>
      <c r="M125">
        <v>5.1707664E-2</v>
      </c>
      <c r="N125">
        <v>124</v>
      </c>
      <c r="O125">
        <v>85</v>
      </c>
      <c r="P125">
        <f t="shared" si="6"/>
        <v>0.81446374687999989</v>
      </c>
      <c r="Q125">
        <f t="shared" si="7"/>
        <v>-2.7274953751200002</v>
      </c>
      <c r="R125">
        <f t="shared" si="8"/>
        <v>-4.3564228688800002</v>
      </c>
      <c r="S125">
        <f t="shared" si="9"/>
        <v>0.10134702144</v>
      </c>
      <c r="T125">
        <f t="shared" si="10"/>
        <v>-0.33939328856000001</v>
      </c>
      <c r="U125">
        <f t="shared" si="11"/>
        <v>-0.54208733143999999</v>
      </c>
      <c r="W125">
        <v>124</v>
      </c>
      <c r="X125" s="4" t="s">
        <v>416</v>
      </c>
      <c r="Y125" t="s">
        <v>417</v>
      </c>
      <c r="Z125">
        <v>16511000</v>
      </c>
      <c r="AA125" t="s">
        <v>416</v>
      </c>
      <c r="AB125" t="str">
        <f>IF(AA125=AH125,"","@@")</f>
        <v/>
      </c>
      <c r="AC125">
        <f>AF125/AE125</f>
        <v>0.99633623399999993</v>
      </c>
      <c r="AD125" t="s">
        <v>417</v>
      </c>
      <c r="AE125">
        <v>80</v>
      </c>
      <c r="AF125">
        <v>79.706898719999998</v>
      </c>
      <c r="AG125">
        <v>1.100329326</v>
      </c>
      <c r="AH125" t="s">
        <v>416</v>
      </c>
    </row>
    <row r="126" spans="1:34" x14ac:dyDescent="0.25">
      <c r="A126">
        <v>130</v>
      </c>
      <c r="B126" t="s">
        <v>205</v>
      </c>
      <c r="C126">
        <v>85</v>
      </c>
      <c r="D126">
        <v>361.25</v>
      </c>
      <c r="E126">
        <v>81.9946731</v>
      </c>
      <c r="F126">
        <v>348.47736070000002</v>
      </c>
      <c r="G126">
        <v>0.33461912999999999</v>
      </c>
      <c r="H126" t="s">
        <v>206</v>
      </c>
      <c r="I126">
        <v>3022</v>
      </c>
      <c r="J126">
        <v>-3.535678704</v>
      </c>
      <c r="K126">
        <v>0.39366956400000003</v>
      </c>
      <c r="L126">
        <v>-0.422655173</v>
      </c>
      <c r="M126">
        <v>4.7059274999999998E-2</v>
      </c>
      <c r="N126">
        <v>125</v>
      </c>
      <c r="O126">
        <v>104</v>
      </c>
      <c r="P126">
        <f t="shared" si="6"/>
        <v>0.77159234543999999</v>
      </c>
      <c r="Q126">
        <f t="shared" si="7"/>
        <v>-2.7640863585600002</v>
      </c>
      <c r="R126">
        <f t="shared" si="8"/>
        <v>-4.3072710494399997</v>
      </c>
      <c r="S126">
        <f t="shared" si="9"/>
        <v>9.2236178999999988E-2</v>
      </c>
      <c r="T126">
        <f t="shared" si="10"/>
        <v>-0.33041899400000002</v>
      </c>
      <c r="U126">
        <f t="shared" si="11"/>
        <v>-0.51489135200000002</v>
      </c>
      <c r="W126">
        <v>125</v>
      </c>
      <c r="X126" s="3" t="s">
        <v>360</v>
      </c>
      <c r="Y126" t="s">
        <v>361</v>
      </c>
      <c r="Z126">
        <v>164193000</v>
      </c>
      <c r="AA126" t="s">
        <v>360</v>
      </c>
      <c r="AB126" t="str">
        <f>IF(AA126=AH126,"","@@")</f>
        <v/>
      </c>
      <c r="AC126">
        <f>AF126/AE126</f>
        <v>0.96629586180327875</v>
      </c>
      <c r="AD126" t="s">
        <v>361</v>
      </c>
      <c r="AE126">
        <v>61</v>
      </c>
      <c r="AF126">
        <v>58.944047570000002</v>
      </c>
      <c r="AG126">
        <v>0.59864827799999998</v>
      </c>
      <c r="AH126" t="s">
        <v>360</v>
      </c>
    </row>
    <row r="127" spans="1:34" x14ac:dyDescent="0.25">
      <c r="A127">
        <v>160</v>
      </c>
      <c r="B127" t="s">
        <v>285</v>
      </c>
      <c r="C127">
        <v>61</v>
      </c>
      <c r="D127">
        <v>259.25</v>
      </c>
      <c r="E127">
        <v>58.84768966</v>
      </c>
      <c r="F127">
        <v>250.10268099999999</v>
      </c>
      <c r="G127">
        <v>0.29024570300000002</v>
      </c>
      <c r="H127" t="s">
        <v>286</v>
      </c>
      <c r="I127">
        <v>2410</v>
      </c>
      <c r="J127">
        <v>-3.528377613</v>
      </c>
      <c r="K127">
        <v>0.47581262800000002</v>
      </c>
      <c r="L127">
        <v>-0.379556803</v>
      </c>
      <c r="M127">
        <v>5.1184408000000001E-2</v>
      </c>
      <c r="N127">
        <v>126</v>
      </c>
      <c r="O127">
        <v>148</v>
      </c>
      <c r="P127">
        <f t="shared" si="6"/>
        <v>0.93259275088000004</v>
      </c>
      <c r="Q127">
        <f t="shared" si="7"/>
        <v>-2.5957848621199999</v>
      </c>
      <c r="R127">
        <f t="shared" si="8"/>
        <v>-4.4609703638799996</v>
      </c>
      <c r="S127">
        <f t="shared" si="9"/>
        <v>0.10032143968</v>
      </c>
      <c r="T127">
        <f t="shared" si="10"/>
        <v>-0.27923536331999999</v>
      </c>
      <c r="U127">
        <f t="shared" si="11"/>
        <v>-0.47987824268000001</v>
      </c>
      <c r="W127">
        <v>126</v>
      </c>
      <c r="X127" s="4" t="s">
        <v>434</v>
      </c>
      <c r="Y127" t="s">
        <v>435</v>
      </c>
      <c r="AB127" t="str">
        <f>IF(AA127=AH127,"","@@")</f>
        <v>@@</v>
      </c>
      <c r="AC127" t="e">
        <f>AF127/AE127</f>
        <v>#DIV/0!</v>
      </c>
      <c r="AD127" t="s">
        <v>435</v>
      </c>
      <c r="AH127" t="s">
        <v>434</v>
      </c>
    </row>
    <row r="128" spans="1:34" x14ac:dyDescent="0.25">
      <c r="A128">
        <v>144</v>
      </c>
      <c r="B128" t="s">
        <v>246</v>
      </c>
      <c r="C128">
        <v>66</v>
      </c>
      <c r="D128">
        <v>280.5</v>
      </c>
      <c r="E128">
        <v>63.671589160000003</v>
      </c>
      <c r="F128">
        <v>270.6042539</v>
      </c>
      <c r="G128">
        <v>0.52325454999999998</v>
      </c>
      <c r="I128">
        <v>2481</v>
      </c>
      <c r="J128">
        <v>-3.5278952060000002</v>
      </c>
      <c r="K128">
        <v>0.79280992400000005</v>
      </c>
      <c r="L128">
        <v>-0.39886118700000001</v>
      </c>
      <c r="M128">
        <v>8.9634495999999994E-2</v>
      </c>
      <c r="N128">
        <v>127</v>
      </c>
      <c r="O128">
        <v>127</v>
      </c>
      <c r="P128">
        <f t="shared" si="6"/>
        <v>1.5539074510400002</v>
      </c>
      <c r="Q128">
        <f t="shared" si="7"/>
        <v>-1.97398775496</v>
      </c>
      <c r="R128">
        <f t="shared" si="8"/>
        <v>-5.0818026570400008</v>
      </c>
      <c r="S128">
        <f t="shared" si="9"/>
        <v>0.17568361215999997</v>
      </c>
      <c r="T128">
        <f t="shared" si="10"/>
        <v>-0.22317757484000003</v>
      </c>
      <c r="U128">
        <f t="shared" si="11"/>
        <v>-0.57454479916000001</v>
      </c>
      <c r="W128">
        <v>127</v>
      </c>
      <c r="X128" s="3" t="s">
        <v>229</v>
      </c>
      <c r="Y128" t="s">
        <v>230</v>
      </c>
      <c r="Z128">
        <v>4944000</v>
      </c>
      <c r="AA128" t="s">
        <v>229</v>
      </c>
      <c r="AB128" t="str">
        <f>IF(AA128=AH128,"","@@")</f>
        <v/>
      </c>
      <c r="AC128">
        <f>AF128/AE128</f>
        <v>0.96786204676767684</v>
      </c>
      <c r="AD128" t="s">
        <v>230</v>
      </c>
      <c r="AE128">
        <v>99</v>
      </c>
      <c r="AF128">
        <v>95.818342630000004</v>
      </c>
      <c r="AG128">
        <v>0.32110592500000001</v>
      </c>
      <c r="AH128" t="s">
        <v>229</v>
      </c>
    </row>
    <row r="129" spans="1:34" x14ac:dyDescent="0.25">
      <c r="A129">
        <v>184</v>
      </c>
      <c r="B129" t="s">
        <v>189</v>
      </c>
      <c r="C129">
        <v>76</v>
      </c>
      <c r="D129">
        <v>323</v>
      </c>
      <c r="E129">
        <v>73.319578300000003</v>
      </c>
      <c r="F129">
        <v>311.6082078</v>
      </c>
      <c r="G129">
        <v>0.60986618400000003</v>
      </c>
      <c r="H129" t="s">
        <v>190</v>
      </c>
      <c r="I129">
        <v>2662</v>
      </c>
      <c r="J129">
        <v>-3.5268706590000001</v>
      </c>
      <c r="K129">
        <v>0.80245550499999996</v>
      </c>
      <c r="L129">
        <v>-0.42794110600000002</v>
      </c>
      <c r="M129">
        <v>9.7367816999999995E-2</v>
      </c>
      <c r="N129">
        <v>128</v>
      </c>
      <c r="O129">
        <v>96</v>
      </c>
      <c r="P129">
        <f t="shared" si="6"/>
        <v>1.5728127897999999</v>
      </c>
      <c r="Q129">
        <f t="shared" si="7"/>
        <v>-1.9540578692000001</v>
      </c>
      <c r="R129">
        <f t="shared" si="8"/>
        <v>-5.0996834488000005</v>
      </c>
      <c r="S129">
        <f t="shared" si="9"/>
        <v>0.19084092132</v>
      </c>
      <c r="T129">
        <f t="shared" si="10"/>
        <v>-0.23710018468000002</v>
      </c>
      <c r="U129">
        <f t="shared" si="11"/>
        <v>-0.61878202731999998</v>
      </c>
      <c r="W129">
        <v>128</v>
      </c>
      <c r="X129" s="4" t="s">
        <v>436</v>
      </c>
      <c r="Y129" t="s">
        <v>437</v>
      </c>
      <c r="AB129" t="str">
        <f>IF(AA129=AH129,"","@@")</f>
        <v>@@</v>
      </c>
      <c r="AC129" t="e">
        <f>AF129/AE129</f>
        <v>#DIV/0!</v>
      </c>
      <c r="AD129" t="s">
        <v>437</v>
      </c>
      <c r="AH129" t="s">
        <v>436</v>
      </c>
    </row>
    <row r="130" spans="1:34" x14ac:dyDescent="0.25">
      <c r="A130">
        <v>21</v>
      </c>
      <c r="B130" t="s">
        <v>251</v>
      </c>
      <c r="C130">
        <v>98</v>
      </c>
      <c r="D130">
        <v>416.5</v>
      </c>
      <c r="E130">
        <v>94.544785300000001</v>
      </c>
      <c r="F130">
        <v>401.8153375</v>
      </c>
      <c r="G130">
        <v>0.51352314399999999</v>
      </c>
      <c r="H130" t="s">
        <v>252</v>
      </c>
      <c r="I130">
        <v>3733</v>
      </c>
      <c r="J130">
        <v>-3.525729283</v>
      </c>
      <c r="K130">
        <v>0.524003208</v>
      </c>
      <c r="L130">
        <v>-0.39337429600000001</v>
      </c>
      <c r="M130">
        <v>5.8464328000000003E-2</v>
      </c>
      <c r="N130">
        <v>129</v>
      </c>
      <c r="O130">
        <v>130</v>
      </c>
      <c r="P130">
        <f t="shared" ref="P130:P193" si="12">1.96*K130</f>
        <v>1.0270462876799999</v>
      </c>
      <c r="Q130">
        <f t="shared" ref="Q130:Q193" si="13">P130+J130</f>
        <v>-2.4986829953200003</v>
      </c>
      <c r="R130">
        <f t="shared" ref="R130:R193" si="14">J130-P130</f>
        <v>-4.5527755706799997</v>
      </c>
      <c r="S130">
        <f t="shared" ref="S130:S193" si="15">1.96*M130</f>
        <v>0.11459008288</v>
      </c>
      <c r="T130">
        <f t="shared" ref="T130:T193" si="16">S130+L130</f>
        <v>-0.27878421312000001</v>
      </c>
      <c r="U130">
        <f t="shared" ref="U130:U193" si="17">L130-S130</f>
        <v>-0.50796437888000001</v>
      </c>
      <c r="W130">
        <v>129</v>
      </c>
      <c r="X130" s="3" t="s">
        <v>285</v>
      </c>
      <c r="Y130" t="s">
        <v>286</v>
      </c>
      <c r="Z130">
        <v>176166000</v>
      </c>
      <c r="AA130" t="s">
        <v>285</v>
      </c>
      <c r="AB130" t="str">
        <f>IF(AA130=AH130,"","@@")</f>
        <v/>
      </c>
      <c r="AC130">
        <f>AF130/AE130</f>
        <v>0.96471622393442624</v>
      </c>
      <c r="AD130" t="s">
        <v>286</v>
      </c>
      <c r="AE130">
        <v>61</v>
      </c>
      <c r="AF130">
        <v>58.84768966</v>
      </c>
      <c r="AG130">
        <v>0.29024570300000002</v>
      </c>
      <c r="AH130" t="s">
        <v>285</v>
      </c>
    </row>
    <row r="131" spans="1:34" x14ac:dyDescent="0.25">
      <c r="A131">
        <v>78</v>
      </c>
      <c r="B131" t="s">
        <v>111</v>
      </c>
      <c r="C131">
        <v>109</v>
      </c>
      <c r="D131">
        <v>463.25</v>
      </c>
      <c r="E131">
        <v>105.1571635</v>
      </c>
      <c r="F131">
        <v>446.91794470000002</v>
      </c>
      <c r="G131">
        <v>0.337977376</v>
      </c>
      <c r="H131" t="s">
        <v>112</v>
      </c>
      <c r="I131">
        <v>3221</v>
      </c>
      <c r="J131">
        <v>-3.5255381049999999</v>
      </c>
      <c r="K131">
        <v>0.31007098700000002</v>
      </c>
      <c r="L131">
        <v>-0.50704921700000005</v>
      </c>
      <c r="M131">
        <v>4.4594966E-2</v>
      </c>
      <c r="N131">
        <v>130</v>
      </c>
      <c r="O131">
        <v>53</v>
      </c>
      <c r="P131">
        <f t="shared" si="12"/>
        <v>0.60773913452000006</v>
      </c>
      <c r="Q131">
        <f t="shared" si="13"/>
        <v>-2.9177989704799998</v>
      </c>
      <c r="R131">
        <f t="shared" si="14"/>
        <v>-4.1332772395199999</v>
      </c>
      <c r="S131">
        <f t="shared" si="15"/>
        <v>8.7406133359999999E-2</v>
      </c>
      <c r="T131">
        <f t="shared" si="16"/>
        <v>-0.41964308364000003</v>
      </c>
      <c r="U131">
        <f t="shared" si="17"/>
        <v>-0.59445535036000008</v>
      </c>
      <c r="W131">
        <v>130</v>
      </c>
      <c r="X131" s="4" t="s">
        <v>438</v>
      </c>
      <c r="Y131" t="s">
        <v>439</v>
      </c>
      <c r="AB131" t="str">
        <f>IF(AA131=AH131,"","@@")</f>
        <v>@@</v>
      </c>
      <c r="AC131" t="e">
        <f>AF131/AE131</f>
        <v>#DIV/0!</v>
      </c>
      <c r="AD131" t="s">
        <v>439</v>
      </c>
      <c r="AH131" t="s">
        <v>438</v>
      </c>
    </row>
    <row r="132" spans="1:34" x14ac:dyDescent="0.25">
      <c r="A132">
        <v>204</v>
      </c>
      <c r="B132" t="s">
        <v>326</v>
      </c>
      <c r="C132">
        <v>53</v>
      </c>
      <c r="D132">
        <v>225.25</v>
      </c>
      <c r="E132">
        <v>51.133620690000001</v>
      </c>
      <c r="F132">
        <v>217.31788789999999</v>
      </c>
      <c r="G132">
        <v>0.58176447099999995</v>
      </c>
      <c r="H132" t="s">
        <v>327</v>
      </c>
      <c r="I132">
        <v>2252</v>
      </c>
      <c r="J132">
        <v>-3.5214704000000001</v>
      </c>
      <c r="K132">
        <v>1.0976688139999999</v>
      </c>
      <c r="L132">
        <v>-0.35222522499999998</v>
      </c>
      <c r="M132">
        <v>0.10979125200000001</v>
      </c>
      <c r="N132">
        <v>131</v>
      </c>
      <c r="O132">
        <v>170</v>
      </c>
      <c r="P132">
        <f t="shared" si="12"/>
        <v>2.15143087544</v>
      </c>
      <c r="Q132">
        <f t="shared" si="13"/>
        <v>-1.3700395245600001</v>
      </c>
      <c r="R132">
        <f t="shared" si="14"/>
        <v>-5.6729012754400001</v>
      </c>
      <c r="S132">
        <f t="shared" si="15"/>
        <v>0.21519085392000001</v>
      </c>
      <c r="T132">
        <f t="shared" si="16"/>
        <v>-0.13703437107999997</v>
      </c>
      <c r="U132">
        <f t="shared" si="17"/>
        <v>-0.56741607892000001</v>
      </c>
      <c r="W132">
        <v>131</v>
      </c>
      <c r="X132" s="3" t="s">
        <v>358</v>
      </c>
      <c r="Y132" t="s">
        <v>359</v>
      </c>
      <c r="Z132">
        <v>3740000</v>
      </c>
      <c r="AA132" t="s">
        <v>358</v>
      </c>
      <c r="AB132" t="str">
        <f>IF(AA132=AH132,"","@@")</f>
        <v/>
      </c>
      <c r="AC132">
        <f>AF132/AE132</f>
        <v>0.97140138434782619</v>
      </c>
      <c r="AD132" t="s">
        <v>359</v>
      </c>
      <c r="AE132">
        <v>69</v>
      </c>
      <c r="AF132">
        <v>67.026695520000004</v>
      </c>
      <c r="AG132">
        <v>0.27034775900000002</v>
      </c>
      <c r="AH132" t="s">
        <v>358</v>
      </c>
    </row>
    <row r="133" spans="1:34" x14ac:dyDescent="0.25">
      <c r="A133">
        <v>222</v>
      </c>
      <c r="B133" t="s">
        <v>209</v>
      </c>
      <c r="C133">
        <v>95</v>
      </c>
      <c r="D133">
        <v>403.75</v>
      </c>
      <c r="E133">
        <v>91.691907619999995</v>
      </c>
      <c r="F133">
        <v>389.69060739999998</v>
      </c>
      <c r="G133">
        <v>0.372348558</v>
      </c>
      <c r="H133" t="s">
        <v>210</v>
      </c>
      <c r="I133">
        <v>3337</v>
      </c>
      <c r="J133">
        <v>-3.4822025089999999</v>
      </c>
      <c r="K133">
        <v>0.39194585100000001</v>
      </c>
      <c r="L133">
        <v>-0.42131832899999999</v>
      </c>
      <c r="M133">
        <v>4.7422276999999999E-2</v>
      </c>
      <c r="N133">
        <v>132</v>
      </c>
      <c r="O133">
        <v>107</v>
      </c>
      <c r="P133">
        <f t="shared" si="12"/>
        <v>0.76821386796000002</v>
      </c>
      <c r="Q133">
        <f t="shared" si="13"/>
        <v>-2.7139886410399998</v>
      </c>
      <c r="R133">
        <f t="shared" si="14"/>
        <v>-4.2504163769599996</v>
      </c>
      <c r="S133">
        <f t="shared" si="15"/>
        <v>9.2947662919999993E-2</v>
      </c>
      <c r="T133">
        <f t="shared" si="16"/>
        <v>-0.32837066607999998</v>
      </c>
      <c r="U133">
        <f t="shared" si="17"/>
        <v>-0.51426599192</v>
      </c>
      <c r="W133">
        <v>132</v>
      </c>
      <c r="X133" s="4" t="s">
        <v>477</v>
      </c>
      <c r="Y133" t="s">
        <v>441</v>
      </c>
      <c r="AB133" t="str">
        <f>IF(AA133=AH133,"","@@")</f>
        <v>@@</v>
      </c>
      <c r="AC133" t="e">
        <f>AF133/AE133</f>
        <v>#DIV/0!</v>
      </c>
      <c r="AD133" t="s">
        <v>441</v>
      </c>
      <c r="AH133" t="s">
        <v>440</v>
      </c>
    </row>
    <row r="134" spans="1:34" x14ac:dyDescent="0.25">
      <c r="A134">
        <v>58</v>
      </c>
      <c r="B134" t="s">
        <v>283</v>
      </c>
      <c r="C134">
        <v>83</v>
      </c>
      <c r="D134">
        <v>352.75</v>
      </c>
      <c r="E134">
        <v>80.116385620000003</v>
      </c>
      <c r="F134">
        <v>340.49463889999998</v>
      </c>
      <c r="G134">
        <v>0.31288026699999999</v>
      </c>
      <c r="H134" t="s">
        <v>284</v>
      </c>
      <c r="I134">
        <v>3223</v>
      </c>
      <c r="J134">
        <v>-3.4742341959999998</v>
      </c>
      <c r="K134">
        <v>0.37696417799999998</v>
      </c>
      <c r="L134">
        <v>-0.38024701</v>
      </c>
      <c r="M134">
        <v>4.1257870000000002E-2</v>
      </c>
      <c r="N134">
        <v>133</v>
      </c>
      <c r="O134">
        <v>147</v>
      </c>
      <c r="P134">
        <f t="shared" si="12"/>
        <v>0.73884978887999997</v>
      </c>
      <c r="Q134">
        <f t="shared" si="13"/>
        <v>-2.7353844071199998</v>
      </c>
      <c r="R134">
        <f t="shared" si="14"/>
        <v>-4.2130839848799999</v>
      </c>
      <c r="S134">
        <f t="shared" si="15"/>
        <v>8.0865425200000007E-2</v>
      </c>
      <c r="T134">
        <f t="shared" si="16"/>
        <v>-0.29938158479999999</v>
      </c>
      <c r="U134">
        <f t="shared" si="17"/>
        <v>-0.4611124352</v>
      </c>
      <c r="W134">
        <v>133</v>
      </c>
      <c r="X134" s="3" t="s">
        <v>376</v>
      </c>
      <c r="Y134" t="s">
        <v>377</v>
      </c>
      <c r="Z134">
        <v>6573000</v>
      </c>
      <c r="AA134" t="s">
        <v>376</v>
      </c>
      <c r="AB134" t="str">
        <f>IF(AA134=AH134,"","@@")</f>
        <v/>
      </c>
      <c r="AC134">
        <f>AF134/AE134</f>
        <v>0.97154187615384624</v>
      </c>
      <c r="AD134" t="s">
        <v>377</v>
      </c>
      <c r="AE134">
        <v>65</v>
      </c>
      <c r="AF134">
        <v>63.150221950000002</v>
      </c>
      <c r="AG134">
        <v>1.031494278</v>
      </c>
      <c r="AH134" t="s">
        <v>376</v>
      </c>
    </row>
    <row r="135" spans="1:34" x14ac:dyDescent="0.25">
      <c r="A135">
        <v>49</v>
      </c>
      <c r="B135" t="s">
        <v>219</v>
      </c>
      <c r="C135">
        <v>81</v>
      </c>
      <c r="D135">
        <v>344.25</v>
      </c>
      <c r="E135">
        <v>78.215328819999996</v>
      </c>
      <c r="F135">
        <v>332.41514749999999</v>
      </c>
      <c r="G135">
        <v>0.43244967899999998</v>
      </c>
      <c r="H135" t="s">
        <v>220</v>
      </c>
      <c r="I135">
        <v>2886</v>
      </c>
      <c r="J135">
        <v>-3.4378656599999999</v>
      </c>
      <c r="K135">
        <v>0.53388849199999999</v>
      </c>
      <c r="L135">
        <v>-0.41007805000000003</v>
      </c>
      <c r="M135">
        <v>6.3683685000000004E-2</v>
      </c>
      <c r="N135">
        <v>134</v>
      </c>
      <c r="O135">
        <v>113</v>
      </c>
      <c r="P135">
        <f t="shared" si="12"/>
        <v>1.0464214443199999</v>
      </c>
      <c r="Q135">
        <f t="shared" si="13"/>
        <v>-2.39144421568</v>
      </c>
      <c r="R135">
        <f t="shared" si="14"/>
        <v>-4.4842871043199999</v>
      </c>
      <c r="S135">
        <f t="shared" si="15"/>
        <v>0.12482002260000001</v>
      </c>
      <c r="T135">
        <f t="shared" si="16"/>
        <v>-0.2852580274</v>
      </c>
      <c r="U135">
        <f t="shared" si="17"/>
        <v>-0.5348980726</v>
      </c>
      <c r="W135">
        <v>134</v>
      </c>
      <c r="X135" s="4" t="s">
        <v>104</v>
      </c>
      <c r="Y135" t="s">
        <v>105</v>
      </c>
      <c r="Z135">
        <v>29615000</v>
      </c>
      <c r="AA135" t="s">
        <v>104</v>
      </c>
      <c r="AB135" t="str">
        <f>IF(AA135=AH135,"","@@")</f>
        <v/>
      </c>
      <c r="AC135">
        <f>AF135/AE135</f>
        <v>0.95219330030303029</v>
      </c>
      <c r="AD135" t="s">
        <v>105</v>
      </c>
      <c r="AE135">
        <v>66</v>
      </c>
      <c r="AF135">
        <v>62.844757819999998</v>
      </c>
      <c r="AG135">
        <v>0.53318508099999995</v>
      </c>
      <c r="AH135" t="s">
        <v>104</v>
      </c>
    </row>
    <row r="136" spans="1:34" x14ac:dyDescent="0.25">
      <c r="A136">
        <v>139</v>
      </c>
      <c r="B136" t="s">
        <v>391</v>
      </c>
      <c r="C136">
        <v>42</v>
      </c>
      <c r="D136">
        <v>178.5</v>
      </c>
      <c r="E136">
        <v>40.559058640000003</v>
      </c>
      <c r="F136">
        <v>172.3759992</v>
      </c>
      <c r="G136">
        <v>1.5322047400000001</v>
      </c>
      <c r="H136" t="s">
        <v>392</v>
      </c>
      <c r="I136">
        <v>2259</v>
      </c>
      <c r="J136">
        <v>-3.4308127709999998</v>
      </c>
      <c r="K136">
        <v>3.648106523</v>
      </c>
      <c r="L136">
        <v>-0.27109343899999999</v>
      </c>
      <c r="M136">
        <v>0.28826339699999998</v>
      </c>
      <c r="N136">
        <v>135</v>
      </c>
      <c r="O136">
        <v>206</v>
      </c>
      <c r="P136">
        <f t="shared" si="12"/>
        <v>7.1502887850799999</v>
      </c>
      <c r="Q136">
        <f t="shared" si="13"/>
        <v>3.7194760140800001</v>
      </c>
      <c r="R136">
        <f t="shared" si="14"/>
        <v>-10.58110155608</v>
      </c>
      <c r="S136">
        <f t="shared" si="15"/>
        <v>0.56499625811999998</v>
      </c>
      <c r="T136">
        <f t="shared" si="16"/>
        <v>0.29390281911999999</v>
      </c>
      <c r="U136">
        <f t="shared" si="17"/>
        <v>-0.83608969712000003</v>
      </c>
      <c r="W136">
        <v>135</v>
      </c>
      <c r="X136" s="3" t="s">
        <v>269</v>
      </c>
      <c r="Y136" t="s">
        <v>270</v>
      </c>
      <c r="Z136">
        <v>95053000</v>
      </c>
      <c r="AA136" t="s">
        <v>269</v>
      </c>
      <c r="AB136" t="str">
        <f>IF(AA136=AH136,"","@@")</f>
        <v/>
      </c>
      <c r="AC136">
        <f>AF136/AE136</f>
        <v>0.95473930538461538</v>
      </c>
      <c r="AD136" t="s">
        <v>270</v>
      </c>
      <c r="AE136">
        <v>52</v>
      </c>
      <c r="AF136">
        <v>49.64644388</v>
      </c>
      <c r="AG136">
        <v>0.27097070499999998</v>
      </c>
      <c r="AH136" t="s">
        <v>269</v>
      </c>
    </row>
    <row r="137" spans="1:34" x14ac:dyDescent="0.25">
      <c r="A137">
        <v>68</v>
      </c>
      <c r="B137" t="s">
        <v>302</v>
      </c>
      <c r="C137">
        <v>62</v>
      </c>
      <c r="D137">
        <v>263.5</v>
      </c>
      <c r="E137">
        <v>59.878844880000003</v>
      </c>
      <c r="F137">
        <v>254.4850907</v>
      </c>
      <c r="G137">
        <v>0.21273810300000001</v>
      </c>
      <c r="H137" t="s">
        <v>303</v>
      </c>
      <c r="I137">
        <v>2434</v>
      </c>
      <c r="J137">
        <v>-3.4212179420000002</v>
      </c>
      <c r="K137">
        <v>0.343125972</v>
      </c>
      <c r="L137">
        <v>-0.37037425099999999</v>
      </c>
      <c r="M137">
        <v>3.7146134999999997E-2</v>
      </c>
      <c r="N137">
        <v>136</v>
      </c>
      <c r="O137">
        <v>157</v>
      </c>
      <c r="P137">
        <f t="shared" si="12"/>
        <v>0.67252690512000002</v>
      </c>
      <c r="Q137">
        <f t="shared" si="13"/>
        <v>-2.7486910368800004</v>
      </c>
      <c r="R137">
        <f t="shared" si="14"/>
        <v>-4.09374484712</v>
      </c>
      <c r="S137">
        <f t="shared" si="15"/>
        <v>7.2806424599999989E-2</v>
      </c>
      <c r="T137">
        <f t="shared" si="16"/>
        <v>-0.29756782640000001</v>
      </c>
      <c r="U137">
        <f t="shared" si="17"/>
        <v>-0.44318067559999996</v>
      </c>
      <c r="W137">
        <v>136</v>
      </c>
      <c r="X137" s="4" t="s">
        <v>65</v>
      </c>
      <c r="Y137" t="s">
        <v>66</v>
      </c>
      <c r="Z137">
        <v>38205000</v>
      </c>
      <c r="AA137" t="s">
        <v>65</v>
      </c>
      <c r="AB137" t="str">
        <f>IF(AA137=AH137,"","@@")</f>
        <v/>
      </c>
      <c r="AC137">
        <f>AF137/AE137</f>
        <v>0.95321670898989896</v>
      </c>
      <c r="AD137" t="s">
        <v>66</v>
      </c>
      <c r="AE137">
        <v>99</v>
      </c>
      <c r="AF137">
        <v>94.368454189999994</v>
      </c>
      <c r="AG137">
        <v>0.49091496099999998</v>
      </c>
      <c r="AH137" t="s">
        <v>65</v>
      </c>
    </row>
    <row r="138" spans="1:34" x14ac:dyDescent="0.25">
      <c r="A138">
        <v>223</v>
      </c>
      <c r="B138" t="s">
        <v>309</v>
      </c>
      <c r="C138">
        <v>54</v>
      </c>
      <c r="D138">
        <v>229.5</v>
      </c>
      <c r="E138">
        <v>52.153979530000001</v>
      </c>
      <c r="F138">
        <v>221.65441300000001</v>
      </c>
      <c r="G138">
        <v>1.3504195450000001</v>
      </c>
      <c r="H138" t="s">
        <v>310</v>
      </c>
      <c r="I138">
        <v>2160</v>
      </c>
      <c r="J138">
        <v>-3.418556422</v>
      </c>
      <c r="K138">
        <v>2.5007769350000002</v>
      </c>
      <c r="L138">
        <v>-0.36322162000000002</v>
      </c>
      <c r="M138">
        <v>0.26570754899999999</v>
      </c>
      <c r="N138">
        <v>137</v>
      </c>
      <c r="O138">
        <v>161</v>
      </c>
      <c r="P138">
        <f t="shared" si="12"/>
        <v>4.9015227926000007</v>
      </c>
      <c r="Q138">
        <f t="shared" si="13"/>
        <v>1.4829663706000007</v>
      </c>
      <c r="R138">
        <f t="shared" si="14"/>
        <v>-8.3200792145999998</v>
      </c>
      <c r="S138">
        <f t="shared" si="15"/>
        <v>0.52078679604</v>
      </c>
      <c r="T138">
        <f t="shared" si="16"/>
        <v>0.15756517603999998</v>
      </c>
      <c r="U138">
        <f t="shared" si="17"/>
        <v>-0.88400841604000002</v>
      </c>
      <c r="W138">
        <v>137</v>
      </c>
      <c r="X138" s="3" t="s">
        <v>152</v>
      </c>
      <c r="Y138" t="s">
        <v>153</v>
      </c>
      <c r="Z138">
        <v>10598000</v>
      </c>
      <c r="AA138" t="s">
        <v>152</v>
      </c>
      <c r="AB138" t="str">
        <f>IF(AA138=AH138,"","@@")</f>
        <v/>
      </c>
      <c r="AC138">
        <f>AF138/AE138</f>
        <v>0.96413350186915892</v>
      </c>
      <c r="AD138" t="s">
        <v>153</v>
      </c>
      <c r="AE138">
        <v>107</v>
      </c>
      <c r="AF138">
        <v>103.1622847</v>
      </c>
      <c r="AG138">
        <v>0.43444189900000002</v>
      </c>
      <c r="AH138" t="s">
        <v>152</v>
      </c>
    </row>
    <row r="139" spans="1:34" x14ac:dyDescent="0.25">
      <c r="A139">
        <v>107</v>
      </c>
      <c r="B139" t="s">
        <v>242</v>
      </c>
      <c r="C139">
        <v>60</v>
      </c>
      <c r="D139">
        <v>255</v>
      </c>
      <c r="E139">
        <v>57.949521089999998</v>
      </c>
      <c r="F139">
        <v>246.28546460000001</v>
      </c>
      <c r="G139">
        <v>1.3100965099999999</v>
      </c>
      <c r="H139" t="s">
        <v>243</v>
      </c>
      <c r="I139">
        <v>2179</v>
      </c>
      <c r="J139">
        <v>-3.417464845</v>
      </c>
      <c r="K139">
        <v>2.1834941840000002</v>
      </c>
      <c r="L139">
        <v>-0.39993278399999999</v>
      </c>
      <c r="M139">
        <v>0.25552593699999998</v>
      </c>
      <c r="N139">
        <v>138</v>
      </c>
      <c r="O139">
        <v>125</v>
      </c>
      <c r="P139">
        <f t="shared" si="12"/>
        <v>4.2796486006399999</v>
      </c>
      <c r="Q139">
        <f t="shared" si="13"/>
        <v>0.86218375563999983</v>
      </c>
      <c r="R139">
        <f t="shared" si="14"/>
        <v>-7.6971134456399994</v>
      </c>
      <c r="S139">
        <f t="shared" si="15"/>
        <v>0.50083083651999993</v>
      </c>
      <c r="T139">
        <f t="shared" si="16"/>
        <v>0.10089805251999995</v>
      </c>
      <c r="U139">
        <f t="shared" si="17"/>
        <v>-0.90076362051999992</v>
      </c>
      <c r="W139">
        <v>138</v>
      </c>
      <c r="X139" s="4" t="s">
        <v>442</v>
      </c>
      <c r="Y139" t="s">
        <v>443</v>
      </c>
      <c r="AB139" t="str">
        <f>IF(AA139=AH139,"","@@")</f>
        <v>@@</v>
      </c>
      <c r="AC139" t="e">
        <f>AF139/AE139</f>
        <v>#DIV/0!</v>
      </c>
      <c r="AD139" t="s">
        <v>443</v>
      </c>
      <c r="AH139" t="s">
        <v>442</v>
      </c>
    </row>
    <row r="140" spans="1:34" x14ac:dyDescent="0.25">
      <c r="A140">
        <v>221</v>
      </c>
      <c r="B140" t="s">
        <v>197</v>
      </c>
      <c r="C140">
        <v>93</v>
      </c>
      <c r="D140">
        <v>395.25</v>
      </c>
      <c r="E140">
        <v>89.826042540000003</v>
      </c>
      <c r="F140">
        <v>381.76068079999999</v>
      </c>
      <c r="G140">
        <v>0.50792520299999999</v>
      </c>
      <c r="H140" t="s">
        <v>198</v>
      </c>
      <c r="I140">
        <v>3171</v>
      </c>
      <c r="J140">
        <v>-3.4128574839999999</v>
      </c>
      <c r="K140">
        <v>0.54615613200000002</v>
      </c>
      <c r="L140">
        <v>-0.42539638000000002</v>
      </c>
      <c r="M140">
        <v>6.8075752000000003E-2</v>
      </c>
      <c r="N140">
        <v>139</v>
      </c>
      <c r="O140">
        <v>100</v>
      </c>
      <c r="P140">
        <f t="shared" si="12"/>
        <v>1.0704660187199999</v>
      </c>
      <c r="Q140">
        <f t="shared" si="13"/>
        <v>-2.34239146528</v>
      </c>
      <c r="R140">
        <f t="shared" si="14"/>
        <v>-4.4833235027199994</v>
      </c>
      <c r="S140">
        <f t="shared" si="15"/>
        <v>0.13342847392000001</v>
      </c>
      <c r="T140">
        <f t="shared" si="16"/>
        <v>-0.29196790608000001</v>
      </c>
      <c r="U140">
        <f t="shared" si="17"/>
        <v>-0.55882485392000003</v>
      </c>
      <c r="W140">
        <v>139</v>
      </c>
      <c r="X140" s="3" t="s">
        <v>478</v>
      </c>
      <c r="Y140" t="s">
        <v>97</v>
      </c>
      <c r="Z140">
        <v>48733000</v>
      </c>
      <c r="AA140" t="s">
        <v>96</v>
      </c>
      <c r="AB140" t="str">
        <f>IF(AA140=AH140,"","@@")</f>
        <v/>
      </c>
      <c r="AC140">
        <f>AF140/AE140</f>
        <v>0.95520679967032962</v>
      </c>
      <c r="AD140" t="s">
        <v>97</v>
      </c>
      <c r="AE140">
        <v>91</v>
      </c>
      <c r="AF140">
        <v>86.923818769999997</v>
      </c>
      <c r="AG140">
        <v>0.63819688299999999</v>
      </c>
      <c r="AH140" t="s">
        <v>96</v>
      </c>
    </row>
    <row r="141" spans="1:34" x14ac:dyDescent="0.25">
      <c r="A141">
        <v>101</v>
      </c>
      <c r="B141" t="s">
        <v>150</v>
      </c>
      <c r="C141">
        <v>118</v>
      </c>
      <c r="D141">
        <v>501.5</v>
      </c>
      <c r="E141">
        <v>113.9734313</v>
      </c>
      <c r="F141">
        <v>484.38708279999997</v>
      </c>
      <c r="G141">
        <v>0.45928708200000001</v>
      </c>
      <c r="H141" t="s">
        <v>151</v>
      </c>
      <c r="I141">
        <v>3551</v>
      </c>
      <c r="J141">
        <v>-3.4123463979999999</v>
      </c>
      <c r="K141">
        <v>0.38922634</v>
      </c>
      <c r="L141">
        <v>-0.48191825399999999</v>
      </c>
      <c r="M141">
        <v>5.4969588999999999E-2</v>
      </c>
      <c r="N141">
        <v>140</v>
      </c>
      <c r="O141">
        <v>73</v>
      </c>
      <c r="P141">
        <f t="shared" si="12"/>
        <v>0.76288362639999996</v>
      </c>
      <c r="Q141">
        <f t="shared" si="13"/>
        <v>-2.6494627716000001</v>
      </c>
      <c r="R141">
        <f t="shared" si="14"/>
        <v>-4.1752300244000002</v>
      </c>
      <c r="S141">
        <f t="shared" si="15"/>
        <v>0.10774039444</v>
      </c>
      <c r="T141">
        <f t="shared" si="16"/>
        <v>-0.37417785955999999</v>
      </c>
      <c r="U141">
        <f t="shared" si="17"/>
        <v>-0.58965864843999993</v>
      </c>
      <c r="W141">
        <v>140</v>
      </c>
      <c r="X141" s="4" t="s">
        <v>479</v>
      </c>
      <c r="Y141" t="s">
        <v>369</v>
      </c>
      <c r="Z141">
        <v>3543000</v>
      </c>
      <c r="AA141" t="s">
        <v>368</v>
      </c>
      <c r="AB141" t="str">
        <f>IF(AA141=AH141,"","@@")</f>
        <v/>
      </c>
      <c r="AC141">
        <f>AF141/AE141</f>
        <v>0.96935888367647061</v>
      </c>
      <c r="AD141" t="s">
        <v>369</v>
      </c>
      <c r="AE141">
        <v>68</v>
      </c>
      <c r="AF141">
        <v>65.91640409</v>
      </c>
      <c r="AG141">
        <v>0.57388044100000002</v>
      </c>
      <c r="AH141" t="s">
        <v>368</v>
      </c>
    </row>
    <row r="142" spans="1:34" x14ac:dyDescent="0.25">
      <c r="A142">
        <v>16</v>
      </c>
      <c r="B142" t="s">
        <v>191</v>
      </c>
      <c r="C142">
        <v>72</v>
      </c>
      <c r="D142">
        <v>306</v>
      </c>
      <c r="E142">
        <v>69.548938079999999</v>
      </c>
      <c r="F142">
        <v>295.58298680000001</v>
      </c>
      <c r="G142">
        <v>0.28854638399999999</v>
      </c>
      <c r="H142" t="s">
        <v>192</v>
      </c>
      <c r="I142">
        <v>2435</v>
      </c>
      <c r="J142">
        <v>-3.4042526689999999</v>
      </c>
      <c r="K142">
        <v>0.40075886599999999</v>
      </c>
      <c r="L142">
        <v>-0.42780341599999999</v>
      </c>
      <c r="M142">
        <v>5.0362305000000003E-2</v>
      </c>
      <c r="N142">
        <v>141</v>
      </c>
      <c r="O142">
        <v>97</v>
      </c>
      <c r="P142">
        <f t="shared" si="12"/>
        <v>0.78548737735999996</v>
      </c>
      <c r="Q142">
        <f t="shared" si="13"/>
        <v>-2.6187652916399999</v>
      </c>
      <c r="R142">
        <f t="shared" si="14"/>
        <v>-4.1897400463599999</v>
      </c>
      <c r="S142">
        <f t="shared" si="15"/>
        <v>9.8710117800000011E-2</v>
      </c>
      <c r="T142">
        <f t="shared" si="16"/>
        <v>-0.3290932982</v>
      </c>
      <c r="U142">
        <f t="shared" si="17"/>
        <v>-0.52651353379999999</v>
      </c>
      <c r="W142">
        <v>141</v>
      </c>
      <c r="X142" s="3" t="s">
        <v>80</v>
      </c>
      <c r="Y142" t="s">
        <v>81</v>
      </c>
      <c r="Z142">
        <v>21809000</v>
      </c>
      <c r="AA142" t="s">
        <v>80</v>
      </c>
      <c r="AB142" t="str">
        <f>IF(AA142=AH142,"","@@")</f>
        <v/>
      </c>
      <c r="AC142">
        <f>AF142/AE142</f>
        <v>0.95600410690721649</v>
      </c>
      <c r="AD142" t="s">
        <v>81</v>
      </c>
      <c r="AE142">
        <v>97</v>
      </c>
      <c r="AF142">
        <v>92.732398369999999</v>
      </c>
      <c r="AG142">
        <v>0.54784262500000003</v>
      </c>
      <c r="AH142" t="s">
        <v>80</v>
      </c>
    </row>
    <row r="143" spans="1:34" x14ac:dyDescent="0.25">
      <c r="A143">
        <v>22</v>
      </c>
      <c r="B143" t="s">
        <v>347</v>
      </c>
      <c r="C143">
        <v>64</v>
      </c>
      <c r="D143">
        <v>272</v>
      </c>
      <c r="E143">
        <v>61.830360929999998</v>
      </c>
      <c r="F143">
        <v>262.77903400000002</v>
      </c>
      <c r="G143">
        <v>0.73671319199999996</v>
      </c>
      <c r="H143" t="s">
        <v>348</v>
      </c>
      <c r="I143">
        <v>2706</v>
      </c>
      <c r="J143">
        <v>-3.3900610420000001</v>
      </c>
      <c r="K143">
        <v>1.1511143619999999</v>
      </c>
      <c r="L143">
        <v>-0.340760016</v>
      </c>
      <c r="M143">
        <v>0.115706987</v>
      </c>
      <c r="N143">
        <v>142</v>
      </c>
      <c r="O143">
        <v>182</v>
      </c>
      <c r="P143">
        <f t="shared" si="12"/>
        <v>2.2561841495199997</v>
      </c>
      <c r="Q143">
        <f t="shared" si="13"/>
        <v>-1.1338768924800005</v>
      </c>
      <c r="R143">
        <f t="shared" si="14"/>
        <v>-5.6462451915200003</v>
      </c>
      <c r="S143">
        <f t="shared" si="15"/>
        <v>0.22678569452</v>
      </c>
      <c r="T143">
        <f t="shared" si="16"/>
        <v>-0.11397432148</v>
      </c>
      <c r="U143">
        <f t="shared" si="17"/>
        <v>-0.56754571052000002</v>
      </c>
      <c r="W143">
        <v>142</v>
      </c>
      <c r="X143" s="4" t="s">
        <v>480</v>
      </c>
      <c r="Y143" t="s">
        <v>139</v>
      </c>
      <c r="Z143">
        <v>143438000</v>
      </c>
      <c r="AA143" t="s">
        <v>138</v>
      </c>
      <c r="AB143" t="str">
        <f>IF(AA143=AH143,"","@@")</f>
        <v/>
      </c>
      <c r="AC143">
        <f>AF143/AE143</f>
        <v>0.95948142085106392</v>
      </c>
      <c r="AD143" t="s">
        <v>139</v>
      </c>
      <c r="AE143">
        <v>94</v>
      </c>
      <c r="AF143">
        <v>90.191253560000007</v>
      </c>
      <c r="AG143">
        <v>0.43951111999999998</v>
      </c>
      <c r="AH143" t="s">
        <v>138</v>
      </c>
    </row>
    <row r="144" spans="1:34" x14ac:dyDescent="0.25">
      <c r="A144">
        <v>100</v>
      </c>
      <c r="B144" t="s">
        <v>257</v>
      </c>
      <c r="C144">
        <v>96</v>
      </c>
      <c r="D144">
        <v>408</v>
      </c>
      <c r="E144">
        <v>92.750918780000006</v>
      </c>
      <c r="F144">
        <v>394.19140479999999</v>
      </c>
      <c r="G144">
        <v>0.40751236800000001</v>
      </c>
      <c r="H144" t="s">
        <v>258</v>
      </c>
      <c r="I144">
        <v>3532</v>
      </c>
      <c r="J144">
        <v>-3.3844596079999998</v>
      </c>
      <c r="K144">
        <v>0.42449205000000001</v>
      </c>
      <c r="L144">
        <v>-0.39095682900000001</v>
      </c>
      <c r="M144">
        <v>4.9035321999999999E-2</v>
      </c>
      <c r="N144">
        <v>143</v>
      </c>
      <c r="O144">
        <v>133</v>
      </c>
      <c r="P144">
        <f t="shared" si="12"/>
        <v>0.83200441800000002</v>
      </c>
      <c r="Q144">
        <f t="shared" si="13"/>
        <v>-2.5524551899999999</v>
      </c>
      <c r="R144">
        <f t="shared" si="14"/>
        <v>-4.2164640259999997</v>
      </c>
      <c r="S144">
        <f t="shared" si="15"/>
        <v>9.6109231119999999E-2</v>
      </c>
      <c r="T144">
        <f t="shared" si="16"/>
        <v>-0.29484759788000003</v>
      </c>
      <c r="U144">
        <f t="shared" si="17"/>
        <v>-0.48706606011999998</v>
      </c>
      <c r="W144">
        <v>143</v>
      </c>
      <c r="X144" s="3" t="s">
        <v>84</v>
      </c>
      <c r="Y144" t="s">
        <v>85</v>
      </c>
      <c r="Z144">
        <v>11144000</v>
      </c>
      <c r="AA144" t="s">
        <v>84</v>
      </c>
      <c r="AB144" t="str">
        <f>IF(AA144=AH144,"","@@")</f>
        <v/>
      </c>
      <c r="AC144">
        <f>AF144/AE144</f>
        <v>0.94663034078431374</v>
      </c>
      <c r="AD144" t="s">
        <v>85</v>
      </c>
      <c r="AE144">
        <v>51</v>
      </c>
      <c r="AF144">
        <v>48.27814738</v>
      </c>
      <c r="AG144">
        <v>2.7079423079999998</v>
      </c>
      <c r="AH144" t="s">
        <v>84</v>
      </c>
    </row>
    <row r="145" spans="1:34" x14ac:dyDescent="0.25">
      <c r="A145">
        <v>141</v>
      </c>
      <c r="B145" t="s">
        <v>233</v>
      </c>
      <c r="C145">
        <v>58</v>
      </c>
      <c r="D145">
        <v>246.5</v>
      </c>
      <c r="E145">
        <v>56.03742286</v>
      </c>
      <c r="F145">
        <v>238.1590472</v>
      </c>
      <c r="G145">
        <v>0.500876498</v>
      </c>
      <c r="H145" t="s">
        <v>234</v>
      </c>
      <c r="I145">
        <v>2069</v>
      </c>
      <c r="J145">
        <v>-3.3837536859999999</v>
      </c>
      <c r="K145">
        <v>0.86358016900000001</v>
      </c>
      <c r="L145">
        <v>-0.40313933499999999</v>
      </c>
      <c r="M145">
        <v>0.102886666</v>
      </c>
      <c r="N145">
        <v>144</v>
      </c>
      <c r="O145">
        <v>120</v>
      </c>
      <c r="P145">
        <f t="shared" si="12"/>
        <v>1.69261713124</v>
      </c>
      <c r="Q145">
        <f t="shared" si="13"/>
        <v>-1.6911365547599999</v>
      </c>
      <c r="R145">
        <f t="shared" si="14"/>
        <v>-5.0763708172399999</v>
      </c>
      <c r="S145">
        <f t="shared" si="15"/>
        <v>0.20165786535999999</v>
      </c>
      <c r="T145">
        <f t="shared" si="16"/>
        <v>-0.20148146963999999</v>
      </c>
      <c r="U145">
        <f t="shared" si="17"/>
        <v>-0.60479720035999995</v>
      </c>
      <c r="W145">
        <v>144</v>
      </c>
      <c r="X145" s="4" t="s">
        <v>481</v>
      </c>
      <c r="Y145" t="s">
        <v>335</v>
      </c>
      <c r="Z145">
        <v>53000</v>
      </c>
      <c r="AA145" t="s">
        <v>334</v>
      </c>
      <c r="AB145" t="str">
        <f>IF(AA145=AH145,"","@@")</f>
        <v/>
      </c>
      <c r="AC145">
        <f>AF145/AE145</f>
        <v>0.97283584698630143</v>
      </c>
      <c r="AD145" t="s">
        <v>335</v>
      </c>
      <c r="AE145">
        <v>73</v>
      </c>
      <c r="AF145">
        <v>71.017016830000003</v>
      </c>
      <c r="AG145">
        <v>0.23825954999999999</v>
      </c>
      <c r="AH145" t="s">
        <v>334</v>
      </c>
    </row>
    <row r="146" spans="1:34" x14ac:dyDescent="0.25">
      <c r="A146">
        <v>151</v>
      </c>
      <c r="B146" t="s">
        <v>360</v>
      </c>
      <c r="C146">
        <v>61</v>
      </c>
      <c r="D146">
        <v>259.25</v>
      </c>
      <c r="E146">
        <v>58.944047570000002</v>
      </c>
      <c r="F146">
        <v>250.51220219999999</v>
      </c>
      <c r="G146">
        <v>0.59864827799999998</v>
      </c>
      <c r="H146" t="s">
        <v>361</v>
      </c>
      <c r="I146">
        <v>2704</v>
      </c>
      <c r="J146">
        <v>-3.3704138160000001</v>
      </c>
      <c r="K146">
        <v>0.98139061999999999</v>
      </c>
      <c r="L146">
        <v>-0.32314341000000002</v>
      </c>
      <c r="M146">
        <v>9.4092277000000002E-2</v>
      </c>
      <c r="N146">
        <v>145</v>
      </c>
      <c r="O146">
        <v>189</v>
      </c>
      <c r="P146">
        <f t="shared" si="12"/>
        <v>1.9235256152</v>
      </c>
      <c r="Q146">
        <f t="shared" si="13"/>
        <v>-1.4468882008000001</v>
      </c>
      <c r="R146">
        <f t="shared" si="14"/>
        <v>-5.2939394312000001</v>
      </c>
      <c r="S146">
        <f t="shared" si="15"/>
        <v>0.18442086292000001</v>
      </c>
      <c r="T146">
        <f t="shared" si="16"/>
        <v>-0.13872254708000001</v>
      </c>
      <c r="U146">
        <f t="shared" si="17"/>
        <v>-0.50756427292000006</v>
      </c>
      <c r="W146">
        <v>145</v>
      </c>
      <c r="X146" s="3" t="s">
        <v>482</v>
      </c>
      <c r="Y146" t="s">
        <v>339</v>
      </c>
      <c r="Z146">
        <v>179000</v>
      </c>
      <c r="AA146" t="s">
        <v>338</v>
      </c>
      <c r="AB146" t="str">
        <f>IF(AA146=AH146,"","@@")</f>
        <v/>
      </c>
      <c r="AC146">
        <f>AF146/AE146</f>
        <v>0.97377704575000001</v>
      </c>
      <c r="AD146" t="s">
        <v>339</v>
      </c>
      <c r="AE146">
        <v>80</v>
      </c>
      <c r="AF146">
        <v>77.902163659999999</v>
      </c>
      <c r="AG146">
        <v>0.38864238400000001</v>
      </c>
      <c r="AH146" t="s">
        <v>338</v>
      </c>
    </row>
    <row r="147" spans="1:34" x14ac:dyDescent="0.25">
      <c r="A147">
        <v>14</v>
      </c>
      <c r="B147" t="s">
        <v>273</v>
      </c>
      <c r="C147">
        <v>101</v>
      </c>
      <c r="D147">
        <v>429.25</v>
      </c>
      <c r="E147">
        <v>97.606028030000004</v>
      </c>
      <c r="F147">
        <v>414.82561909999998</v>
      </c>
      <c r="G147">
        <v>0.29536705800000002</v>
      </c>
      <c r="H147" t="s">
        <v>274</v>
      </c>
      <c r="I147">
        <v>3723</v>
      </c>
      <c r="J147">
        <v>-3.3603682830000001</v>
      </c>
      <c r="K147">
        <v>0.29244263199999998</v>
      </c>
      <c r="L147">
        <v>-0.38743972199999999</v>
      </c>
      <c r="M147">
        <v>3.3717701000000003E-2</v>
      </c>
      <c r="N147">
        <v>146</v>
      </c>
      <c r="O147">
        <v>141</v>
      </c>
      <c r="P147">
        <f t="shared" si="12"/>
        <v>0.57318755871999993</v>
      </c>
      <c r="Q147">
        <f t="shared" si="13"/>
        <v>-2.7871807242800002</v>
      </c>
      <c r="R147">
        <f t="shared" si="14"/>
        <v>-3.9335558417200001</v>
      </c>
      <c r="S147">
        <f t="shared" si="15"/>
        <v>6.6086693959999998E-2</v>
      </c>
      <c r="T147">
        <f t="shared" si="16"/>
        <v>-0.32135302803999999</v>
      </c>
      <c r="U147">
        <f t="shared" si="17"/>
        <v>-0.45352641595999998</v>
      </c>
      <c r="W147">
        <v>146</v>
      </c>
      <c r="X147" s="4" t="s">
        <v>483</v>
      </c>
      <c r="Y147" t="s">
        <v>141</v>
      </c>
      <c r="Z147">
        <v>109000</v>
      </c>
      <c r="AA147" t="s">
        <v>140</v>
      </c>
      <c r="AB147" t="str">
        <f>IF(AA147=AH147,"","@@")</f>
        <v/>
      </c>
      <c r="AC147">
        <f>AF147/AE147</f>
        <v>0.96131346697674414</v>
      </c>
      <c r="AD147" t="s">
        <v>141</v>
      </c>
      <c r="AE147">
        <v>86</v>
      </c>
      <c r="AF147">
        <v>82.672958159999993</v>
      </c>
      <c r="AG147">
        <v>0.32627957499999999</v>
      </c>
      <c r="AH147" t="s">
        <v>140</v>
      </c>
    </row>
    <row r="148" spans="1:34" x14ac:dyDescent="0.25">
      <c r="A148">
        <v>114</v>
      </c>
      <c r="B148" t="s">
        <v>331</v>
      </c>
      <c r="C148">
        <v>57</v>
      </c>
      <c r="D148">
        <v>242.25</v>
      </c>
      <c r="E148">
        <v>55.094902300000001</v>
      </c>
      <c r="F148">
        <v>234.15333480000001</v>
      </c>
      <c r="G148">
        <v>0.523571377</v>
      </c>
      <c r="I148">
        <v>2310</v>
      </c>
      <c r="J148">
        <v>-3.3422766749999999</v>
      </c>
      <c r="K148">
        <v>0.91854627499999997</v>
      </c>
      <c r="L148">
        <v>-0.35050498899999999</v>
      </c>
      <c r="M148">
        <v>9.6328067000000003E-2</v>
      </c>
      <c r="N148">
        <v>147</v>
      </c>
      <c r="O148">
        <v>173</v>
      </c>
      <c r="P148">
        <f t="shared" si="12"/>
        <v>1.800350699</v>
      </c>
      <c r="Q148">
        <f t="shared" si="13"/>
        <v>-1.5419259759999999</v>
      </c>
      <c r="R148">
        <f t="shared" si="14"/>
        <v>-5.1426273739999999</v>
      </c>
      <c r="S148">
        <f t="shared" si="15"/>
        <v>0.18880301131999999</v>
      </c>
      <c r="T148">
        <f t="shared" si="16"/>
        <v>-0.16170197768</v>
      </c>
      <c r="U148">
        <f t="shared" si="17"/>
        <v>-0.53930800031999993</v>
      </c>
      <c r="W148">
        <v>147</v>
      </c>
      <c r="X148" s="3" t="s">
        <v>201</v>
      </c>
      <c r="Y148" t="s">
        <v>202</v>
      </c>
      <c r="Z148">
        <v>187000</v>
      </c>
      <c r="AA148" t="s">
        <v>201</v>
      </c>
      <c r="AB148" t="str">
        <f>IF(AA148=AH148,"","@@")</f>
        <v/>
      </c>
      <c r="AC148">
        <f>AF148/AE148</f>
        <v>0.96376416615384619</v>
      </c>
      <c r="AD148" t="s">
        <v>202</v>
      </c>
      <c r="AE148">
        <v>78</v>
      </c>
      <c r="AF148">
        <v>75.173604960000006</v>
      </c>
      <c r="AG148">
        <v>0.37973250800000002</v>
      </c>
      <c r="AH148" t="s">
        <v>201</v>
      </c>
    </row>
    <row r="149" spans="1:34" x14ac:dyDescent="0.25">
      <c r="A149">
        <v>29</v>
      </c>
      <c r="B149" t="s">
        <v>255</v>
      </c>
      <c r="C149">
        <v>90</v>
      </c>
      <c r="D149">
        <v>382.5</v>
      </c>
      <c r="E149">
        <v>87.004634379999999</v>
      </c>
      <c r="F149">
        <v>369.76969609999998</v>
      </c>
      <c r="G149">
        <v>1.703885713</v>
      </c>
      <c r="H149" t="s">
        <v>256</v>
      </c>
      <c r="I149">
        <v>3246</v>
      </c>
      <c r="J149">
        <v>-3.3281840210000002</v>
      </c>
      <c r="K149">
        <v>1.893206347</v>
      </c>
      <c r="L149">
        <v>-0.39218434600000002</v>
      </c>
      <c r="M149">
        <v>0.223090397</v>
      </c>
      <c r="N149">
        <v>148</v>
      </c>
      <c r="O149">
        <v>132</v>
      </c>
      <c r="P149">
        <f t="shared" si="12"/>
        <v>3.7106844401200001</v>
      </c>
      <c r="Q149">
        <f t="shared" si="13"/>
        <v>0.38250041911999988</v>
      </c>
      <c r="R149">
        <f t="shared" si="14"/>
        <v>-7.0388684611199999</v>
      </c>
      <c r="S149">
        <f t="shared" si="15"/>
        <v>0.43725717811999998</v>
      </c>
      <c r="T149">
        <f t="shared" si="16"/>
        <v>4.5072832119999962E-2</v>
      </c>
      <c r="U149">
        <f t="shared" si="17"/>
        <v>-0.82944152411999994</v>
      </c>
      <c r="W149">
        <v>148</v>
      </c>
      <c r="X149" s="4" t="s">
        <v>484</v>
      </c>
      <c r="Y149" t="s">
        <v>445</v>
      </c>
      <c r="AB149" t="str">
        <f>IF(AA149=AH149,"","@@")</f>
        <v>@@</v>
      </c>
      <c r="AC149" t="e">
        <f>AF149/AE149</f>
        <v>#DIV/0!</v>
      </c>
      <c r="AD149" t="s">
        <v>445</v>
      </c>
      <c r="AH149" t="s">
        <v>444</v>
      </c>
    </row>
    <row r="150" spans="1:34" x14ac:dyDescent="0.25">
      <c r="A150">
        <v>212</v>
      </c>
      <c r="B150" t="s">
        <v>362</v>
      </c>
      <c r="C150">
        <v>54</v>
      </c>
      <c r="D150">
        <v>229.5</v>
      </c>
      <c r="E150">
        <v>52.217068699999999</v>
      </c>
      <c r="F150">
        <v>221.92254199999999</v>
      </c>
      <c r="G150">
        <v>1.3991582440000001</v>
      </c>
      <c r="H150" t="s">
        <v>363</v>
      </c>
      <c r="I150">
        <v>2355</v>
      </c>
      <c r="J150">
        <v>-3.3017246299999998</v>
      </c>
      <c r="K150">
        <v>2.5910337860000001</v>
      </c>
      <c r="L150">
        <v>-0.32176042599999999</v>
      </c>
      <c r="M150">
        <v>0.25250201900000002</v>
      </c>
      <c r="N150">
        <v>149</v>
      </c>
      <c r="O150">
        <v>190</v>
      </c>
      <c r="P150">
        <f t="shared" si="12"/>
        <v>5.0784262205599999</v>
      </c>
      <c r="Q150">
        <f t="shared" si="13"/>
        <v>1.7767015905600001</v>
      </c>
      <c r="R150">
        <f t="shared" si="14"/>
        <v>-8.3801508505599998</v>
      </c>
      <c r="S150">
        <f t="shared" si="15"/>
        <v>0.49490395724000003</v>
      </c>
      <c r="T150">
        <f t="shared" si="16"/>
        <v>0.17314353124000004</v>
      </c>
      <c r="U150">
        <f t="shared" si="17"/>
        <v>-0.81666438324000001</v>
      </c>
      <c r="W150">
        <v>149</v>
      </c>
      <c r="X150" s="3" t="s">
        <v>485</v>
      </c>
      <c r="Y150" t="s">
        <v>79</v>
      </c>
      <c r="Z150">
        <v>183000</v>
      </c>
      <c r="AA150" t="s">
        <v>78</v>
      </c>
      <c r="AB150" t="str">
        <f>IF(AA150=AH150,"","@@")</f>
        <v/>
      </c>
      <c r="AC150">
        <f>AF150/AE150</f>
        <v>0.94038659637931032</v>
      </c>
      <c r="AD150" t="s">
        <v>79</v>
      </c>
      <c r="AE150">
        <v>58</v>
      </c>
      <c r="AF150">
        <v>54.542422590000001</v>
      </c>
      <c r="AG150">
        <v>0.72533260700000002</v>
      </c>
      <c r="AH150" t="s">
        <v>78</v>
      </c>
    </row>
    <row r="151" spans="1:34" x14ac:dyDescent="0.25">
      <c r="A151">
        <v>77</v>
      </c>
      <c r="B151" t="s">
        <v>345</v>
      </c>
      <c r="C151">
        <v>71</v>
      </c>
      <c r="D151">
        <v>301.75</v>
      </c>
      <c r="E151">
        <v>68.659740889999995</v>
      </c>
      <c r="F151">
        <v>291.80389880000001</v>
      </c>
      <c r="G151">
        <v>0.40622257299999998</v>
      </c>
      <c r="H151" t="s">
        <v>346</v>
      </c>
      <c r="I151">
        <v>2900</v>
      </c>
      <c r="J151">
        <v>-3.296139599</v>
      </c>
      <c r="K151">
        <v>0.57214446900000004</v>
      </c>
      <c r="L151">
        <v>-0.34296900800000002</v>
      </c>
      <c r="M151">
        <v>5.9532618000000002E-2</v>
      </c>
      <c r="N151">
        <v>150</v>
      </c>
      <c r="O151">
        <v>181</v>
      </c>
      <c r="P151">
        <f t="shared" si="12"/>
        <v>1.12140315924</v>
      </c>
      <c r="Q151">
        <f t="shared" si="13"/>
        <v>-2.1747364397600002</v>
      </c>
      <c r="R151">
        <f t="shared" si="14"/>
        <v>-4.4175427582399998</v>
      </c>
      <c r="S151">
        <f t="shared" si="15"/>
        <v>0.11668393128</v>
      </c>
      <c r="T151">
        <f t="shared" si="16"/>
        <v>-0.22628507672000003</v>
      </c>
      <c r="U151">
        <f t="shared" si="17"/>
        <v>-0.45965293928000001</v>
      </c>
      <c r="W151">
        <v>150</v>
      </c>
      <c r="X151" s="4" t="s">
        <v>486</v>
      </c>
      <c r="Y151" t="s">
        <v>135</v>
      </c>
      <c r="Z151">
        <v>27762000</v>
      </c>
      <c r="AA151" t="s">
        <v>134</v>
      </c>
      <c r="AB151" t="str">
        <f>IF(AA151=AH151,"","@@")</f>
        <v/>
      </c>
      <c r="AC151">
        <f>AF151/AE151</f>
        <v>0.95507704759493661</v>
      </c>
      <c r="AD151" t="s">
        <v>135</v>
      </c>
      <c r="AE151">
        <v>79</v>
      </c>
      <c r="AF151">
        <v>75.451086759999995</v>
      </c>
      <c r="AG151">
        <v>0.325818787</v>
      </c>
      <c r="AH151" t="s">
        <v>134</v>
      </c>
    </row>
    <row r="152" spans="1:34" x14ac:dyDescent="0.25">
      <c r="A152">
        <v>79</v>
      </c>
      <c r="B152" t="s">
        <v>187</v>
      </c>
      <c r="C152">
        <v>106</v>
      </c>
      <c r="D152">
        <v>450.5</v>
      </c>
      <c r="E152">
        <v>102.51690429999999</v>
      </c>
      <c r="F152">
        <v>435.69684319999999</v>
      </c>
      <c r="G152">
        <v>0.39286496100000001</v>
      </c>
      <c r="H152" t="s">
        <v>188</v>
      </c>
      <c r="I152">
        <v>3452</v>
      </c>
      <c r="J152">
        <v>-3.2859393520000002</v>
      </c>
      <c r="K152">
        <v>0.37062732100000001</v>
      </c>
      <c r="L152">
        <v>-0.42882841199999999</v>
      </c>
      <c r="M152">
        <v>4.8368369000000001E-2</v>
      </c>
      <c r="N152">
        <v>151</v>
      </c>
      <c r="O152">
        <v>95</v>
      </c>
      <c r="P152">
        <f t="shared" si="12"/>
        <v>0.72642954916000002</v>
      </c>
      <c r="Q152">
        <f t="shared" si="13"/>
        <v>-2.5595098028400001</v>
      </c>
      <c r="R152">
        <f t="shared" si="14"/>
        <v>-4.0123689011600003</v>
      </c>
      <c r="S152">
        <f t="shared" si="15"/>
        <v>9.4802003240000002E-2</v>
      </c>
      <c r="T152">
        <f t="shared" si="16"/>
        <v>-0.33402640876</v>
      </c>
      <c r="U152">
        <f t="shared" si="17"/>
        <v>-0.52363041523999998</v>
      </c>
      <c r="W152">
        <v>151</v>
      </c>
      <c r="X152" s="3" t="s">
        <v>370</v>
      </c>
      <c r="Y152" t="s">
        <v>371</v>
      </c>
      <c r="Z152">
        <v>13331000</v>
      </c>
      <c r="AA152" t="s">
        <v>370</v>
      </c>
      <c r="AB152" t="str">
        <f>IF(AA152=AH152,"","@@")</f>
        <v/>
      </c>
      <c r="AC152">
        <f>AF152/AE152</f>
        <v>0.96791917339285705</v>
      </c>
      <c r="AD152" t="s">
        <v>371</v>
      </c>
      <c r="AE152">
        <v>56</v>
      </c>
      <c r="AF152">
        <v>54.203473709999997</v>
      </c>
      <c r="AG152">
        <v>0.335058774</v>
      </c>
      <c r="AH152" t="s">
        <v>370</v>
      </c>
    </row>
    <row r="153" spans="1:34" x14ac:dyDescent="0.25">
      <c r="A153">
        <v>136</v>
      </c>
      <c r="B153" t="s">
        <v>240</v>
      </c>
      <c r="C153">
        <v>69</v>
      </c>
      <c r="D153">
        <v>293.25</v>
      </c>
      <c r="E153">
        <v>66.734226559999996</v>
      </c>
      <c r="F153">
        <v>283.62046290000001</v>
      </c>
      <c r="G153">
        <v>0.23231147499999999</v>
      </c>
      <c r="H153" t="s">
        <v>241</v>
      </c>
      <c r="I153">
        <v>2406</v>
      </c>
      <c r="J153">
        <v>-3.2837296189999998</v>
      </c>
      <c r="K153">
        <v>0.33668329699999999</v>
      </c>
      <c r="L153">
        <v>-0.40023013699999999</v>
      </c>
      <c r="M153">
        <v>4.1035901E-2</v>
      </c>
      <c r="N153">
        <v>152</v>
      </c>
      <c r="O153">
        <v>124</v>
      </c>
      <c r="P153">
        <f t="shared" si="12"/>
        <v>0.65989926211999994</v>
      </c>
      <c r="Q153">
        <f t="shared" si="13"/>
        <v>-2.6238303568800001</v>
      </c>
      <c r="R153">
        <f t="shared" si="14"/>
        <v>-3.9436288811199995</v>
      </c>
      <c r="S153">
        <f t="shared" si="15"/>
        <v>8.043036596E-2</v>
      </c>
      <c r="T153">
        <f t="shared" si="16"/>
        <v>-0.31979977104000001</v>
      </c>
      <c r="U153">
        <f t="shared" si="17"/>
        <v>-0.48066050295999996</v>
      </c>
      <c r="W153">
        <v>152</v>
      </c>
      <c r="X153" s="4" t="s">
        <v>189</v>
      </c>
      <c r="Y153" t="s">
        <v>190</v>
      </c>
      <c r="Z153">
        <v>9597000</v>
      </c>
      <c r="AA153" t="s">
        <v>189</v>
      </c>
      <c r="AB153" t="str">
        <f>IF(AA153=AH153,"","@@")</f>
        <v/>
      </c>
      <c r="AC153">
        <f>AF153/AE153</f>
        <v>0.96473129342105268</v>
      </c>
      <c r="AD153" t="s">
        <v>190</v>
      </c>
      <c r="AE153">
        <v>76</v>
      </c>
      <c r="AF153">
        <v>73.319578300000003</v>
      </c>
      <c r="AG153">
        <v>0.60986618400000003</v>
      </c>
      <c r="AH153" t="s">
        <v>189</v>
      </c>
    </row>
    <row r="154" spans="1:34" x14ac:dyDescent="0.25">
      <c r="A154">
        <v>91</v>
      </c>
      <c r="B154" t="s">
        <v>287</v>
      </c>
      <c r="C154">
        <v>71</v>
      </c>
      <c r="D154">
        <v>301.75</v>
      </c>
      <c r="E154">
        <v>68.671643599999996</v>
      </c>
      <c r="F154">
        <v>291.85448530000002</v>
      </c>
      <c r="G154">
        <v>0.26668889899999998</v>
      </c>
      <c r="H154" t="s">
        <v>288</v>
      </c>
      <c r="I154">
        <v>2628</v>
      </c>
      <c r="J154">
        <v>-3.2793752079999998</v>
      </c>
      <c r="K154">
        <v>0.37561816799999997</v>
      </c>
      <c r="L154">
        <v>-0.37654165499999998</v>
      </c>
      <c r="M154">
        <v>4.3128911999999998E-2</v>
      </c>
      <c r="N154">
        <v>153</v>
      </c>
      <c r="O154">
        <v>149</v>
      </c>
      <c r="P154">
        <f t="shared" si="12"/>
        <v>0.73621160927999996</v>
      </c>
      <c r="Q154">
        <f t="shared" si="13"/>
        <v>-2.5431635987199996</v>
      </c>
      <c r="R154">
        <f t="shared" si="14"/>
        <v>-4.01558681728</v>
      </c>
      <c r="S154">
        <f t="shared" si="15"/>
        <v>8.4532667519999993E-2</v>
      </c>
      <c r="T154">
        <f t="shared" si="16"/>
        <v>-0.29200898747999998</v>
      </c>
      <c r="U154">
        <f t="shared" si="17"/>
        <v>-0.46107432251999997</v>
      </c>
      <c r="W154">
        <v>153</v>
      </c>
      <c r="X154" s="3" t="s">
        <v>144</v>
      </c>
      <c r="Y154" t="s">
        <v>145</v>
      </c>
      <c r="AB154" t="str">
        <f>IF(AA154=AH154,"","@@")</f>
        <v>@@</v>
      </c>
      <c r="AC154">
        <f>AF154/AE154</f>
        <v>0.96425582048969083</v>
      </c>
      <c r="AD154" t="s">
        <v>145</v>
      </c>
      <c r="AE154">
        <v>77.599999999999994</v>
      </c>
      <c r="AF154">
        <v>74.826251670000005</v>
      </c>
      <c r="AG154">
        <v>0.33727277700000002</v>
      </c>
      <c r="AH154" t="s">
        <v>144</v>
      </c>
    </row>
    <row r="155" spans="1:34" x14ac:dyDescent="0.25">
      <c r="A155">
        <v>232</v>
      </c>
      <c r="B155" t="s">
        <v>235</v>
      </c>
      <c r="C155">
        <v>100</v>
      </c>
      <c r="D155">
        <v>425</v>
      </c>
      <c r="E155">
        <v>96.721636649999994</v>
      </c>
      <c r="F155">
        <v>411.06695580000002</v>
      </c>
      <c r="G155">
        <v>0.36613077300000002</v>
      </c>
      <c r="I155">
        <v>3460</v>
      </c>
      <c r="J155">
        <v>-3.278363352</v>
      </c>
      <c r="K155">
        <v>0.36613077300000002</v>
      </c>
      <c r="L155">
        <v>-0.40268914</v>
      </c>
      <c r="M155">
        <v>4.4972710999999999E-2</v>
      </c>
      <c r="N155">
        <v>154</v>
      </c>
      <c r="O155">
        <v>121</v>
      </c>
      <c r="P155">
        <f t="shared" si="12"/>
        <v>0.71761631508000001</v>
      </c>
      <c r="Q155">
        <f t="shared" si="13"/>
        <v>-2.5607470369200001</v>
      </c>
      <c r="R155">
        <f t="shared" si="14"/>
        <v>-3.9959796670799999</v>
      </c>
      <c r="S155">
        <f t="shared" si="15"/>
        <v>8.814651356E-2</v>
      </c>
      <c r="T155">
        <f t="shared" si="16"/>
        <v>-0.31454262643999997</v>
      </c>
      <c r="U155">
        <f t="shared" si="17"/>
        <v>-0.49083565356000003</v>
      </c>
      <c r="W155">
        <v>154</v>
      </c>
      <c r="X155" s="4" t="s">
        <v>487</v>
      </c>
      <c r="Y155" t="s">
        <v>290</v>
      </c>
      <c r="Z155">
        <v>5865000</v>
      </c>
      <c r="AA155" t="s">
        <v>289</v>
      </c>
      <c r="AB155" t="str">
        <f>IF(AA155=AH155,"","@@")</f>
        <v/>
      </c>
      <c r="AC155">
        <f>AF155/AE155</f>
        <v>0.95994569784313732</v>
      </c>
      <c r="AD155" t="s">
        <v>290</v>
      </c>
      <c r="AE155">
        <v>51</v>
      </c>
      <c r="AF155">
        <v>48.957230590000002</v>
      </c>
      <c r="AG155">
        <v>0.59008496499999996</v>
      </c>
      <c r="AH155" t="s">
        <v>289</v>
      </c>
    </row>
    <row r="156" spans="1:34" x14ac:dyDescent="0.25">
      <c r="A156">
        <v>57</v>
      </c>
      <c r="B156" t="s">
        <v>265</v>
      </c>
      <c r="C156">
        <v>72</v>
      </c>
      <c r="D156">
        <v>306</v>
      </c>
      <c r="E156">
        <v>69.639642989999999</v>
      </c>
      <c r="F156">
        <v>295.96848269999998</v>
      </c>
      <c r="G156">
        <v>0.29229792599999999</v>
      </c>
      <c r="H156" t="s">
        <v>266</v>
      </c>
      <c r="I156">
        <v>2581</v>
      </c>
      <c r="J156">
        <v>-3.2782736309999998</v>
      </c>
      <c r="K156">
        <v>0.40596934200000001</v>
      </c>
      <c r="L156">
        <v>-0.38866785399999998</v>
      </c>
      <c r="M156">
        <v>4.8131197000000001E-2</v>
      </c>
      <c r="N156">
        <v>155</v>
      </c>
      <c r="O156">
        <v>137</v>
      </c>
      <c r="P156">
        <f t="shared" si="12"/>
        <v>0.79569991031999998</v>
      </c>
      <c r="Q156">
        <f t="shared" si="13"/>
        <v>-2.4825737206799996</v>
      </c>
      <c r="R156">
        <f t="shared" si="14"/>
        <v>-4.07397354132</v>
      </c>
      <c r="S156">
        <f t="shared" si="15"/>
        <v>9.4337146119999993E-2</v>
      </c>
      <c r="T156">
        <f t="shared" si="16"/>
        <v>-0.29433070787999999</v>
      </c>
      <c r="U156">
        <f t="shared" si="17"/>
        <v>-0.48300500011999997</v>
      </c>
      <c r="W156">
        <v>155</v>
      </c>
      <c r="X156" s="3" t="s">
        <v>446</v>
      </c>
      <c r="Y156" t="s">
        <v>447</v>
      </c>
      <c r="AB156" t="str">
        <f>IF(AA156=AH156,"","@@")</f>
        <v>@@</v>
      </c>
      <c r="AC156" t="e">
        <f>AF156/AE156</f>
        <v>#DIV/0!</v>
      </c>
      <c r="AD156" t="s">
        <v>447</v>
      </c>
      <c r="AH156" t="s">
        <v>446</v>
      </c>
    </row>
    <row r="157" spans="1:34" x14ac:dyDescent="0.25">
      <c r="A157">
        <v>44</v>
      </c>
      <c r="B157" t="s">
        <v>294</v>
      </c>
      <c r="C157">
        <v>79</v>
      </c>
      <c r="D157">
        <v>335.75</v>
      </c>
      <c r="E157">
        <v>76.415222170000007</v>
      </c>
      <c r="F157">
        <v>324.76469420000001</v>
      </c>
      <c r="G157">
        <v>0.37867937899999998</v>
      </c>
      <c r="H157" t="s">
        <v>295</v>
      </c>
      <c r="I157">
        <v>2951</v>
      </c>
      <c r="J157">
        <v>-3.2718706659999999</v>
      </c>
      <c r="K157">
        <v>0.47934098600000002</v>
      </c>
      <c r="L157">
        <v>-0.372257057</v>
      </c>
      <c r="M157">
        <v>5.4537017E-2</v>
      </c>
      <c r="N157">
        <v>156</v>
      </c>
      <c r="O157">
        <v>153</v>
      </c>
      <c r="P157">
        <f t="shared" si="12"/>
        <v>0.93950833255999999</v>
      </c>
      <c r="Q157">
        <f t="shared" si="13"/>
        <v>-2.3323623334399999</v>
      </c>
      <c r="R157">
        <f t="shared" si="14"/>
        <v>-4.2113789985599999</v>
      </c>
      <c r="S157">
        <f t="shared" si="15"/>
        <v>0.10689255332</v>
      </c>
      <c r="T157">
        <f t="shared" si="16"/>
        <v>-0.26536450367999997</v>
      </c>
      <c r="U157">
        <f t="shared" si="17"/>
        <v>-0.47914961032000003</v>
      </c>
      <c r="W157">
        <v>156</v>
      </c>
      <c r="X157" s="4" t="s">
        <v>217</v>
      </c>
      <c r="Y157" t="s">
        <v>218</v>
      </c>
      <c r="Z157">
        <v>5440000</v>
      </c>
      <c r="AA157" t="s">
        <v>217</v>
      </c>
      <c r="AB157" t="str">
        <f>IF(AA157=AH157,"","@@")</f>
        <v/>
      </c>
      <c r="AC157">
        <f>AF157/AE157</f>
        <v>0.95711489999999999</v>
      </c>
      <c r="AD157" t="s">
        <v>218</v>
      </c>
      <c r="AE157">
        <v>64</v>
      </c>
      <c r="AF157">
        <v>61.255353599999999</v>
      </c>
      <c r="AG157">
        <v>0.282212144</v>
      </c>
      <c r="AH157" t="s">
        <v>217</v>
      </c>
    </row>
    <row r="158" spans="1:34" x14ac:dyDescent="0.25">
      <c r="A158">
        <v>129</v>
      </c>
      <c r="B158" t="s">
        <v>275</v>
      </c>
      <c r="C158">
        <v>77</v>
      </c>
      <c r="D158">
        <v>327.25</v>
      </c>
      <c r="E158">
        <v>74.484130210000004</v>
      </c>
      <c r="F158">
        <v>316.55755340000002</v>
      </c>
      <c r="G158">
        <v>0.45027349700000002</v>
      </c>
      <c r="H158" t="s">
        <v>276</v>
      </c>
      <c r="I158">
        <v>2763</v>
      </c>
      <c r="J158">
        <v>-3.2673633610000001</v>
      </c>
      <c r="K158">
        <v>0.58477077499999996</v>
      </c>
      <c r="L158">
        <v>-0.38698684799999999</v>
      </c>
      <c r="M158">
        <v>6.9260310000000005E-2</v>
      </c>
      <c r="N158">
        <v>157</v>
      </c>
      <c r="O158">
        <v>142</v>
      </c>
      <c r="P158">
        <f t="shared" si="12"/>
        <v>1.146150719</v>
      </c>
      <c r="Q158">
        <f t="shared" si="13"/>
        <v>-2.1212126420000001</v>
      </c>
      <c r="R158">
        <f t="shared" si="14"/>
        <v>-4.4135140800000006</v>
      </c>
      <c r="S158">
        <f t="shared" si="15"/>
        <v>0.13575020760000001</v>
      </c>
      <c r="T158">
        <f t="shared" si="16"/>
        <v>-0.25123664039999999</v>
      </c>
      <c r="U158">
        <f t="shared" si="17"/>
        <v>-0.52273705559999994</v>
      </c>
      <c r="W158">
        <v>157</v>
      </c>
      <c r="X158" s="3" t="s">
        <v>236</v>
      </c>
      <c r="Y158" t="s">
        <v>237</v>
      </c>
      <c r="Z158">
        <v>2062000</v>
      </c>
      <c r="AA158" t="s">
        <v>236</v>
      </c>
      <c r="AB158" t="str">
        <f>IF(AA158=AH158,"","@@")</f>
        <v/>
      </c>
      <c r="AC158">
        <f>AF158/AE158</f>
        <v>0.9684122508602151</v>
      </c>
      <c r="AD158" t="s">
        <v>237</v>
      </c>
      <c r="AE158">
        <v>93</v>
      </c>
      <c r="AF158">
        <v>90.06233933</v>
      </c>
      <c r="AG158">
        <v>0.38067071800000002</v>
      </c>
      <c r="AH158" t="s">
        <v>236</v>
      </c>
    </row>
    <row r="159" spans="1:34" x14ac:dyDescent="0.25">
      <c r="A159">
        <v>196</v>
      </c>
      <c r="B159" t="s">
        <v>293</v>
      </c>
      <c r="C159">
        <v>80</v>
      </c>
      <c r="D159">
        <v>340</v>
      </c>
      <c r="E159">
        <v>77.387403129999996</v>
      </c>
      <c r="F159">
        <v>328.89646329999999</v>
      </c>
      <c r="G159">
        <v>1.0666097729999999</v>
      </c>
      <c r="I159">
        <v>2980</v>
      </c>
      <c r="J159">
        <v>-3.2657460870000001</v>
      </c>
      <c r="K159">
        <v>1.3332622160000001</v>
      </c>
      <c r="L159">
        <v>-0.37260190300000001</v>
      </c>
      <c r="M159">
        <v>0.152117166</v>
      </c>
      <c r="N159">
        <v>158</v>
      </c>
      <c r="O159">
        <v>152</v>
      </c>
      <c r="P159">
        <f t="shared" si="12"/>
        <v>2.6131939433600002</v>
      </c>
      <c r="Q159">
        <f t="shared" si="13"/>
        <v>-0.65255214363999992</v>
      </c>
      <c r="R159">
        <f t="shared" si="14"/>
        <v>-5.8789400303600008</v>
      </c>
      <c r="S159">
        <f t="shared" si="15"/>
        <v>0.29814964535999999</v>
      </c>
      <c r="T159">
        <f t="shared" si="16"/>
        <v>-7.4452257640000019E-2</v>
      </c>
      <c r="U159">
        <f t="shared" si="17"/>
        <v>-0.67075154835999995</v>
      </c>
      <c r="W159">
        <v>158</v>
      </c>
      <c r="X159" s="4" t="s">
        <v>488</v>
      </c>
      <c r="Y159" t="s">
        <v>62</v>
      </c>
      <c r="Z159">
        <v>538000</v>
      </c>
      <c r="AA159" t="s">
        <v>61</v>
      </c>
      <c r="AB159" t="str">
        <f>IF(AA159=AH159,"","@@")</f>
        <v/>
      </c>
      <c r="AC159">
        <f>AF159/AE159</f>
        <v>0.94097027789473686</v>
      </c>
      <c r="AD159" t="s">
        <v>62</v>
      </c>
      <c r="AE159">
        <v>57</v>
      </c>
      <c r="AF159">
        <v>53.635305840000001</v>
      </c>
      <c r="AG159">
        <v>0.40780692000000002</v>
      </c>
      <c r="AH159" t="s">
        <v>61</v>
      </c>
    </row>
    <row r="160" spans="1:34" x14ac:dyDescent="0.25">
      <c r="A160">
        <v>93</v>
      </c>
      <c r="B160" t="s">
        <v>352</v>
      </c>
      <c r="C160">
        <v>63</v>
      </c>
      <c r="D160">
        <v>267.75</v>
      </c>
      <c r="E160">
        <v>60.973622159999998</v>
      </c>
      <c r="F160">
        <v>259.13789420000001</v>
      </c>
      <c r="G160">
        <v>1.171825213</v>
      </c>
      <c r="H160" t="s">
        <v>353</v>
      </c>
      <c r="I160">
        <v>2614</v>
      </c>
      <c r="J160">
        <v>-3.216472768</v>
      </c>
      <c r="K160">
        <v>1.8600400210000001</v>
      </c>
      <c r="L160">
        <v>-0.32946081999999999</v>
      </c>
      <c r="M160">
        <v>0.190522462</v>
      </c>
      <c r="N160">
        <v>159</v>
      </c>
      <c r="O160">
        <v>185</v>
      </c>
      <c r="P160">
        <f t="shared" si="12"/>
        <v>3.6456784411600003</v>
      </c>
      <c r="Q160">
        <f t="shared" si="13"/>
        <v>0.42920567316000025</v>
      </c>
      <c r="R160">
        <f t="shared" si="14"/>
        <v>-6.8621512091600003</v>
      </c>
      <c r="S160">
        <f t="shared" si="15"/>
        <v>0.37342402551999998</v>
      </c>
      <c r="T160">
        <f t="shared" si="16"/>
        <v>4.3963205519999993E-2</v>
      </c>
      <c r="U160">
        <f t="shared" si="17"/>
        <v>-0.70288484551999997</v>
      </c>
      <c r="W160">
        <v>159</v>
      </c>
      <c r="X160" s="3" t="s">
        <v>412</v>
      </c>
      <c r="Y160" t="s">
        <v>413</v>
      </c>
      <c r="Z160">
        <v>9908000</v>
      </c>
      <c r="AA160" t="s">
        <v>412</v>
      </c>
      <c r="AB160" t="str">
        <f>IF(AA160=AH160,"","@@")</f>
        <v/>
      </c>
      <c r="AC160">
        <f>AF160/AE160</f>
        <v>0.98734370108695657</v>
      </c>
      <c r="AD160" t="s">
        <v>413</v>
      </c>
      <c r="AE160">
        <v>46</v>
      </c>
      <c r="AF160">
        <v>45.417810250000002</v>
      </c>
      <c r="AG160">
        <v>0.273212448</v>
      </c>
      <c r="AH160" t="s">
        <v>412</v>
      </c>
    </row>
    <row r="161" spans="1:34" x14ac:dyDescent="0.25">
      <c r="A161">
        <v>156</v>
      </c>
      <c r="B161" t="s">
        <v>229</v>
      </c>
      <c r="C161">
        <v>99</v>
      </c>
      <c r="D161">
        <v>420.75</v>
      </c>
      <c r="E161">
        <v>95.818342630000004</v>
      </c>
      <c r="F161">
        <v>407.22795619999999</v>
      </c>
      <c r="G161">
        <v>0.32110592500000001</v>
      </c>
      <c r="H161" t="s">
        <v>230</v>
      </c>
      <c r="I161">
        <v>3343</v>
      </c>
      <c r="J161">
        <v>-3.2137953260000001</v>
      </c>
      <c r="K161">
        <v>0.32434941900000003</v>
      </c>
      <c r="L161">
        <v>-0.404488299</v>
      </c>
      <c r="M161">
        <v>4.0822619999999997E-2</v>
      </c>
      <c r="N161">
        <v>160</v>
      </c>
      <c r="O161">
        <v>118</v>
      </c>
      <c r="P161">
        <f t="shared" si="12"/>
        <v>0.63572486124000005</v>
      </c>
      <c r="Q161">
        <f t="shared" si="13"/>
        <v>-2.5780704647600001</v>
      </c>
      <c r="R161">
        <f t="shared" si="14"/>
        <v>-3.84952018724</v>
      </c>
      <c r="S161">
        <f t="shared" si="15"/>
        <v>8.0012335199999993E-2</v>
      </c>
      <c r="T161">
        <f t="shared" si="16"/>
        <v>-0.32447596379999999</v>
      </c>
      <c r="U161">
        <f t="shared" si="17"/>
        <v>-0.4845006342</v>
      </c>
      <c r="W161">
        <v>160</v>
      </c>
      <c r="X161" s="4" t="s">
        <v>489</v>
      </c>
      <c r="Y161" t="s">
        <v>394</v>
      </c>
      <c r="Z161">
        <v>51949000</v>
      </c>
      <c r="AA161" t="s">
        <v>393</v>
      </c>
      <c r="AB161" t="str">
        <f>IF(AA161=AH161,"","@@")</f>
        <v/>
      </c>
      <c r="AC161">
        <f>AF161/AE161</f>
        <v>0.9741894256164384</v>
      </c>
      <c r="AD161" t="s">
        <v>394</v>
      </c>
      <c r="AE161">
        <v>73</v>
      </c>
      <c r="AF161">
        <v>71.115828070000006</v>
      </c>
      <c r="AG161">
        <v>0.72297596200000003</v>
      </c>
      <c r="AH161" t="s">
        <v>393</v>
      </c>
    </row>
    <row r="162" spans="1:34" x14ac:dyDescent="0.25">
      <c r="A162">
        <v>183</v>
      </c>
      <c r="B162" t="s">
        <v>370</v>
      </c>
      <c r="C162">
        <v>56</v>
      </c>
      <c r="D162">
        <v>238</v>
      </c>
      <c r="E162">
        <v>54.203473709999997</v>
      </c>
      <c r="F162">
        <v>230.36476329999999</v>
      </c>
      <c r="G162">
        <v>0.335058774</v>
      </c>
      <c r="H162" t="s">
        <v>371</v>
      </c>
      <c r="I162">
        <v>2412</v>
      </c>
      <c r="J162">
        <v>-3.2080826679999999</v>
      </c>
      <c r="K162">
        <v>0.59831924000000003</v>
      </c>
      <c r="L162">
        <v>-0.316552104</v>
      </c>
      <c r="M162">
        <v>5.9038133999999999E-2</v>
      </c>
      <c r="N162">
        <v>161</v>
      </c>
      <c r="O162">
        <v>194</v>
      </c>
      <c r="P162">
        <f t="shared" si="12"/>
        <v>1.1727057104</v>
      </c>
      <c r="Q162">
        <f t="shared" si="13"/>
        <v>-2.0353769575999996</v>
      </c>
      <c r="R162">
        <f t="shared" si="14"/>
        <v>-4.3807883784000001</v>
      </c>
      <c r="S162">
        <f t="shared" si="15"/>
        <v>0.11571474263999999</v>
      </c>
      <c r="T162">
        <f t="shared" si="16"/>
        <v>-0.20083736136000002</v>
      </c>
      <c r="U162">
        <f t="shared" si="17"/>
        <v>-0.43226684663999998</v>
      </c>
      <c r="W162">
        <v>161</v>
      </c>
      <c r="X162" s="3" t="s">
        <v>280</v>
      </c>
      <c r="Y162" t="s">
        <v>281</v>
      </c>
      <c r="Z162">
        <v>46514000</v>
      </c>
      <c r="AA162" t="s">
        <v>280</v>
      </c>
      <c r="AB162" t="str">
        <f>IF(AA162=AH162,"","@@")</f>
        <v/>
      </c>
      <c r="AC162">
        <f>AF162/AE162</f>
        <v>0.97125835826530615</v>
      </c>
      <c r="AD162" t="s">
        <v>281</v>
      </c>
      <c r="AE162">
        <v>98</v>
      </c>
      <c r="AF162">
        <v>95.183319109999999</v>
      </c>
      <c r="AG162">
        <v>0.38659127599999998</v>
      </c>
      <c r="AH162" t="s">
        <v>280</v>
      </c>
    </row>
    <row r="163" spans="1:34" x14ac:dyDescent="0.25">
      <c r="A163">
        <v>119</v>
      </c>
      <c r="B163" t="s">
        <v>158</v>
      </c>
      <c r="C163">
        <v>117</v>
      </c>
      <c r="D163">
        <v>497.25</v>
      </c>
      <c r="E163">
        <v>113.2682487</v>
      </c>
      <c r="F163">
        <v>481.39005709999998</v>
      </c>
      <c r="G163">
        <v>0.42218660000000002</v>
      </c>
      <c r="H163" t="s">
        <v>159</v>
      </c>
      <c r="I163">
        <v>3387</v>
      </c>
      <c r="J163">
        <v>-3.1895309950000001</v>
      </c>
      <c r="K163">
        <v>0.36084324800000001</v>
      </c>
      <c r="L163">
        <v>-0.46825931100000001</v>
      </c>
      <c r="M163">
        <v>5.2975880000000003E-2</v>
      </c>
      <c r="N163">
        <v>162</v>
      </c>
      <c r="O163">
        <v>78</v>
      </c>
      <c r="P163">
        <f t="shared" si="12"/>
        <v>0.70725276607999998</v>
      </c>
      <c r="Q163">
        <f t="shared" si="13"/>
        <v>-2.4822782289200003</v>
      </c>
      <c r="R163">
        <f t="shared" si="14"/>
        <v>-3.89678376108</v>
      </c>
      <c r="S163">
        <f t="shared" si="15"/>
        <v>0.1038327248</v>
      </c>
      <c r="T163">
        <f t="shared" si="16"/>
        <v>-0.36442658620000001</v>
      </c>
      <c r="U163">
        <f t="shared" si="17"/>
        <v>-0.57209203580000001</v>
      </c>
      <c r="W163">
        <v>162</v>
      </c>
      <c r="X163" s="4" t="s">
        <v>490</v>
      </c>
      <c r="Y163" t="s">
        <v>155</v>
      </c>
      <c r="Z163">
        <v>20926000</v>
      </c>
      <c r="AA163" t="s">
        <v>154</v>
      </c>
      <c r="AB163" t="str">
        <f>IF(AA163=AH163,"","@@")</f>
        <v/>
      </c>
      <c r="AC163">
        <f>AF163/AE163</f>
        <v>0.9519501584482758</v>
      </c>
      <c r="AD163" t="s">
        <v>155</v>
      </c>
      <c r="AE163">
        <v>58</v>
      </c>
      <c r="AF163">
        <v>55.213109189999997</v>
      </c>
      <c r="AG163">
        <v>0.302683011</v>
      </c>
      <c r="AH163" t="s">
        <v>154</v>
      </c>
    </row>
    <row r="164" spans="1:34" x14ac:dyDescent="0.25">
      <c r="A164">
        <v>30</v>
      </c>
      <c r="B164" t="s">
        <v>307</v>
      </c>
      <c r="C164">
        <v>77</v>
      </c>
      <c r="D164">
        <v>327.25</v>
      </c>
      <c r="E164">
        <v>74.553573639999996</v>
      </c>
      <c r="F164">
        <v>316.852688</v>
      </c>
      <c r="G164">
        <v>0.24266591700000001</v>
      </c>
      <c r="H164" t="s">
        <v>308</v>
      </c>
      <c r="I164">
        <v>2837</v>
      </c>
      <c r="J164">
        <v>-3.177177092</v>
      </c>
      <c r="K164">
        <v>0.31515054100000001</v>
      </c>
      <c r="L164">
        <v>-0.36648967300000002</v>
      </c>
      <c r="M164">
        <v>3.6352843000000003E-2</v>
      </c>
      <c r="N164">
        <v>163</v>
      </c>
      <c r="O164">
        <v>160</v>
      </c>
      <c r="P164">
        <f t="shared" si="12"/>
        <v>0.61769506035999999</v>
      </c>
      <c r="Q164">
        <f t="shared" si="13"/>
        <v>-2.55948203164</v>
      </c>
      <c r="R164">
        <f t="shared" si="14"/>
        <v>-3.79487215236</v>
      </c>
      <c r="S164">
        <f t="shared" si="15"/>
        <v>7.1251572280000008E-2</v>
      </c>
      <c r="T164">
        <f t="shared" si="16"/>
        <v>-0.29523810072000001</v>
      </c>
      <c r="U164">
        <f t="shared" si="17"/>
        <v>-0.43774124528000002</v>
      </c>
      <c r="W164">
        <v>163</v>
      </c>
      <c r="X164" s="3" t="s">
        <v>491</v>
      </c>
      <c r="Y164" t="s">
        <v>411</v>
      </c>
      <c r="Z164">
        <v>43552000</v>
      </c>
      <c r="AA164" t="s">
        <v>410</v>
      </c>
      <c r="AB164" t="str">
        <f>IF(AA164=AH164,"","@@")</f>
        <v/>
      </c>
      <c r="AC164">
        <f>AF164/AE164</f>
        <v>0.9876729992537312</v>
      </c>
      <c r="AD164" t="s">
        <v>411</v>
      </c>
      <c r="AE164">
        <v>67</v>
      </c>
      <c r="AF164">
        <v>66.174090949999993</v>
      </c>
      <c r="AG164">
        <v>0.80093491000000006</v>
      </c>
      <c r="AH164" t="s">
        <v>410</v>
      </c>
    </row>
    <row r="165" spans="1:34" x14ac:dyDescent="0.25">
      <c r="A165">
        <v>190</v>
      </c>
      <c r="B165" t="s">
        <v>236</v>
      </c>
      <c r="C165">
        <v>93</v>
      </c>
      <c r="D165">
        <v>395.25</v>
      </c>
      <c r="E165">
        <v>90.06233933</v>
      </c>
      <c r="F165">
        <v>382.76494209999998</v>
      </c>
      <c r="G165">
        <v>0.38067071800000002</v>
      </c>
      <c r="H165" t="s">
        <v>237</v>
      </c>
      <c r="I165">
        <v>3111</v>
      </c>
      <c r="J165">
        <v>-3.158774916</v>
      </c>
      <c r="K165">
        <v>0.409323353</v>
      </c>
      <c r="L165">
        <v>-0.40131976400000002</v>
      </c>
      <c r="M165">
        <v>5.2004196000000003E-2</v>
      </c>
      <c r="N165">
        <v>164</v>
      </c>
      <c r="O165">
        <v>122</v>
      </c>
      <c r="P165">
        <f t="shared" si="12"/>
        <v>0.80227377188000004</v>
      </c>
      <c r="Q165">
        <f t="shared" si="13"/>
        <v>-2.3565011441200001</v>
      </c>
      <c r="R165">
        <f t="shared" si="14"/>
        <v>-3.96104868788</v>
      </c>
      <c r="S165">
        <f t="shared" si="15"/>
        <v>0.10192822416</v>
      </c>
      <c r="T165">
        <f t="shared" si="16"/>
        <v>-0.29939153984</v>
      </c>
      <c r="U165">
        <f t="shared" si="17"/>
        <v>-0.50324798816000005</v>
      </c>
      <c r="W165">
        <v>164</v>
      </c>
      <c r="X165" s="4" t="s">
        <v>316</v>
      </c>
      <c r="Y165" t="s">
        <v>317</v>
      </c>
      <c r="Z165">
        <v>530000</v>
      </c>
      <c r="AA165" t="s">
        <v>316</v>
      </c>
      <c r="AB165" t="str">
        <f>IF(AA165=AH165,"","@@")</f>
        <v/>
      </c>
      <c r="AC165">
        <f>AF165/AE165</f>
        <v>0.96089973655172412</v>
      </c>
      <c r="AD165" t="s">
        <v>317</v>
      </c>
      <c r="AE165">
        <v>58</v>
      </c>
      <c r="AF165">
        <v>55.732184719999999</v>
      </c>
      <c r="AG165">
        <v>0.22650160899999999</v>
      </c>
      <c r="AH165" t="s">
        <v>316</v>
      </c>
    </row>
    <row r="166" spans="1:34" x14ac:dyDescent="0.25">
      <c r="A166">
        <v>35</v>
      </c>
      <c r="B166" t="s">
        <v>298</v>
      </c>
      <c r="C166">
        <v>74</v>
      </c>
      <c r="D166">
        <v>314.5</v>
      </c>
      <c r="E166">
        <v>71.666228430000004</v>
      </c>
      <c r="F166">
        <v>304.58147079999998</v>
      </c>
      <c r="G166">
        <v>0.75775733999999995</v>
      </c>
      <c r="H166" t="s">
        <v>299</v>
      </c>
      <c r="I166">
        <v>2674</v>
      </c>
      <c r="J166">
        <v>-3.1537453659999999</v>
      </c>
      <c r="K166">
        <v>1.0239964050000001</v>
      </c>
      <c r="L166">
        <v>-0.37092480100000003</v>
      </c>
      <c r="M166">
        <v>0.120436376</v>
      </c>
      <c r="N166">
        <v>165</v>
      </c>
      <c r="O166">
        <v>155</v>
      </c>
      <c r="P166">
        <f t="shared" si="12"/>
        <v>2.0070329538</v>
      </c>
      <c r="Q166">
        <f t="shared" si="13"/>
        <v>-1.1467124121999999</v>
      </c>
      <c r="R166">
        <f t="shared" si="14"/>
        <v>-5.1607783198000003</v>
      </c>
      <c r="S166">
        <f t="shared" si="15"/>
        <v>0.23605529695999999</v>
      </c>
      <c r="T166">
        <f t="shared" si="16"/>
        <v>-0.13486950404000003</v>
      </c>
      <c r="U166">
        <f t="shared" si="17"/>
        <v>-0.60698009795999996</v>
      </c>
      <c r="W166">
        <v>165</v>
      </c>
      <c r="X166" s="3" t="s">
        <v>326</v>
      </c>
      <c r="Y166" t="s">
        <v>327</v>
      </c>
      <c r="Z166">
        <v>1212000</v>
      </c>
      <c r="AA166" t="s">
        <v>326</v>
      </c>
      <c r="AB166" t="str">
        <f>IF(AA166=AH166,"","@@")</f>
        <v/>
      </c>
      <c r="AC166">
        <f>AF166/AE166</f>
        <v>0.96478529603773588</v>
      </c>
      <c r="AD166" t="s">
        <v>327</v>
      </c>
      <c r="AE166">
        <v>53</v>
      </c>
      <c r="AF166">
        <v>51.133620690000001</v>
      </c>
      <c r="AG166">
        <v>0.58176447099999995</v>
      </c>
      <c r="AH166" t="s">
        <v>326</v>
      </c>
    </row>
    <row r="167" spans="1:34" x14ac:dyDescent="0.25">
      <c r="A167">
        <v>206</v>
      </c>
      <c r="B167" t="s">
        <v>340</v>
      </c>
      <c r="C167">
        <v>89</v>
      </c>
      <c r="D167">
        <v>378.25</v>
      </c>
      <c r="E167">
        <v>86.202173909999999</v>
      </c>
      <c r="F167">
        <v>366.35923910000002</v>
      </c>
      <c r="G167">
        <v>0.325480826</v>
      </c>
      <c r="H167" t="s">
        <v>341</v>
      </c>
      <c r="I167">
        <v>3438</v>
      </c>
      <c r="J167">
        <v>-3.1436248170000001</v>
      </c>
      <c r="K167">
        <v>0.36570879299999998</v>
      </c>
      <c r="L167">
        <v>-0.345862736</v>
      </c>
      <c r="M167">
        <v>4.0235412999999998E-2</v>
      </c>
      <c r="N167">
        <v>166</v>
      </c>
      <c r="O167">
        <v>178</v>
      </c>
      <c r="P167">
        <f t="shared" si="12"/>
        <v>0.71678923427999996</v>
      </c>
      <c r="Q167">
        <f t="shared" si="13"/>
        <v>-2.4268355827199999</v>
      </c>
      <c r="R167">
        <f t="shared" si="14"/>
        <v>-3.8604140512800003</v>
      </c>
      <c r="S167">
        <f t="shared" si="15"/>
        <v>7.8861409479999992E-2</v>
      </c>
      <c r="T167">
        <f t="shared" si="16"/>
        <v>-0.26700132652000003</v>
      </c>
      <c r="U167">
        <f t="shared" si="17"/>
        <v>-0.42472414547999998</v>
      </c>
      <c r="W167">
        <v>166</v>
      </c>
      <c r="X167" s="4" t="s">
        <v>203</v>
      </c>
      <c r="Y167" t="s">
        <v>204</v>
      </c>
      <c r="Z167">
        <v>9449000</v>
      </c>
      <c r="AA167" t="s">
        <v>203</v>
      </c>
      <c r="AB167" t="str">
        <f>IF(AA167=AH167,"","@@")</f>
        <v/>
      </c>
      <c r="AC167">
        <f>AF167/AE167</f>
        <v>0.9692380947</v>
      </c>
      <c r="AD167" t="s">
        <v>204</v>
      </c>
      <c r="AE167">
        <v>100</v>
      </c>
      <c r="AF167">
        <v>96.923809469999995</v>
      </c>
      <c r="AG167">
        <v>0.30737526100000001</v>
      </c>
      <c r="AH167" t="s">
        <v>203</v>
      </c>
    </row>
    <row r="168" spans="1:34" x14ac:dyDescent="0.25">
      <c r="A168">
        <v>72</v>
      </c>
      <c r="B168" t="s">
        <v>223</v>
      </c>
      <c r="C168">
        <v>50.2</v>
      </c>
      <c r="D168">
        <v>213.35</v>
      </c>
      <c r="E168">
        <v>48.62939085</v>
      </c>
      <c r="F168">
        <v>206.6749111</v>
      </c>
      <c r="G168">
        <v>0.79715046499999997</v>
      </c>
      <c r="H168" t="s">
        <v>224</v>
      </c>
      <c r="I168">
        <v>1640</v>
      </c>
      <c r="J168">
        <v>-3.1287034920000001</v>
      </c>
      <c r="K168">
        <v>1.587949133</v>
      </c>
      <c r="L168">
        <v>-0.40701761600000003</v>
      </c>
      <c r="M168">
        <v>0.20657862699999999</v>
      </c>
      <c r="N168">
        <v>167</v>
      </c>
      <c r="O168">
        <v>115</v>
      </c>
      <c r="P168">
        <f t="shared" si="12"/>
        <v>3.1123803006799999</v>
      </c>
      <c r="Q168">
        <f t="shared" si="13"/>
        <v>-1.6323191320000152E-2</v>
      </c>
      <c r="R168">
        <f t="shared" si="14"/>
        <v>-6.2410837926799996</v>
      </c>
      <c r="S168">
        <f t="shared" si="15"/>
        <v>0.40489410891999994</v>
      </c>
      <c r="T168">
        <f t="shared" si="16"/>
        <v>-2.1235070800000866E-3</v>
      </c>
      <c r="U168">
        <f t="shared" si="17"/>
        <v>-0.81191172491999997</v>
      </c>
      <c r="W168">
        <v>167</v>
      </c>
      <c r="X168" s="3" t="s">
        <v>340</v>
      </c>
      <c r="Y168" t="s">
        <v>341</v>
      </c>
      <c r="Z168">
        <v>7915000</v>
      </c>
      <c r="AA168" t="s">
        <v>340</v>
      </c>
      <c r="AB168" t="str">
        <f>IF(AA168=AH168,"","@@")</f>
        <v/>
      </c>
      <c r="AC168">
        <f>AF168/AE168</f>
        <v>0.96856375179775278</v>
      </c>
      <c r="AD168" t="s">
        <v>341</v>
      </c>
      <c r="AE168">
        <v>89</v>
      </c>
      <c r="AF168">
        <v>86.202173909999999</v>
      </c>
      <c r="AG168">
        <v>0.325480826</v>
      </c>
      <c r="AH168" t="s">
        <v>340</v>
      </c>
    </row>
    <row r="169" spans="1:34" x14ac:dyDescent="0.25">
      <c r="A169">
        <v>38</v>
      </c>
      <c r="B169" t="s">
        <v>259</v>
      </c>
      <c r="C169">
        <v>100</v>
      </c>
      <c r="D169">
        <v>425</v>
      </c>
      <c r="E169">
        <v>96.908226799999994</v>
      </c>
      <c r="F169">
        <v>411.85996390000003</v>
      </c>
      <c r="G169">
        <v>0.43161611599999999</v>
      </c>
      <c r="H169" t="s">
        <v>260</v>
      </c>
      <c r="I169">
        <v>3361</v>
      </c>
      <c r="J169">
        <v>-3.0917731970000002</v>
      </c>
      <c r="K169">
        <v>0.43161611599999999</v>
      </c>
      <c r="L169">
        <v>-0.39095614699999998</v>
      </c>
      <c r="M169">
        <v>5.4578056999999999E-2</v>
      </c>
      <c r="N169">
        <v>168</v>
      </c>
      <c r="O169">
        <v>134</v>
      </c>
      <c r="P169">
        <f t="shared" si="12"/>
        <v>0.84596758736</v>
      </c>
      <c r="Q169">
        <f t="shared" si="13"/>
        <v>-2.2458056096400001</v>
      </c>
      <c r="R169">
        <f t="shared" si="14"/>
        <v>-3.9377407843600003</v>
      </c>
      <c r="S169">
        <f t="shared" si="15"/>
        <v>0.10697299171999999</v>
      </c>
      <c r="T169">
        <f t="shared" si="16"/>
        <v>-0.28398315527999995</v>
      </c>
      <c r="U169">
        <f t="shared" si="17"/>
        <v>-0.49792913872</v>
      </c>
      <c r="W169">
        <v>168</v>
      </c>
      <c r="X169" s="4" t="s">
        <v>492</v>
      </c>
      <c r="Y169" t="s">
        <v>99</v>
      </c>
      <c r="Z169">
        <v>21804000</v>
      </c>
      <c r="AA169" t="s">
        <v>98</v>
      </c>
      <c r="AB169" t="str">
        <f>IF(AA169=AH169,"","@@")</f>
        <v/>
      </c>
      <c r="AC169">
        <f>AF169/AE169</f>
        <v>0.94834643972972965</v>
      </c>
      <c r="AD169" t="s">
        <v>99</v>
      </c>
      <c r="AE169">
        <v>74</v>
      </c>
      <c r="AF169">
        <v>70.177636539999995</v>
      </c>
      <c r="AG169">
        <v>0.35377377300000001</v>
      </c>
      <c r="AH169" t="s">
        <v>98</v>
      </c>
    </row>
    <row r="170" spans="1:34" x14ac:dyDescent="0.25">
      <c r="A170">
        <v>104</v>
      </c>
      <c r="B170" t="s">
        <v>244</v>
      </c>
      <c r="C170">
        <v>80</v>
      </c>
      <c r="D170">
        <v>340</v>
      </c>
      <c r="E170">
        <v>77.53026036</v>
      </c>
      <c r="F170">
        <v>329.50360649999999</v>
      </c>
      <c r="G170">
        <v>0.31694325899999998</v>
      </c>
      <c r="H170" t="s">
        <v>245</v>
      </c>
      <c r="I170">
        <v>2629</v>
      </c>
      <c r="J170">
        <v>-3.087174552</v>
      </c>
      <c r="K170">
        <v>0.39617907400000002</v>
      </c>
      <c r="L170">
        <v>-0.39925422100000002</v>
      </c>
      <c r="M170">
        <v>5.1236548E-2</v>
      </c>
      <c r="N170">
        <v>169</v>
      </c>
      <c r="O170">
        <v>126</v>
      </c>
      <c r="P170">
        <f t="shared" si="12"/>
        <v>0.77651098504000005</v>
      </c>
      <c r="Q170">
        <f t="shared" si="13"/>
        <v>-2.3106635669599997</v>
      </c>
      <c r="R170">
        <f t="shared" si="14"/>
        <v>-3.8636855370400003</v>
      </c>
      <c r="S170">
        <f t="shared" si="15"/>
        <v>0.10042363408</v>
      </c>
      <c r="T170">
        <f t="shared" si="16"/>
        <v>-0.29883058692000003</v>
      </c>
      <c r="U170">
        <f t="shared" si="17"/>
        <v>-0.49967785508000001</v>
      </c>
      <c r="W170">
        <v>169</v>
      </c>
      <c r="X170" s="3" t="s">
        <v>40</v>
      </c>
      <c r="Y170" t="s">
        <v>41</v>
      </c>
      <c r="Z170">
        <v>7815000</v>
      </c>
      <c r="AA170" t="s">
        <v>40</v>
      </c>
      <c r="AB170" t="str">
        <f>IF(AA170=AH170,"","@@")</f>
        <v/>
      </c>
      <c r="AC170">
        <f>AF170/AE170</f>
        <v>0.9379924309803922</v>
      </c>
      <c r="AD170" t="s">
        <v>41</v>
      </c>
      <c r="AE170">
        <v>51</v>
      </c>
      <c r="AF170">
        <v>47.83761398</v>
      </c>
      <c r="AG170">
        <v>0.357474403</v>
      </c>
      <c r="AH170" t="s">
        <v>40</v>
      </c>
    </row>
    <row r="171" spans="1:34" x14ac:dyDescent="0.25">
      <c r="A171">
        <v>205</v>
      </c>
      <c r="B171" t="s">
        <v>203</v>
      </c>
      <c r="C171">
        <v>100</v>
      </c>
      <c r="D171">
        <v>425</v>
      </c>
      <c r="E171">
        <v>96.923809469999995</v>
      </c>
      <c r="F171">
        <v>411.92619020000001</v>
      </c>
      <c r="G171">
        <v>0.30737526100000001</v>
      </c>
      <c r="H171" t="s">
        <v>204</v>
      </c>
      <c r="I171">
        <v>3092</v>
      </c>
      <c r="J171">
        <v>-3.0761905340000002</v>
      </c>
      <c r="K171">
        <v>0.30737526100000001</v>
      </c>
      <c r="L171">
        <v>-0.422826965</v>
      </c>
      <c r="M171">
        <v>4.2249187000000001E-2</v>
      </c>
      <c r="N171">
        <v>170</v>
      </c>
      <c r="O171">
        <v>103</v>
      </c>
      <c r="P171">
        <f t="shared" si="12"/>
        <v>0.60245551155999999</v>
      </c>
      <c r="Q171">
        <f t="shared" si="13"/>
        <v>-2.4737350224400001</v>
      </c>
      <c r="R171">
        <f t="shared" si="14"/>
        <v>-3.6786460455600003</v>
      </c>
      <c r="S171">
        <f t="shared" si="15"/>
        <v>8.2808406520000002E-2</v>
      </c>
      <c r="T171">
        <f t="shared" si="16"/>
        <v>-0.34001855848000001</v>
      </c>
      <c r="U171">
        <f t="shared" si="17"/>
        <v>-0.50563537152000004</v>
      </c>
      <c r="W171">
        <v>170</v>
      </c>
      <c r="X171" s="4" t="s">
        <v>267</v>
      </c>
      <c r="Y171" t="s">
        <v>268</v>
      </c>
      <c r="Z171">
        <v>66576000</v>
      </c>
      <c r="AA171" t="s">
        <v>267</v>
      </c>
      <c r="AB171" t="str">
        <f>IF(AA171=AH171,"","@@")</f>
        <v/>
      </c>
      <c r="AC171">
        <f>AF171/AE171</f>
        <v>0.95158242019607853</v>
      </c>
      <c r="AD171" t="s">
        <v>268</v>
      </c>
      <c r="AE171">
        <v>51</v>
      </c>
      <c r="AF171">
        <v>48.530703430000003</v>
      </c>
      <c r="AG171">
        <v>0.30426113399999999</v>
      </c>
      <c r="AH171" t="s">
        <v>267</v>
      </c>
    </row>
    <row r="172" spans="1:34" x14ac:dyDescent="0.25">
      <c r="A172">
        <v>172</v>
      </c>
      <c r="B172" t="s">
        <v>368</v>
      </c>
      <c r="C172">
        <v>68</v>
      </c>
      <c r="D172">
        <v>289</v>
      </c>
      <c r="E172">
        <v>65.91640409</v>
      </c>
      <c r="F172">
        <v>280.14471739999999</v>
      </c>
      <c r="G172">
        <v>0.57388044100000002</v>
      </c>
      <c r="H172" t="s">
        <v>369</v>
      </c>
      <c r="I172">
        <v>2775</v>
      </c>
      <c r="J172">
        <v>-3.0641116350000002</v>
      </c>
      <c r="K172">
        <v>0.84394182500000003</v>
      </c>
      <c r="L172">
        <v>-0.31910928399999999</v>
      </c>
      <c r="M172">
        <v>8.7891599000000001E-2</v>
      </c>
      <c r="N172">
        <v>171</v>
      </c>
      <c r="O172">
        <v>193</v>
      </c>
      <c r="P172">
        <f t="shared" si="12"/>
        <v>1.6541259770000001</v>
      </c>
      <c r="Q172">
        <f t="shared" si="13"/>
        <v>-1.4099856580000001</v>
      </c>
      <c r="R172">
        <f t="shared" si="14"/>
        <v>-4.7182376120000002</v>
      </c>
      <c r="S172">
        <f t="shared" si="15"/>
        <v>0.17226753404</v>
      </c>
      <c r="T172">
        <f t="shared" si="16"/>
        <v>-0.14684174995999999</v>
      </c>
      <c r="U172">
        <f t="shared" si="17"/>
        <v>-0.49137681804</v>
      </c>
      <c r="W172">
        <v>171</v>
      </c>
      <c r="X172" s="3" t="s">
        <v>493</v>
      </c>
      <c r="Y172" t="s">
        <v>60</v>
      </c>
      <c r="Z172">
        <v>2104000</v>
      </c>
      <c r="AA172" t="s">
        <v>59</v>
      </c>
      <c r="AB172" t="str">
        <f>IF(AA172=AH172,"","@@")</f>
        <v/>
      </c>
      <c r="AC172">
        <f>AF172/AE172</f>
        <v>0.94863289974025977</v>
      </c>
      <c r="AD172" t="s">
        <v>60</v>
      </c>
      <c r="AE172">
        <v>77</v>
      </c>
      <c r="AF172">
        <v>73.044733280000003</v>
      </c>
      <c r="AG172">
        <v>0.80591042999999996</v>
      </c>
      <c r="AH172" t="s">
        <v>59</v>
      </c>
    </row>
    <row r="173" spans="1:34" x14ac:dyDescent="0.25">
      <c r="A173">
        <v>214</v>
      </c>
      <c r="B173" t="s">
        <v>350</v>
      </c>
      <c r="C173">
        <v>73</v>
      </c>
      <c r="D173">
        <v>310.25</v>
      </c>
      <c r="E173">
        <v>70.763626079999995</v>
      </c>
      <c r="F173">
        <v>300.7454108</v>
      </c>
      <c r="G173">
        <v>0.31538703299999998</v>
      </c>
      <c r="H173" t="s">
        <v>351</v>
      </c>
      <c r="I173">
        <v>2845</v>
      </c>
      <c r="J173">
        <v>-3.0635259210000001</v>
      </c>
      <c r="K173">
        <v>0.43203703199999999</v>
      </c>
      <c r="L173">
        <v>-0.33408046299999999</v>
      </c>
      <c r="M173">
        <v>4.7114056000000001E-2</v>
      </c>
      <c r="N173">
        <v>172</v>
      </c>
      <c r="O173">
        <v>184</v>
      </c>
      <c r="P173">
        <f t="shared" si="12"/>
        <v>0.84679258271999991</v>
      </c>
      <c r="Q173">
        <f t="shared" si="13"/>
        <v>-2.2167333382800001</v>
      </c>
      <c r="R173">
        <f t="shared" si="14"/>
        <v>-3.9103185037200001</v>
      </c>
      <c r="S173">
        <f t="shared" si="15"/>
        <v>9.2343549760000004E-2</v>
      </c>
      <c r="T173">
        <f t="shared" si="16"/>
        <v>-0.24173691323999999</v>
      </c>
      <c r="U173">
        <f t="shared" si="17"/>
        <v>-0.42642401275999997</v>
      </c>
      <c r="W173">
        <v>172</v>
      </c>
      <c r="X173" s="4" t="s">
        <v>356</v>
      </c>
      <c r="Y173" t="s">
        <v>357</v>
      </c>
      <c r="Z173">
        <v>1096000</v>
      </c>
      <c r="AA173" t="s">
        <v>356</v>
      </c>
      <c r="AB173" t="str">
        <f>IF(AA173=AH173,"","@@")</f>
        <v/>
      </c>
      <c r="AC173">
        <f>AF173/AE173</f>
        <v>0.97063117925925924</v>
      </c>
      <c r="AD173" t="s">
        <v>357</v>
      </c>
      <c r="AE173">
        <v>54</v>
      </c>
      <c r="AF173">
        <v>52.414083679999997</v>
      </c>
      <c r="AG173">
        <v>0.963574822</v>
      </c>
      <c r="AH173" t="s">
        <v>356</v>
      </c>
    </row>
    <row r="174" spans="1:34" x14ac:dyDescent="0.25">
      <c r="A174">
        <v>87</v>
      </c>
      <c r="B174" t="s">
        <v>320</v>
      </c>
      <c r="C174">
        <v>68</v>
      </c>
      <c r="D174">
        <v>289</v>
      </c>
      <c r="E174">
        <v>65.979100320000001</v>
      </c>
      <c r="F174">
        <v>280.41117639999999</v>
      </c>
      <c r="G174">
        <v>0.25727404999999998</v>
      </c>
      <c r="H174" t="s">
        <v>321</v>
      </c>
      <c r="I174">
        <v>2407</v>
      </c>
      <c r="J174">
        <v>-2.9719112939999999</v>
      </c>
      <c r="K174">
        <v>0.37834419200000002</v>
      </c>
      <c r="L174">
        <v>-0.35682690700000003</v>
      </c>
      <c r="M174">
        <v>4.5426452999999999E-2</v>
      </c>
      <c r="N174">
        <v>173</v>
      </c>
      <c r="O174">
        <v>167</v>
      </c>
      <c r="P174">
        <f t="shared" si="12"/>
        <v>0.74155461632000008</v>
      </c>
      <c r="Q174">
        <f t="shared" si="13"/>
        <v>-2.2303566776799997</v>
      </c>
      <c r="R174">
        <f t="shared" si="14"/>
        <v>-3.7134659103200001</v>
      </c>
      <c r="S174">
        <f t="shared" si="15"/>
        <v>8.9035847879999991E-2</v>
      </c>
      <c r="T174">
        <f t="shared" si="16"/>
        <v>-0.26779105912000001</v>
      </c>
      <c r="U174">
        <f t="shared" si="17"/>
        <v>-0.44586275488000005</v>
      </c>
      <c r="W174">
        <v>173</v>
      </c>
      <c r="X174" s="3" t="s">
        <v>362</v>
      </c>
      <c r="Y174" t="s">
        <v>363</v>
      </c>
      <c r="Z174">
        <v>6472000</v>
      </c>
      <c r="AA174" t="s">
        <v>362</v>
      </c>
      <c r="AB174" t="str">
        <f>IF(AA174=AH174,"","@@")</f>
        <v/>
      </c>
      <c r="AC174">
        <f>AF174/AE174</f>
        <v>0.96698275370370368</v>
      </c>
      <c r="AD174" t="s">
        <v>363</v>
      </c>
      <c r="AE174">
        <v>54</v>
      </c>
      <c r="AF174">
        <v>52.217068699999999</v>
      </c>
      <c r="AG174">
        <v>1.3991582440000001</v>
      </c>
      <c r="AH174" t="s">
        <v>362</v>
      </c>
    </row>
    <row r="175" spans="1:34" x14ac:dyDescent="0.25">
      <c r="A175">
        <v>148</v>
      </c>
      <c r="B175" t="s">
        <v>253</v>
      </c>
      <c r="C175">
        <v>97</v>
      </c>
      <c r="D175">
        <v>412.25</v>
      </c>
      <c r="E175">
        <v>94.125180799999995</v>
      </c>
      <c r="F175">
        <v>400.03201840000003</v>
      </c>
      <c r="G175">
        <v>0.40718279899999998</v>
      </c>
      <c r="H175" t="s">
        <v>254</v>
      </c>
      <c r="I175">
        <v>3111</v>
      </c>
      <c r="J175">
        <v>-2.9637311359999998</v>
      </c>
      <c r="K175">
        <v>0.41977608199999999</v>
      </c>
      <c r="L175">
        <v>-0.39273486400000002</v>
      </c>
      <c r="M175">
        <v>5.5626065000000002E-2</v>
      </c>
      <c r="N175">
        <v>174</v>
      </c>
      <c r="O175">
        <v>131</v>
      </c>
      <c r="P175">
        <f t="shared" si="12"/>
        <v>0.82276112071999996</v>
      </c>
      <c r="Q175">
        <f t="shared" si="13"/>
        <v>-2.1409700152799997</v>
      </c>
      <c r="R175">
        <f t="shared" si="14"/>
        <v>-3.7864922567199999</v>
      </c>
      <c r="S175">
        <f t="shared" si="15"/>
        <v>0.1090270874</v>
      </c>
      <c r="T175">
        <f t="shared" si="16"/>
        <v>-0.28370777660000002</v>
      </c>
      <c r="U175">
        <f t="shared" si="17"/>
        <v>-0.50176195140000002</v>
      </c>
      <c r="W175">
        <v>174</v>
      </c>
      <c r="X175" s="4" t="s">
        <v>448</v>
      </c>
      <c r="Y175" t="s">
        <v>449</v>
      </c>
      <c r="AB175" t="str">
        <f>IF(AA175=AH175,"","@@")</f>
        <v>@@</v>
      </c>
      <c r="AC175" t="e">
        <f>AF175/AE175</f>
        <v>#DIV/0!</v>
      </c>
      <c r="AD175" t="s">
        <v>449</v>
      </c>
      <c r="AH175" t="s">
        <v>448</v>
      </c>
    </row>
    <row r="176" spans="1:34" x14ac:dyDescent="0.25">
      <c r="A176">
        <v>123</v>
      </c>
      <c r="B176" t="s">
        <v>329</v>
      </c>
      <c r="C176">
        <v>65</v>
      </c>
      <c r="D176">
        <v>276.25</v>
      </c>
      <c r="E176">
        <v>63.076695870000002</v>
      </c>
      <c r="F176">
        <v>268.07595739999999</v>
      </c>
      <c r="G176">
        <v>1.310486034</v>
      </c>
      <c r="H176" t="s">
        <v>330</v>
      </c>
      <c r="I176">
        <v>2325</v>
      </c>
      <c r="J176">
        <v>-2.9589294320000001</v>
      </c>
      <c r="K176">
        <v>2.0161323590000002</v>
      </c>
      <c r="L176">
        <v>-0.351571723</v>
      </c>
      <c r="M176">
        <v>0.23955120999999999</v>
      </c>
      <c r="N176">
        <v>175</v>
      </c>
      <c r="O176">
        <v>172</v>
      </c>
      <c r="P176">
        <f t="shared" si="12"/>
        <v>3.9516194236400004</v>
      </c>
      <c r="Q176">
        <f t="shared" si="13"/>
        <v>0.99268999164000027</v>
      </c>
      <c r="R176">
        <f t="shared" si="14"/>
        <v>-6.9105488556400001</v>
      </c>
      <c r="S176">
        <f t="shared" si="15"/>
        <v>0.46952037159999999</v>
      </c>
      <c r="T176">
        <f t="shared" si="16"/>
        <v>0.11794864859999998</v>
      </c>
      <c r="U176">
        <f t="shared" si="17"/>
        <v>-0.82109209459999999</v>
      </c>
      <c r="W176">
        <v>175</v>
      </c>
      <c r="X176" s="3" t="s">
        <v>494</v>
      </c>
      <c r="Y176" t="s">
        <v>351</v>
      </c>
      <c r="Z176">
        <v>1333000</v>
      </c>
      <c r="AA176" t="s">
        <v>350</v>
      </c>
      <c r="AB176" t="str">
        <f>IF(AA176=AH176,"","@@")</f>
        <v/>
      </c>
      <c r="AC176">
        <f>AF176/AE176</f>
        <v>0.9693647408219177</v>
      </c>
      <c r="AD176" t="s">
        <v>351</v>
      </c>
      <c r="AE176">
        <v>73</v>
      </c>
      <c r="AF176">
        <v>70.763626079999995</v>
      </c>
      <c r="AG176">
        <v>0.31538703299999998</v>
      </c>
      <c r="AH176" t="s">
        <v>350</v>
      </c>
    </row>
    <row r="177" spans="1:34" x14ac:dyDescent="0.25">
      <c r="A177">
        <v>211</v>
      </c>
      <c r="B177" t="s">
        <v>356</v>
      </c>
      <c r="C177">
        <v>54</v>
      </c>
      <c r="D177">
        <v>229.5</v>
      </c>
      <c r="E177">
        <v>52.414083679999997</v>
      </c>
      <c r="F177">
        <v>222.7598557</v>
      </c>
      <c r="G177">
        <v>0.963574822</v>
      </c>
      <c r="H177" t="s">
        <v>357</v>
      </c>
      <c r="I177">
        <v>2063</v>
      </c>
      <c r="J177">
        <v>-2.9368820690000002</v>
      </c>
      <c r="K177">
        <v>1.7843978190000001</v>
      </c>
      <c r="L177">
        <v>-0.32671567400000001</v>
      </c>
      <c r="M177">
        <v>0.19850668899999999</v>
      </c>
      <c r="N177">
        <v>176</v>
      </c>
      <c r="O177">
        <v>187</v>
      </c>
      <c r="P177">
        <f t="shared" si="12"/>
        <v>3.4974197252399999</v>
      </c>
      <c r="Q177">
        <f t="shared" si="13"/>
        <v>0.56053765623999974</v>
      </c>
      <c r="R177">
        <f t="shared" si="14"/>
        <v>-6.4343017942399996</v>
      </c>
      <c r="S177">
        <f t="shared" si="15"/>
        <v>0.38907311043999998</v>
      </c>
      <c r="T177">
        <f t="shared" si="16"/>
        <v>6.2357436439999969E-2</v>
      </c>
      <c r="U177">
        <f t="shared" si="17"/>
        <v>-0.71578878443999994</v>
      </c>
      <c r="W177">
        <v>176</v>
      </c>
      <c r="X177" s="4" t="s">
        <v>30</v>
      </c>
      <c r="Y177" t="s">
        <v>31</v>
      </c>
      <c r="Z177">
        <v>10753000</v>
      </c>
      <c r="AA177" t="s">
        <v>30</v>
      </c>
      <c r="AB177" t="str">
        <f>IF(AA177=AH177,"","@@")</f>
        <v/>
      </c>
      <c r="AC177">
        <f>AF177/AE177</f>
        <v>0.94230281042553199</v>
      </c>
      <c r="AD177" t="s">
        <v>31</v>
      </c>
      <c r="AE177">
        <v>94</v>
      </c>
      <c r="AF177">
        <v>88.576464180000002</v>
      </c>
      <c r="AG177">
        <v>0.56037735200000005</v>
      </c>
      <c r="AH177" t="s">
        <v>30</v>
      </c>
    </row>
    <row r="178" spans="1:34" x14ac:dyDescent="0.25">
      <c r="A178">
        <v>154</v>
      </c>
      <c r="B178" t="s">
        <v>328</v>
      </c>
      <c r="C178">
        <v>101</v>
      </c>
      <c r="D178">
        <v>429.25</v>
      </c>
      <c r="E178">
        <v>98.051286719999993</v>
      </c>
      <c r="F178">
        <v>416.71796849999998</v>
      </c>
      <c r="G178">
        <v>0.45946574299999998</v>
      </c>
      <c r="I178">
        <v>3562</v>
      </c>
      <c r="J178">
        <v>-2.9195181020000001</v>
      </c>
      <c r="K178">
        <v>0.45491657699999999</v>
      </c>
      <c r="L178">
        <v>-0.35182570099999999</v>
      </c>
      <c r="M178">
        <v>5.4821150999999999E-2</v>
      </c>
      <c r="N178">
        <v>177</v>
      </c>
      <c r="O178">
        <v>171</v>
      </c>
      <c r="P178">
        <f t="shared" si="12"/>
        <v>0.89163649091999997</v>
      </c>
      <c r="Q178">
        <f t="shared" si="13"/>
        <v>-2.0278816110800002</v>
      </c>
      <c r="R178">
        <f t="shared" si="14"/>
        <v>-3.8111545929199999</v>
      </c>
      <c r="S178">
        <f t="shared" si="15"/>
        <v>0.10744945596</v>
      </c>
      <c r="T178">
        <f t="shared" si="16"/>
        <v>-0.24437624504</v>
      </c>
      <c r="U178">
        <f t="shared" si="17"/>
        <v>-0.45927515695999999</v>
      </c>
      <c r="W178">
        <v>177</v>
      </c>
      <c r="X178" s="3" t="s">
        <v>38</v>
      </c>
      <c r="Y178" t="s">
        <v>39</v>
      </c>
      <c r="Z178">
        <v>73059000</v>
      </c>
      <c r="AA178" t="s">
        <v>38</v>
      </c>
      <c r="AB178" t="str">
        <f>IF(AA178=AH178,"","@@")</f>
        <v/>
      </c>
      <c r="AC178">
        <f>AF178/AE178</f>
        <v>0.94381576910000009</v>
      </c>
      <c r="AD178" t="s">
        <v>39</v>
      </c>
      <c r="AE178">
        <v>100</v>
      </c>
      <c r="AF178">
        <v>94.381576910000007</v>
      </c>
      <c r="AG178">
        <v>0.610921716</v>
      </c>
      <c r="AH178" t="s">
        <v>38</v>
      </c>
    </row>
    <row r="179" spans="1:34" x14ac:dyDescent="0.25">
      <c r="A179">
        <v>116</v>
      </c>
      <c r="B179" t="s">
        <v>322</v>
      </c>
      <c r="C179">
        <v>74</v>
      </c>
      <c r="D179">
        <v>314.5</v>
      </c>
      <c r="E179">
        <v>71.846334589999998</v>
      </c>
      <c r="F179">
        <v>305.34692200000001</v>
      </c>
      <c r="G179">
        <v>1.4609193439999999</v>
      </c>
      <c r="H179" t="s">
        <v>323</v>
      </c>
      <c r="I179">
        <v>2585</v>
      </c>
      <c r="J179">
        <v>-2.910358665</v>
      </c>
      <c r="K179">
        <v>1.974215329</v>
      </c>
      <c r="L179">
        <v>-0.35408425500000001</v>
      </c>
      <c r="M179">
        <v>0.24018983399999999</v>
      </c>
      <c r="N179">
        <v>178</v>
      </c>
      <c r="O179">
        <v>168</v>
      </c>
      <c r="P179">
        <f t="shared" si="12"/>
        <v>3.8694620448399997</v>
      </c>
      <c r="Q179">
        <f t="shared" si="13"/>
        <v>0.95910337983999971</v>
      </c>
      <c r="R179">
        <f t="shared" si="14"/>
        <v>-6.7798207098399992</v>
      </c>
      <c r="S179">
        <f t="shared" si="15"/>
        <v>0.47077207463999998</v>
      </c>
      <c r="T179">
        <f t="shared" si="16"/>
        <v>0.11668781963999997</v>
      </c>
      <c r="U179">
        <f t="shared" si="17"/>
        <v>-0.82485632964</v>
      </c>
      <c r="W179">
        <v>178</v>
      </c>
      <c r="X179" s="4" t="s">
        <v>56</v>
      </c>
      <c r="Y179" t="s">
        <v>57</v>
      </c>
      <c r="Z179">
        <v>5107000</v>
      </c>
      <c r="AA179" t="s">
        <v>56</v>
      </c>
      <c r="AB179" t="str">
        <f>IF(AA179=AH179,"","@@")</f>
        <v/>
      </c>
      <c r="AC179">
        <f>AF179/AE179</f>
        <v>0.95453505977011499</v>
      </c>
      <c r="AD179" t="s">
        <v>57</v>
      </c>
      <c r="AE179">
        <v>87</v>
      </c>
      <c r="AF179">
        <v>83.044550200000003</v>
      </c>
      <c r="AG179">
        <v>0.35356764299999999</v>
      </c>
      <c r="AH179" t="s">
        <v>56</v>
      </c>
    </row>
    <row r="180" spans="1:34" x14ac:dyDescent="0.25">
      <c r="A180">
        <v>149</v>
      </c>
      <c r="B180" t="s">
        <v>382</v>
      </c>
      <c r="C180">
        <v>60</v>
      </c>
      <c r="D180">
        <v>255</v>
      </c>
      <c r="E180">
        <v>58.254383169999997</v>
      </c>
      <c r="F180">
        <v>247.58112850000001</v>
      </c>
      <c r="G180">
        <v>2.058581233</v>
      </c>
      <c r="H180" t="s">
        <v>383</v>
      </c>
      <c r="I180">
        <v>2520</v>
      </c>
      <c r="J180">
        <v>-2.9093613899999999</v>
      </c>
      <c r="K180">
        <v>3.4309687219999998</v>
      </c>
      <c r="L180">
        <v>-0.29439966400000001</v>
      </c>
      <c r="M180">
        <v>0.34718135900000002</v>
      </c>
      <c r="N180">
        <v>179</v>
      </c>
      <c r="O180">
        <v>201</v>
      </c>
      <c r="P180">
        <f t="shared" si="12"/>
        <v>6.7246986951199998</v>
      </c>
      <c r="Q180">
        <f t="shared" si="13"/>
        <v>3.8153373051199999</v>
      </c>
      <c r="R180">
        <f t="shared" si="14"/>
        <v>-9.6340600851199998</v>
      </c>
      <c r="S180">
        <f t="shared" si="15"/>
        <v>0.68047546364</v>
      </c>
      <c r="T180">
        <f t="shared" si="16"/>
        <v>0.38607579963999999</v>
      </c>
      <c r="U180">
        <f t="shared" si="17"/>
        <v>-0.97487512764000006</v>
      </c>
      <c r="W180">
        <v>179</v>
      </c>
      <c r="X180" s="3" t="s">
        <v>450</v>
      </c>
      <c r="Y180" t="s">
        <v>451</v>
      </c>
      <c r="AB180" t="str">
        <f>IF(AA180=AH180,"","@@")</f>
        <v>@@</v>
      </c>
      <c r="AC180" t="e">
        <f>AF180/AE180</f>
        <v>#DIV/0!</v>
      </c>
      <c r="AD180" t="s">
        <v>451</v>
      </c>
      <c r="AH180" t="s">
        <v>450</v>
      </c>
    </row>
    <row r="181" spans="1:34" x14ac:dyDescent="0.25">
      <c r="A181">
        <v>147</v>
      </c>
      <c r="B181" t="s">
        <v>324</v>
      </c>
      <c r="C181">
        <v>78</v>
      </c>
      <c r="D181">
        <v>331.5</v>
      </c>
      <c r="E181">
        <v>75.731559050000001</v>
      </c>
      <c r="F181">
        <v>321.859126</v>
      </c>
      <c r="G181">
        <v>0.267952788</v>
      </c>
      <c r="H181" t="s">
        <v>325</v>
      </c>
      <c r="I181">
        <v>2733</v>
      </c>
      <c r="J181">
        <v>-2.9082576279999999</v>
      </c>
      <c r="K181">
        <v>0.343529215</v>
      </c>
      <c r="L181">
        <v>-0.35275792299999997</v>
      </c>
      <c r="M181">
        <v>4.1668471999999998E-2</v>
      </c>
      <c r="N181">
        <v>180</v>
      </c>
      <c r="O181">
        <v>169</v>
      </c>
      <c r="P181">
        <f t="shared" si="12"/>
        <v>0.67331726140000003</v>
      </c>
      <c r="Q181">
        <f t="shared" si="13"/>
        <v>-2.2349403666000001</v>
      </c>
      <c r="R181">
        <f t="shared" si="14"/>
        <v>-3.5815748893999997</v>
      </c>
      <c r="S181">
        <f t="shared" si="15"/>
        <v>8.1670205119999992E-2</v>
      </c>
      <c r="T181">
        <f t="shared" si="16"/>
        <v>-0.27108771787999997</v>
      </c>
      <c r="U181">
        <f t="shared" si="17"/>
        <v>-0.43442812811999998</v>
      </c>
      <c r="W181">
        <v>180</v>
      </c>
      <c r="X181" s="4" t="s">
        <v>318</v>
      </c>
      <c r="Y181" t="s">
        <v>319</v>
      </c>
      <c r="Z181">
        <v>35148000</v>
      </c>
      <c r="AA181" t="s">
        <v>318</v>
      </c>
      <c r="AB181" t="str">
        <f>IF(AA181=AH181,"","@@")</f>
        <v/>
      </c>
      <c r="AC181">
        <f>AF181/AE181</f>
        <v>0.96257615411764708</v>
      </c>
      <c r="AD181" t="s">
        <v>319</v>
      </c>
      <c r="AE181">
        <v>51</v>
      </c>
      <c r="AF181">
        <v>49.091383860000001</v>
      </c>
      <c r="AG181">
        <v>1.1895333729999999</v>
      </c>
      <c r="AH181" t="s">
        <v>318</v>
      </c>
    </row>
    <row r="182" spans="1:34" x14ac:dyDescent="0.25">
      <c r="A182">
        <v>200</v>
      </c>
      <c r="B182" t="s">
        <v>280</v>
      </c>
      <c r="C182">
        <v>98</v>
      </c>
      <c r="D182">
        <v>416.5</v>
      </c>
      <c r="E182">
        <v>95.183319109999999</v>
      </c>
      <c r="F182">
        <v>404.5291062</v>
      </c>
      <c r="G182">
        <v>0.38659127599999998</v>
      </c>
      <c r="H182" t="s">
        <v>281</v>
      </c>
      <c r="I182">
        <v>3118</v>
      </c>
      <c r="J182">
        <v>-2.8741641690000002</v>
      </c>
      <c r="K182">
        <v>0.39448089400000003</v>
      </c>
      <c r="L182">
        <v>-0.38392860099999998</v>
      </c>
      <c r="M182">
        <v>5.2694448999999997E-2</v>
      </c>
      <c r="N182">
        <v>181</v>
      </c>
      <c r="O182">
        <v>145</v>
      </c>
      <c r="P182">
        <f t="shared" si="12"/>
        <v>0.77318255223999999</v>
      </c>
      <c r="Q182">
        <f t="shared" si="13"/>
        <v>-2.1009816167600004</v>
      </c>
      <c r="R182">
        <f t="shared" si="14"/>
        <v>-3.6473467212399999</v>
      </c>
      <c r="S182">
        <f t="shared" si="15"/>
        <v>0.10328112003999999</v>
      </c>
      <c r="T182">
        <f t="shared" si="16"/>
        <v>-0.28064748095999997</v>
      </c>
      <c r="U182">
        <f t="shared" si="17"/>
        <v>-0.48720972103999999</v>
      </c>
      <c r="W182">
        <v>181</v>
      </c>
      <c r="X182" s="3" t="s">
        <v>90</v>
      </c>
      <c r="Y182" t="s">
        <v>91</v>
      </c>
      <c r="Z182">
        <v>45803000</v>
      </c>
      <c r="AA182" t="s">
        <v>90</v>
      </c>
      <c r="AB182" t="str">
        <f>IF(AA182=AH182,"","@@")</f>
        <v/>
      </c>
      <c r="AC182">
        <f>AF182/AE182</f>
        <v>0.95041215064102569</v>
      </c>
      <c r="AD182" t="s">
        <v>91</v>
      </c>
      <c r="AE182">
        <v>78</v>
      </c>
      <c r="AF182">
        <v>74.132147750000001</v>
      </c>
      <c r="AG182">
        <v>0.50032807999999995</v>
      </c>
      <c r="AH182" t="s">
        <v>90</v>
      </c>
    </row>
    <row r="183" spans="1:34" x14ac:dyDescent="0.25">
      <c r="A183">
        <v>162</v>
      </c>
      <c r="B183" t="s">
        <v>358</v>
      </c>
      <c r="C183">
        <v>69</v>
      </c>
      <c r="D183">
        <v>293.25</v>
      </c>
      <c r="E183">
        <v>67.026695520000004</v>
      </c>
      <c r="F183">
        <v>284.86345599999999</v>
      </c>
      <c r="G183">
        <v>0.27034775900000002</v>
      </c>
      <c r="H183" t="s">
        <v>359</v>
      </c>
      <c r="I183">
        <v>2587</v>
      </c>
      <c r="J183">
        <v>-2.8598615590000001</v>
      </c>
      <c r="K183">
        <v>0.39180834599999997</v>
      </c>
      <c r="L183">
        <v>-0.32418028700000001</v>
      </c>
      <c r="M183">
        <v>4.4413528000000001E-2</v>
      </c>
      <c r="N183">
        <v>182</v>
      </c>
      <c r="O183">
        <v>188</v>
      </c>
      <c r="P183">
        <f t="shared" si="12"/>
        <v>0.76794435815999995</v>
      </c>
      <c r="Q183">
        <f t="shared" si="13"/>
        <v>-2.0919172008400002</v>
      </c>
      <c r="R183">
        <f t="shared" si="14"/>
        <v>-3.6278059171599999</v>
      </c>
      <c r="S183">
        <f t="shared" si="15"/>
        <v>8.7050514879999999E-2</v>
      </c>
      <c r="T183">
        <f t="shared" si="16"/>
        <v>-0.23712977212000003</v>
      </c>
      <c r="U183">
        <f t="shared" si="17"/>
        <v>-0.41123080188</v>
      </c>
      <c r="W183">
        <v>182</v>
      </c>
      <c r="X183" s="4" t="s">
        <v>495</v>
      </c>
      <c r="Y183" t="s">
        <v>198</v>
      </c>
      <c r="Z183">
        <v>8925000</v>
      </c>
      <c r="AA183" t="s">
        <v>197</v>
      </c>
      <c r="AB183" t="str">
        <f>IF(AA183=AH183,"","@@")</f>
        <v/>
      </c>
      <c r="AC183">
        <f>AF183/AE183</f>
        <v>0.96587142516129032</v>
      </c>
      <c r="AD183" t="s">
        <v>198</v>
      </c>
      <c r="AE183">
        <v>93</v>
      </c>
      <c r="AF183">
        <v>89.826042540000003</v>
      </c>
      <c r="AG183">
        <v>0.50792520299999999</v>
      </c>
      <c r="AH183" t="s">
        <v>197</v>
      </c>
    </row>
    <row r="184" spans="1:34" x14ac:dyDescent="0.25">
      <c r="A184">
        <v>164</v>
      </c>
      <c r="B184" t="s">
        <v>376</v>
      </c>
      <c r="C184">
        <v>65</v>
      </c>
      <c r="D184">
        <v>276.25</v>
      </c>
      <c r="E184">
        <v>63.150221950000002</v>
      </c>
      <c r="F184">
        <v>268.38844330000001</v>
      </c>
      <c r="G184">
        <v>1.031494278</v>
      </c>
      <c r="H184" t="s">
        <v>377</v>
      </c>
      <c r="I184">
        <v>2610</v>
      </c>
      <c r="J184">
        <v>-2.845812386</v>
      </c>
      <c r="K184">
        <v>1.586914274</v>
      </c>
      <c r="L184">
        <v>-0.30120907000000002</v>
      </c>
      <c r="M184">
        <v>0.167963628</v>
      </c>
      <c r="N184">
        <v>183</v>
      </c>
      <c r="O184">
        <v>198</v>
      </c>
      <c r="P184">
        <f t="shared" si="12"/>
        <v>3.1103519770399997</v>
      </c>
      <c r="Q184">
        <f t="shared" si="13"/>
        <v>0.26453959103999969</v>
      </c>
      <c r="R184">
        <f t="shared" si="14"/>
        <v>-5.9561643630399992</v>
      </c>
      <c r="S184">
        <f t="shared" si="15"/>
        <v>0.32920871087999998</v>
      </c>
      <c r="T184">
        <f t="shared" si="16"/>
        <v>2.7999640879999954E-2</v>
      </c>
      <c r="U184">
        <f t="shared" si="17"/>
        <v>-0.63041778088</v>
      </c>
      <c r="W184">
        <v>183</v>
      </c>
      <c r="X184" s="3" t="s">
        <v>496</v>
      </c>
      <c r="Y184" t="s">
        <v>210</v>
      </c>
      <c r="Z184">
        <v>62672000</v>
      </c>
      <c r="AA184" t="s">
        <v>209</v>
      </c>
      <c r="AB184" t="str">
        <f>IF(AA184=AH184,"","@@")</f>
        <v/>
      </c>
      <c r="AC184">
        <f>AF184/AE184</f>
        <v>0.96517797494736834</v>
      </c>
      <c r="AD184" t="s">
        <v>210</v>
      </c>
      <c r="AE184">
        <v>95</v>
      </c>
      <c r="AF184">
        <v>91.691907619999995</v>
      </c>
      <c r="AG184">
        <v>0.372348558</v>
      </c>
      <c r="AH184" t="s">
        <v>209</v>
      </c>
    </row>
    <row r="185" spans="1:34" x14ac:dyDescent="0.25">
      <c r="A185">
        <v>168</v>
      </c>
      <c r="B185" t="s">
        <v>311</v>
      </c>
      <c r="C185">
        <v>85</v>
      </c>
      <c r="D185">
        <v>361.25</v>
      </c>
      <c r="E185">
        <v>82.601172640000001</v>
      </c>
      <c r="F185">
        <v>351.05498369999998</v>
      </c>
      <c r="G185">
        <v>0.24364524400000001</v>
      </c>
      <c r="I185">
        <v>2815</v>
      </c>
      <c r="J185">
        <v>-2.8221498380000001</v>
      </c>
      <c r="K185">
        <v>0.28664146400000001</v>
      </c>
      <c r="L185">
        <v>-0.36216754099999998</v>
      </c>
      <c r="M185">
        <v>3.6784806000000003E-2</v>
      </c>
      <c r="N185">
        <v>184</v>
      </c>
      <c r="O185">
        <v>162</v>
      </c>
      <c r="P185">
        <f t="shared" si="12"/>
        <v>0.56181726943999999</v>
      </c>
      <c r="Q185">
        <f t="shared" si="13"/>
        <v>-2.26033256856</v>
      </c>
      <c r="R185">
        <f t="shared" si="14"/>
        <v>-3.3839671074400002</v>
      </c>
      <c r="S185">
        <f t="shared" si="15"/>
        <v>7.2098219759999999E-2</v>
      </c>
      <c r="T185">
        <f t="shared" si="16"/>
        <v>-0.29006932123999996</v>
      </c>
      <c r="U185">
        <f t="shared" si="17"/>
        <v>-0.43426576076000001</v>
      </c>
      <c r="W185">
        <v>184</v>
      </c>
      <c r="X185" s="4" t="s">
        <v>497</v>
      </c>
      <c r="Y185" t="s">
        <v>310</v>
      </c>
      <c r="Z185">
        <v>46355000</v>
      </c>
      <c r="AA185" t="s">
        <v>309</v>
      </c>
      <c r="AB185" t="str">
        <f>IF(AA185=AH185,"","@@")</f>
        <v/>
      </c>
      <c r="AC185">
        <f>AF185/AE185</f>
        <v>0.96581443574074077</v>
      </c>
      <c r="AD185" t="s">
        <v>310</v>
      </c>
      <c r="AE185">
        <v>54</v>
      </c>
      <c r="AF185">
        <v>52.153979530000001</v>
      </c>
      <c r="AG185">
        <v>1.3504195450000001</v>
      </c>
      <c r="AH185" t="s">
        <v>309</v>
      </c>
    </row>
    <row r="186" spans="1:34" x14ac:dyDescent="0.25">
      <c r="A186">
        <v>224</v>
      </c>
      <c r="B186" t="s">
        <v>354</v>
      </c>
      <c r="C186">
        <v>100</v>
      </c>
      <c r="D186">
        <v>425</v>
      </c>
      <c r="E186">
        <v>97.227011669999996</v>
      </c>
      <c r="F186">
        <v>413.21479959999999</v>
      </c>
      <c r="G186">
        <v>0.43498411300000001</v>
      </c>
      <c r="H186" t="s">
        <v>355</v>
      </c>
      <c r="I186">
        <v>3587</v>
      </c>
      <c r="J186">
        <v>-2.7729883320000002</v>
      </c>
      <c r="K186">
        <v>0.43498411300000001</v>
      </c>
      <c r="L186">
        <v>-0.32855311999999998</v>
      </c>
      <c r="M186">
        <v>5.1538401999999997E-2</v>
      </c>
      <c r="N186">
        <v>185</v>
      </c>
      <c r="O186">
        <v>186</v>
      </c>
      <c r="P186">
        <f t="shared" si="12"/>
        <v>0.85256886148</v>
      </c>
      <c r="Q186">
        <f t="shared" si="13"/>
        <v>-1.9204194705200002</v>
      </c>
      <c r="R186">
        <f t="shared" si="14"/>
        <v>-3.6255571934800002</v>
      </c>
      <c r="S186">
        <f t="shared" si="15"/>
        <v>0.10101526792</v>
      </c>
      <c r="T186">
        <f t="shared" si="16"/>
        <v>-0.22753785207999999</v>
      </c>
      <c r="U186">
        <f t="shared" si="17"/>
        <v>-0.42956838791999996</v>
      </c>
      <c r="W186">
        <v>185</v>
      </c>
      <c r="X186" s="3" t="s">
        <v>498</v>
      </c>
      <c r="Y186" t="s">
        <v>355</v>
      </c>
      <c r="Z186">
        <v>314912000</v>
      </c>
      <c r="AA186" t="s">
        <v>354</v>
      </c>
      <c r="AB186" t="str">
        <f>IF(AA186=AH186,"","@@")</f>
        <v/>
      </c>
      <c r="AC186">
        <f>AF186/AE186</f>
        <v>0.97227011669999996</v>
      </c>
      <c r="AD186" t="s">
        <v>355</v>
      </c>
      <c r="AE186">
        <v>100</v>
      </c>
      <c r="AF186">
        <v>97.227011669999996</v>
      </c>
      <c r="AG186">
        <v>0.43498411300000001</v>
      </c>
      <c r="AH186" t="s">
        <v>354</v>
      </c>
    </row>
    <row r="187" spans="1:34" x14ac:dyDescent="0.25">
      <c r="A187">
        <v>9</v>
      </c>
      <c r="B187" t="s">
        <v>332</v>
      </c>
      <c r="C187">
        <v>92</v>
      </c>
      <c r="D187">
        <v>391</v>
      </c>
      <c r="E187">
        <v>89.469465709999994</v>
      </c>
      <c r="F187">
        <v>380.24522930000001</v>
      </c>
      <c r="G187">
        <v>0.27546152099999999</v>
      </c>
      <c r="H187" t="s">
        <v>333</v>
      </c>
      <c r="I187">
        <v>3093</v>
      </c>
      <c r="J187">
        <v>-2.7505807500000001</v>
      </c>
      <c r="K187">
        <v>0.29941469700000001</v>
      </c>
      <c r="L187">
        <v>-0.347713247</v>
      </c>
      <c r="M187">
        <v>3.7850355000000002E-2</v>
      </c>
      <c r="N187">
        <v>186</v>
      </c>
      <c r="O187">
        <v>174</v>
      </c>
      <c r="P187">
        <f t="shared" si="12"/>
        <v>0.58685280612000001</v>
      </c>
      <c r="Q187">
        <f t="shared" si="13"/>
        <v>-2.1637279438800001</v>
      </c>
      <c r="R187">
        <f t="shared" si="14"/>
        <v>-3.3374335561200001</v>
      </c>
      <c r="S187">
        <f t="shared" si="15"/>
        <v>7.4186695800000008E-2</v>
      </c>
      <c r="T187">
        <f t="shared" si="16"/>
        <v>-0.27352655120000002</v>
      </c>
      <c r="U187">
        <f t="shared" si="17"/>
        <v>-0.42189994279999998</v>
      </c>
      <c r="W187">
        <v>186</v>
      </c>
      <c r="X187" s="4" t="s">
        <v>166</v>
      </c>
      <c r="Y187" t="s">
        <v>167</v>
      </c>
      <c r="Z187">
        <v>3383000</v>
      </c>
      <c r="AA187" t="s">
        <v>166</v>
      </c>
      <c r="AB187" t="str">
        <f>IF(AA187=AH187,"","@@")</f>
        <v/>
      </c>
      <c r="AC187">
        <f>AF187/AE187</f>
        <v>0.96268552817073172</v>
      </c>
      <c r="AD187" t="s">
        <v>167</v>
      </c>
      <c r="AE187">
        <v>82</v>
      </c>
      <c r="AF187">
        <v>78.940213310000004</v>
      </c>
      <c r="AG187">
        <v>0.36162013399999998</v>
      </c>
      <c r="AH187" t="s">
        <v>166</v>
      </c>
    </row>
    <row r="188" spans="1:34" x14ac:dyDescent="0.25">
      <c r="A188">
        <v>145</v>
      </c>
      <c r="B188" t="s">
        <v>296</v>
      </c>
      <c r="C188">
        <v>98</v>
      </c>
      <c r="D188">
        <v>416.5</v>
      </c>
      <c r="E188">
        <v>95.308616549999996</v>
      </c>
      <c r="F188">
        <v>405.06162030000002</v>
      </c>
      <c r="G188">
        <v>0.34482359899999998</v>
      </c>
      <c r="H188" t="s">
        <v>297</v>
      </c>
      <c r="I188">
        <v>3080</v>
      </c>
      <c r="J188">
        <v>-2.7463096440000001</v>
      </c>
      <c r="K188">
        <v>0.35186081499999999</v>
      </c>
      <c r="L188">
        <v>-0.37137596299999998</v>
      </c>
      <c r="M188">
        <v>4.7581178000000002E-2</v>
      </c>
      <c r="N188">
        <v>187</v>
      </c>
      <c r="O188">
        <v>154</v>
      </c>
      <c r="P188">
        <f t="shared" si="12"/>
        <v>0.68964719740000002</v>
      </c>
      <c r="Q188">
        <f t="shared" si="13"/>
        <v>-2.0566624465999999</v>
      </c>
      <c r="R188">
        <f t="shared" si="14"/>
        <v>-3.4359568414000004</v>
      </c>
      <c r="S188">
        <f t="shared" si="15"/>
        <v>9.3259108879999997E-2</v>
      </c>
      <c r="T188">
        <f t="shared" si="16"/>
        <v>-0.27811685411999998</v>
      </c>
      <c r="U188">
        <f t="shared" si="17"/>
        <v>-0.46463507187999997</v>
      </c>
      <c r="W188">
        <v>187</v>
      </c>
      <c r="X188" s="3" t="s">
        <v>18</v>
      </c>
      <c r="Y188" t="s">
        <v>19</v>
      </c>
      <c r="Z188">
        <v>28152000</v>
      </c>
      <c r="AA188" t="s">
        <v>18</v>
      </c>
      <c r="AB188" t="str">
        <f>IF(AA188=AH188,"","@@")</f>
        <v/>
      </c>
      <c r="AC188">
        <f>AF188/AE188</f>
        <v>0.94187284589743592</v>
      </c>
      <c r="AD188" t="s">
        <v>19</v>
      </c>
      <c r="AE188">
        <v>78</v>
      </c>
      <c r="AF188">
        <v>73.466081979999998</v>
      </c>
      <c r="AG188">
        <v>0.42857115800000001</v>
      </c>
      <c r="AH188" t="s">
        <v>18</v>
      </c>
    </row>
    <row r="189" spans="1:34" x14ac:dyDescent="0.25">
      <c r="A189">
        <v>88</v>
      </c>
      <c r="B189" t="s">
        <v>397</v>
      </c>
      <c r="C189">
        <v>54</v>
      </c>
      <c r="D189">
        <v>229.5</v>
      </c>
      <c r="E189">
        <v>52.522252289999997</v>
      </c>
      <c r="F189">
        <v>223.21957219999999</v>
      </c>
      <c r="G189">
        <v>1.487176292</v>
      </c>
      <c r="H189" t="s">
        <v>398</v>
      </c>
      <c r="I189">
        <v>2443</v>
      </c>
      <c r="J189">
        <v>-2.7365698350000001</v>
      </c>
      <c r="K189">
        <v>2.7540301700000001</v>
      </c>
      <c r="L189">
        <v>-0.25707850100000001</v>
      </c>
      <c r="M189">
        <v>0.25871875700000002</v>
      </c>
      <c r="N189">
        <v>188</v>
      </c>
      <c r="O189">
        <v>209</v>
      </c>
      <c r="P189">
        <f t="shared" si="12"/>
        <v>5.3978991332000001</v>
      </c>
      <c r="Q189">
        <f t="shared" si="13"/>
        <v>2.6613292982000001</v>
      </c>
      <c r="R189">
        <f t="shared" si="14"/>
        <v>-8.1344689682000002</v>
      </c>
      <c r="S189">
        <f t="shared" si="15"/>
        <v>0.50708876372</v>
      </c>
      <c r="T189">
        <f t="shared" si="16"/>
        <v>0.25001026271999999</v>
      </c>
      <c r="U189">
        <f t="shared" si="17"/>
        <v>-0.76416726471999996</v>
      </c>
      <c r="W189">
        <v>188</v>
      </c>
      <c r="X189" s="4" t="s">
        <v>161</v>
      </c>
      <c r="Y189" t="s">
        <v>162</v>
      </c>
      <c r="Z189">
        <v>242000</v>
      </c>
      <c r="AA189" t="s">
        <v>161</v>
      </c>
      <c r="AB189" t="str">
        <f>IF(AA189=AH189,"","@@")</f>
        <v/>
      </c>
      <c r="AC189">
        <f>AF189/AE189</f>
        <v>0.95263907412698412</v>
      </c>
      <c r="AD189" t="s">
        <v>162</v>
      </c>
      <c r="AE189">
        <v>63</v>
      </c>
      <c r="AF189">
        <v>60.016261669999999</v>
      </c>
      <c r="AG189">
        <v>0.47614188899999998</v>
      </c>
      <c r="AH189" t="s">
        <v>161</v>
      </c>
    </row>
    <row r="190" spans="1:34" x14ac:dyDescent="0.25">
      <c r="A190">
        <v>176</v>
      </c>
      <c r="B190" t="s">
        <v>334</v>
      </c>
      <c r="C190">
        <v>73</v>
      </c>
      <c r="D190">
        <v>310.25</v>
      </c>
      <c r="E190">
        <v>71.017016830000003</v>
      </c>
      <c r="F190">
        <v>301.82232149999999</v>
      </c>
      <c r="G190">
        <v>0.23825954999999999</v>
      </c>
      <c r="H190" t="s">
        <v>335</v>
      </c>
      <c r="I190">
        <v>2429</v>
      </c>
      <c r="J190">
        <v>-2.7164153010000001</v>
      </c>
      <c r="K190">
        <v>0.32638294499999998</v>
      </c>
      <c r="L190">
        <v>-0.346960826</v>
      </c>
      <c r="M190">
        <v>4.1688063999999997E-2</v>
      </c>
      <c r="N190">
        <v>189</v>
      </c>
      <c r="O190">
        <v>175</v>
      </c>
      <c r="P190">
        <f t="shared" si="12"/>
        <v>0.63971057219999994</v>
      </c>
      <c r="Q190">
        <f t="shared" si="13"/>
        <v>-2.0767047288000002</v>
      </c>
      <c r="R190">
        <f t="shared" si="14"/>
        <v>-3.3561258731999999</v>
      </c>
      <c r="S190">
        <f t="shared" si="15"/>
        <v>8.1708605439999998E-2</v>
      </c>
      <c r="T190">
        <f t="shared" si="16"/>
        <v>-0.26525222055999997</v>
      </c>
      <c r="U190">
        <f t="shared" si="17"/>
        <v>-0.42866943144000003</v>
      </c>
      <c r="W190">
        <v>189</v>
      </c>
      <c r="X190" s="3" t="s">
        <v>499</v>
      </c>
      <c r="Y190" t="s">
        <v>365</v>
      </c>
      <c r="Z190">
        <v>29501000</v>
      </c>
      <c r="AA190" t="s">
        <v>364</v>
      </c>
      <c r="AB190" t="str">
        <f>IF(AA190=AH190,"","@@")</f>
        <v/>
      </c>
      <c r="AC190">
        <f>AF190/AE190</f>
        <v>0.97319315824999997</v>
      </c>
      <c r="AD190" t="s">
        <v>365</v>
      </c>
      <c r="AE190">
        <v>80</v>
      </c>
      <c r="AF190">
        <v>77.855452659999997</v>
      </c>
      <c r="AG190">
        <v>0.59500967599999999</v>
      </c>
      <c r="AH190" t="s">
        <v>364</v>
      </c>
    </row>
    <row r="191" spans="1:34" x14ac:dyDescent="0.25">
      <c r="A191">
        <v>50</v>
      </c>
      <c r="B191" t="s">
        <v>395</v>
      </c>
      <c r="C191">
        <v>57</v>
      </c>
      <c r="D191">
        <v>242.25</v>
      </c>
      <c r="E191">
        <v>55.4596935</v>
      </c>
      <c r="F191">
        <v>235.70369740000001</v>
      </c>
      <c r="G191">
        <v>0.48682171299999999</v>
      </c>
      <c r="H191" t="s">
        <v>396</v>
      </c>
      <c r="I191">
        <v>2543</v>
      </c>
      <c r="J191">
        <v>-2.7022921040000001</v>
      </c>
      <c r="K191">
        <v>0.85407318099999996</v>
      </c>
      <c r="L191">
        <v>-0.25742440500000002</v>
      </c>
      <c r="M191">
        <v>8.1360294E-2</v>
      </c>
      <c r="N191">
        <v>190</v>
      </c>
      <c r="O191">
        <v>208</v>
      </c>
      <c r="P191">
        <f t="shared" si="12"/>
        <v>1.67398343476</v>
      </c>
      <c r="Q191">
        <f t="shared" si="13"/>
        <v>-1.0283086692400001</v>
      </c>
      <c r="R191">
        <f t="shared" si="14"/>
        <v>-4.3762755387599999</v>
      </c>
      <c r="S191">
        <f t="shared" si="15"/>
        <v>0.15946617624000001</v>
      </c>
      <c r="T191">
        <f t="shared" si="16"/>
        <v>-9.7958228760000016E-2</v>
      </c>
      <c r="U191">
        <f t="shared" si="17"/>
        <v>-0.41689058124</v>
      </c>
      <c r="W191">
        <v>190</v>
      </c>
      <c r="X191" s="4" t="s">
        <v>500</v>
      </c>
      <c r="Y191" t="s">
        <v>133</v>
      </c>
      <c r="Z191">
        <v>89914000</v>
      </c>
      <c r="AA191" t="s">
        <v>132</v>
      </c>
      <c r="AB191" t="str">
        <f>IF(AA191=AH191,"","@@")</f>
        <v/>
      </c>
      <c r="AC191">
        <f>AF191/AE191</f>
        <v>0.95796904837837837</v>
      </c>
      <c r="AD191" t="s">
        <v>133</v>
      </c>
      <c r="AE191">
        <v>74</v>
      </c>
      <c r="AF191">
        <v>70.889709580000002</v>
      </c>
      <c r="AG191">
        <v>0.42146882000000002</v>
      </c>
      <c r="AH191" t="s">
        <v>132</v>
      </c>
    </row>
    <row r="192" spans="1:34" x14ac:dyDescent="0.25">
      <c r="A192">
        <v>228</v>
      </c>
      <c r="B192" t="s">
        <v>364</v>
      </c>
      <c r="C192">
        <v>80</v>
      </c>
      <c r="D192">
        <v>340</v>
      </c>
      <c r="E192">
        <v>77.855452659999997</v>
      </c>
      <c r="F192">
        <v>330.88567380000001</v>
      </c>
      <c r="G192">
        <v>0.59500967599999999</v>
      </c>
      <c r="H192" t="s">
        <v>365</v>
      </c>
      <c r="I192">
        <v>2836</v>
      </c>
      <c r="J192">
        <v>-2.6806841750000001</v>
      </c>
      <c r="K192">
        <v>0.74376209400000004</v>
      </c>
      <c r="L192">
        <v>-0.32137962599999997</v>
      </c>
      <c r="M192">
        <v>8.9167528999999995E-2</v>
      </c>
      <c r="N192">
        <v>191</v>
      </c>
      <c r="O192">
        <v>191</v>
      </c>
      <c r="P192">
        <f t="shared" si="12"/>
        <v>1.4577737042400001</v>
      </c>
      <c r="Q192">
        <f t="shared" si="13"/>
        <v>-1.22291047076</v>
      </c>
      <c r="R192">
        <f t="shared" si="14"/>
        <v>-4.1384578792400006</v>
      </c>
      <c r="S192">
        <f t="shared" si="15"/>
        <v>0.17476835684</v>
      </c>
      <c r="T192">
        <f t="shared" si="16"/>
        <v>-0.14661126915999997</v>
      </c>
      <c r="U192">
        <f t="shared" si="17"/>
        <v>-0.49614798283999995</v>
      </c>
      <c r="W192">
        <v>191</v>
      </c>
      <c r="X192" s="3" t="s">
        <v>214</v>
      </c>
      <c r="Y192" t="s">
        <v>215</v>
      </c>
      <c r="Z192">
        <v>23304000</v>
      </c>
      <c r="AA192" t="s">
        <v>214</v>
      </c>
      <c r="AB192" t="str">
        <f>IF(AA192=AH192,"","@@")</f>
        <v/>
      </c>
      <c r="AC192">
        <f>AF192/AE192</f>
        <v>0.95935164384615379</v>
      </c>
      <c r="AD192" t="s">
        <v>215</v>
      </c>
      <c r="AE192">
        <v>52</v>
      </c>
      <c r="AF192">
        <v>49.886285479999998</v>
      </c>
      <c r="AG192">
        <v>0.33101979799999998</v>
      </c>
      <c r="AH192" t="s">
        <v>214</v>
      </c>
    </row>
    <row r="193" spans="1:34" x14ac:dyDescent="0.25">
      <c r="A193">
        <v>5</v>
      </c>
      <c r="B193" t="s">
        <v>375</v>
      </c>
      <c r="C193">
        <v>86</v>
      </c>
      <c r="D193">
        <v>365.5</v>
      </c>
      <c r="E193">
        <v>83.724458540000001</v>
      </c>
      <c r="F193">
        <v>355.82894879999998</v>
      </c>
      <c r="G193">
        <v>0.73180049000000003</v>
      </c>
      <c r="I193">
        <v>3162</v>
      </c>
      <c r="J193">
        <v>-2.6459784480000001</v>
      </c>
      <c r="K193">
        <v>0.85093080200000004</v>
      </c>
      <c r="L193">
        <v>-0.30585234700000002</v>
      </c>
      <c r="M193">
        <v>9.8360280999999994E-2</v>
      </c>
      <c r="N193">
        <v>192</v>
      </c>
      <c r="O193">
        <v>197</v>
      </c>
      <c r="P193">
        <f t="shared" si="12"/>
        <v>1.6678243719200001</v>
      </c>
      <c r="Q193">
        <f t="shared" si="13"/>
        <v>-0.97815407608000005</v>
      </c>
      <c r="R193">
        <f t="shared" si="14"/>
        <v>-4.3138028199200003</v>
      </c>
      <c r="S193">
        <f t="shared" si="15"/>
        <v>0.19278615076</v>
      </c>
      <c r="T193">
        <f t="shared" si="16"/>
        <v>-0.11306619624000003</v>
      </c>
      <c r="U193">
        <f t="shared" si="17"/>
        <v>-0.49863849776000002</v>
      </c>
      <c r="W193">
        <v>192</v>
      </c>
      <c r="X193" s="4" t="s">
        <v>401</v>
      </c>
      <c r="Y193" t="s">
        <v>402</v>
      </c>
      <c r="Z193">
        <v>13634000</v>
      </c>
      <c r="AA193" t="s">
        <v>401</v>
      </c>
      <c r="AB193" t="str">
        <f>IF(AA193=AH193,"","@@")</f>
        <v/>
      </c>
      <c r="AC193">
        <f>AF193/AE193</f>
        <v>0.98024041823529406</v>
      </c>
      <c r="AD193" t="s">
        <v>402</v>
      </c>
      <c r="AE193">
        <v>51</v>
      </c>
      <c r="AF193">
        <v>49.992261329999998</v>
      </c>
      <c r="AG193">
        <v>0.97339872100000002</v>
      </c>
      <c r="AH193" t="s">
        <v>401</v>
      </c>
    </row>
    <row r="194" spans="1:34" x14ac:dyDescent="0.25">
      <c r="A194">
        <v>47</v>
      </c>
      <c r="B194" t="s">
        <v>336</v>
      </c>
      <c r="C194">
        <v>85</v>
      </c>
      <c r="D194">
        <v>361.25</v>
      </c>
      <c r="E194">
        <v>82.753762760000001</v>
      </c>
      <c r="F194">
        <v>351.70349169999997</v>
      </c>
      <c r="G194">
        <v>0.30426562000000001</v>
      </c>
      <c r="H194" t="s">
        <v>337</v>
      </c>
      <c r="I194">
        <v>2752</v>
      </c>
      <c r="J194">
        <v>-2.642632044</v>
      </c>
      <c r="K194">
        <v>0.35795955299999999</v>
      </c>
      <c r="L194">
        <v>-0.34689346900000001</v>
      </c>
      <c r="M194">
        <v>4.6988694999999997E-2</v>
      </c>
      <c r="N194">
        <v>193</v>
      </c>
      <c r="O194">
        <v>176</v>
      </c>
      <c r="P194">
        <f t="shared" ref="P194:P220" si="18">1.96*K194</f>
        <v>0.70160072387999994</v>
      </c>
      <c r="Q194">
        <f t="shared" ref="Q194:Q257" si="19">P194+J194</f>
        <v>-1.94103132012</v>
      </c>
      <c r="R194">
        <f t="shared" ref="R194:R220" si="20">J194-P194</f>
        <v>-3.3442327678799999</v>
      </c>
      <c r="S194">
        <f t="shared" ref="S194:S220" si="21">1.96*M194</f>
        <v>9.2097842199999988E-2</v>
      </c>
      <c r="T194">
        <f t="shared" ref="T194:T257" si="22">S194+L194</f>
        <v>-0.25479562680000001</v>
      </c>
      <c r="U194">
        <f t="shared" ref="U194:U220" si="23">L194-S194</f>
        <v>-0.43899131120000001</v>
      </c>
      <c r="W194">
        <v>193</v>
      </c>
      <c r="X194" s="3" t="s">
        <v>408</v>
      </c>
      <c r="Y194" t="s">
        <v>409</v>
      </c>
      <c r="Z194">
        <v>13359000</v>
      </c>
      <c r="AA194" t="s">
        <v>408</v>
      </c>
      <c r="AB194" t="str">
        <f>IF(AA194=AH194,"","@@")</f>
        <v/>
      </c>
      <c r="AC194">
        <f>AF194/AE194</f>
        <v>0.98163172040000002</v>
      </c>
      <c r="AD194" t="s">
        <v>409</v>
      </c>
      <c r="AE194">
        <v>50</v>
      </c>
      <c r="AF194">
        <v>49.081586020000003</v>
      </c>
      <c r="AG194">
        <v>0.80368292200000002</v>
      </c>
      <c r="AH194" t="s">
        <v>408</v>
      </c>
    </row>
    <row r="195" spans="1:34" x14ac:dyDescent="0.25">
      <c r="A195">
        <v>177</v>
      </c>
      <c r="B195" t="s">
        <v>338</v>
      </c>
      <c r="C195">
        <v>80</v>
      </c>
      <c r="D195">
        <v>340</v>
      </c>
      <c r="E195">
        <v>77.902163659999999</v>
      </c>
      <c r="F195">
        <v>331.08419559999999</v>
      </c>
      <c r="G195">
        <v>0.38864238400000001</v>
      </c>
      <c r="H195" t="s">
        <v>339</v>
      </c>
      <c r="I195">
        <v>2575</v>
      </c>
      <c r="J195">
        <v>-2.6222954239999998</v>
      </c>
      <c r="K195">
        <v>0.48580298</v>
      </c>
      <c r="L195">
        <v>-0.34624483299999997</v>
      </c>
      <c r="M195">
        <v>6.4144859999999998E-2</v>
      </c>
      <c r="N195">
        <v>194</v>
      </c>
      <c r="O195">
        <v>177</v>
      </c>
      <c r="P195">
        <f t="shared" si="18"/>
        <v>0.9521738408</v>
      </c>
      <c r="Q195">
        <f t="shared" si="19"/>
        <v>-1.6701215831999998</v>
      </c>
      <c r="R195">
        <f t="shared" si="20"/>
        <v>-3.5744692647999998</v>
      </c>
      <c r="S195">
        <f t="shared" si="21"/>
        <v>0.12572392559999998</v>
      </c>
      <c r="T195">
        <f t="shared" si="22"/>
        <v>-0.22052090739999999</v>
      </c>
      <c r="U195">
        <f t="shared" si="23"/>
        <v>-0.47196875859999998</v>
      </c>
      <c r="W195">
        <v>194</v>
      </c>
      <c r="X195" s="5"/>
      <c r="AB195" t="str">
        <f>IF(AA195=AH196,"","@@")</f>
        <v>@@</v>
      </c>
    </row>
    <row r="196" spans="1:34" x14ac:dyDescent="0.25">
      <c r="A196">
        <v>12</v>
      </c>
      <c r="B196" t="s">
        <v>343</v>
      </c>
      <c r="C196">
        <v>99</v>
      </c>
      <c r="D196">
        <v>420.75</v>
      </c>
      <c r="E196">
        <v>96.412503639999997</v>
      </c>
      <c r="F196">
        <v>409.75314040000001</v>
      </c>
      <c r="G196">
        <v>0.28031266999999999</v>
      </c>
      <c r="H196" t="s">
        <v>344</v>
      </c>
      <c r="I196">
        <v>3198</v>
      </c>
      <c r="J196">
        <v>-2.6136326919999999</v>
      </c>
      <c r="K196">
        <v>0.28314411099999998</v>
      </c>
      <c r="L196">
        <v>-0.34386677799999998</v>
      </c>
      <c r="M196">
        <v>3.7252308999999997E-2</v>
      </c>
      <c r="N196">
        <v>195</v>
      </c>
      <c r="O196">
        <v>180</v>
      </c>
      <c r="P196">
        <f t="shared" si="18"/>
        <v>0.55496245755999996</v>
      </c>
      <c r="Q196">
        <f t="shared" si="19"/>
        <v>-2.0586702344400001</v>
      </c>
      <c r="R196">
        <f t="shared" si="20"/>
        <v>-3.1685951495599998</v>
      </c>
      <c r="S196">
        <f t="shared" si="21"/>
        <v>7.3014525639999994E-2</v>
      </c>
      <c r="T196">
        <f t="shared" si="22"/>
        <v>-0.27085225235999999</v>
      </c>
      <c r="U196">
        <f t="shared" si="23"/>
        <v>-0.41688130363999998</v>
      </c>
      <c r="W196">
        <v>195</v>
      </c>
      <c r="X196" s="5" t="s">
        <v>501</v>
      </c>
      <c r="Y196" t="s">
        <v>181</v>
      </c>
      <c r="AB196" t="str">
        <f>IF(AA197=AH197,"","@@")</f>
        <v/>
      </c>
      <c r="AC196">
        <f>AF196/AE196</f>
        <v>0.96418661315192744</v>
      </c>
      <c r="AD196" t="s">
        <v>181</v>
      </c>
      <c r="AE196">
        <v>88.2</v>
      </c>
      <c r="AF196">
        <v>85.041259280000006</v>
      </c>
      <c r="AG196">
        <v>0.29624682499999999</v>
      </c>
      <c r="AH196" t="s">
        <v>180</v>
      </c>
    </row>
    <row r="197" spans="1:34" x14ac:dyDescent="0.25">
      <c r="A197">
        <v>82</v>
      </c>
      <c r="B197" t="s">
        <v>389</v>
      </c>
      <c r="C197">
        <v>70</v>
      </c>
      <c r="D197">
        <v>297.5</v>
      </c>
      <c r="E197">
        <v>68.182257969999995</v>
      </c>
      <c r="F197">
        <v>289.77459640000001</v>
      </c>
      <c r="G197">
        <v>0.62289370300000002</v>
      </c>
      <c r="H197" t="s">
        <v>390</v>
      </c>
      <c r="I197">
        <v>2843</v>
      </c>
      <c r="J197">
        <v>-2.5967743240000001</v>
      </c>
      <c r="K197">
        <v>0.88984814700000003</v>
      </c>
      <c r="L197">
        <v>-0.271734211</v>
      </c>
      <c r="M197">
        <v>9.3116363999999993E-2</v>
      </c>
      <c r="N197">
        <v>196</v>
      </c>
      <c r="O197">
        <v>205</v>
      </c>
      <c r="P197">
        <f t="shared" si="18"/>
        <v>1.7441023681200001</v>
      </c>
      <c r="Q197">
        <f t="shared" si="19"/>
        <v>-0.85267195588</v>
      </c>
      <c r="R197">
        <f t="shared" si="20"/>
        <v>-4.3408766921200002</v>
      </c>
      <c r="S197">
        <f t="shared" si="21"/>
        <v>0.18250807343999997</v>
      </c>
      <c r="T197">
        <f t="shared" si="22"/>
        <v>-8.9226137560000029E-2</v>
      </c>
      <c r="U197">
        <f t="shared" si="23"/>
        <v>-0.45424228443999998</v>
      </c>
      <c r="W197">
        <v>196</v>
      </c>
      <c r="X197" s="7" t="s">
        <v>502</v>
      </c>
      <c r="Y197" t="s">
        <v>325</v>
      </c>
      <c r="Z197">
        <v>250000</v>
      </c>
      <c r="AA197" t="s">
        <v>324</v>
      </c>
      <c r="AB197" t="str">
        <f>IF(AA198=AH198,"","@@")</f>
        <v/>
      </c>
      <c r="AC197">
        <f>AF197/AE197</f>
        <v>0.97091742371794876</v>
      </c>
      <c r="AD197" t="s">
        <v>325</v>
      </c>
      <c r="AE197">
        <v>78</v>
      </c>
      <c r="AF197">
        <v>75.731559050000001</v>
      </c>
      <c r="AG197">
        <v>0.267952788</v>
      </c>
      <c r="AH197" t="s">
        <v>324</v>
      </c>
    </row>
    <row r="198" spans="1:34" x14ac:dyDescent="0.25">
      <c r="A198">
        <v>24</v>
      </c>
      <c r="B198" t="s">
        <v>314</v>
      </c>
      <c r="C198">
        <v>88</v>
      </c>
      <c r="D198">
        <v>374</v>
      </c>
      <c r="E198">
        <v>85.719604889999999</v>
      </c>
      <c r="F198">
        <v>364.30832079999999</v>
      </c>
      <c r="G198">
        <v>0.332271655</v>
      </c>
      <c r="H198" t="s">
        <v>315</v>
      </c>
      <c r="I198">
        <v>2705</v>
      </c>
      <c r="J198">
        <v>-2.5913580820000002</v>
      </c>
      <c r="K198">
        <v>0.377581426</v>
      </c>
      <c r="L198">
        <v>-0.35828758700000002</v>
      </c>
      <c r="M198">
        <v>5.2205343000000001E-2</v>
      </c>
      <c r="N198">
        <v>197</v>
      </c>
      <c r="O198">
        <v>164</v>
      </c>
      <c r="P198">
        <f t="shared" si="18"/>
        <v>0.74005959495999996</v>
      </c>
      <c r="Q198">
        <f t="shared" si="19"/>
        <v>-1.8512984870400002</v>
      </c>
      <c r="R198">
        <f t="shared" si="20"/>
        <v>-3.3314176769600001</v>
      </c>
      <c r="S198">
        <f t="shared" si="21"/>
        <v>0.10232247228000001</v>
      </c>
      <c r="T198">
        <f t="shared" si="22"/>
        <v>-0.25596511472</v>
      </c>
      <c r="U198">
        <f t="shared" si="23"/>
        <v>-0.46061005928000004</v>
      </c>
      <c r="W198">
        <v>197</v>
      </c>
      <c r="X198" s="7" t="s">
        <v>503</v>
      </c>
      <c r="Y198" t="s">
        <v>37</v>
      </c>
      <c r="Z198">
        <v>4114000</v>
      </c>
      <c r="AA198" t="s">
        <v>36</v>
      </c>
      <c r="AB198" t="str">
        <f>IF(AA199=AH199,"","@@")</f>
        <v/>
      </c>
      <c r="AC198">
        <f>AF198/AE198</f>
        <v>0.94368350054545458</v>
      </c>
      <c r="AD198" t="s">
        <v>37</v>
      </c>
      <c r="AE198">
        <v>55</v>
      </c>
      <c r="AF198">
        <v>51.90259253</v>
      </c>
      <c r="AG198">
        <v>0.31819367900000001</v>
      </c>
      <c r="AH198" t="s">
        <v>36</v>
      </c>
    </row>
    <row r="199" spans="1:34" x14ac:dyDescent="0.25">
      <c r="A199">
        <v>195</v>
      </c>
      <c r="B199" t="s">
        <v>393</v>
      </c>
      <c r="C199">
        <v>73</v>
      </c>
      <c r="D199">
        <v>310.25</v>
      </c>
      <c r="E199">
        <v>71.115828070000006</v>
      </c>
      <c r="F199">
        <v>302.24226929999998</v>
      </c>
      <c r="G199">
        <v>0.72297596200000003</v>
      </c>
      <c r="H199" t="s">
        <v>394</v>
      </c>
      <c r="I199">
        <v>2954</v>
      </c>
      <c r="J199">
        <v>-2.5810574329999998</v>
      </c>
      <c r="K199">
        <v>0.99037803000000002</v>
      </c>
      <c r="L199">
        <v>-0.27108093</v>
      </c>
      <c r="M199">
        <v>0.104016515</v>
      </c>
      <c r="N199">
        <v>198</v>
      </c>
      <c r="O199">
        <v>207</v>
      </c>
      <c r="P199">
        <f t="shared" si="18"/>
        <v>1.9411409388</v>
      </c>
      <c r="Q199">
        <f t="shared" si="19"/>
        <v>-0.63991649419999974</v>
      </c>
      <c r="R199">
        <f t="shared" si="20"/>
        <v>-4.5221983718000001</v>
      </c>
      <c r="S199">
        <f t="shared" si="21"/>
        <v>0.2038723694</v>
      </c>
      <c r="T199">
        <f t="shared" si="22"/>
        <v>-6.7208560599999995E-2</v>
      </c>
      <c r="U199">
        <f t="shared" si="23"/>
        <v>-0.47495329939999997</v>
      </c>
      <c r="W199">
        <v>198</v>
      </c>
      <c r="X199" s="7" t="s">
        <v>314</v>
      </c>
      <c r="Y199" t="s">
        <v>315</v>
      </c>
      <c r="Z199">
        <v>65000</v>
      </c>
      <c r="AA199" t="s">
        <v>314</v>
      </c>
      <c r="AB199" t="str">
        <f>IF(AA200=AH200,"","@@")</f>
        <v/>
      </c>
      <c r="AC199">
        <f>AF199/AE199</f>
        <v>0.97408641920454542</v>
      </c>
      <c r="AD199" t="s">
        <v>315</v>
      </c>
      <c r="AE199">
        <v>88</v>
      </c>
      <c r="AF199">
        <v>85.719604889999999</v>
      </c>
      <c r="AG199">
        <v>0.332271655</v>
      </c>
      <c r="AH199" t="s">
        <v>314</v>
      </c>
    </row>
    <row r="200" spans="1:34" x14ac:dyDescent="0.25">
      <c r="A200">
        <v>197</v>
      </c>
      <c r="B200" t="s">
        <v>388</v>
      </c>
      <c r="C200">
        <v>72</v>
      </c>
      <c r="D200">
        <v>306</v>
      </c>
      <c r="E200">
        <v>70.149537839999994</v>
      </c>
      <c r="F200">
        <v>298.13553580000001</v>
      </c>
      <c r="G200">
        <v>0.69462595100000002</v>
      </c>
      <c r="I200">
        <v>2874</v>
      </c>
      <c r="J200">
        <v>-2.5700863329999999</v>
      </c>
      <c r="K200">
        <v>0.96475826600000003</v>
      </c>
      <c r="L200">
        <v>-0.27364176000000001</v>
      </c>
      <c r="M200">
        <v>0.102719565</v>
      </c>
      <c r="N200">
        <v>199</v>
      </c>
      <c r="O200">
        <v>204</v>
      </c>
      <c r="P200">
        <f t="shared" si="18"/>
        <v>1.8909262013600001</v>
      </c>
      <c r="Q200">
        <f t="shared" si="19"/>
        <v>-0.67916013163999978</v>
      </c>
      <c r="R200">
        <f t="shared" si="20"/>
        <v>-4.46101253436</v>
      </c>
      <c r="S200">
        <f t="shared" si="21"/>
        <v>0.2013303474</v>
      </c>
      <c r="T200">
        <f t="shared" si="22"/>
        <v>-7.2311412600000013E-2</v>
      </c>
      <c r="U200">
        <f t="shared" si="23"/>
        <v>-0.47497210740000001</v>
      </c>
      <c r="W200">
        <v>199</v>
      </c>
      <c r="X200" s="7" t="s">
        <v>504</v>
      </c>
      <c r="Y200" t="s">
        <v>374</v>
      </c>
      <c r="Z200">
        <v>271000</v>
      </c>
      <c r="AA200" t="s">
        <v>373</v>
      </c>
      <c r="AB200" t="str">
        <f>IF(AA201=AH201,"","@@")</f>
        <v/>
      </c>
      <c r="AC200">
        <f>AF200/AE200</f>
        <v>0.97750628835164832</v>
      </c>
      <c r="AD200" t="s">
        <v>374</v>
      </c>
      <c r="AE200">
        <v>91</v>
      </c>
      <c r="AF200">
        <v>88.953072239999997</v>
      </c>
      <c r="AG200">
        <v>0.26728277299999997</v>
      </c>
      <c r="AH200" t="s">
        <v>373</v>
      </c>
    </row>
    <row r="201" spans="1:34" x14ac:dyDescent="0.25">
      <c r="A201">
        <v>19</v>
      </c>
      <c r="B201" t="s">
        <v>380</v>
      </c>
      <c r="C201">
        <v>81</v>
      </c>
      <c r="D201">
        <v>344.25</v>
      </c>
      <c r="E201">
        <v>78.921464670000006</v>
      </c>
      <c r="F201">
        <v>335.41622489999997</v>
      </c>
      <c r="G201">
        <v>0.31630364599999999</v>
      </c>
      <c r="H201" t="s">
        <v>381</v>
      </c>
      <c r="I201">
        <v>2960</v>
      </c>
      <c r="J201">
        <v>-2.5660929960000001</v>
      </c>
      <c r="K201">
        <v>0.39049832800000001</v>
      </c>
      <c r="L201">
        <v>-0.29843834899999999</v>
      </c>
      <c r="M201">
        <v>4.5415219E-2</v>
      </c>
      <c r="N201">
        <v>200</v>
      </c>
      <c r="O201">
        <v>200</v>
      </c>
      <c r="P201">
        <f t="shared" si="18"/>
        <v>0.76537672288000003</v>
      </c>
      <c r="Q201">
        <f t="shared" si="19"/>
        <v>-1.8007162731199999</v>
      </c>
      <c r="R201">
        <f t="shared" si="20"/>
        <v>-3.3314697188800002</v>
      </c>
      <c r="S201">
        <f t="shared" si="21"/>
        <v>8.9013829239999995E-2</v>
      </c>
      <c r="T201">
        <f t="shared" si="22"/>
        <v>-0.20942451975999998</v>
      </c>
      <c r="U201">
        <f t="shared" si="23"/>
        <v>-0.38745217824</v>
      </c>
      <c r="X201" s="7"/>
      <c r="Z201">
        <v>37011000</v>
      </c>
      <c r="AA201" t="s">
        <v>182</v>
      </c>
      <c r="AB201" t="str">
        <f>IF(AA202=AH202,"","@@")</f>
        <v/>
      </c>
      <c r="AC201">
        <f>AF201/AE201</f>
        <v>0.95545448770491803</v>
      </c>
      <c r="AD201" t="s">
        <v>183</v>
      </c>
      <c r="AE201">
        <v>61</v>
      </c>
      <c r="AF201">
        <v>58.282723750000002</v>
      </c>
      <c r="AG201">
        <v>0.87053090499999997</v>
      </c>
      <c r="AH201" t="s">
        <v>182</v>
      </c>
    </row>
    <row r="202" spans="1:34" x14ac:dyDescent="0.25">
      <c r="A202">
        <v>46</v>
      </c>
      <c r="B202" t="s">
        <v>278</v>
      </c>
      <c r="C202">
        <v>109</v>
      </c>
      <c r="D202">
        <v>463.25</v>
      </c>
      <c r="E202">
        <v>106.2047132</v>
      </c>
      <c r="F202">
        <v>451.37003099999998</v>
      </c>
      <c r="G202">
        <v>0.419662443</v>
      </c>
      <c r="H202" t="s">
        <v>279</v>
      </c>
      <c r="I202">
        <v>3094</v>
      </c>
      <c r="J202">
        <v>-2.5644833280000001</v>
      </c>
      <c r="K202">
        <v>0.38501141500000002</v>
      </c>
      <c r="L202">
        <v>-0.38396797100000002</v>
      </c>
      <c r="M202">
        <v>5.764594E-2</v>
      </c>
      <c r="N202">
        <v>201</v>
      </c>
      <c r="O202">
        <v>144</v>
      </c>
      <c r="P202">
        <f t="shared" si="18"/>
        <v>0.75462237340000005</v>
      </c>
      <c r="Q202">
        <f t="shared" si="19"/>
        <v>-1.8098609546</v>
      </c>
      <c r="R202">
        <f t="shared" si="20"/>
        <v>-3.3191057014000003</v>
      </c>
      <c r="S202">
        <f t="shared" si="21"/>
        <v>0.1129860424</v>
      </c>
      <c r="T202">
        <f t="shared" si="22"/>
        <v>-0.27098192860000003</v>
      </c>
      <c r="U202">
        <f t="shared" si="23"/>
        <v>-0.49695401340000001</v>
      </c>
      <c r="X202" s="7"/>
      <c r="Z202">
        <v>971211000</v>
      </c>
      <c r="AA202" t="s">
        <v>186</v>
      </c>
      <c r="AB202" t="str">
        <f>IF(AA203=AH203,"","@@")</f>
        <v/>
      </c>
      <c r="AC202">
        <f>AF202/AE202</f>
        <v>0.96020941787878789</v>
      </c>
      <c r="AE202">
        <v>66</v>
      </c>
      <c r="AF202">
        <v>63.373821579999998</v>
      </c>
      <c r="AG202">
        <v>0.60852223599999999</v>
      </c>
      <c r="AH202" t="s">
        <v>186</v>
      </c>
    </row>
    <row r="203" spans="1:34" x14ac:dyDescent="0.25">
      <c r="A203">
        <v>28</v>
      </c>
      <c r="B203" t="s">
        <v>386</v>
      </c>
      <c r="C203">
        <v>58</v>
      </c>
      <c r="D203">
        <v>246.5</v>
      </c>
      <c r="E203">
        <v>56.514628760000001</v>
      </c>
      <c r="F203">
        <v>240.18717219999999</v>
      </c>
      <c r="G203">
        <v>0.50987915399999995</v>
      </c>
      <c r="H203" t="s">
        <v>387</v>
      </c>
      <c r="I203">
        <v>2242</v>
      </c>
      <c r="J203">
        <v>-2.5609848899999998</v>
      </c>
      <c r="K203">
        <v>0.87910199</v>
      </c>
      <c r="L203">
        <v>-0.28157126500000002</v>
      </c>
      <c r="M203">
        <v>9.6654166E-2</v>
      </c>
      <c r="N203">
        <v>202</v>
      </c>
      <c r="O203">
        <v>203</v>
      </c>
      <c r="P203">
        <f t="shared" si="18"/>
        <v>1.7230399003999999</v>
      </c>
      <c r="Q203">
        <f t="shared" si="19"/>
        <v>-0.83794498959999997</v>
      </c>
      <c r="R203">
        <f t="shared" si="20"/>
        <v>-4.2840247904000002</v>
      </c>
      <c r="S203">
        <f t="shared" si="21"/>
        <v>0.18944216536</v>
      </c>
      <c r="T203">
        <f t="shared" si="22"/>
        <v>-9.2129099640000017E-2</v>
      </c>
      <c r="U203">
        <f t="shared" si="23"/>
        <v>-0.47101343035999998</v>
      </c>
      <c r="X203" s="7"/>
      <c r="Z203">
        <v>947289000</v>
      </c>
      <c r="AA203" t="s">
        <v>375</v>
      </c>
      <c r="AB203" t="str">
        <f>IF(AA204=AH204,"","@@")</f>
        <v/>
      </c>
      <c r="AC203">
        <f>AF203/AE203</f>
        <v>0.97354021558139536</v>
      </c>
      <c r="AE203">
        <v>86</v>
      </c>
      <c r="AF203">
        <v>83.724458540000001</v>
      </c>
      <c r="AG203">
        <v>0.73180049000000003</v>
      </c>
      <c r="AH203" t="s">
        <v>375</v>
      </c>
    </row>
    <row r="204" spans="1:34" x14ac:dyDescent="0.25">
      <c r="A204">
        <v>13</v>
      </c>
      <c r="B204" t="s">
        <v>349</v>
      </c>
      <c r="C204">
        <v>100</v>
      </c>
      <c r="D204">
        <v>425</v>
      </c>
      <c r="E204">
        <v>97.496703699999998</v>
      </c>
      <c r="F204">
        <v>414.3609907</v>
      </c>
      <c r="G204">
        <v>0.28965324399999998</v>
      </c>
      <c r="I204">
        <v>3184</v>
      </c>
      <c r="J204">
        <v>-2.5032962990000001</v>
      </c>
      <c r="K204">
        <v>0.28965324399999998</v>
      </c>
      <c r="L204">
        <v>-0.33413973800000002</v>
      </c>
      <c r="M204">
        <v>3.8662886E-2</v>
      </c>
      <c r="N204">
        <v>203</v>
      </c>
      <c r="O204">
        <v>183</v>
      </c>
      <c r="P204">
        <f t="shared" si="18"/>
        <v>0.56772035823999989</v>
      </c>
      <c r="Q204">
        <f t="shared" si="19"/>
        <v>-1.9355759407600002</v>
      </c>
      <c r="R204">
        <f t="shared" si="20"/>
        <v>-3.0710166572399999</v>
      </c>
      <c r="S204">
        <f t="shared" si="21"/>
        <v>7.5779256559999994E-2</v>
      </c>
      <c r="T204">
        <f t="shared" si="22"/>
        <v>-0.25836048144000001</v>
      </c>
      <c r="U204">
        <f t="shared" si="23"/>
        <v>-0.40991899456000003</v>
      </c>
      <c r="X204" s="7"/>
      <c r="Z204">
        <v>4198188000</v>
      </c>
      <c r="AA204" t="s">
        <v>77</v>
      </c>
      <c r="AB204" t="str">
        <f>IF(AA205=AH205,"","@@")</f>
        <v/>
      </c>
      <c r="AC204">
        <f>AF204/AE204</f>
        <v>0.95235830364864871</v>
      </c>
      <c r="AE204">
        <v>74</v>
      </c>
      <c r="AF204">
        <v>70.474514470000003</v>
      </c>
      <c r="AG204">
        <v>0.46277936600000003</v>
      </c>
      <c r="AH204" t="s">
        <v>77</v>
      </c>
    </row>
    <row r="205" spans="1:34" x14ac:dyDescent="0.25">
      <c r="A205">
        <v>125</v>
      </c>
      <c r="B205" t="s">
        <v>249</v>
      </c>
      <c r="C205">
        <v>101</v>
      </c>
      <c r="D205">
        <v>429.25</v>
      </c>
      <c r="E205">
        <v>98.510438280000002</v>
      </c>
      <c r="F205">
        <v>418.66936270000002</v>
      </c>
      <c r="G205">
        <v>0.233264578</v>
      </c>
      <c r="H205" t="s">
        <v>250</v>
      </c>
      <c r="I205">
        <v>2663</v>
      </c>
      <c r="J205">
        <v>-2.4649125970000001</v>
      </c>
      <c r="K205">
        <v>0.23095502800000001</v>
      </c>
      <c r="L205">
        <v>-0.39732021499999998</v>
      </c>
      <c r="M205">
        <v>3.7227730000000001E-2</v>
      </c>
      <c r="N205">
        <v>204</v>
      </c>
      <c r="O205">
        <v>129</v>
      </c>
      <c r="P205">
        <f t="shared" si="18"/>
        <v>0.45267185488</v>
      </c>
      <c r="Q205">
        <f t="shared" si="19"/>
        <v>-2.0122407421199999</v>
      </c>
      <c r="R205">
        <f t="shared" si="20"/>
        <v>-2.9175844518800003</v>
      </c>
      <c r="S205">
        <f t="shared" si="21"/>
        <v>7.2966350799999996E-2</v>
      </c>
      <c r="T205">
        <f t="shared" si="22"/>
        <v>-0.32435386420000001</v>
      </c>
      <c r="U205">
        <f t="shared" si="23"/>
        <v>-0.47028656579999994</v>
      </c>
      <c r="X205" s="7"/>
      <c r="Z205">
        <v>27155000</v>
      </c>
      <c r="AA205" t="s">
        <v>349</v>
      </c>
      <c r="AB205" t="str">
        <f>IF(AA206=AH206,"","@@")</f>
        <v/>
      </c>
      <c r="AC205">
        <f>AF205/AE205</f>
        <v>0.97496703699999998</v>
      </c>
      <c r="AE205">
        <v>100</v>
      </c>
      <c r="AF205">
        <v>97.496703699999998</v>
      </c>
      <c r="AG205">
        <v>0.28965324399999998</v>
      </c>
      <c r="AH205" t="s">
        <v>349</v>
      </c>
    </row>
    <row r="206" spans="1:34" x14ac:dyDescent="0.25">
      <c r="A206">
        <v>8</v>
      </c>
      <c r="B206" t="s">
        <v>312</v>
      </c>
      <c r="C206">
        <v>82</v>
      </c>
      <c r="D206">
        <v>348.5</v>
      </c>
      <c r="E206">
        <v>80.007523809999995</v>
      </c>
      <c r="F206">
        <v>340.03197619999997</v>
      </c>
      <c r="G206">
        <v>0.26414718599999998</v>
      </c>
      <c r="H206" t="s">
        <v>313</v>
      </c>
      <c r="I206">
        <v>2353</v>
      </c>
      <c r="J206">
        <v>-2.429849012</v>
      </c>
      <c r="K206">
        <v>0.32213071399999998</v>
      </c>
      <c r="L206">
        <v>-0.359882015</v>
      </c>
      <c r="M206">
        <v>4.7710392999999997E-2</v>
      </c>
      <c r="N206">
        <v>205</v>
      </c>
      <c r="O206">
        <v>163</v>
      </c>
      <c r="P206">
        <f t="shared" si="18"/>
        <v>0.63137619944000001</v>
      </c>
      <c r="Q206">
        <f t="shared" si="19"/>
        <v>-1.79847281256</v>
      </c>
      <c r="R206">
        <f t="shared" si="20"/>
        <v>-3.06122521144</v>
      </c>
      <c r="S206">
        <f t="shared" si="21"/>
        <v>9.3512370279999993E-2</v>
      </c>
      <c r="T206">
        <f t="shared" si="22"/>
        <v>-0.26636964472000002</v>
      </c>
      <c r="U206">
        <f t="shared" si="23"/>
        <v>-0.45339438527999998</v>
      </c>
      <c r="X206" s="7"/>
      <c r="Z206">
        <v>162800000</v>
      </c>
      <c r="AA206" t="s">
        <v>405</v>
      </c>
      <c r="AB206" t="str">
        <f>IF(AA207=AH207,"","@@")</f>
        <v/>
      </c>
      <c r="AC206">
        <f>AF206/AE206</f>
        <v>0.98041288308823527</v>
      </c>
      <c r="AE206">
        <v>68</v>
      </c>
      <c r="AF206">
        <v>66.668076049999996</v>
      </c>
      <c r="AG206">
        <v>1.1032577379999999</v>
      </c>
      <c r="AH206" t="s">
        <v>405</v>
      </c>
    </row>
    <row r="207" spans="1:34" x14ac:dyDescent="0.25">
      <c r="A207">
        <v>158</v>
      </c>
      <c r="B207" t="s">
        <v>372</v>
      </c>
      <c r="C207">
        <v>97</v>
      </c>
      <c r="D207">
        <v>412.25</v>
      </c>
      <c r="E207">
        <v>94.686306060000007</v>
      </c>
      <c r="F207">
        <v>402.41680079999998</v>
      </c>
      <c r="G207">
        <v>0.280434937</v>
      </c>
      <c r="I207">
        <v>3149</v>
      </c>
      <c r="J207">
        <v>-2.3852514820000001</v>
      </c>
      <c r="K207">
        <v>0.28910818300000002</v>
      </c>
      <c r="L207">
        <v>-0.31226418700000003</v>
      </c>
      <c r="M207">
        <v>3.7848474999999999E-2</v>
      </c>
      <c r="N207">
        <v>206</v>
      </c>
      <c r="O207">
        <v>195</v>
      </c>
      <c r="P207">
        <f t="shared" si="18"/>
        <v>0.56665203868000003</v>
      </c>
      <c r="Q207">
        <f t="shared" si="19"/>
        <v>-1.8185994433200001</v>
      </c>
      <c r="R207">
        <f t="shared" si="20"/>
        <v>-2.9519035206800002</v>
      </c>
      <c r="S207">
        <f t="shared" si="21"/>
        <v>7.4183010999999993E-2</v>
      </c>
      <c r="T207">
        <f t="shared" si="22"/>
        <v>-0.23808117600000003</v>
      </c>
      <c r="U207">
        <f t="shared" si="23"/>
        <v>-0.38644719800000005</v>
      </c>
      <c r="X207" s="7"/>
      <c r="Z207">
        <v>62575000</v>
      </c>
      <c r="AA207" t="s">
        <v>58</v>
      </c>
      <c r="AB207" t="str">
        <f>IF(AA208=AH208,"","@@")</f>
        <v/>
      </c>
      <c r="AC207">
        <f>AF207/AE207</f>
        <v>0.95060109723684205</v>
      </c>
      <c r="AE207">
        <v>76</v>
      </c>
      <c r="AF207">
        <v>72.245683389999996</v>
      </c>
      <c r="AG207">
        <v>0.395235212</v>
      </c>
      <c r="AH207" t="s">
        <v>58</v>
      </c>
    </row>
    <row r="208" spans="1:34" x14ac:dyDescent="0.25">
      <c r="A208">
        <v>43</v>
      </c>
      <c r="B208" t="s">
        <v>384</v>
      </c>
      <c r="C208">
        <v>60</v>
      </c>
      <c r="D208">
        <v>255</v>
      </c>
      <c r="E208">
        <v>58.602221460000003</v>
      </c>
      <c r="F208">
        <v>249.05944120000001</v>
      </c>
      <c r="G208">
        <v>0.82655962299999997</v>
      </c>
      <c r="H208" t="s">
        <v>385</v>
      </c>
      <c r="I208">
        <v>2050</v>
      </c>
      <c r="J208">
        <v>-2.329630903</v>
      </c>
      <c r="K208">
        <v>1.3775993710000001</v>
      </c>
      <c r="L208">
        <v>-0.28978335599999999</v>
      </c>
      <c r="M208">
        <v>0.171359922</v>
      </c>
      <c r="N208">
        <v>207</v>
      </c>
      <c r="O208">
        <v>202</v>
      </c>
      <c r="P208">
        <f t="shared" si="18"/>
        <v>2.70009476716</v>
      </c>
      <c r="Q208">
        <f t="shared" si="19"/>
        <v>0.37046386415999999</v>
      </c>
      <c r="R208">
        <f t="shared" si="20"/>
        <v>-5.0297256701599995</v>
      </c>
      <c r="S208">
        <f t="shared" si="21"/>
        <v>0.33586544711999999</v>
      </c>
      <c r="T208">
        <f t="shared" si="22"/>
        <v>4.6082091120000002E-2</v>
      </c>
      <c r="U208">
        <f t="shared" si="23"/>
        <v>-0.62564880312000004</v>
      </c>
      <c r="X208" s="7"/>
      <c r="Z208">
        <v>7096000</v>
      </c>
      <c r="AA208" t="s">
        <v>278</v>
      </c>
      <c r="AB208" t="str">
        <f>IF(AA209=AH209,"","@@")</f>
        <v/>
      </c>
      <c r="AC208">
        <f>AF208/AE208</f>
        <v>0.97435516697247704</v>
      </c>
      <c r="AD208" t="s">
        <v>279</v>
      </c>
      <c r="AE208">
        <v>109</v>
      </c>
      <c r="AF208">
        <v>106.2047132</v>
      </c>
      <c r="AG208">
        <v>0.419662443</v>
      </c>
      <c r="AH208" t="s">
        <v>278</v>
      </c>
    </row>
    <row r="209" spans="1:34" x14ac:dyDescent="0.25">
      <c r="A209">
        <v>95</v>
      </c>
      <c r="B209" t="s">
        <v>291</v>
      </c>
      <c r="C209">
        <v>124</v>
      </c>
      <c r="D209">
        <v>527</v>
      </c>
      <c r="E209">
        <v>121.1311716</v>
      </c>
      <c r="F209">
        <v>514.80747919999999</v>
      </c>
      <c r="G209">
        <v>0.27587073400000001</v>
      </c>
      <c r="H209" t="s">
        <v>292</v>
      </c>
      <c r="I209">
        <v>3262</v>
      </c>
      <c r="J209">
        <v>-2.3135713010000001</v>
      </c>
      <c r="K209">
        <v>0.22247639799999999</v>
      </c>
      <c r="L209">
        <v>-0.37377439499999998</v>
      </c>
      <c r="M209">
        <v>3.5942691999999998E-2</v>
      </c>
      <c r="N209">
        <v>208</v>
      </c>
      <c r="O209">
        <v>151</v>
      </c>
      <c r="P209">
        <f t="shared" si="18"/>
        <v>0.43605374007999997</v>
      </c>
      <c r="Q209">
        <f t="shared" si="19"/>
        <v>-1.8775175609200001</v>
      </c>
      <c r="R209">
        <f t="shared" si="20"/>
        <v>-2.7496250410799998</v>
      </c>
      <c r="S209">
        <f t="shared" si="21"/>
        <v>7.0447676319999999E-2</v>
      </c>
      <c r="T209">
        <f t="shared" si="22"/>
        <v>-0.30332671868</v>
      </c>
      <c r="U209">
        <f t="shared" si="23"/>
        <v>-0.44422207131999997</v>
      </c>
      <c r="X209" s="7"/>
      <c r="Z209">
        <v>546000</v>
      </c>
      <c r="AA209" t="s">
        <v>336</v>
      </c>
      <c r="AB209" t="str">
        <f>IF(AA210=AH210,"","@@")</f>
        <v/>
      </c>
      <c r="AC209">
        <f>AF209/AE209</f>
        <v>0.97357367952941176</v>
      </c>
      <c r="AD209" t="s">
        <v>337</v>
      </c>
      <c r="AE209">
        <v>85</v>
      </c>
      <c r="AF209">
        <v>82.753762760000001</v>
      </c>
      <c r="AG209">
        <v>0.30426562000000001</v>
      </c>
      <c r="AH209" t="s">
        <v>336</v>
      </c>
    </row>
    <row r="210" spans="1:34" x14ac:dyDescent="0.25">
      <c r="A210">
        <v>70</v>
      </c>
      <c r="B210" t="s">
        <v>399</v>
      </c>
      <c r="C210">
        <v>63</v>
      </c>
      <c r="D210">
        <v>267.75</v>
      </c>
      <c r="E210">
        <v>61.545203090000001</v>
      </c>
      <c r="F210">
        <v>261.56711309999997</v>
      </c>
      <c r="G210">
        <v>1.611765187</v>
      </c>
      <c r="H210" t="s">
        <v>400</v>
      </c>
      <c r="I210">
        <v>2469</v>
      </c>
      <c r="J210">
        <v>-2.309201448</v>
      </c>
      <c r="K210">
        <v>2.55835744</v>
      </c>
      <c r="L210">
        <v>-0.250420692</v>
      </c>
      <c r="M210">
        <v>0.27744034200000001</v>
      </c>
      <c r="N210">
        <v>209</v>
      </c>
      <c r="O210">
        <v>210</v>
      </c>
      <c r="P210">
        <f t="shared" si="18"/>
        <v>5.0143805824000003</v>
      </c>
      <c r="Q210">
        <f t="shared" si="19"/>
        <v>2.7051791344000002</v>
      </c>
      <c r="R210">
        <f t="shared" si="20"/>
        <v>-7.3235820304000008</v>
      </c>
      <c r="S210">
        <f t="shared" si="21"/>
        <v>0.54378307031999995</v>
      </c>
      <c r="T210">
        <f t="shared" si="22"/>
        <v>0.29336237831999995</v>
      </c>
      <c r="U210">
        <f t="shared" si="23"/>
        <v>-0.79420376232000001</v>
      </c>
      <c r="X210" s="7"/>
      <c r="Z210">
        <v>1368440000</v>
      </c>
      <c r="AA210" t="s">
        <v>22</v>
      </c>
      <c r="AB210" t="str">
        <f>IF(AA211=AH211,"","@@")</f>
        <v/>
      </c>
      <c r="AC210">
        <f>AF210/AE210</f>
        <v>0.94181222862068958</v>
      </c>
      <c r="AE210">
        <v>87</v>
      </c>
      <c r="AF210">
        <v>81.937663889999996</v>
      </c>
      <c r="AG210">
        <v>0.83697723099999999</v>
      </c>
      <c r="AH210" t="s">
        <v>22</v>
      </c>
    </row>
    <row r="211" spans="1:34" x14ac:dyDescent="0.25">
      <c r="A211">
        <v>80</v>
      </c>
      <c r="B211" t="s">
        <v>373</v>
      </c>
      <c r="C211">
        <v>91</v>
      </c>
      <c r="D211">
        <v>386.75</v>
      </c>
      <c r="E211">
        <v>88.953072239999997</v>
      </c>
      <c r="F211">
        <v>378.05055700000003</v>
      </c>
      <c r="G211">
        <v>0.26728277299999997</v>
      </c>
      <c r="H211" t="s">
        <v>374</v>
      </c>
      <c r="I211">
        <v>2796</v>
      </c>
      <c r="J211">
        <v>-2.2493711670000001</v>
      </c>
      <c r="K211">
        <v>0.29371733300000002</v>
      </c>
      <c r="L211">
        <v>-0.31113887699999998</v>
      </c>
      <c r="M211">
        <v>4.0627745999999999E-2</v>
      </c>
      <c r="N211">
        <v>210</v>
      </c>
      <c r="O211">
        <v>196</v>
      </c>
      <c r="P211">
        <f t="shared" si="18"/>
        <v>0.57568597267999999</v>
      </c>
      <c r="Q211">
        <f t="shared" si="19"/>
        <v>-1.67368519432</v>
      </c>
      <c r="R211">
        <f t="shared" si="20"/>
        <v>-2.8250571396800002</v>
      </c>
      <c r="S211">
        <f t="shared" si="21"/>
        <v>7.9630382159999999E-2</v>
      </c>
      <c r="T211">
        <f t="shared" si="22"/>
        <v>-0.23150849483999997</v>
      </c>
      <c r="U211">
        <f t="shared" si="23"/>
        <v>-0.39076925915999999</v>
      </c>
      <c r="W211" s="1"/>
      <c r="Z211">
        <v>23210000</v>
      </c>
      <c r="AA211" t="s">
        <v>219</v>
      </c>
      <c r="AB211" t="str">
        <f>IF(AA212=AH212,"","@@")</f>
        <v/>
      </c>
      <c r="AC211">
        <f>AF211/AE211</f>
        <v>0.96562134345679007</v>
      </c>
      <c r="AD211" t="s">
        <v>220</v>
      </c>
      <c r="AE211">
        <v>81</v>
      </c>
      <c r="AF211">
        <v>78.215328819999996</v>
      </c>
      <c r="AG211">
        <v>0.43244967899999998</v>
      </c>
      <c r="AH211" t="s">
        <v>219</v>
      </c>
    </row>
    <row r="212" spans="1:34" x14ac:dyDescent="0.25">
      <c r="A212">
        <v>235</v>
      </c>
      <c r="B212" t="s">
        <v>401</v>
      </c>
      <c r="C212">
        <v>51</v>
      </c>
      <c r="D212">
        <v>216.75</v>
      </c>
      <c r="E212">
        <v>49.992261329999998</v>
      </c>
      <c r="F212">
        <v>212.46711070000001</v>
      </c>
      <c r="G212">
        <v>0.97339872100000002</v>
      </c>
      <c r="H212" t="s">
        <v>402</v>
      </c>
      <c r="I212">
        <v>1921</v>
      </c>
      <c r="J212">
        <v>-1.975958173</v>
      </c>
      <c r="K212">
        <v>1.908624943</v>
      </c>
      <c r="L212">
        <v>-0.22295103299999999</v>
      </c>
      <c r="M212">
        <v>0.21535369900000001</v>
      </c>
      <c r="N212">
        <v>211</v>
      </c>
      <c r="O212">
        <v>211</v>
      </c>
      <c r="P212">
        <f t="shared" si="18"/>
        <v>3.7409048882799998</v>
      </c>
      <c r="Q212">
        <f t="shared" si="19"/>
        <v>1.7649467152799998</v>
      </c>
      <c r="R212">
        <f t="shared" si="20"/>
        <v>-5.7168630612799998</v>
      </c>
      <c r="S212">
        <f t="shared" si="21"/>
        <v>0.42209325004000003</v>
      </c>
      <c r="T212">
        <f t="shared" si="22"/>
        <v>0.19914221704000004</v>
      </c>
      <c r="U212">
        <f t="shared" si="23"/>
        <v>-0.64504428304000005</v>
      </c>
      <c r="X212" s="7"/>
      <c r="AB212" t="str">
        <f>IF(AA213=AH213,"","@@")</f>
        <v/>
      </c>
    </row>
    <row r="213" spans="1:34" x14ac:dyDescent="0.25">
      <c r="A213">
        <v>41</v>
      </c>
      <c r="B213" t="s">
        <v>405</v>
      </c>
      <c r="C213">
        <v>68</v>
      </c>
      <c r="D213">
        <v>289</v>
      </c>
      <c r="E213">
        <v>66.668076049999996</v>
      </c>
      <c r="F213">
        <v>283.33932320000002</v>
      </c>
      <c r="G213">
        <v>1.1032577379999999</v>
      </c>
      <c r="I213">
        <v>2834</v>
      </c>
      <c r="J213">
        <v>-1.958711688</v>
      </c>
      <c r="K213">
        <v>1.622437849</v>
      </c>
      <c r="L213">
        <v>-0.19974159399999999</v>
      </c>
      <c r="M213">
        <v>0.16544973099999999</v>
      </c>
      <c r="N213">
        <v>212</v>
      </c>
      <c r="O213">
        <v>213</v>
      </c>
      <c r="P213">
        <f t="shared" si="18"/>
        <v>3.1799781840399999</v>
      </c>
      <c r="Q213">
        <f t="shared" si="19"/>
        <v>1.2212664960399999</v>
      </c>
      <c r="R213">
        <f t="shared" si="20"/>
        <v>-5.1386898720399996</v>
      </c>
      <c r="S213">
        <f t="shared" si="21"/>
        <v>0.32428147275999997</v>
      </c>
      <c r="T213">
        <f t="shared" si="22"/>
        <v>0.12453987875999997</v>
      </c>
      <c r="U213">
        <f t="shared" si="23"/>
        <v>-0.52402306675999999</v>
      </c>
      <c r="X213" s="7"/>
      <c r="Z213">
        <v>324769000</v>
      </c>
      <c r="AA213" t="s">
        <v>207</v>
      </c>
      <c r="AB213" t="str">
        <f>IF(AA214=AH214,"","@@")</f>
        <v/>
      </c>
      <c r="AC213">
        <f>AF213/AE213</f>
        <v>0.96265791842105264</v>
      </c>
      <c r="AE213">
        <v>57</v>
      </c>
      <c r="AF213">
        <v>54.871501350000003</v>
      </c>
      <c r="AG213">
        <v>0.84337815699999996</v>
      </c>
      <c r="AH213" t="s">
        <v>207</v>
      </c>
    </row>
    <row r="214" spans="1:34" x14ac:dyDescent="0.25">
      <c r="A214">
        <v>132</v>
      </c>
      <c r="B214" t="s">
        <v>403</v>
      </c>
      <c r="C214">
        <v>74</v>
      </c>
      <c r="D214">
        <v>314.5</v>
      </c>
      <c r="E214">
        <v>72.56004025</v>
      </c>
      <c r="F214">
        <v>308.38017109999998</v>
      </c>
      <c r="G214">
        <v>1.033033681</v>
      </c>
      <c r="H214" t="s">
        <v>404</v>
      </c>
      <c r="I214">
        <v>2944</v>
      </c>
      <c r="J214">
        <v>-1.945891555</v>
      </c>
      <c r="K214">
        <v>1.3959914609999999</v>
      </c>
      <c r="L214">
        <v>-0.20787462400000001</v>
      </c>
      <c r="M214">
        <v>0.14913020199999999</v>
      </c>
      <c r="N214">
        <v>213</v>
      </c>
      <c r="O214">
        <v>212</v>
      </c>
      <c r="P214">
        <f t="shared" si="18"/>
        <v>2.7361432635599998</v>
      </c>
      <c r="Q214">
        <f t="shared" si="19"/>
        <v>0.79025170855999982</v>
      </c>
      <c r="R214">
        <f t="shared" si="20"/>
        <v>-4.68203481856</v>
      </c>
      <c r="S214">
        <f t="shared" si="21"/>
        <v>0.29229519591999997</v>
      </c>
      <c r="T214">
        <f t="shared" si="22"/>
        <v>8.4420571919999965E-2</v>
      </c>
      <c r="U214">
        <f t="shared" si="23"/>
        <v>-0.50016981991999998</v>
      </c>
      <c r="X214" s="7"/>
      <c r="Z214">
        <v>1602729000</v>
      </c>
      <c r="AA214" t="s">
        <v>29</v>
      </c>
      <c r="AB214" t="str">
        <f>IF(AA215=AH215,"","@@")</f>
        <v/>
      </c>
      <c r="AC214">
        <f>AF214/AE214</f>
        <v>0.94582080078651687</v>
      </c>
      <c r="AE214">
        <v>89</v>
      </c>
      <c r="AF214">
        <v>84.178051269999997</v>
      </c>
      <c r="AG214">
        <v>0.76714701900000004</v>
      </c>
      <c r="AH214" t="s">
        <v>29</v>
      </c>
    </row>
    <row r="215" spans="1:34" x14ac:dyDescent="0.25">
      <c r="A215">
        <v>236</v>
      </c>
      <c r="B215" t="s">
        <v>408</v>
      </c>
      <c r="C215">
        <v>50</v>
      </c>
      <c r="D215">
        <v>212.5</v>
      </c>
      <c r="E215">
        <v>49.081586020000003</v>
      </c>
      <c r="F215">
        <v>208.5967406</v>
      </c>
      <c r="G215">
        <v>0.80368292200000002</v>
      </c>
      <c r="H215" t="s">
        <v>409</v>
      </c>
      <c r="I215">
        <v>2196</v>
      </c>
      <c r="J215">
        <v>-1.836827964</v>
      </c>
      <c r="K215">
        <v>1.6073658449999999</v>
      </c>
      <c r="L215">
        <v>-0.17774405400000001</v>
      </c>
      <c r="M215">
        <v>0.15553972799999999</v>
      </c>
      <c r="N215">
        <v>214</v>
      </c>
      <c r="O215">
        <v>215</v>
      </c>
      <c r="P215">
        <f t="shared" si="18"/>
        <v>3.1504370561999999</v>
      </c>
      <c r="Q215">
        <f t="shared" si="19"/>
        <v>1.3136090921999999</v>
      </c>
      <c r="R215">
        <f t="shared" si="20"/>
        <v>-4.9872650201999997</v>
      </c>
      <c r="S215">
        <f t="shared" si="21"/>
        <v>0.30485786687999999</v>
      </c>
      <c r="T215">
        <f t="shared" si="22"/>
        <v>0.12711381287999998</v>
      </c>
      <c r="U215">
        <f t="shared" si="23"/>
        <v>-0.48260192087999998</v>
      </c>
      <c r="X215" s="7"/>
      <c r="Z215">
        <v>295628000</v>
      </c>
      <c r="AA215" t="s">
        <v>113</v>
      </c>
      <c r="AB215" t="str">
        <f>IF(AA216=AH216,"","@@")</f>
        <v/>
      </c>
      <c r="AC215">
        <f>AF215/AE215</f>
        <v>0.95680450292134833</v>
      </c>
      <c r="AE215">
        <v>89</v>
      </c>
      <c r="AF215">
        <v>85.155600759999999</v>
      </c>
      <c r="AG215">
        <v>0.457066949</v>
      </c>
      <c r="AH215" t="s">
        <v>113</v>
      </c>
    </row>
    <row r="216" spans="1:34" x14ac:dyDescent="0.25">
      <c r="A216">
        <v>126</v>
      </c>
      <c r="B216" t="s">
        <v>406</v>
      </c>
      <c r="C216">
        <v>79</v>
      </c>
      <c r="D216">
        <v>335.75</v>
      </c>
      <c r="E216">
        <v>77.719445550000003</v>
      </c>
      <c r="F216">
        <v>330.30764360000001</v>
      </c>
      <c r="G216">
        <v>0.74306826800000003</v>
      </c>
      <c r="H216" t="s">
        <v>407</v>
      </c>
      <c r="I216">
        <v>2817</v>
      </c>
      <c r="J216">
        <v>-1.620955001</v>
      </c>
      <c r="K216">
        <v>0.94059274500000001</v>
      </c>
      <c r="L216">
        <v>-0.19319689100000001</v>
      </c>
      <c r="M216">
        <v>0.112106501</v>
      </c>
      <c r="N216">
        <v>215</v>
      </c>
      <c r="O216">
        <v>214</v>
      </c>
      <c r="P216">
        <f t="shared" si="18"/>
        <v>1.8435617801999999</v>
      </c>
      <c r="Q216">
        <f t="shared" si="19"/>
        <v>0.22260677919999994</v>
      </c>
      <c r="R216">
        <f t="shared" si="20"/>
        <v>-3.4645167812</v>
      </c>
      <c r="S216">
        <f t="shared" si="21"/>
        <v>0.21972874196</v>
      </c>
      <c r="T216">
        <f t="shared" si="22"/>
        <v>2.6531850959999992E-2</v>
      </c>
      <c r="U216">
        <f t="shared" si="23"/>
        <v>-0.41292563296000001</v>
      </c>
      <c r="X216" s="7"/>
      <c r="Z216">
        <v>741012000</v>
      </c>
      <c r="AA216" t="s">
        <v>160</v>
      </c>
      <c r="AB216" t="str">
        <f>IF(AA217=AH217,"","@@")</f>
        <v/>
      </c>
      <c r="AC216">
        <f>AF216/AE216</f>
        <v>0.96195334978723401</v>
      </c>
      <c r="AE216">
        <v>94</v>
      </c>
      <c r="AF216">
        <v>90.423614880000002</v>
      </c>
      <c r="AG216">
        <v>0.40945015800000001</v>
      </c>
      <c r="AH216" t="s">
        <v>160</v>
      </c>
    </row>
    <row r="217" spans="1:34" x14ac:dyDescent="0.25">
      <c r="A217">
        <v>193</v>
      </c>
      <c r="B217" t="s">
        <v>412</v>
      </c>
      <c r="C217">
        <v>46</v>
      </c>
      <c r="D217">
        <v>195.5</v>
      </c>
      <c r="E217">
        <v>45.417810250000002</v>
      </c>
      <c r="F217">
        <v>193.02569360000001</v>
      </c>
      <c r="G217">
        <v>0.273212448</v>
      </c>
      <c r="H217" t="s">
        <v>413</v>
      </c>
      <c r="I217">
        <v>1680</v>
      </c>
      <c r="J217">
        <v>-1.2656298850000001</v>
      </c>
      <c r="K217">
        <v>0.59394010500000005</v>
      </c>
      <c r="L217">
        <v>-0.147280144</v>
      </c>
      <c r="M217">
        <v>6.9116243999999993E-2</v>
      </c>
      <c r="N217">
        <v>216</v>
      </c>
      <c r="O217">
        <v>217</v>
      </c>
      <c r="P217">
        <f t="shared" si="18"/>
        <v>1.1641226058</v>
      </c>
      <c r="Q217">
        <f t="shared" si="19"/>
        <v>-0.10150727920000002</v>
      </c>
      <c r="R217">
        <f t="shared" si="20"/>
        <v>-2.4297524908000003</v>
      </c>
      <c r="S217">
        <f t="shared" si="21"/>
        <v>0.13546783823999997</v>
      </c>
      <c r="T217">
        <f t="shared" si="22"/>
        <v>-1.181230576000003E-2</v>
      </c>
      <c r="U217">
        <f t="shared" si="23"/>
        <v>-0.28274798223999997</v>
      </c>
      <c r="X217" s="7"/>
      <c r="Z217">
        <v>507399000</v>
      </c>
      <c r="AA217" t="s">
        <v>156</v>
      </c>
      <c r="AB217" t="str">
        <f>IF(AA218=AH218,"","@@")</f>
        <v/>
      </c>
      <c r="AC217">
        <f>AF217/AE217</f>
        <v>0.96266972359999992</v>
      </c>
      <c r="AE217">
        <v>100</v>
      </c>
      <c r="AF217">
        <v>96.266972359999997</v>
      </c>
      <c r="AG217">
        <v>0.41419864099999998</v>
      </c>
      <c r="AH217" t="s">
        <v>156</v>
      </c>
    </row>
    <row r="218" spans="1:34" x14ac:dyDescent="0.25">
      <c r="A218">
        <v>202</v>
      </c>
      <c r="B218" t="s">
        <v>410</v>
      </c>
      <c r="C218">
        <v>67</v>
      </c>
      <c r="D218">
        <v>284.75</v>
      </c>
      <c r="E218">
        <v>66.174090949999993</v>
      </c>
      <c r="F218">
        <v>281.23988659999998</v>
      </c>
      <c r="G218">
        <v>0.80093491000000006</v>
      </c>
      <c r="H218" t="s">
        <v>411</v>
      </c>
      <c r="I218">
        <v>2318</v>
      </c>
      <c r="J218">
        <v>-1.2327000699999999</v>
      </c>
      <c r="K218">
        <v>1.195425239</v>
      </c>
      <c r="L218">
        <v>-0.151428535</v>
      </c>
      <c r="M218">
        <v>0.14684958400000001</v>
      </c>
      <c r="N218">
        <v>217</v>
      </c>
      <c r="O218">
        <v>216</v>
      </c>
      <c r="P218">
        <f t="shared" si="18"/>
        <v>2.3430334684399998</v>
      </c>
      <c r="Q218">
        <f t="shared" si="19"/>
        <v>1.1103333984399999</v>
      </c>
      <c r="R218">
        <f t="shared" si="20"/>
        <v>-3.5757335384399997</v>
      </c>
      <c r="S218">
        <f t="shared" si="21"/>
        <v>0.28782518464000001</v>
      </c>
      <c r="T218">
        <f t="shared" si="22"/>
        <v>0.13639664964000001</v>
      </c>
      <c r="U218">
        <f t="shared" si="23"/>
        <v>-0.43925371964000004</v>
      </c>
      <c r="X218" s="7"/>
      <c r="Z218">
        <v>409625000</v>
      </c>
      <c r="AA218" t="s">
        <v>211</v>
      </c>
      <c r="AB218" t="str">
        <f>IF(AA219=AH219,"","@@")</f>
        <v/>
      </c>
      <c r="AC218">
        <f>AF218/AE218</f>
        <v>0.96308884825396823</v>
      </c>
      <c r="AE218">
        <v>63</v>
      </c>
      <c r="AF218">
        <v>60.674597439999999</v>
      </c>
      <c r="AG218">
        <v>0.56730334900000001</v>
      </c>
      <c r="AH218" t="s">
        <v>211</v>
      </c>
    </row>
    <row r="219" spans="1:34" x14ac:dyDescent="0.25">
      <c r="A219">
        <v>32</v>
      </c>
      <c r="B219" t="s">
        <v>414</v>
      </c>
      <c r="C219">
        <v>76</v>
      </c>
      <c r="D219">
        <v>323</v>
      </c>
      <c r="E219">
        <v>75.690755760000002</v>
      </c>
      <c r="F219">
        <v>321.68571200000002</v>
      </c>
      <c r="G219">
        <v>0.91077021199999997</v>
      </c>
      <c r="H219" t="s">
        <v>415</v>
      </c>
      <c r="I219">
        <v>2634</v>
      </c>
      <c r="J219">
        <v>-0.40690031300000001</v>
      </c>
      <c r="K219">
        <v>1.198381857</v>
      </c>
      <c r="L219">
        <v>-4.9897038999999997E-2</v>
      </c>
      <c r="M219">
        <v>0.14695419100000001</v>
      </c>
      <c r="N219">
        <v>218</v>
      </c>
      <c r="O219">
        <v>218</v>
      </c>
      <c r="P219">
        <f t="shared" si="18"/>
        <v>2.3488284397200001</v>
      </c>
      <c r="Q219">
        <f t="shared" si="19"/>
        <v>1.9419281267200001</v>
      </c>
      <c r="R219">
        <f t="shared" si="20"/>
        <v>-2.7557287527200001</v>
      </c>
      <c r="S219">
        <f t="shared" si="21"/>
        <v>0.28803021436000004</v>
      </c>
      <c r="T219">
        <f t="shared" si="22"/>
        <v>0.23813317536000003</v>
      </c>
      <c r="U219">
        <f t="shared" si="23"/>
        <v>-0.33792725336000001</v>
      </c>
      <c r="X219" s="7"/>
      <c r="Z219">
        <v>773530000</v>
      </c>
      <c r="AA219" t="s">
        <v>331</v>
      </c>
      <c r="AB219" t="str">
        <f>IF(AA220=AH220,"","@@")</f>
        <v/>
      </c>
      <c r="AC219">
        <f>AF219/AE219</f>
        <v>0.96657723333333334</v>
      </c>
      <c r="AE219">
        <v>57</v>
      </c>
      <c r="AF219">
        <v>55.094902300000001</v>
      </c>
      <c r="AG219">
        <v>0.523571377</v>
      </c>
      <c r="AH219" t="s">
        <v>331</v>
      </c>
    </row>
    <row r="220" spans="1:34" x14ac:dyDescent="0.25">
      <c r="A220">
        <v>150</v>
      </c>
      <c r="B220" t="s">
        <v>416</v>
      </c>
      <c r="C220">
        <v>80</v>
      </c>
      <c r="D220">
        <v>340</v>
      </c>
      <c r="E220">
        <v>79.706898719999998</v>
      </c>
      <c r="F220">
        <v>338.75431959999997</v>
      </c>
      <c r="G220">
        <v>1.100329326</v>
      </c>
      <c r="H220" t="s">
        <v>417</v>
      </c>
      <c r="I220">
        <v>2535</v>
      </c>
      <c r="J220">
        <v>-0.3663766</v>
      </c>
      <c r="K220">
        <v>1.375411658</v>
      </c>
      <c r="L220">
        <v>-4.9139268E-2</v>
      </c>
      <c r="M220">
        <v>0.184473358</v>
      </c>
      <c r="N220">
        <v>219</v>
      </c>
      <c r="O220">
        <v>219</v>
      </c>
      <c r="P220">
        <f t="shared" si="18"/>
        <v>2.6958068496799998</v>
      </c>
      <c r="Q220">
        <f t="shared" si="19"/>
        <v>2.3294302496799997</v>
      </c>
      <c r="R220">
        <f t="shared" si="20"/>
        <v>-3.06218344968</v>
      </c>
      <c r="S220">
        <f t="shared" si="21"/>
        <v>0.36156778167999998</v>
      </c>
      <c r="T220">
        <f t="shared" si="22"/>
        <v>0.31242851367999996</v>
      </c>
      <c r="U220">
        <f t="shared" si="23"/>
        <v>-0.41070704967999999</v>
      </c>
      <c r="X220" s="7"/>
      <c r="Z220">
        <v>2763102000</v>
      </c>
      <c r="AA220" t="s">
        <v>282</v>
      </c>
      <c r="AB220" t="str">
        <f>IF(AA221=AH221,"","@@")</f>
        <v/>
      </c>
      <c r="AC220">
        <f>AF220/AE220</f>
        <v>0.96097564877192987</v>
      </c>
      <c r="AE220">
        <v>57</v>
      </c>
      <c r="AF220">
        <v>54.775611980000001</v>
      </c>
      <c r="AG220">
        <v>0.51385286399999996</v>
      </c>
      <c r="AH220" t="s">
        <v>282</v>
      </c>
    </row>
    <row r="221" spans="1:34" x14ac:dyDescent="0.25">
      <c r="A221">
        <v>6</v>
      </c>
      <c r="B221" t="s">
        <v>418</v>
      </c>
      <c r="H221" t="s">
        <v>419</v>
      </c>
      <c r="X221" s="7"/>
      <c r="Z221">
        <v>1898000</v>
      </c>
      <c r="AA221" t="s">
        <v>277</v>
      </c>
      <c r="AB221" t="str">
        <f>IF(AA222=AH222,"","@@")</f>
        <v/>
      </c>
      <c r="AC221">
        <f>AF221/AE221</f>
        <v>0.96167754369230762</v>
      </c>
      <c r="AE221">
        <v>65</v>
      </c>
      <c r="AF221">
        <v>62.509040339999999</v>
      </c>
      <c r="AG221">
        <v>0.26647168100000002</v>
      </c>
      <c r="AH221" t="s">
        <v>277</v>
      </c>
    </row>
    <row r="222" spans="1:34" x14ac:dyDescent="0.25">
      <c r="A222">
        <v>17</v>
      </c>
      <c r="B222" t="s">
        <v>420</v>
      </c>
      <c r="H222" t="s">
        <v>421</v>
      </c>
      <c r="X222" s="7"/>
      <c r="Z222">
        <v>63854000</v>
      </c>
      <c r="AA222" t="s">
        <v>208</v>
      </c>
      <c r="AB222" t="str">
        <f>IF(AA223=AH223,"","@@")</f>
        <v/>
      </c>
      <c r="AC222">
        <f>AF222/AE222</f>
        <v>0.96093305299999998</v>
      </c>
      <c r="AE222">
        <v>60</v>
      </c>
      <c r="AF222">
        <v>57.65598318</v>
      </c>
      <c r="AG222">
        <v>1.211669514</v>
      </c>
      <c r="AH222" t="s">
        <v>208</v>
      </c>
    </row>
    <row r="223" spans="1:34" x14ac:dyDescent="0.25">
      <c r="A223">
        <v>25</v>
      </c>
      <c r="B223" t="s">
        <v>422</v>
      </c>
      <c r="H223" t="s">
        <v>423</v>
      </c>
      <c r="X223" s="7"/>
      <c r="Z223">
        <v>1271855000</v>
      </c>
      <c r="AA223" t="s">
        <v>246</v>
      </c>
      <c r="AB223" t="str">
        <f>IF(AA224=AH224,"","@@")</f>
        <v/>
      </c>
      <c r="AC223">
        <f>AF223/AE223</f>
        <v>0.96472104787878799</v>
      </c>
      <c r="AE223">
        <v>66</v>
      </c>
      <c r="AF223">
        <v>63.671589160000003</v>
      </c>
      <c r="AG223">
        <v>0.52325454999999998</v>
      </c>
      <c r="AH223" t="s">
        <v>246</v>
      </c>
    </row>
    <row r="224" spans="1:34" x14ac:dyDescent="0.25">
      <c r="A224">
        <v>53</v>
      </c>
      <c r="B224" t="s">
        <v>424</v>
      </c>
      <c r="H224" t="s">
        <v>425</v>
      </c>
      <c r="X224" s="7"/>
      <c r="Z224">
        <v>209622000</v>
      </c>
      <c r="AA224" t="s">
        <v>76</v>
      </c>
      <c r="AB224" t="str">
        <f>IF(AA225=AH225,"","@@")</f>
        <v/>
      </c>
      <c r="AC224">
        <f>AF224/AE224</f>
        <v>0.95423984299999998</v>
      </c>
      <c r="AE224">
        <v>90</v>
      </c>
      <c r="AF224">
        <v>85.881585869999995</v>
      </c>
      <c r="AG224">
        <v>0.50961854299999998</v>
      </c>
      <c r="AH224" t="s">
        <v>76</v>
      </c>
    </row>
    <row r="225" spans="1:34" x14ac:dyDescent="0.25">
      <c r="A225">
        <v>71</v>
      </c>
      <c r="B225" t="s">
        <v>426</v>
      </c>
      <c r="H225" t="s">
        <v>427</v>
      </c>
      <c r="X225" s="7"/>
      <c r="Z225">
        <v>349464000</v>
      </c>
      <c r="AA225" t="s">
        <v>328</v>
      </c>
      <c r="AB225" t="str">
        <f>IF(AA226=AH226,"","@@")</f>
        <v/>
      </c>
      <c r="AC225">
        <f>AF225/AE225</f>
        <v>0.9708048190099009</v>
      </c>
      <c r="AE225">
        <v>101</v>
      </c>
      <c r="AF225">
        <v>98.051286719999993</v>
      </c>
      <c r="AG225">
        <v>0.45946574299999998</v>
      </c>
      <c r="AH225" t="s">
        <v>328</v>
      </c>
    </row>
    <row r="226" spans="1:34" x14ac:dyDescent="0.25">
      <c r="A226">
        <v>128</v>
      </c>
      <c r="B226" t="s">
        <v>428</v>
      </c>
      <c r="H226" t="s">
        <v>429</v>
      </c>
      <c r="X226" s="7"/>
      <c r="Z226">
        <v>99285000</v>
      </c>
      <c r="AA226" t="s">
        <v>169</v>
      </c>
      <c r="AB226" t="str">
        <f>IF(AA227=AH227,"","@@")</f>
        <v/>
      </c>
      <c r="AC226">
        <f>AF226/AE226</f>
        <v>0.96458040876288653</v>
      </c>
      <c r="AE226">
        <v>97</v>
      </c>
      <c r="AF226">
        <v>93.564299649999995</v>
      </c>
      <c r="AG226">
        <v>0.40307644599999998</v>
      </c>
      <c r="AH226" t="s">
        <v>169</v>
      </c>
    </row>
    <row r="227" spans="1:34" x14ac:dyDescent="0.25">
      <c r="A227">
        <v>135</v>
      </c>
      <c r="B227" t="s">
        <v>430</v>
      </c>
      <c r="H227" t="s">
        <v>431</v>
      </c>
      <c r="X227" s="7"/>
      <c r="Z227">
        <v>29610000</v>
      </c>
      <c r="AA227" t="s">
        <v>372</v>
      </c>
      <c r="AB227" t="str">
        <f>IF(AA228=AH228,"","@@")</f>
        <v/>
      </c>
      <c r="AC227">
        <f>AF227/AE227</f>
        <v>0.97614748515463923</v>
      </c>
      <c r="AE227">
        <v>97</v>
      </c>
      <c r="AF227">
        <v>94.686306060000007</v>
      </c>
      <c r="AG227">
        <v>0.280434937</v>
      </c>
      <c r="AH227" t="s">
        <v>372</v>
      </c>
    </row>
    <row r="228" spans="1:34" x14ac:dyDescent="0.25">
      <c r="A228">
        <v>142</v>
      </c>
      <c r="B228" t="s">
        <v>432</v>
      </c>
      <c r="H228" t="s">
        <v>433</v>
      </c>
      <c r="X228" s="7"/>
      <c r="Z228">
        <v>458000</v>
      </c>
      <c r="AA228" t="s">
        <v>311</v>
      </c>
      <c r="AB228" t="str">
        <f>IF(AA229=AH229,"","@@")</f>
        <v>@@</v>
      </c>
      <c r="AC228">
        <f>AF228/AE228</f>
        <v>0.97177850164705881</v>
      </c>
      <c r="AE228">
        <v>85</v>
      </c>
      <c r="AF228">
        <v>82.601172640000001</v>
      </c>
      <c r="AG228">
        <v>0.24364524400000001</v>
      </c>
      <c r="AH228" t="s">
        <v>311</v>
      </c>
    </row>
    <row r="229" spans="1:34" x14ac:dyDescent="0.25">
      <c r="A229">
        <v>152</v>
      </c>
      <c r="B229" t="s">
        <v>434</v>
      </c>
      <c r="H229" t="s">
        <v>435</v>
      </c>
      <c r="X229" s="7"/>
      <c r="AB229" t="str">
        <f>IF(AA230=AH230,"","@@")</f>
        <v/>
      </c>
      <c r="AC229">
        <f>AF229/AE229</f>
        <v>0.96004419666666663</v>
      </c>
      <c r="AE229">
        <v>51</v>
      </c>
      <c r="AF229">
        <v>48.962254029999997</v>
      </c>
      <c r="AG229">
        <v>0.30063680399999998</v>
      </c>
      <c r="AH229" t="s">
        <v>342</v>
      </c>
    </row>
    <row r="230" spans="1:34" x14ac:dyDescent="0.25">
      <c r="A230">
        <v>159</v>
      </c>
      <c r="B230" t="s">
        <v>436</v>
      </c>
      <c r="H230" t="s">
        <v>437</v>
      </c>
      <c r="Z230">
        <v>46064000</v>
      </c>
      <c r="AA230" t="s">
        <v>165</v>
      </c>
      <c r="AB230" t="str">
        <f>IF(AA231=AH231,"","@@")</f>
        <v/>
      </c>
      <c r="AC230">
        <f>AF230/AE230</f>
        <v>0.95587439687499998</v>
      </c>
      <c r="AE230">
        <v>64</v>
      </c>
      <c r="AF230">
        <v>61.175961399999998</v>
      </c>
      <c r="AG230">
        <v>0.86719156600000002</v>
      </c>
      <c r="AH230" t="s">
        <v>165</v>
      </c>
    </row>
    <row r="231" spans="1:34" x14ac:dyDescent="0.25">
      <c r="A231">
        <v>161</v>
      </c>
      <c r="B231" t="s">
        <v>438</v>
      </c>
      <c r="H231" t="s">
        <v>439</v>
      </c>
      <c r="Z231">
        <v>398014000</v>
      </c>
      <c r="AA231" t="s">
        <v>293</v>
      </c>
      <c r="AB231" t="str">
        <f>IF(AA232=AH232,"","@@")</f>
        <v/>
      </c>
      <c r="AC231">
        <f>AF231/AE231</f>
        <v>0.9673425391249999</v>
      </c>
      <c r="AE231">
        <v>80</v>
      </c>
      <c r="AF231">
        <v>77.387403129999996</v>
      </c>
      <c r="AG231">
        <v>1.0666097729999999</v>
      </c>
      <c r="AH231" t="s">
        <v>293</v>
      </c>
    </row>
    <row r="232" spans="1:34" x14ac:dyDescent="0.25">
      <c r="A232">
        <v>163</v>
      </c>
      <c r="B232" t="s">
        <v>440</v>
      </c>
      <c r="H232" t="s">
        <v>441</v>
      </c>
      <c r="Z232">
        <v>599419000</v>
      </c>
      <c r="AA232" t="s">
        <v>216</v>
      </c>
      <c r="AB232" t="str">
        <f>IF(AA233=AH233,"","@@")</f>
        <v/>
      </c>
      <c r="AC232">
        <f>AF232/AE232</f>
        <v>0.95814898377049185</v>
      </c>
      <c r="AE232">
        <v>61</v>
      </c>
      <c r="AF232">
        <v>58.447088010000002</v>
      </c>
      <c r="AG232">
        <v>0.32940728600000002</v>
      </c>
      <c r="AH232" t="s">
        <v>216</v>
      </c>
    </row>
    <row r="233" spans="1:34" x14ac:dyDescent="0.25">
      <c r="A233">
        <v>170</v>
      </c>
      <c r="B233" t="s">
        <v>442</v>
      </c>
      <c r="H233" t="s">
        <v>443</v>
      </c>
      <c r="Z233">
        <v>59396000</v>
      </c>
      <c r="AA233" t="s">
        <v>388</v>
      </c>
      <c r="AB233" t="str">
        <f>IF(AA234=AH234,"","@@")</f>
        <v/>
      </c>
      <c r="AC233">
        <f>AF233/AE233</f>
        <v>0.97429913666666657</v>
      </c>
      <c r="AE233">
        <v>72</v>
      </c>
      <c r="AF233">
        <v>70.149537839999994</v>
      </c>
      <c r="AG233">
        <v>0.69462595100000002</v>
      </c>
      <c r="AH233" t="s">
        <v>388</v>
      </c>
    </row>
    <row r="234" spans="1:34" x14ac:dyDescent="0.25">
      <c r="A234">
        <v>180</v>
      </c>
      <c r="B234" t="s">
        <v>444</v>
      </c>
      <c r="H234" t="s">
        <v>445</v>
      </c>
      <c r="Z234">
        <v>1703127000</v>
      </c>
      <c r="AA234" t="s">
        <v>110</v>
      </c>
      <c r="AB234" t="str">
        <f>IF(AA235=AH235,"","@@")</f>
        <v/>
      </c>
      <c r="AC234">
        <f>AF234/AE234</f>
        <v>0.95097665300000001</v>
      </c>
      <c r="AE234">
        <v>60</v>
      </c>
      <c r="AF234">
        <v>57.058599180000002</v>
      </c>
      <c r="AG234">
        <v>0.44367167800000001</v>
      </c>
      <c r="AH234" t="s">
        <v>110</v>
      </c>
    </row>
    <row r="235" spans="1:34" x14ac:dyDescent="0.25">
      <c r="A235">
        <v>188</v>
      </c>
      <c r="B235" t="s">
        <v>446</v>
      </c>
      <c r="H235" t="s">
        <v>447</v>
      </c>
      <c r="Z235">
        <v>155087000</v>
      </c>
      <c r="AA235" t="s">
        <v>157</v>
      </c>
      <c r="AB235" t="str">
        <f>IF(AA236=AH236,"","@@")</f>
        <v/>
      </c>
      <c r="AC235">
        <f>AF235/AE235</f>
        <v>0.9628223154639175</v>
      </c>
      <c r="AE235">
        <v>97</v>
      </c>
      <c r="AF235">
        <v>93.393764599999997</v>
      </c>
      <c r="AG235">
        <v>0.40125407699999999</v>
      </c>
      <c r="AH235" t="s">
        <v>157</v>
      </c>
    </row>
    <row r="236" spans="1:34" x14ac:dyDescent="0.25">
      <c r="A236">
        <v>213</v>
      </c>
      <c r="B236" t="s">
        <v>448</v>
      </c>
      <c r="H236" t="s">
        <v>449</v>
      </c>
      <c r="Z236">
        <v>313570000</v>
      </c>
      <c r="AA236" t="s">
        <v>304</v>
      </c>
      <c r="AB236" t="str">
        <f>IF(AA237=AH237,"","@@")</f>
        <v/>
      </c>
      <c r="AC236">
        <f>AF236/AE236</f>
        <v>0.96208957081967206</v>
      </c>
      <c r="AE236">
        <v>61</v>
      </c>
      <c r="AF236">
        <v>58.687463819999998</v>
      </c>
      <c r="AG236">
        <v>0.73762569</v>
      </c>
      <c r="AH236" t="s">
        <v>304</v>
      </c>
    </row>
    <row r="237" spans="1:34" x14ac:dyDescent="0.25">
      <c r="A237">
        <v>218</v>
      </c>
      <c r="B237" t="s">
        <v>450</v>
      </c>
      <c r="H237" t="s">
        <v>451</v>
      </c>
      <c r="Z237">
        <v>230338000</v>
      </c>
      <c r="AA237" t="s">
        <v>71</v>
      </c>
      <c r="AB237" t="str">
        <f>IF(AA238=AH238,"","@@")</f>
        <v/>
      </c>
      <c r="AC237">
        <f>AF237/AE237</f>
        <v>0.94918199812500004</v>
      </c>
      <c r="AE237">
        <v>80</v>
      </c>
      <c r="AF237">
        <v>75.934559849999999</v>
      </c>
      <c r="AG237">
        <v>0.408646589</v>
      </c>
      <c r="AH237" t="s">
        <v>71</v>
      </c>
    </row>
    <row r="238" spans="1:34" x14ac:dyDescent="0.25">
      <c r="Z238">
        <v>191012000</v>
      </c>
      <c r="AA238" t="s">
        <v>235</v>
      </c>
      <c r="AB238" t="str">
        <f>IF(AA239=AH239,"","@@")</f>
        <v/>
      </c>
      <c r="AC238">
        <f>AF238/AE238</f>
        <v>0.96721636649999998</v>
      </c>
      <c r="AE238">
        <v>100</v>
      </c>
      <c r="AF238">
        <v>96.721636649999994</v>
      </c>
      <c r="AG238">
        <v>0.36613077300000002</v>
      </c>
      <c r="AH238" t="s">
        <v>235</v>
      </c>
    </row>
    <row r="239" spans="1:34" x14ac:dyDescent="0.25">
      <c r="Z239">
        <v>6887310000</v>
      </c>
      <c r="AA239" t="s">
        <v>168</v>
      </c>
      <c r="AB239" t="str">
        <f>IF(AA240=AH240,"","@@")</f>
        <v/>
      </c>
      <c r="AC239">
        <f>AF239/AE239</f>
        <v>0.95995833202702707</v>
      </c>
      <c r="AE239">
        <v>74</v>
      </c>
      <c r="AF239">
        <v>71.036916570000002</v>
      </c>
      <c r="AG239">
        <v>0.51073184900000002</v>
      </c>
      <c r="AH239" t="s">
        <v>168</v>
      </c>
    </row>
    <row r="240" spans="1:34" x14ac:dyDescent="0.25">
      <c r="AB240" t="str">
        <f>IF(AA241=AH241,"","@@")</f>
        <v/>
      </c>
    </row>
  </sheetData>
  <sortState ref="W2:AH238">
    <sortCondition ref="W2:W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FBStot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Holbrook_3107</dc:creator>
  <cp:lastModifiedBy>Danielle Medek</cp:lastModifiedBy>
  <dcterms:created xsi:type="dcterms:W3CDTF">2014-08-06T18:47:26Z</dcterms:created>
  <dcterms:modified xsi:type="dcterms:W3CDTF">2014-08-08T02:21:07Z</dcterms:modified>
</cp:coreProperties>
</file>