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2"/>
  </bookViews>
  <sheets>
    <sheet name="Sheet1" sheetId="1" r:id="rId1"/>
    <sheet name="uptake" sheetId="2" r:id="rId2"/>
    <sheet name="uptake (2)" sheetId="4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G567" i="4"/>
  <c r="G566"/>
  <c r="G565"/>
  <c r="G564"/>
  <c r="G563"/>
  <c r="G562"/>
  <c r="G561"/>
  <c r="G560"/>
  <c r="G559"/>
  <c r="G558"/>
  <c r="G557"/>
  <c r="G556"/>
  <c r="B426"/>
  <c r="B425"/>
  <c r="B424"/>
  <c r="B423"/>
  <c r="B422"/>
  <c r="B421"/>
  <c r="B420"/>
  <c r="B419"/>
  <c r="B418"/>
  <c r="B416"/>
  <c r="B415"/>
  <c r="B413"/>
  <c r="B412"/>
  <c r="B411"/>
  <c r="B410"/>
  <c r="B409"/>
  <c r="B408"/>
  <c r="B407"/>
  <c r="B406"/>
  <c r="B405"/>
  <c r="B404"/>
  <c r="B402"/>
  <c r="B401"/>
  <c r="B399"/>
  <c r="B398"/>
  <c r="B397"/>
  <c r="B396"/>
  <c r="B395"/>
  <c r="B394"/>
  <c r="B393"/>
  <c r="B392"/>
  <c r="B391"/>
  <c r="B390"/>
  <c r="B388"/>
  <c r="B387"/>
  <c r="B385"/>
  <c r="B384"/>
  <c r="B383"/>
  <c r="B382"/>
  <c r="B381"/>
  <c r="B380"/>
  <c r="B379"/>
  <c r="B378"/>
  <c r="B377"/>
  <c r="B376"/>
  <c r="B374"/>
  <c r="B373"/>
  <c r="B371"/>
  <c r="B370"/>
  <c r="B369"/>
  <c r="B368"/>
  <c r="B367"/>
  <c r="B366"/>
  <c r="B365"/>
  <c r="B364"/>
  <c r="B363"/>
  <c r="B362"/>
  <c r="B360"/>
  <c r="B359"/>
  <c r="B358"/>
  <c r="B353"/>
  <c r="B352"/>
  <c r="B351"/>
  <c r="B350"/>
  <c r="B349"/>
  <c r="B348"/>
  <c r="B347"/>
  <c r="B346"/>
  <c r="B345"/>
  <c r="B344"/>
  <c r="J340"/>
  <c r="H340"/>
  <c r="E340"/>
  <c r="C340"/>
  <c r="J339"/>
  <c r="H339"/>
  <c r="E339"/>
  <c r="C339"/>
  <c r="J338"/>
  <c r="H338"/>
  <c r="E338"/>
  <c r="C338"/>
  <c r="J337"/>
  <c r="H337"/>
  <c r="E337"/>
  <c r="C337"/>
  <c r="J336"/>
  <c r="H336"/>
  <c r="E336"/>
  <c r="C336"/>
  <c r="J335"/>
  <c r="H335"/>
  <c r="E335"/>
  <c r="C335"/>
  <c r="J334"/>
  <c r="H334"/>
  <c r="E334"/>
  <c r="C334"/>
  <c r="J333"/>
  <c r="H333"/>
  <c r="E333"/>
  <c r="C333"/>
  <c r="J332"/>
  <c r="H332"/>
  <c r="E332"/>
  <c r="C332"/>
  <c r="J330"/>
  <c r="H330"/>
  <c r="E330"/>
  <c r="C330"/>
  <c r="J329"/>
  <c r="H329"/>
  <c r="E329"/>
  <c r="D329"/>
  <c r="D330" s="1"/>
  <c r="C329"/>
  <c r="L327"/>
  <c r="J326"/>
  <c r="H326"/>
  <c r="E326"/>
  <c r="C326"/>
  <c r="J325"/>
  <c r="H325"/>
  <c r="E325"/>
  <c r="C325"/>
  <c r="J324"/>
  <c r="H324"/>
  <c r="E324"/>
  <c r="C324"/>
  <c r="J323"/>
  <c r="H323"/>
  <c r="E323"/>
  <c r="C323"/>
  <c r="J322"/>
  <c r="H322"/>
  <c r="E322"/>
  <c r="C322"/>
  <c r="J321"/>
  <c r="H321"/>
  <c r="E321"/>
  <c r="C321"/>
  <c r="J320"/>
  <c r="H320"/>
  <c r="E320"/>
  <c r="C320"/>
  <c r="J319"/>
  <c r="H319"/>
  <c r="E319"/>
  <c r="C319"/>
  <c r="J318"/>
  <c r="H318"/>
  <c r="E318"/>
  <c r="C318"/>
  <c r="J316"/>
  <c r="H316"/>
  <c r="E316"/>
  <c r="C316"/>
  <c r="J315"/>
  <c r="H315"/>
  <c r="E315"/>
  <c r="D315"/>
  <c r="L315" s="1"/>
  <c r="C315"/>
  <c r="L313"/>
  <c r="J312"/>
  <c r="H312"/>
  <c r="E312"/>
  <c r="C312"/>
  <c r="J311"/>
  <c r="H311"/>
  <c r="E311"/>
  <c r="C311"/>
  <c r="J310"/>
  <c r="H310"/>
  <c r="E310"/>
  <c r="C310"/>
  <c r="J309"/>
  <c r="H309"/>
  <c r="E309"/>
  <c r="C309"/>
  <c r="J308"/>
  <c r="H308"/>
  <c r="E308"/>
  <c r="C308"/>
  <c r="J307"/>
  <c r="H307"/>
  <c r="E307"/>
  <c r="C307"/>
  <c r="J306"/>
  <c r="H306"/>
  <c r="E306"/>
  <c r="C306"/>
  <c r="J305"/>
  <c r="H305"/>
  <c r="E305"/>
  <c r="C305"/>
  <c r="J304"/>
  <c r="H304"/>
  <c r="E304"/>
  <c r="C304"/>
  <c r="J303"/>
  <c r="H303"/>
  <c r="E303"/>
  <c r="C303"/>
  <c r="J302"/>
  <c r="H302"/>
  <c r="E302"/>
  <c r="D302"/>
  <c r="D303" s="1"/>
  <c r="D304" s="1"/>
  <c r="D305" s="1"/>
  <c r="D306" s="1"/>
  <c r="D307" s="1"/>
  <c r="D308" s="1"/>
  <c r="D309" s="1"/>
  <c r="D310" s="1"/>
  <c r="D311" s="1"/>
  <c r="D312" s="1"/>
  <c r="C302"/>
  <c r="J301"/>
  <c r="H301"/>
  <c r="E301"/>
  <c r="D301"/>
  <c r="C301"/>
  <c r="J300"/>
  <c r="H300"/>
  <c r="E300"/>
  <c r="C300"/>
  <c r="L299"/>
  <c r="J298"/>
  <c r="H298"/>
  <c r="E298"/>
  <c r="C298"/>
  <c r="J297"/>
  <c r="H297"/>
  <c r="E297"/>
  <c r="C297"/>
  <c r="J296"/>
  <c r="H296"/>
  <c r="E296"/>
  <c r="C296"/>
  <c r="J295"/>
  <c r="H295"/>
  <c r="E295"/>
  <c r="C295"/>
  <c r="J294"/>
  <c r="H294"/>
  <c r="E294"/>
  <c r="C294"/>
  <c r="J293"/>
  <c r="H293"/>
  <c r="E293"/>
  <c r="C293"/>
  <c r="J292"/>
  <c r="H292"/>
  <c r="E292"/>
  <c r="C292"/>
  <c r="J291"/>
  <c r="H291"/>
  <c r="E291"/>
  <c r="C291"/>
  <c r="J290"/>
  <c r="H290"/>
  <c r="E290"/>
  <c r="C290"/>
  <c r="J288"/>
  <c r="H288"/>
  <c r="E288"/>
  <c r="C288"/>
  <c r="J287"/>
  <c r="H287"/>
  <c r="E287"/>
  <c r="D287"/>
  <c r="D288" s="1"/>
  <c r="C287"/>
  <c r="J286"/>
  <c r="H286"/>
  <c r="E286"/>
  <c r="C286"/>
  <c r="L285"/>
  <c r="J284"/>
  <c r="H284"/>
  <c r="E284"/>
  <c r="C284"/>
  <c r="J283"/>
  <c r="H283"/>
  <c r="E283"/>
  <c r="C283"/>
  <c r="J282"/>
  <c r="H282"/>
  <c r="E282"/>
  <c r="C282"/>
  <c r="J281"/>
  <c r="H281"/>
  <c r="E281"/>
  <c r="C281"/>
  <c r="J280"/>
  <c r="H280"/>
  <c r="E280"/>
  <c r="C280"/>
  <c r="J279"/>
  <c r="H279"/>
  <c r="E279"/>
  <c r="C279"/>
  <c r="J278"/>
  <c r="H278"/>
  <c r="E278"/>
  <c r="C278"/>
  <c r="J277"/>
  <c r="H277"/>
  <c r="E277"/>
  <c r="C277"/>
  <c r="J276"/>
  <c r="H276"/>
  <c r="E276"/>
  <c r="C276"/>
  <c r="J275"/>
  <c r="H275"/>
  <c r="E275"/>
  <c r="C275"/>
  <c r="J274"/>
  <c r="H274"/>
  <c r="E274"/>
  <c r="D274"/>
  <c r="D275" s="1"/>
  <c r="D276" s="1"/>
  <c r="D277" s="1"/>
  <c r="D278" s="1"/>
  <c r="D279" s="1"/>
  <c r="D280" s="1"/>
  <c r="D281" s="1"/>
  <c r="D282" s="1"/>
  <c r="D283" s="1"/>
  <c r="D284" s="1"/>
  <c r="C274"/>
  <c r="J273"/>
  <c r="H273"/>
  <c r="E273"/>
  <c r="D273"/>
  <c r="C273"/>
  <c r="J272"/>
  <c r="H272"/>
  <c r="E272"/>
  <c r="C272"/>
  <c r="J267"/>
  <c r="H267"/>
  <c r="E267"/>
  <c r="C267"/>
  <c r="J266"/>
  <c r="H266"/>
  <c r="E266"/>
  <c r="C266"/>
  <c r="J265"/>
  <c r="H265"/>
  <c r="E265"/>
  <c r="C265"/>
  <c r="J264"/>
  <c r="H264"/>
  <c r="E264"/>
  <c r="D264"/>
  <c r="D265" s="1"/>
  <c r="D266" s="1"/>
  <c r="D267" s="1"/>
  <c r="C264"/>
  <c r="J263"/>
  <c r="H263"/>
  <c r="E263"/>
  <c r="C263"/>
  <c r="J262"/>
  <c r="H262"/>
  <c r="E262"/>
  <c r="C262"/>
  <c r="J261"/>
  <c r="H261"/>
  <c r="E261"/>
  <c r="C261"/>
  <c r="J260"/>
  <c r="H260"/>
  <c r="E260"/>
  <c r="C260"/>
  <c r="J259"/>
  <c r="H259"/>
  <c r="E259"/>
  <c r="D259"/>
  <c r="D260" s="1"/>
  <c r="C259"/>
  <c r="J258"/>
  <c r="H258"/>
  <c r="E258"/>
  <c r="C258"/>
  <c r="L258" s="1"/>
  <c r="B255"/>
  <c r="B241"/>
  <c r="B227"/>
  <c r="B213"/>
  <c r="B199"/>
  <c r="B185"/>
  <c r="B171"/>
  <c r="K168"/>
  <c r="J168"/>
  <c r="I168"/>
  <c r="G168"/>
  <c r="E168"/>
  <c r="C168"/>
  <c r="B168"/>
  <c r="B254" s="1"/>
  <c r="K167"/>
  <c r="J167"/>
  <c r="I167"/>
  <c r="G167"/>
  <c r="E167"/>
  <c r="C167"/>
  <c r="B167"/>
  <c r="B253" s="1"/>
  <c r="K166"/>
  <c r="J166"/>
  <c r="I166"/>
  <c r="G166"/>
  <c r="E166"/>
  <c r="C166"/>
  <c r="B166"/>
  <c r="B252" s="1"/>
  <c r="K165"/>
  <c r="J165"/>
  <c r="I165"/>
  <c r="G165"/>
  <c r="E165"/>
  <c r="C165"/>
  <c r="B165"/>
  <c r="K164"/>
  <c r="J164"/>
  <c r="I164"/>
  <c r="G164"/>
  <c r="E164"/>
  <c r="C164"/>
  <c r="B164"/>
  <c r="B250" s="1"/>
  <c r="K163"/>
  <c r="J163"/>
  <c r="I163"/>
  <c r="G163"/>
  <c r="E163"/>
  <c r="C163"/>
  <c r="B163"/>
  <c r="B249" s="1"/>
  <c r="K162"/>
  <c r="J162"/>
  <c r="I162"/>
  <c r="G162"/>
  <c r="E162"/>
  <c r="C162"/>
  <c r="B162"/>
  <c r="B248" s="1"/>
  <c r="K161"/>
  <c r="J161"/>
  <c r="I161"/>
  <c r="G161"/>
  <c r="E161"/>
  <c r="C161"/>
  <c r="B161"/>
  <c r="K160"/>
  <c r="J160"/>
  <c r="I160"/>
  <c r="G160"/>
  <c r="E160"/>
  <c r="C160"/>
  <c r="B160"/>
  <c r="B246" s="1"/>
  <c r="L159"/>
  <c r="K158"/>
  <c r="J158"/>
  <c r="I158"/>
  <c r="G158"/>
  <c r="E158"/>
  <c r="C158"/>
  <c r="B158"/>
  <c r="K157"/>
  <c r="J157"/>
  <c r="I157"/>
  <c r="G157"/>
  <c r="E157"/>
  <c r="D157"/>
  <c r="D158" s="1"/>
  <c r="D159" s="1"/>
  <c r="D160" s="1"/>
  <c r="D161" s="1"/>
  <c r="D162" s="1"/>
  <c r="D163" s="1"/>
  <c r="D164" s="1"/>
  <c r="D165" s="1"/>
  <c r="D166" s="1"/>
  <c r="D167" s="1"/>
  <c r="D168" s="1"/>
  <c r="C157"/>
  <c r="B157"/>
  <c r="B243" s="1"/>
  <c r="L156"/>
  <c r="L155"/>
  <c r="K154"/>
  <c r="J154"/>
  <c r="I154"/>
  <c r="G154"/>
  <c r="E154"/>
  <c r="C154"/>
  <c r="B154"/>
  <c r="K153"/>
  <c r="J153"/>
  <c r="I153"/>
  <c r="G153"/>
  <c r="E153"/>
  <c r="C153"/>
  <c r="B153"/>
  <c r="B239" s="1"/>
  <c r="K152"/>
  <c r="J152"/>
  <c r="I152"/>
  <c r="G152"/>
  <c r="E152"/>
  <c r="C152"/>
  <c r="B152"/>
  <c r="B238" s="1"/>
  <c r="K151"/>
  <c r="J151"/>
  <c r="I151"/>
  <c r="G151"/>
  <c r="E151"/>
  <c r="C151"/>
  <c r="B151"/>
  <c r="K150"/>
  <c r="J150"/>
  <c r="I150"/>
  <c r="G150"/>
  <c r="E150"/>
  <c r="C150"/>
  <c r="B150"/>
  <c r="K149"/>
  <c r="J149"/>
  <c r="I149"/>
  <c r="G149"/>
  <c r="E149"/>
  <c r="C149"/>
  <c r="B149"/>
  <c r="B235" s="1"/>
  <c r="K148"/>
  <c r="J148"/>
  <c r="I148"/>
  <c r="G148"/>
  <c r="E148"/>
  <c r="C148"/>
  <c r="B148"/>
  <c r="B234" s="1"/>
  <c r="K147"/>
  <c r="J147"/>
  <c r="I147"/>
  <c r="G147"/>
  <c r="E147"/>
  <c r="C147"/>
  <c r="B147"/>
  <c r="K146"/>
  <c r="J146"/>
  <c r="I146"/>
  <c r="G146"/>
  <c r="E146"/>
  <c r="C146"/>
  <c r="B146"/>
  <c r="L145"/>
  <c r="K144"/>
  <c r="J144"/>
  <c r="I144"/>
  <c r="G144"/>
  <c r="E144"/>
  <c r="C144"/>
  <c r="B144"/>
  <c r="B230" s="1"/>
  <c r="K143"/>
  <c r="J143"/>
  <c r="I143"/>
  <c r="G143"/>
  <c r="E143"/>
  <c r="D143"/>
  <c r="D144" s="1"/>
  <c r="D145" s="1"/>
  <c r="D146" s="1"/>
  <c r="D147" s="1"/>
  <c r="D148" s="1"/>
  <c r="D149" s="1"/>
  <c r="D150" s="1"/>
  <c r="D151" s="1"/>
  <c r="D152" s="1"/>
  <c r="D153" s="1"/>
  <c r="D154" s="1"/>
  <c r="C143"/>
  <c r="B143"/>
  <c r="B229" s="1"/>
  <c r="L142"/>
  <c r="L141"/>
  <c r="K140"/>
  <c r="J140"/>
  <c r="I140"/>
  <c r="G140"/>
  <c r="E140"/>
  <c r="C140"/>
  <c r="B140"/>
  <c r="K139"/>
  <c r="J139"/>
  <c r="I139"/>
  <c r="G139"/>
  <c r="E139"/>
  <c r="C139"/>
  <c r="B139"/>
  <c r="K138"/>
  <c r="J138"/>
  <c r="I138"/>
  <c r="G138"/>
  <c r="E138"/>
  <c r="C138"/>
  <c r="B138"/>
  <c r="B224" s="1"/>
  <c r="K137"/>
  <c r="J137"/>
  <c r="I137"/>
  <c r="G137"/>
  <c r="E137"/>
  <c r="C137"/>
  <c r="B137"/>
  <c r="K136"/>
  <c r="J136"/>
  <c r="I136"/>
  <c r="G136"/>
  <c r="E136"/>
  <c r="C136"/>
  <c r="B136"/>
  <c r="K135"/>
  <c r="J135"/>
  <c r="I135"/>
  <c r="G135"/>
  <c r="E135"/>
  <c r="C135"/>
  <c r="B135"/>
  <c r="K134"/>
  <c r="J134"/>
  <c r="I134"/>
  <c r="G134"/>
  <c r="E134"/>
  <c r="C134"/>
  <c r="B134"/>
  <c r="B220" s="1"/>
  <c r="K133"/>
  <c r="J133"/>
  <c r="I133"/>
  <c r="G133"/>
  <c r="E133"/>
  <c r="C133"/>
  <c r="B133"/>
  <c r="K132"/>
  <c r="J132"/>
  <c r="I132"/>
  <c r="G132"/>
  <c r="E132"/>
  <c r="C132"/>
  <c r="B132"/>
  <c r="K131"/>
  <c r="I131"/>
  <c r="E131"/>
  <c r="C131"/>
  <c r="B131"/>
  <c r="K130"/>
  <c r="J130"/>
  <c r="I130"/>
  <c r="G130"/>
  <c r="E130"/>
  <c r="C130"/>
  <c r="B130"/>
  <c r="B216" s="1"/>
  <c r="K129"/>
  <c r="J129"/>
  <c r="I129"/>
  <c r="G129"/>
  <c r="E129"/>
  <c r="D129"/>
  <c r="D130" s="1"/>
  <c r="D131" s="1"/>
  <c r="D132" s="1"/>
  <c r="D133" s="1"/>
  <c r="D134" s="1"/>
  <c r="D135" s="1"/>
  <c r="D136" s="1"/>
  <c r="D137" s="1"/>
  <c r="D138" s="1"/>
  <c r="D139" s="1"/>
  <c r="D140" s="1"/>
  <c r="C129"/>
  <c r="B129"/>
  <c r="B215" s="1"/>
  <c r="K128"/>
  <c r="J128"/>
  <c r="I128"/>
  <c r="G128"/>
  <c r="E128"/>
  <c r="C128"/>
  <c r="L128" s="1"/>
  <c r="B128"/>
  <c r="K127"/>
  <c r="K126"/>
  <c r="J126"/>
  <c r="I126"/>
  <c r="G126"/>
  <c r="E126"/>
  <c r="C126"/>
  <c r="B126"/>
  <c r="B212" s="1"/>
  <c r="K125"/>
  <c r="J125"/>
  <c r="I125"/>
  <c r="G125"/>
  <c r="E125"/>
  <c r="C125"/>
  <c r="B125"/>
  <c r="B211" s="1"/>
  <c r="K124"/>
  <c r="J124"/>
  <c r="I124"/>
  <c r="G124"/>
  <c r="E124"/>
  <c r="C124"/>
  <c r="B124"/>
  <c r="B210" s="1"/>
  <c r="K123"/>
  <c r="J123"/>
  <c r="I123"/>
  <c r="G123"/>
  <c r="E123"/>
  <c r="C123"/>
  <c r="B123"/>
  <c r="K122"/>
  <c r="J122"/>
  <c r="I122"/>
  <c r="G122"/>
  <c r="E122"/>
  <c r="C122"/>
  <c r="B122"/>
  <c r="B208" s="1"/>
  <c r="K121"/>
  <c r="J121"/>
  <c r="I121"/>
  <c r="G121"/>
  <c r="E121"/>
  <c r="C121"/>
  <c r="B121"/>
  <c r="B207" s="1"/>
  <c r="K120"/>
  <c r="J120"/>
  <c r="I120"/>
  <c r="G120"/>
  <c r="E120"/>
  <c r="C120"/>
  <c r="B120"/>
  <c r="B206" s="1"/>
  <c r="K119"/>
  <c r="J119"/>
  <c r="I119"/>
  <c r="G119"/>
  <c r="E119"/>
  <c r="C119"/>
  <c r="B119"/>
  <c r="K118"/>
  <c r="J118"/>
  <c r="I118"/>
  <c r="G118"/>
  <c r="E118"/>
  <c r="C118"/>
  <c r="B118"/>
  <c r="B204" s="1"/>
  <c r="K117"/>
  <c r="K116"/>
  <c r="J116"/>
  <c r="I116"/>
  <c r="G116"/>
  <c r="E116"/>
  <c r="C116"/>
  <c r="B116"/>
  <c r="K115"/>
  <c r="J115"/>
  <c r="I115"/>
  <c r="G115"/>
  <c r="E115"/>
  <c r="D115"/>
  <c r="D116" s="1"/>
  <c r="D117" s="1"/>
  <c r="D118" s="1"/>
  <c r="D119" s="1"/>
  <c r="D120" s="1"/>
  <c r="D121" s="1"/>
  <c r="D122" s="1"/>
  <c r="D123" s="1"/>
  <c r="D124" s="1"/>
  <c r="D125" s="1"/>
  <c r="D126" s="1"/>
  <c r="C115"/>
  <c r="B115"/>
  <c r="B201" s="1"/>
  <c r="K114"/>
  <c r="J114"/>
  <c r="I114"/>
  <c r="G114"/>
  <c r="E114"/>
  <c r="C114"/>
  <c r="B114"/>
  <c r="K113"/>
  <c r="K112"/>
  <c r="J112"/>
  <c r="I112"/>
  <c r="G112"/>
  <c r="E112"/>
  <c r="C112"/>
  <c r="B112"/>
  <c r="K111"/>
  <c r="J111"/>
  <c r="I111"/>
  <c r="G111"/>
  <c r="E111"/>
  <c r="C111"/>
  <c r="B111"/>
  <c r="K110"/>
  <c r="J110"/>
  <c r="I110"/>
  <c r="G110"/>
  <c r="E110"/>
  <c r="C110"/>
  <c r="B110"/>
  <c r="B196" s="1"/>
  <c r="K109"/>
  <c r="J109"/>
  <c r="I109"/>
  <c r="G109"/>
  <c r="E109"/>
  <c r="C109"/>
  <c r="B109"/>
  <c r="K108"/>
  <c r="J108"/>
  <c r="I108"/>
  <c r="G108"/>
  <c r="E108"/>
  <c r="C108"/>
  <c r="B108"/>
  <c r="K107"/>
  <c r="J107"/>
  <c r="I107"/>
  <c r="G107"/>
  <c r="E107"/>
  <c r="C107"/>
  <c r="B107"/>
  <c r="K106"/>
  <c r="J106"/>
  <c r="I106"/>
  <c r="G106"/>
  <c r="E106"/>
  <c r="C106"/>
  <c r="B106"/>
  <c r="B192" s="1"/>
  <c r="K105"/>
  <c r="J105"/>
  <c r="I105"/>
  <c r="G105"/>
  <c r="E105"/>
  <c r="C105"/>
  <c r="B105"/>
  <c r="K104"/>
  <c r="J104"/>
  <c r="I104"/>
  <c r="G104"/>
  <c r="E104"/>
  <c r="C104"/>
  <c r="B104"/>
  <c r="K103"/>
  <c r="J103"/>
  <c r="I103"/>
  <c r="G103"/>
  <c r="E103"/>
  <c r="C103"/>
  <c r="B103"/>
  <c r="K102"/>
  <c r="J102"/>
  <c r="I102"/>
  <c r="G102"/>
  <c r="E102"/>
  <c r="C102"/>
  <c r="B102"/>
  <c r="K101"/>
  <c r="J101"/>
  <c r="I101"/>
  <c r="G101"/>
  <c r="E101"/>
  <c r="D101"/>
  <c r="D102" s="1"/>
  <c r="D103" s="1"/>
  <c r="D104" s="1"/>
  <c r="D105" s="1"/>
  <c r="D106" s="1"/>
  <c r="D107" s="1"/>
  <c r="D108" s="1"/>
  <c r="D109" s="1"/>
  <c r="D110" s="1"/>
  <c r="D111" s="1"/>
  <c r="D112" s="1"/>
  <c r="C101"/>
  <c r="B101"/>
  <c r="B187" s="1"/>
  <c r="K100"/>
  <c r="J100"/>
  <c r="I100"/>
  <c r="G100"/>
  <c r="E100"/>
  <c r="C100"/>
  <c r="B100"/>
  <c r="B186" s="1"/>
  <c r="K99"/>
  <c r="K98"/>
  <c r="L98" s="1"/>
  <c r="K97"/>
  <c r="L97" s="1"/>
  <c r="K96"/>
  <c r="L96" s="1"/>
  <c r="K95"/>
  <c r="L95" s="1"/>
  <c r="K94"/>
  <c r="L94" s="1"/>
  <c r="K93"/>
  <c r="L93" s="1"/>
  <c r="K92"/>
  <c r="L92" s="1"/>
  <c r="K91"/>
  <c r="L91" s="1"/>
  <c r="K90"/>
  <c r="J90"/>
  <c r="I90"/>
  <c r="G90"/>
  <c r="E90"/>
  <c r="C90"/>
  <c r="B90"/>
  <c r="B176" s="1"/>
  <c r="K89"/>
  <c r="J89"/>
  <c r="I89"/>
  <c r="G89"/>
  <c r="E89"/>
  <c r="C89"/>
  <c r="B89"/>
  <c r="B175" s="1"/>
  <c r="K88"/>
  <c r="J88"/>
  <c r="I88"/>
  <c r="G88"/>
  <c r="E88"/>
  <c r="C88"/>
  <c r="B88"/>
  <c r="B174" s="1"/>
  <c r="K87"/>
  <c r="J87"/>
  <c r="I87"/>
  <c r="G87"/>
  <c r="E87"/>
  <c r="D87"/>
  <c r="D88" s="1"/>
  <c r="D89" s="1"/>
  <c r="D90" s="1"/>
  <c r="C87"/>
  <c r="B87"/>
  <c r="B173" s="1"/>
  <c r="K86"/>
  <c r="J86"/>
  <c r="I86"/>
  <c r="G86"/>
  <c r="E86"/>
  <c r="C86"/>
  <c r="B86"/>
  <c r="B172" s="1"/>
  <c r="D83"/>
  <c r="D82"/>
  <c r="D81"/>
  <c r="D80"/>
  <c r="D79"/>
  <c r="D78"/>
  <c r="D77"/>
  <c r="D76"/>
  <c r="D75"/>
  <c r="D74"/>
  <c r="D73"/>
  <c r="D72"/>
  <c r="A72"/>
  <c r="A73" s="1"/>
  <c r="A74" s="1"/>
  <c r="A75" s="1"/>
  <c r="D71"/>
  <c r="D69"/>
  <c r="D68"/>
  <c r="D67"/>
  <c r="D66"/>
  <c r="D65"/>
  <c r="D64"/>
  <c r="D63"/>
  <c r="D62"/>
  <c r="D61"/>
  <c r="D60"/>
  <c r="D59"/>
  <c r="D58"/>
  <c r="A58"/>
  <c r="A59" s="1"/>
  <c r="A60" s="1"/>
  <c r="A61" s="1"/>
  <c r="D57"/>
  <c r="D55"/>
  <c r="D54"/>
  <c r="D53"/>
  <c r="D52"/>
  <c r="D51"/>
  <c r="D50"/>
  <c r="D49"/>
  <c r="D48"/>
  <c r="D47"/>
  <c r="D46"/>
  <c r="D45"/>
  <c r="A45"/>
  <c r="A46" s="1"/>
  <c r="A47" s="1"/>
  <c r="D44"/>
  <c r="A44"/>
  <c r="D43"/>
  <c r="F43" s="1"/>
  <c r="D41"/>
  <c r="D40"/>
  <c r="D39"/>
  <c r="D38"/>
  <c r="D37"/>
  <c r="D36"/>
  <c r="D35"/>
  <c r="D34"/>
  <c r="D33"/>
  <c r="D32"/>
  <c r="D31"/>
  <c r="D30"/>
  <c r="F30" s="1"/>
  <c r="A30"/>
  <c r="A31" s="1"/>
  <c r="D29"/>
  <c r="F29" s="1"/>
  <c r="D27"/>
  <c r="D26"/>
  <c r="D25"/>
  <c r="D24"/>
  <c r="D23"/>
  <c r="D22"/>
  <c r="D21"/>
  <c r="D20"/>
  <c r="D19"/>
  <c r="D18"/>
  <c r="D17"/>
  <c r="D16"/>
  <c r="A16"/>
  <c r="D15"/>
  <c r="F15" s="1"/>
  <c r="D5"/>
  <c r="D4"/>
  <c r="D3"/>
  <c r="D2"/>
  <c r="A2"/>
  <c r="D1"/>
  <c r="F1" s="1"/>
  <c r="B359" i="2"/>
  <c r="B363"/>
  <c r="B362"/>
  <c r="B361"/>
  <c r="B360"/>
  <c r="J277"/>
  <c r="H277"/>
  <c r="E277"/>
  <c r="C277"/>
  <c r="J276"/>
  <c r="H276"/>
  <c r="E276"/>
  <c r="C276"/>
  <c r="J275"/>
  <c r="H275"/>
  <c r="E275"/>
  <c r="C275"/>
  <c r="J274"/>
  <c r="H274"/>
  <c r="E274"/>
  <c r="D274"/>
  <c r="D275" s="1"/>
  <c r="D276" s="1"/>
  <c r="D277" s="1"/>
  <c r="C274"/>
  <c r="L274" s="1"/>
  <c r="J273"/>
  <c r="H273"/>
  <c r="E273"/>
  <c r="C273"/>
  <c r="L273" s="1"/>
  <c r="K108"/>
  <c r="J108"/>
  <c r="I108"/>
  <c r="G108"/>
  <c r="E108"/>
  <c r="C108"/>
  <c r="B108"/>
  <c r="K107"/>
  <c r="J107"/>
  <c r="I107"/>
  <c r="G107"/>
  <c r="E107"/>
  <c r="C107"/>
  <c r="B107"/>
  <c r="K106"/>
  <c r="J106"/>
  <c r="I106"/>
  <c r="G106"/>
  <c r="E106"/>
  <c r="C106"/>
  <c r="B106"/>
  <c r="K105"/>
  <c r="J105"/>
  <c r="I105"/>
  <c r="G105"/>
  <c r="E105"/>
  <c r="D105"/>
  <c r="D106" s="1"/>
  <c r="D107" s="1"/>
  <c r="D108" s="1"/>
  <c r="C105"/>
  <c r="B105"/>
  <c r="K104"/>
  <c r="J104"/>
  <c r="I104"/>
  <c r="G104"/>
  <c r="E104"/>
  <c r="C104"/>
  <c r="B104"/>
  <c r="D18"/>
  <c r="D17"/>
  <c r="D16"/>
  <c r="D15"/>
  <c r="A15"/>
  <c r="A16" s="1"/>
  <c r="D14"/>
  <c r="F14" s="1"/>
  <c r="G124"/>
  <c r="B141"/>
  <c r="C141"/>
  <c r="E141"/>
  <c r="I141"/>
  <c r="K141"/>
  <c r="L337"/>
  <c r="L323"/>
  <c r="L309"/>
  <c r="L295"/>
  <c r="K178"/>
  <c r="K177"/>
  <c r="K176"/>
  <c r="K175"/>
  <c r="K174"/>
  <c r="K173"/>
  <c r="K172"/>
  <c r="K171"/>
  <c r="K170"/>
  <c r="K168"/>
  <c r="K167"/>
  <c r="L165"/>
  <c r="K164"/>
  <c r="K163"/>
  <c r="K162"/>
  <c r="K161"/>
  <c r="K160"/>
  <c r="K159"/>
  <c r="K158"/>
  <c r="K157"/>
  <c r="K156"/>
  <c r="K154"/>
  <c r="K153"/>
  <c r="L151"/>
  <c r="K150"/>
  <c r="K149"/>
  <c r="K148"/>
  <c r="K147"/>
  <c r="K146"/>
  <c r="K145"/>
  <c r="K144"/>
  <c r="K143"/>
  <c r="K142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3"/>
  <c r="L103" s="1"/>
  <c r="K102"/>
  <c r="L102" s="1"/>
  <c r="K101"/>
  <c r="L101" s="1"/>
  <c r="K100"/>
  <c r="L100" s="1"/>
  <c r="K99"/>
  <c r="L99" s="1"/>
  <c r="K98"/>
  <c r="L98" s="1"/>
  <c r="K97"/>
  <c r="L97" s="1"/>
  <c r="K96"/>
  <c r="L96" s="1"/>
  <c r="K95"/>
  <c r="K94"/>
  <c r="K93"/>
  <c r="K92"/>
  <c r="K91"/>
  <c r="G577"/>
  <c r="G576"/>
  <c r="G575"/>
  <c r="G574"/>
  <c r="G573"/>
  <c r="G572"/>
  <c r="G571"/>
  <c r="G570"/>
  <c r="G569"/>
  <c r="G568"/>
  <c r="G567"/>
  <c r="G566"/>
  <c r="B436"/>
  <c r="B435"/>
  <c r="B434"/>
  <c r="B433"/>
  <c r="B432"/>
  <c r="B431"/>
  <c r="B430"/>
  <c r="B429"/>
  <c r="B428"/>
  <c r="B426"/>
  <c r="B425"/>
  <c r="B423"/>
  <c r="B422"/>
  <c r="B421"/>
  <c r="B420"/>
  <c r="B419"/>
  <c r="B418"/>
  <c r="B417"/>
  <c r="B416"/>
  <c r="B415"/>
  <c r="B414"/>
  <c r="B412"/>
  <c r="B411"/>
  <c r="B409"/>
  <c r="B408"/>
  <c r="B407"/>
  <c r="B406"/>
  <c r="B405"/>
  <c r="B404"/>
  <c r="B403"/>
  <c r="B402"/>
  <c r="B401"/>
  <c r="B400"/>
  <c r="B398"/>
  <c r="B397"/>
  <c r="B395"/>
  <c r="B394"/>
  <c r="B393"/>
  <c r="B392"/>
  <c r="B391"/>
  <c r="B390"/>
  <c r="B389"/>
  <c r="B388"/>
  <c r="B387"/>
  <c r="B386"/>
  <c r="B384"/>
  <c r="B383"/>
  <c r="B381"/>
  <c r="B380"/>
  <c r="B379"/>
  <c r="B378"/>
  <c r="B377"/>
  <c r="B376"/>
  <c r="B375"/>
  <c r="B374"/>
  <c r="B373"/>
  <c r="B372"/>
  <c r="B370"/>
  <c r="B369"/>
  <c r="B368"/>
  <c r="B358"/>
  <c r="B357"/>
  <c r="B356"/>
  <c r="B355"/>
  <c r="B354"/>
  <c r="B265"/>
  <c r="B251"/>
  <c r="B237"/>
  <c r="B223"/>
  <c r="B209"/>
  <c r="B195"/>
  <c r="B181"/>
  <c r="B178"/>
  <c r="B264" s="1"/>
  <c r="B177"/>
  <c r="B263" s="1"/>
  <c r="B176"/>
  <c r="B175"/>
  <c r="B261" s="1"/>
  <c r="B174"/>
  <c r="B260" s="1"/>
  <c r="B173"/>
  <c r="B259" s="1"/>
  <c r="B172"/>
  <c r="B171"/>
  <c r="B257" s="1"/>
  <c r="B170"/>
  <c r="B256" s="1"/>
  <c r="B168"/>
  <c r="B254" s="1"/>
  <c r="B167"/>
  <c r="B164"/>
  <c r="B250" s="1"/>
  <c r="B163"/>
  <c r="B249" s="1"/>
  <c r="B162"/>
  <c r="B248" s="1"/>
  <c r="B161"/>
  <c r="B247" s="1"/>
  <c r="B160"/>
  <c r="B246" s="1"/>
  <c r="B159"/>
  <c r="B245" s="1"/>
  <c r="B158"/>
  <c r="B244" s="1"/>
  <c r="B157"/>
  <c r="B243" s="1"/>
  <c r="B156"/>
  <c r="B242" s="1"/>
  <c r="B154"/>
  <c r="B240" s="1"/>
  <c r="B153"/>
  <c r="B239" s="1"/>
  <c r="B150"/>
  <c r="B236" s="1"/>
  <c r="B149"/>
  <c r="B148"/>
  <c r="B234" s="1"/>
  <c r="B147"/>
  <c r="B233" s="1"/>
  <c r="B146"/>
  <c r="B232" s="1"/>
  <c r="B145"/>
  <c r="B144"/>
  <c r="B230" s="1"/>
  <c r="B143"/>
  <c r="B229" s="1"/>
  <c r="B142"/>
  <c r="B228" s="1"/>
  <c r="B140"/>
  <c r="B226" s="1"/>
  <c r="B139"/>
  <c r="B225" s="1"/>
  <c r="B138"/>
  <c r="B136"/>
  <c r="B222" s="1"/>
  <c r="B135"/>
  <c r="B221" s="1"/>
  <c r="B134"/>
  <c r="B220" s="1"/>
  <c r="B133"/>
  <c r="B219" s="1"/>
  <c r="B132"/>
  <c r="B218" s="1"/>
  <c r="B131"/>
  <c r="B217" s="1"/>
  <c r="B130"/>
  <c r="B216" s="1"/>
  <c r="B129"/>
  <c r="B215" s="1"/>
  <c r="B128"/>
  <c r="B214" s="1"/>
  <c r="B126"/>
  <c r="B212" s="1"/>
  <c r="B125"/>
  <c r="B211" s="1"/>
  <c r="B124"/>
  <c r="B122"/>
  <c r="B208" s="1"/>
  <c r="B121"/>
  <c r="B120"/>
  <c r="B206" s="1"/>
  <c r="B119"/>
  <c r="B205" s="1"/>
  <c r="B118"/>
  <c r="B204" s="1"/>
  <c r="B117"/>
  <c r="B116"/>
  <c r="B202" s="1"/>
  <c r="B115"/>
  <c r="B201" s="1"/>
  <c r="B114"/>
  <c r="B200" s="1"/>
  <c r="B113"/>
  <c r="B112"/>
  <c r="B198" s="1"/>
  <c r="B111"/>
  <c r="B110"/>
  <c r="B196" s="1"/>
  <c r="B95"/>
  <c r="B94"/>
  <c r="B185" s="1"/>
  <c r="B93"/>
  <c r="B184" s="1"/>
  <c r="B92"/>
  <c r="B183" s="1"/>
  <c r="B91"/>
  <c r="D88"/>
  <c r="D87"/>
  <c r="D86"/>
  <c r="D85"/>
  <c r="D84"/>
  <c r="D83"/>
  <c r="D82"/>
  <c r="D81"/>
  <c r="D80"/>
  <c r="D79"/>
  <c r="D78"/>
  <c r="D77"/>
  <c r="D76"/>
  <c r="D74"/>
  <c r="D73"/>
  <c r="D72"/>
  <c r="D71"/>
  <c r="D70"/>
  <c r="D69"/>
  <c r="D68"/>
  <c r="D67"/>
  <c r="D66"/>
  <c r="D65"/>
  <c r="D64"/>
  <c r="D63"/>
  <c r="D62"/>
  <c r="D60"/>
  <c r="D59"/>
  <c r="D58"/>
  <c r="D57"/>
  <c r="D56"/>
  <c r="D55"/>
  <c r="D54"/>
  <c r="D53"/>
  <c r="D52"/>
  <c r="D51"/>
  <c r="D50"/>
  <c r="D49"/>
  <c r="D48"/>
  <c r="F48" s="1"/>
  <c r="D46"/>
  <c r="D45"/>
  <c r="D44"/>
  <c r="D43"/>
  <c r="D42"/>
  <c r="D41"/>
  <c r="D40"/>
  <c r="D39"/>
  <c r="D38"/>
  <c r="D37"/>
  <c r="D36"/>
  <c r="D35"/>
  <c r="D34"/>
  <c r="F34" s="1"/>
  <c r="D32"/>
  <c r="D31"/>
  <c r="D30"/>
  <c r="D29"/>
  <c r="D28"/>
  <c r="D27"/>
  <c r="D26"/>
  <c r="D25"/>
  <c r="D24"/>
  <c r="D23"/>
  <c r="D22"/>
  <c r="D21"/>
  <c r="D20"/>
  <c r="F20" s="1"/>
  <c r="D5"/>
  <c r="D4"/>
  <c r="D3"/>
  <c r="D2"/>
  <c r="D1"/>
  <c r="F1" s="1"/>
  <c r="J350"/>
  <c r="H350"/>
  <c r="E350"/>
  <c r="C350"/>
  <c r="J349"/>
  <c r="H349"/>
  <c r="E349"/>
  <c r="C349"/>
  <c r="J348"/>
  <c r="H348"/>
  <c r="E348"/>
  <c r="C348"/>
  <c r="J347"/>
  <c r="H347"/>
  <c r="E347"/>
  <c r="C347"/>
  <c r="J346"/>
  <c r="H346"/>
  <c r="E346"/>
  <c r="C346"/>
  <c r="J345"/>
  <c r="H345"/>
  <c r="E345"/>
  <c r="C345"/>
  <c r="J344"/>
  <c r="H344"/>
  <c r="E344"/>
  <c r="C344"/>
  <c r="J343"/>
  <c r="H343"/>
  <c r="E343"/>
  <c r="C343"/>
  <c r="J342"/>
  <c r="H342"/>
  <c r="E342"/>
  <c r="C342"/>
  <c r="J340"/>
  <c r="H340"/>
  <c r="E340"/>
  <c r="C340"/>
  <c r="J339"/>
  <c r="H339"/>
  <c r="E339"/>
  <c r="D339"/>
  <c r="D340" s="1"/>
  <c r="D341" s="1"/>
  <c r="D342" s="1"/>
  <c r="C339"/>
  <c r="J336"/>
  <c r="H336"/>
  <c r="E336"/>
  <c r="C336"/>
  <c r="J335"/>
  <c r="H335"/>
  <c r="E335"/>
  <c r="C335"/>
  <c r="J334"/>
  <c r="H334"/>
  <c r="E334"/>
  <c r="C334"/>
  <c r="J333"/>
  <c r="H333"/>
  <c r="E333"/>
  <c r="C333"/>
  <c r="J332"/>
  <c r="H332"/>
  <c r="E332"/>
  <c r="C332"/>
  <c r="J331"/>
  <c r="H331"/>
  <c r="E331"/>
  <c r="C331"/>
  <c r="J330"/>
  <c r="H330"/>
  <c r="E330"/>
  <c r="C330"/>
  <c r="J329"/>
  <c r="H329"/>
  <c r="E329"/>
  <c r="C329"/>
  <c r="J328"/>
  <c r="H328"/>
  <c r="E328"/>
  <c r="C328"/>
  <c r="J326"/>
  <c r="H326"/>
  <c r="E326"/>
  <c r="C326"/>
  <c r="J325"/>
  <c r="H325"/>
  <c r="E325"/>
  <c r="D325"/>
  <c r="D326" s="1"/>
  <c r="C325"/>
  <c r="J322"/>
  <c r="H322"/>
  <c r="E322"/>
  <c r="C322"/>
  <c r="J321"/>
  <c r="H321"/>
  <c r="E321"/>
  <c r="C321"/>
  <c r="J320"/>
  <c r="H320"/>
  <c r="E320"/>
  <c r="C320"/>
  <c r="J319"/>
  <c r="H319"/>
  <c r="E319"/>
  <c r="C319"/>
  <c r="J318"/>
  <c r="H318"/>
  <c r="E318"/>
  <c r="C318"/>
  <c r="J317"/>
  <c r="H317"/>
  <c r="E317"/>
  <c r="C317"/>
  <c r="J316"/>
  <c r="H316"/>
  <c r="E316"/>
  <c r="C316"/>
  <c r="J315"/>
  <c r="H315"/>
  <c r="E315"/>
  <c r="C315"/>
  <c r="J314"/>
  <c r="H314"/>
  <c r="E314"/>
  <c r="C314"/>
  <c r="J313"/>
  <c r="H313"/>
  <c r="E313"/>
  <c r="C313"/>
  <c r="J312"/>
  <c r="H312"/>
  <c r="E312"/>
  <c r="C312"/>
  <c r="J311"/>
  <c r="H311"/>
  <c r="E311"/>
  <c r="D311"/>
  <c r="C311"/>
  <c r="J310"/>
  <c r="H310"/>
  <c r="E310"/>
  <c r="C310"/>
  <c r="J308"/>
  <c r="H308"/>
  <c r="E308"/>
  <c r="C308"/>
  <c r="J307"/>
  <c r="H307"/>
  <c r="E307"/>
  <c r="C307"/>
  <c r="J306"/>
  <c r="H306"/>
  <c r="E306"/>
  <c r="C306"/>
  <c r="J305"/>
  <c r="H305"/>
  <c r="E305"/>
  <c r="C305"/>
  <c r="J304"/>
  <c r="H304"/>
  <c r="E304"/>
  <c r="C304"/>
  <c r="J303"/>
  <c r="H303"/>
  <c r="E303"/>
  <c r="C303"/>
  <c r="J302"/>
  <c r="H302"/>
  <c r="E302"/>
  <c r="C302"/>
  <c r="J301"/>
  <c r="H301"/>
  <c r="E301"/>
  <c r="C301"/>
  <c r="J300"/>
  <c r="H300"/>
  <c r="E300"/>
  <c r="C300"/>
  <c r="J298"/>
  <c r="H298"/>
  <c r="E298"/>
  <c r="C298"/>
  <c r="J297"/>
  <c r="H297"/>
  <c r="E297"/>
  <c r="D297"/>
  <c r="C297"/>
  <c r="J296"/>
  <c r="H296"/>
  <c r="E296"/>
  <c r="C296"/>
  <c r="J294"/>
  <c r="H294"/>
  <c r="E294"/>
  <c r="C294"/>
  <c r="J293"/>
  <c r="H293"/>
  <c r="E293"/>
  <c r="C293"/>
  <c r="J292"/>
  <c r="H292"/>
  <c r="E292"/>
  <c r="C292"/>
  <c r="J291"/>
  <c r="H291"/>
  <c r="E291"/>
  <c r="C291"/>
  <c r="J290"/>
  <c r="H290"/>
  <c r="E290"/>
  <c r="C290"/>
  <c r="J289"/>
  <c r="H289"/>
  <c r="E289"/>
  <c r="C289"/>
  <c r="J288"/>
  <c r="H288"/>
  <c r="E288"/>
  <c r="C288"/>
  <c r="J287"/>
  <c r="H287"/>
  <c r="E287"/>
  <c r="C287"/>
  <c r="J286"/>
  <c r="H286"/>
  <c r="E286"/>
  <c r="C286"/>
  <c r="J285"/>
  <c r="H285"/>
  <c r="E285"/>
  <c r="C285"/>
  <c r="J284"/>
  <c r="H284"/>
  <c r="E284"/>
  <c r="D284"/>
  <c r="C284"/>
  <c r="J283"/>
  <c r="H283"/>
  <c r="E283"/>
  <c r="L283" s="1"/>
  <c r="D283"/>
  <c r="C283"/>
  <c r="J282"/>
  <c r="H282"/>
  <c r="E282"/>
  <c r="C282"/>
  <c r="J272"/>
  <c r="H272"/>
  <c r="E272"/>
  <c r="C272"/>
  <c r="J271"/>
  <c r="H271"/>
  <c r="E271"/>
  <c r="C271"/>
  <c r="J270"/>
  <c r="H270"/>
  <c r="E270"/>
  <c r="C270"/>
  <c r="J269"/>
  <c r="H269"/>
  <c r="E269"/>
  <c r="D269"/>
  <c r="D270" s="1"/>
  <c r="C269"/>
  <c r="J268"/>
  <c r="H268"/>
  <c r="E268"/>
  <c r="C268"/>
  <c r="J178"/>
  <c r="I178"/>
  <c r="G178"/>
  <c r="E178"/>
  <c r="C178"/>
  <c r="J177"/>
  <c r="I177"/>
  <c r="G177"/>
  <c r="E177"/>
  <c r="C177"/>
  <c r="J176"/>
  <c r="I176"/>
  <c r="G176"/>
  <c r="E176"/>
  <c r="C176"/>
  <c r="J175"/>
  <c r="I175"/>
  <c r="G175"/>
  <c r="E175"/>
  <c r="C175"/>
  <c r="J174"/>
  <c r="I174"/>
  <c r="G174"/>
  <c r="E174"/>
  <c r="C174"/>
  <c r="J173"/>
  <c r="I173"/>
  <c r="G173"/>
  <c r="E173"/>
  <c r="C173"/>
  <c r="J172"/>
  <c r="I172"/>
  <c r="G172"/>
  <c r="E172"/>
  <c r="C172"/>
  <c r="J171"/>
  <c r="I171"/>
  <c r="G171"/>
  <c r="E171"/>
  <c r="C171"/>
  <c r="J170"/>
  <c r="I170"/>
  <c r="G170"/>
  <c r="E170"/>
  <c r="C170"/>
  <c r="L169"/>
  <c r="J168"/>
  <c r="I168"/>
  <c r="G168"/>
  <c r="E168"/>
  <c r="C168"/>
  <c r="J167"/>
  <c r="I167"/>
  <c r="G167"/>
  <c r="E167"/>
  <c r="D167"/>
  <c r="D168" s="1"/>
  <c r="D169" s="1"/>
  <c r="D170" s="1"/>
  <c r="D171" s="1"/>
  <c r="D172" s="1"/>
  <c r="D173" s="1"/>
  <c r="D174" s="1"/>
  <c r="D175" s="1"/>
  <c r="D176" s="1"/>
  <c r="D177" s="1"/>
  <c r="D178" s="1"/>
  <c r="C167"/>
  <c r="L166"/>
  <c r="J164"/>
  <c r="I164"/>
  <c r="G164"/>
  <c r="E164"/>
  <c r="C164"/>
  <c r="J163"/>
  <c r="I163"/>
  <c r="G163"/>
  <c r="E163"/>
  <c r="C163"/>
  <c r="J162"/>
  <c r="I162"/>
  <c r="G162"/>
  <c r="E162"/>
  <c r="C162"/>
  <c r="J161"/>
  <c r="I161"/>
  <c r="G161"/>
  <c r="E161"/>
  <c r="C161"/>
  <c r="J160"/>
  <c r="I160"/>
  <c r="G160"/>
  <c r="E160"/>
  <c r="C160"/>
  <c r="J159"/>
  <c r="I159"/>
  <c r="G159"/>
  <c r="E159"/>
  <c r="C159"/>
  <c r="J158"/>
  <c r="I158"/>
  <c r="G158"/>
  <c r="E158"/>
  <c r="C158"/>
  <c r="J157"/>
  <c r="I157"/>
  <c r="G157"/>
  <c r="E157"/>
  <c r="C157"/>
  <c r="J156"/>
  <c r="I156"/>
  <c r="G156"/>
  <c r="E156"/>
  <c r="C156"/>
  <c r="L155"/>
  <c r="J154"/>
  <c r="I154"/>
  <c r="G154"/>
  <c r="E154"/>
  <c r="C154"/>
  <c r="J153"/>
  <c r="I153"/>
  <c r="G153"/>
  <c r="E153"/>
  <c r="D153"/>
  <c r="C153"/>
  <c r="L152"/>
  <c r="J150"/>
  <c r="I150"/>
  <c r="G150"/>
  <c r="E150"/>
  <c r="C150"/>
  <c r="J149"/>
  <c r="I149"/>
  <c r="G149"/>
  <c r="E149"/>
  <c r="C149"/>
  <c r="J148"/>
  <c r="I148"/>
  <c r="G148"/>
  <c r="E148"/>
  <c r="C148"/>
  <c r="J147"/>
  <c r="I147"/>
  <c r="G147"/>
  <c r="E147"/>
  <c r="C147"/>
  <c r="J146"/>
  <c r="I146"/>
  <c r="G146"/>
  <c r="E146"/>
  <c r="C146"/>
  <c r="J145"/>
  <c r="I145"/>
  <c r="G145"/>
  <c r="E145"/>
  <c r="C145"/>
  <c r="J144"/>
  <c r="I144"/>
  <c r="G144"/>
  <c r="E144"/>
  <c r="C144"/>
  <c r="J143"/>
  <c r="I143"/>
  <c r="G143"/>
  <c r="E143"/>
  <c r="C143"/>
  <c r="J142"/>
  <c r="I142"/>
  <c r="G142"/>
  <c r="E142"/>
  <c r="C142"/>
  <c r="J140"/>
  <c r="I140"/>
  <c r="G140"/>
  <c r="E140"/>
  <c r="C140"/>
  <c r="J139"/>
  <c r="I139"/>
  <c r="G139"/>
  <c r="E139"/>
  <c r="D139"/>
  <c r="C139"/>
  <c r="J138"/>
  <c r="I138"/>
  <c r="G138"/>
  <c r="E138"/>
  <c r="C138"/>
  <c r="J136"/>
  <c r="I136"/>
  <c r="G136"/>
  <c r="E136"/>
  <c r="C136"/>
  <c r="J135"/>
  <c r="I135"/>
  <c r="G135"/>
  <c r="E135"/>
  <c r="C135"/>
  <c r="J134"/>
  <c r="I134"/>
  <c r="G134"/>
  <c r="E134"/>
  <c r="C134"/>
  <c r="J133"/>
  <c r="I133"/>
  <c r="G133"/>
  <c r="E133"/>
  <c r="C133"/>
  <c r="J132"/>
  <c r="I132"/>
  <c r="G132"/>
  <c r="E132"/>
  <c r="C132"/>
  <c r="J131"/>
  <c r="I131"/>
  <c r="G131"/>
  <c r="E131"/>
  <c r="C131"/>
  <c r="J130"/>
  <c r="I130"/>
  <c r="G130"/>
  <c r="E130"/>
  <c r="C130"/>
  <c r="J129"/>
  <c r="I129"/>
  <c r="G129"/>
  <c r="E129"/>
  <c r="C129"/>
  <c r="J128"/>
  <c r="I128"/>
  <c r="G128"/>
  <c r="E128"/>
  <c r="C128"/>
  <c r="J126"/>
  <c r="I126"/>
  <c r="G126"/>
  <c r="E126"/>
  <c r="C126"/>
  <c r="J125"/>
  <c r="I125"/>
  <c r="G125"/>
  <c r="E125"/>
  <c r="D125"/>
  <c r="C125"/>
  <c r="J124"/>
  <c r="I124"/>
  <c r="E124"/>
  <c r="C124"/>
  <c r="J122"/>
  <c r="I122"/>
  <c r="G122"/>
  <c r="E122"/>
  <c r="C122"/>
  <c r="J121"/>
  <c r="I121"/>
  <c r="G121"/>
  <c r="E121"/>
  <c r="C121"/>
  <c r="J120"/>
  <c r="I120"/>
  <c r="G120"/>
  <c r="E120"/>
  <c r="C120"/>
  <c r="J119"/>
  <c r="I119"/>
  <c r="G119"/>
  <c r="E119"/>
  <c r="C119"/>
  <c r="J118"/>
  <c r="I118"/>
  <c r="G118"/>
  <c r="E118"/>
  <c r="C118"/>
  <c r="J117"/>
  <c r="I117"/>
  <c r="G117"/>
  <c r="E117"/>
  <c r="C117"/>
  <c r="J116"/>
  <c r="I116"/>
  <c r="G116"/>
  <c r="E116"/>
  <c r="C116"/>
  <c r="J115"/>
  <c r="I115"/>
  <c r="G115"/>
  <c r="E115"/>
  <c r="C115"/>
  <c r="J114"/>
  <c r="I114"/>
  <c r="G114"/>
  <c r="E114"/>
  <c r="C114"/>
  <c r="J113"/>
  <c r="I113"/>
  <c r="G113"/>
  <c r="E113"/>
  <c r="C113"/>
  <c r="J112"/>
  <c r="I112"/>
  <c r="G112"/>
  <c r="E112"/>
  <c r="C112"/>
  <c r="J111"/>
  <c r="I111"/>
  <c r="G111"/>
  <c r="E111"/>
  <c r="D111"/>
  <c r="D112" s="1"/>
  <c r="D113" s="1"/>
  <c r="D114" s="1"/>
  <c r="D115" s="1"/>
  <c r="D116" s="1"/>
  <c r="D117" s="1"/>
  <c r="D118" s="1"/>
  <c r="D119" s="1"/>
  <c r="D120" s="1"/>
  <c r="D121" s="1"/>
  <c r="D122" s="1"/>
  <c r="C111"/>
  <c r="J110"/>
  <c r="I110"/>
  <c r="G110"/>
  <c r="E110"/>
  <c r="C110"/>
  <c r="J95"/>
  <c r="I95"/>
  <c r="G95"/>
  <c r="E95"/>
  <c r="C95"/>
  <c r="J94"/>
  <c r="I94"/>
  <c r="G94"/>
  <c r="E94"/>
  <c r="C94"/>
  <c r="J93"/>
  <c r="I93"/>
  <c r="G93"/>
  <c r="E93"/>
  <c r="C93"/>
  <c r="J92"/>
  <c r="I92"/>
  <c r="G92"/>
  <c r="E92"/>
  <c r="D92"/>
  <c r="D93" s="1"/>
  <c r="D94" s="1"/>
  <c r="D95" s="1"/>
  <c r="C92"/>
  <c r="J91"/>
  <c r="I91"/>
  <c r="G91"/>
  <c r="E91"/>
  <c r="C91"/>
  <c r="A77"/>
  <c r="A63"/>
  <c r="A49"/>
  <c r="A35"/>
  <c r="A36" s="1"/>
  <c r="A37" s="1"/>
  <c r="A38" s="1"/>
  <c r="F38" s="1"/>
  <c r="A21"/>
  <c r="A22" s="1"/>
  <c r="A2"/>
  <c r="G557" i="1"/>
  <c r="G558"/>
  <c r="G559"/>
  <c r="G560"/>
  <c r="G561"/>
  <c r="G562"/>
  <c r="G563"/>
  <c r="G564"/>
  <c r="G565"/>
  <c r="G566"/>
  <c r="G567"/>
  <c r="G556"/>
  <c r="E340"/>
  <c r="E339"/>
  <c r="E338"/>
  <c r="E337"/>
  <c r="E336"/>
  <c r="E335"/>
  <c r="E334"/>
  <c r="E333"/>
  <c r="E332"/>
  <c r="E330"/>
  <c r="E329"/>
  <c r="E326"/>
  <c r="E325"/>
  <c r="E324"/>
  <c r="E323"/>
  <c r="E322"/>
  <c r="E321"/>
  <c r="E320"/>
  <c r="E319"/>
  <c r="E318"/>
  <c r="E316"/>
  <c r="E315"/>
  <c r="E312"/>
  <c r="E311"/>
  <c r="E310"/>
  <c r="E309"/>
  <c r="E308"/>
  <c r="E307"/>
  <c r="E306"/>
  <c r="E305"/>
  <c r="E304"/>
  <c r="E303"/>
  <c r="E302"/>
  <c r="E301"/>
  <c r="E300"/>
  <c r="E298"/>
  <c r="E297"/>
  <c r="E296"/>
  <c r="E295"/>
  <c r="E294"/>
  <c r="E293"/>
  <c r="E292"/>
  <c r="E291"/>
  <c r="E290"/>
  <c r="E288"/>
  <c r="E287"/>
  <c r="E286"/>
  <c r="E284"/>
  <c r="E283"/>
  <c r="E282"/>
  <c r="E281"/>
  <c r="E280"/>
  <c r="E279"/>
  <c r="E278"/>
  <c r="E277"/>
  <c r="E276"/>
  <c r="E275"/>
  <c r="E274"/>
  <c r="E273"/>
  <c r="E272"/>
  <c r="E262"/>
  <c r="E261"/>
  <c r="E260"/>
  <c r="E259"/>
  <c r="E258"/>
  <c r="H258"/>
  <c r="J258"/>
  <c r="H259"/>
  <c r="J259"/>
  <c r="H260"/>
  <c r="J260"/>
  <c r="H261"/>
  <c r="J261"/>
  <c r="H262"/>
  <c r="J262"/>
  <c r="H272"/>
  <c r="J272"/>
  <c r="H273"/>
  <c r="J273"/>
  <c r="H274"/>
  <c r="J274"/>
  <c r="H275"/>
  <c r="J275"/>
  <c r="H276"/>
  <c r="J276"/>
  <c r="H277"/>
  <c r="J277"/>
  <c r="H278"/>
  <c r="J278"/>
  <c r="H279"/>
  <c r="J279"/>
  <c r="H280"/>
  <c r="J280"/>
  <c r="H281"/>
  <c r="J281"/>
  <c r="H282"/>
  <c r="J282"/>
  <c r="H283"/>
  <c r="J283"/>
  <c r="H284"/>
  <c r="J284"/>
  <c r="H286"/>
  <c r="J286"/>
  <c r="H287"/>
  <c r="J287"/>
  <c r="H288"/>
  <c r="J288"/>
  <c r="H290"/>
  <c r="J290"/>
  <c r="H291"/>
  <c r="J291"/>
  <c r="H292"/>
  <c r="J292"/>
  <c r="H293"/>
  <c r="J293"/>
  <c r="H294"/>
  <c r="J294"/>
  <c r="H295"/>
  <c r="J295"/>
  <c r="H296"/>
  <c r="J296"/>
  <c r="H297"/>
  <c r="J297"/>
  <c r="H298"/>
  <c r="J298"/>
  <c r="H300"/>
  <c r="J300"/>
  <c r="H301"/>
  <c r="J301"/>
  <c r="H302"/>
  <c r="J302"/>
  <c r="H303"/>
  <c r="J303"/>
  <c r="H304"/>
  <c r="J304"/>
  <c r="H305"/>
  <c r="J305"/>
  <c r="H306"/>
  <c r="J306"/>
  <c r="H307"/>
  <c r="J307"/>
  <c r="H308"/>
  <c r="J308"/>
  <c r="H309"/>
  <c r="J309"/>
  <c r="H310"/>
  <c r="J310"/>
  <c r="H311"/>
  <c r="J311"/>
  <c r="H312"/>
  <c r="J312"/>
  <c r="H315"/>
  <c r="J315"/>
  <c r="H316"/>
  <c r="J316"/>
  <c r="H318"/>
  <c r="J318"/>
  <c r="H319"/>
  <c r="J319"/>
  <c r="H320"/>
  <c r="J320"/>
  <c r="H321"/>
  <c r="J321"/>
  <c r="H322"/>
  <c r="J322"/>
  <c r="H323"/>
  <c r="J323"/>
  <c r="H324"/>
  <c r="J324"/>
  <c r="H325"/>
  <c r="J325"/>
  <c r="H326"/>
  <c r="J326"/>
  <c r="H329"/>
  <c r="J329"/>
  <c r="H330"/>
  <c r="J330"/>
  <c r="L330" s="1"/>
  <c r="H332"/>
  <c r="J332"/>
  <c r="H333"/>
  <c r="J333"/>
  <c r="H334"/>
  <c r="J334"/>
  <c r="H335"/>
  <c r="J335"/>
  <c r="H336"/>
  <c r="J336"/>
  <c r="H337"/>
  <c r="J337"/>
  <c r="L337" s="1"/>
  <c r="H338"/>
  <c r="J338"/>
  <c r="H339"/>
  <c r="J339"/>
  <c r="H340"/>
  <c r="J340"/>
  <c r="L316"/>
  <c r="L310"/>
  <c r="L306"/>
  <c r="L302"/>
  <c r="L297"/>
  <c r="L293"/>
  <c r="L288"/>
  <c r="L283"/>
  <c r="L279"/>
  <c r="L262"/>
  <c r="L258"/>
  <c r="L339"/>
  <c r="B343"/>
  <c r="B426"/>
  <c r="B425"/>
  <c r="B424"/>
  <c r="B423"/>
  <c r="B422"/>
  <c r="B421"/>
  <c r="B420"/>
  <c r="B419"/>
  <c r="B418"/>
  <c r="B416"/>
  <c r="B415"/>
  <c r="B413"/>
  <c r="B412"/>
  <c r="B411"/>
  <c r="B410"/>
  <c r="B409"/>
  <c r="B408"/>
  <c r="B407"/>
  <c r="B406"/>
  <c r="B405"/>
  <c r="B404"/>
  <c r="B402"/>
  <c r="B401"/>
  <c r="B399"/>
  <c r="B398"/>
  <c r="B397"/>
  <c r="B396"/>
  <c r="B395"/>
  <c r="B394"/>
  <c r="B393"/>
  <c r="B392"/>
  <c r="B391"/>
  <c r="B390"/>
  <c r="B388"/>
  <c r="B387"/>
  <c r="B385"/>
  <c r="B384"/>
  <c r="B383"/>
  <c r="B382"/>
  <c r="B381"/>
  <c r="B380"/>
  <c r="B379"/>
  <c r="B378"/>
  <c r="B377"/>
  <c r="B376"/>
  <c r="B374"/>
  <c r="B373"/>
  <c r="B371"/>
  <c r="B370"/>
  <c r="B369"/>
  <c r="B368"/>
  <c r="B367"/>
  <c r="B366"/>
  <c r="B365"/>
  <c r="B364"/>
  <c r="B363"/>
  <c r="B362"/>
  <c r="B360"/>
  <c r="B359"/>
  <c r="B358"/>
  <c r="B357"/>
  <c r="B348"/>
  <c r="B347"/>
  <c r="B346"/>
  <c r="B345"/>
  <c r="B344"/>
  <c r="L338"/>
  <c r="L335"/>
  <c r="L334"/>
  <c r="L333"/>
  <c r="L329"/>
  <c r="L327"/>
  <c r="L326"/>
  <c r="L324"/>
  <c r="L323"/>
  <c r="L322"/>
  <c r="L320"/>
  <c r="L319"/>
  <c r="L318"/>
  <c r="L315"/>
  <c r="L313"/>
  <c r="L312"/>
  <c r="L311"/>
  <c r="L309"/>
  <c r="L308"/>
  <c r="L307"/>
  <c r="L305"/>
  <c r="L304"/>
  <c r="L301"/>
  <c r="L299"/>
  <c r="L298"/>
  <c r="L296"/>
  <c r="L295"/>
  <c r="L294"/>
  <c r="L292"/>
  <c r="L291"/>
  <c r="L290"/>
  <c r="L287"/>
  <c r="L285"/>
  <c r="L284"/>
  <c r="L282"/>
  <c r="L281"/>
  <c r="L280"/>
  <c r="L278"/>
  <c r="L277"/>
  <c r="L276"/>
  <c r="L274"/>
  <c r="L273"/>
  <c r="L272"/>
  <c r="L261"/>
  <c r="L260"/>
  <c r="L259"/>
  <c r="L168"/>
  <c r="D259"/>
  <c r="D260" s="1"/>
  <c r="D261" s="1"/>
  <c r="D262" s="1"/>
  <c r="D329"/>
  <c r="D330" s="1"/>
  <c r="D331" s="1"/>
  <c r="D332" s="1"/>
  <c r="D333" s="1"/>
  <c r="D334" s="1"/>
  <c r="D335" s="1"/>
  <c r="D336" s="1"/>
  <c r="D337" s="1"/>
  <c r="D338" s="1"/>
  <c r="D339" s="1"/>
  <c r="D340" s="1"/>
  <c r="D315"/>
  <c r="D316" s="1"/>
  <c r="D317" s="1"/>
  <c r="D318" s="1"/>
  <c r="D319" s="1"/>
  <c r="D320" s="1"/>
  <c r="D321" s="1"/>
  <c r="D322" s="1"/>
  <c r="D323" s="1"/>
  <c r="D324" s="1"/>
  <c r="D325" s="1"/>
  <c r="D326" s="1"/>
  <c r="D301"/>
  <c r="D302" s="1"/>
  <c r="D303" s="1"/>
  <c r="D304" s="1"/>
  <c r="D305" s="1"/>
  <c r="D306" s="1"/>
  <c r="D307" s="1"/>
  <c r="D308" s="1"/>
  <c r="D309" s="1"/>
  <c r="D310" s="1"/>
  <c r="D311" s="1"/>
  <c r="D312" s="1"/>
  <c r="D287"/>
  <c r="D288" s="1"/>
  <c r="D289" s="1"/>
  <c r="D290" s="1"/>
  <c r="D291" s="1"/>
  <c r="D292" s="1"/>
  <c r="D293" s="1"/>
  <c r="D294" s="1"/>
  <c r="D295" s="1"/>
  <c r="D296" s="1"/>
  <c r="D297" s="1"/>
  <c r="D298" s="1"/>
  <c r="D273"/>
  <c r="D274" s="1"/>
  <c r="D275" s="1"/>
  <c r="D276" s="1"/>
  <c r="D277" s="1"/>
  <c r="D278" s="1"/>
  <c r="D279" s="1"/>
  <c r="D280" s="1"/>
  <c r="D281" s="1"/>
  <c r="D282" s="1"/>
  <c r="D283" s="1"/>
  <c r="D284" s="1"/>
  <c r="C340"/>
  <c r="C339"/>
  <c r="C338"/>
  <c r="C337"/>
  <c r="C336"/>
  <c r="C335"/>
  <c r="C334"/>
  <c r="C333"/>
  <c r="C332"/>
  <c r="C330"/>
  <c r="C329"/>
  <c r="C326"/>
  <c r="C325"/>
  <c r="C324"/>
  <c r="C323"/>
  <c r="C322"/>
  <c r="C321"/>
  <c r="C320"/>
  <c r="C319"/>
  <c r="C318"/>
  <c r="C316"/>
  <c r="C315"/>
  <c r="C312"/>
  <c r="C311"/>
  <c r="C310"/>
  <c r="C309"/>
  <c r="C308"/>
  <c r="C307"/>
  <c r="C306"/>
  <c r="C305"/>
  <c r="C304"/>
  <c r="C303"/>
  <c r="C302"/>
  <c r="C301"/>
  <c r="C300"/>
  <c r="C298"/>
  <c r="C297"/>
  <c r="C296"/>
  <c r="C295"/>
  <c r="C294"/>
  <c r="C293"/>
  <c r="C292"/>
  <c r="C291"/>
  <c r="C290"/>
  <c r="C288"/>
  <c r="C287"/>
  <c r="C286"/>
  <c r="C284"/>
  <c r="C283"/>
  <c r="C282"/>
  <c r="C281"/>
  <c r="C280"/>
  <c r="C279"/>
  <c r="C278"/>
  <c r="C277"/>
  <c r="C276"/>
  <c r="C275"/>
  <c r="C274"/>
  <c r="C273"/>
  <c r="C272"/>
  <c r="C262"/>
  <c r="C261"/>
  <c r="C260"/>
  <c r="C259"/>
  <c r="C258"/>
  <c r="G168"/>
  <c r="G167"/>
  <c r="G166"/>
  <c r="G165"/>
  <c r="G164"/>
  <c r="G163"/>
  <c r="G162"/>
  <c r="G161"/>
  <c r="G160"/>
  <c r="G158"/>
  <c r="G157"/>
  <c r="G154"/>
  <c r="G153"/>
  <c r="G152"/>
  <c r="G151"/>
  <c r="G150"/>
  <c r="G149"/>
  <c r="G148"/>
  <c r="G147"/>
  <c r="G146"/>
  <c r="G144"/>
  <c r="G143"/>
  <c r="G140"/>
  <c r="G139"/>
  <c r="G138"/>
  <c r="G137"/>
  <c r="G136"/>
  <c r="G135"/>
  <c r="G134"/>
  <c r="G133"/>
  <c r="G132"/>
  <c r="G130"/>
  <c r="G129"/>
  <c r="G128"/>
  <c r="G126"/>
  <c r="G125"/>
  <c r="G124"/>
  <c r="G123"/>
  <c r="G122"/>
  <c r="G121"/>
  <c r="G120"/>
  <c r="G119"/>
  <c r="G118"/>
  <c r="G116"/>
  <c r="G115"/>
  <c r="G112"/>
  <c r="G111"/>
  <c r="G110"/>
  <c r="G109"/>
  <c r="G108"/>
  <c r="G107"/>
  <c r="G106"/>
  <c r="G105"/>
  <c r="G104"/>
  <c r="G103"/>
  <c r="G102"/>
  <c r="G101"/>
  <c r="G100"/>
  <c r="G90"/>
  <c r="G89"/>
  <c r="G88"/>
  <c r="G87"/>
  <c r="G86"/>
  <c r="B229"/>
  <c r="B225"/>
  <c r="B226"/>
  <c r="B227"/>
  <c r="B230"/>
  <c r="B232"/>
  <c r="B233"/>
  <c r="B234"/>
  <c r="B235"/>
  <c r="B236"/>
  <c r="B237"/>
  <c r="B238"/>
  <c r="B239"/>
  <c r="B240"/>
  <c r="B241"/>
  <c r="B243"/>
  <c r="B244"/>
  <c r="B246"/>
  <c r="B247"/>
  <c r="B248"/>
  <c r="B249"/>
  <c r="B250"/>
  <c r="B251"/>
  <c r="B252"/>
  <c r="B253"/>
  <c r="B254"/>
  <c r="B255"/>
  <c r="B206"/>
  <c r="B207"/>
  <c r="B208"/>
  <c r="B209"/>
  <c r="B210"/>
  <c r="B211"/>
  <c r="B212"/>
  <c r="B213"/>
  <c r="B215"/>
  <c r="B216"/>
  <c r="B218"/>
  <c r="B219"/>
  <c r="B220"/>
  <c r="B221"/>
  <c r="B222"/>
  <c r="B223"/>
  <c r="B224"/>
  <c r="B172"/>
  <c r="B173"/>
  <c r="B174"/>
  <c r="B175"/>
  <c r="B176"/>
  <c r="B185"/>
  <c r="B186"/>
  <c r="B187"/>
  <c r="B188"/>
  <c r="B190"/>
  <c r="B191"/>
  <c r="B192"/>
  <c r="B193"/>
  <c r="B194"/>
  <c r="B195"/>
  <c r="B196"/>
  <c r="B197"/>
  <c r="B198"/>
  <c r="B199"/>
  <c r="B201"/>
  <c r="B202"/>
  <c r="B204"/>
  <c r="B205"/>
  <c r="B171"/>
  <c r="L159"/>
  <c r="L155"/>
  <c r="L145"/>
  <c r="L141"/>
  <c r="B168"/>
  <c r="B167"/>
  <c r="B166"/>
  <c r="B165"/>
  <c r="B164"/>
  <c r="B163"/>
  <c r="B162"/>
  <c r="B161"/>
  <c r="B160"/>
  <c r="B158"/>
  <c r="B157"/>
  <c r="B154"/>
  <c r="B153"/>
  <c r="B152"/>
  <c r="B151"/>
  <c r="B150"/>
  <c r="B149"/>
  <c r="B148"/>
  <c r="B147"/>
  <c r="B146"/>
  <c r="B144"/>
  <c r="B143"/>
  <c r="B140"/>
  <c r="B139"/>
  <c r="B138"/>
  <c r="B137"/>
  <c r="B136"/>
  <c r="B135"/>
  <c r="B134"/>
  <c r="B133"/>
  <c r="B132"/>
  <c r="B131"/>
  <c r="B130"/>
  <c r="B129"/>
  <c r="B128"/>
  <c r="B126"/>
  <c r="B125"/>
  <c r="B124"/>
  <c r="B123"/>
  <c r="B122"/>
  <c r="B121"/>
  <c r="B120"/>
  <c r="B119"/>
  <c r="B118"/>
  <c r="B116"/>
  <c r="B115"/>
  <c r="B114"/>
  <c r="B112"/>
  <c r="B111"/>
  <c r="B110"/>
  <c r="B109"/>
  <c r="B108"/>
  <c r="B107"/>
  <c r="B106"/>
  <c r="B105"/>
  <c r="B104"/>
  <c r="B103"/>
  <c r="B102"/>
  <c r="B101"/>
  <c r="B100"/>
  <c r="B90"/>
  <c r="B89"/>
  <c r="B88"/>
  <c r="B87"/>
  <c r="B86"/>
  <c r="L156"/>
  <c r="L142"/>
  <c r="L131"/>
  <c r="L117"/>
  <c r="L114"/>
  <c r="L98"/>
  <c r="L97"/>
  <c r="L96"/>
  <c r="L95"/>
  <c r="L94"/>
  <c r="L93"/>
  <c r="L92"/>
  <c r="L91"/>
  <c r="L127"/>
  <c r="L113"/>
  <c r="K168"/>
  <c r="K167"/>
  <c r="K166"/>
  <c r="K165"/>
  <c r="K164"/>
  <c r="K163"/>
  <c r="K162"/>
  <c r="K161"/>
  <c r="K160"/>
  <c r="K158"/>
  <c r="K157"/>
  <c r="K154"/>
  <c r="K153"/>
  <c r="K152"/>
  <c r="K151"/>
  <c r="K150"/>
  <c r="K149"/>
  <c r="K148"/>
  <c r="K147"/>
  <c r="K146"/>
  <c r="K144"/>
  <c r="K143"/>
  <c r="K140"/>
  <c r="K139"/>
  <c r="K138"/>
  <c r="K137"/>
  <c r="K136"/>
  <c r="K135"/>
  <c r="K134"/>
  <c r="K133"/>
  <c r="K132"/>
  <c r="K131"/>
  <c r="K130"/>
  <c r="K129"/>
  <c r="K128"/>
  <c r="K126"/>
  <c r="K125"/>
  <c r="K124"/>
  <c r="K123"/>
  <c r="K122"/>
  <c r="K121"/>
  <c r="K120"/>
  <c r="K119"/>
  <c r="K118"/>
  <c r="K116"/>
  <c r="K115"/>
  <c r="K114"/>
  <c r="K112"/>
  <c r="K111"/>
  <c r="K110"/>
  <c r="K109"/>
  <c r="K108"/>
  <c r="K107"/>
  <c r="K106"/>
  <c r="K105"/>
  <c r="K104"/>
  <c r="K103"/>
  <c r="K102"/>
  <c r="K101"/>
  <c r="K100"/>
  <c r="K90"/>
  <c r="K89"/>
  <c r="K88"/>
  <c r="K87"/>
  <c r="K86"/>
  <c r="I168"/>
  <c r="I167"/>
  <c r="I166"/>
  <c r="I165"/>
  <c r="I164"/>
  <c r="I163"/>
  <c r="I162"/>
  <c r="I161"/>
  <c r="I160"/>
  <c r="I158"/>
  <c r="I157"/>
  <c r="I154"/>
  <c r="I153"/>
  <c r="I152"/>
  <c r="I151"/>
  <c r="I150"/>
  <c r="I149"/>
  <c r="I148"/>
  <c r="I147"/>
  <c r="I146"/>
  <c r="I144"/>
  <c r="I143"/>
  <c r="I140"/>
  <c r="I139"/>
  <c r="I138"/>
  <c r="I137"/>
  <c r="I136"/>
  <c r="I135"/>
  <c r="I134"/>
  <c r="I133"/>
  <c r="I132"/>
  <c r="I131"/>
  <c r="I130"/>
  <c r="I129"/>
  <c r="I128"/>
  <c r="I126"/>
  <c r="I125"/>
  <c r="I124"/>
  <c r="I123"/>
  <c r="I122"/>
  <c r="I121"/>
  <c r="I120"/>
  <c r="I119"/>
  <c r="I118"/>
  <c r="I116"/>
  <c r="I115"/>
  <c r="I114"/>
  <c r="I112"/>
  <c r="I111"/>
  <c r="I110"/>
  <c r="I109"/>
  <c r="I108"/>
  <c r="I107"/>
  <c r="I106"/>
  <c r="I105"/>
  <c r="I104"/>
  <c r="I103"/>
  <c r="I102"/>
  <c r="I101"/>
  <c r="I100"/>
  <c r="I90"/>
  <c r="I89"/>
  <c r="I88"/>
  <c r="I87"/>
  <c r="I86"/>
  <c r="E168"/>
  <c r="E167"/>
  <c r="E166"/>
  <c r="E165"/>
  <c r="L165" s="1"/>
  <c r="E164"/>
  <c r="E163"/>
  <c r="E162"/>
  <c r="E161"/>
  <c r="L161" s="1"/>
  <c r="E160"/>
  <c r="E158"/>
  <c r="E157"/>
  <c r="E154"/>
  <c r="L154" s="1"/>
  <c r="E153"/>
  <c r="E152"/>
  <c r="E151"/>
  <c r="E150"/>
  <c r="L150" s="1"/>
  <c r="E149"/>
  <c r="E148"/>
  <c r="E147"/>
  <c r="E146"/>
  <c r="L146" s="1"/>
  <c r="E144"/>
  <c r="E143"/>
  <c r="E140"/>
  <c r="E139"/>
  <c r="L139" s="1"/>
  <c r="E138"/>
  <c r="E137"/>
  <c r="E136"/>
  <c r="E135"/>
  <c r="L135" s="1"/>
  <c r="E134"/>
  <c r="E133"/>
  <c r="E132"/>
  <c r="E131"/>
  <c r="E130"/>
  <c r="E129"/>
  <c r="E128"/>
  <c r="E126"/>
  <c r="L126" s="1"/>
  <c r="E125"/>
  <c r="E124"/>
  <c r="E123"/>
  <c r="E122"/>
  <c r="L122" s="1"/>
  <c r="E121"/>
  <c r="E120"/>
  <c r="E119"/>
  <c r="E118"/>
  <c r="L118" s="1"/>
  <c r="E116"/>
  <c r="E115"/>
  <c r="E114"/>
  <c r="E112"/>
  <c r="L112" s="1"/>
  <c r="E111"/>
  <c r="E110"/>
  <c r="E109"/>
  <c r="E108"/>
  <c r="L108" s="1"/>
  <c r="E107"/>
  <c r="E106"/>
  <c r="E105"/>
  <c r="E104"/>
  <c r="L104" s="1"/>
  <c r="E103"/>
  <c r="E102"/>
  <c r="E101"/>
  <c r="E100"/>
  <c r="L100" s="1"/>
  <c r="E90"/>
  <c r="E89"/>
  <c r="E88"/>
  <c r="E87"/>
  <c r="L87" s="1"/>
  <c r="E86"/>
  <c r="D159"/>
  <c r="C166"/>
  <c r="C167"/>
  <c r="C168"/>
  <c r="C164"/>
  <c r="C165"/>
  <c r="C163"/>
  <c r="C162"/>
  <c r="C161"/>
  <c r="C160"/>
  <c r="C158"/>
  <c r="C157"/>
  <c r="C154"/>
  <c r="C153"/>
  <c r="C152"/>
  <c r="C151"/>
  <c r="C150"/>
  <c r="C149"/>
  <c r="C148"/>
  <c r="C147"/>
  <c r="C146"/>
  <c r="C144"/>
  <c r="C143"/>
  <c r="C140"/>
  <c r="C139"/>
  <c r="C138"/>
  <c r="C137"/>
  <c r="C136"/>
  <c r="C135"/>
  <c r="C134"/>
  <c r="C133"/>
  <c r="C132"/>
  <c r="C131"/>
  <c r="C130"/>
  <c r="C129"/>
  <c r="C128"/>
  <c r="C126"/>
  <c r="C125"/>
  <c r="C124"/>
  <c r="C123"/>
  <c r="C122"/>
  <c r="C121"/>
  <c r="C120"/>
  <c r="C119"/>
  <c r="C118"/>
  <c r="C116"/>
  <c r="C115"/>
  <c r="C114"/>
  <c r="C112"/>
  <c r="C111"/>
  <c r="C110"/>
  <c r="C109"/>
  <c r="C108"/>
  <c r="C107"/>
  <c r="C106"/>
  <c r="C105"/>
  <c r="C104"/>
  <c r="C103"/>
  <c r="C102"/>
  <c r="C101"/>
  <c r="C100"/>
  <c r="C90"/>
  <c r="C89"/>
  <c r="C88"/>
  <c r="C87"/>
  <c r="C86"/>
  <c r="J86"/>
  <c r="J87"/>
  <c r="J88"/>
  <c r="J89"/>
  <c r="J90"/>
  <c r="J100"/>
  <c r="J101"/>
  <c r="J102"/>
  <c r="J103"/>
  <c r="J104"/>
  <c r="J105"/>
  <c r="J106"/>
  <c r="J107"/>
  <c r="J108"/>
  <c r="J109"/>
  <c r="J110"/>
  <c r="J111"/>
  <c r="J112"/>
  <c r="J114"/>
  <c r="J115"/>
  <c r="J116"/>
  <c r="J118"/>
  <c r="J119"/>
  <c r="J120"/>
  <c r="J121"/>
  <c r="J122"/>
  <c r="J123"/>
  <c r="J124"/>
  <c r="J125"/>
  <c r="J126"/>
  <c r="J128"/>
  <c r="J129"/>
  <c r="J130"/>
  <c r="J132"/>
  <c r="J133"/>
  <c r="J134"/>
  <c r="J135"/>
  <c r="J136"/>
  <c r="J137"/>
  <c r="J138"/>
  <c r="J139"/>
  <c r="J140"/>
  <c r="J143"/>
  <c r="J144"/>
  <c r="J146"/>
  <c r="J147"/>
  <c r="J148"/>
  <c r="J149"/>
  <c r="J150"/>
  <c r="J151"/>
  <c r="J152"/>
  <c r="J153"/>
  <c r="J154"/>
  <c r="J167"/>
  <c r="J166"/>
  <c r="J165"/>
  <c r="J164"/>
  <c r="J163"/>
  <c r="J162"/>
  <c r="J161"/>
  <c r="J160"/>
  <c r="J158"/>
  <c r="J157"/>
  <c r="J168"/>
  <c r="D157"/>
  <c r="D158" s="1"/>
  <c r="D143"/>
  <c r="D144" s="1"/>
  <c r="D145" s="1"/>
  <c r="D146" s="1"/>
  <c r="D147" s="1"/>
  <c r="D148" s="1"/>
  <c r="D149" s="1"/>
  <c r="D150" s="1"/>
  <c r="D151" s="1"/>
  <c r="D152" s="1"/>
  <c r="D153" s="1"/>
  <c r="D154" s="1"/>
  <c r="D129"/>
  <c r="D130" s="1"/>
  <c r="D131" s="1"/>
  <c r="D132" s="1"/>
  <c r="D133" s="1"/>
  <c r="D134" s="1"/>
  <c r="D135" s="1"/>
  <c r="D136" s="1"/>
  <c r="D137" s="1"/>
  <c r="D138" s="1"/>
  <c r="D139" s="1"/>
  <c r="D140" s="1"/>
  <c r="D115"/>
  <c r="D116" s="1"/>
  <c r="D117" s="1"/>
  <c r="D118" s="1"/>
  <c r="D119" s="1"/>
  <c r="D120" s="1"/>
  <c r="D121" s="1"/>
  <c r="D122" s="1"/>
  <c r="D123" s="1"/>
  <c r="D124" s="1"/>
  <c r="D125" s="1"/>
  <c r="D126" s="1"/>
  <c r="D101"/>
  <c r="D102" s="1"/>
  <c r="D103" s="1"/>
  <c r="D104" s="1"/>
  <c r="D105" s="1"/>
  <c r="D106" s="1"/>
  <c r="D107" s="1"/>
  <c r="D108" s="1"/>
  <c r="D109" s="1"/>
  <c r="D110" s="1"/>
  <c r="D111" s="1"/>
  <c r="D112" s="1"/>
  <c r="D87"/>
  <c r="D88" s="1"/>
  <c r="D89" s="1"/>
  <c r="D90" s="1"/>
  <c r="D29"/>
  <c r="D83"/>
  <c r="D82"/>
  <c r="D81"/>
  <c r="D80"/>
  <c r="D79"/>
  <c r="D78"/>
  <c r="D77"/>
  <c r="D76"/>
  <c r="D75"/>
  <c r="D74"/>
  <c r="D73"/>
  <c r="D72"/>
  <c r="A72"/>
  <c r="D71"/>
  <c r="D69"/>
  <c r="D68"/>
  <c r="D67"/>
  <c r="D66"/>
  <c r="D65"/>
  <c r="D64"/>
  <c r="D63"/>
  <c r="D62"/>
  <c r="D61"/>
  <c r="D60"/>
  <c r="D59"/>
  <c r="D58"/>
  <c r="A58"/>
  <c r="D57"/>
  <c r="D55"/>
  <c r="D54"/>
  <c r="D53"/>
  <c r="D52"/>
  <c r="D51"/>
  <c r="D50"/>
  <c r="D49"/>
  <c r="D48"/>
  <c r="D47"/>
  <c r="D46"/>
  <c r="D45"/>
  <c r="D44"/>
  <c r="A44"/>
  <c r="D43"/>
  <c r="F43" s="1"/>
  <c r="D41"/>
  <c r="D40"/>
  <c r="D39"/>
  <c r="D38"/>
  <c r="D37"/>
  <c r="D36"/>
  <c r="D35"/>
  <c r="D34"/>
  <c r="D33"/>
  <c r="D32"/>
  <c r="D31"/>
  <c r="D30"/>
  <c r="A30"/>
  <c r="D27"/>
  <c r="D26"/>
  <c r="D25"/>
  <c r="D24"/>
  <c r="D23"/>
  <c r="D22"/>
  <c r="D21"/>
  <c r="D20"/>
  <c r="D19"/>
  <c r="D18"/>
  <c r="D17"/>
  <c r="D16"/>
  <c r="A16"/>
  <c r="D15"/>
  <c r="F15" s="1"/>
  <c r="D5"/>
  <c r="D4"/>
  <c r="D3"/>
  <c r="D2"/>
  <c r="A2"/>
  <c r="A3" s="1"/>
  <c r="A4" s="1"/>
  <c r="A5" s="1"/>
  <c r="D1"/>
  <c r="F1" s="1"/>
  <c r="L100" i="4" l="1"/>
  <c r="L151"/>
  <c r="F2"/>
  <c r="L114"/>
  <c r="L116"/>
  <c r="L119"/>
  <c r="L133"/>
  <c r="F44"/>
  <c r="F45"/>
  <c r="F58"/>
  <c r="F59"/>
  <c r="F72"/>
  <c r="F73"/>
  <c r="D316"/>
  <c r="L316" s="1"/>
  <c r="L112"/>
  <c r="L140"/>
  <c r="L123"/>
  <c r="L137"/>
  <c r="L108"/>
  <c r="L136"/>
  <c r="L147"/>
  <c r="L104"/>
  <c r="L132"/>
  <c r="L273"/>
  <c r="L288"/>
  <c r="L272"/>
  <c r="L287"/>
  <c r="L329"/>
  <c r="L263"/>
  <c r="L264"/>
  <c r="L301"/>
  <c r="L102"/>
  <c r="L158"/>
  <c r="F16"/>
  <c r="L107"/>
  <c r="L111"/>
  <c r="L135"/>
  <c r="L139"/>
  <c r="L146"/>
  <c r="L150"/>
  <c r="L154"/>
  <c r="L276"/>
  <c r="L277"/>
  <c r="L278"/>
  <c r="L279"/>
  <c r="L280"/>
  <c r="L281"/>
  <c r="L282"/>
  <c r="L283"/>
  <c r="L284"/>
  <c r="F47"/>
  <c r="A48"/>
  <c r="F61"/>
  <c r="A62"/>
  <c r="F75"/>
  <c r="A76"/>
  <c r="L330"/>
  <c r="D331"/>
  <c r="D332" s="1"/>
  <c r="D333" s="1"/>
  <c r="D334" s="1"/>
  <c r="D335" s="1"/>
  <c r="D336" s="1"/>
  <c r="D337" s="1"/>
  <c r="D338" s="1"/>
  <c r="D339" s="1"/>
  <c r="D340" s="1"/>
  <c r="L340" s="1"/>
  <c r="L334"/>
  <c r="L338"/>
  <c r="L105"/>
  <c r="L109"/>
  <c r="L265"/>
  <c r="L266"/>
  <c r="L267"/>
  <c r="L304"/>
  <c r="L305"/>
  <c r="L306"/>
  <c r="L307"/>
  <c r="L308"/>
  <c r="L309"/>
  <c r="L310"/>
  <c r="L311"/>
  <c r="L312"/>
  <c r="A32"/>
  <c r="A33" s="1"/>
  <c r="F31"/>
  <c r="L260"/>
  <c r="D261"/>
  <c r="L161"/>
  <c r="L165"/>
  <c r="A3"/>
  <c r="A17"/>
  <c r="L88"/>
  <c r="L101"/>
  <c r="L106"/>
  <c r="L110"/>
  <c r="L115"/>
  <c r="L118"/>
  <c r="L122"/>
  <c r="L126"/>
  <c r="L134"/>
  <c r="L138"/>
  <c r="L149"/>
  <c r="L153"/>
  <c r="L157"/>
  <c r="L160"/>
  <c r="L164"/>
  <c r="L168"/>
  <c r="B191"/>
  <c r="B195"/>
  <c r="B205"/>
  <c r="B209"/>
  <c r="B219"/>
  <c r="B223"/>
  <c r="B233"/>
  <c r="B237"/>
  <c r="B247"/>
  <c r="B251"/>
  <c r="D289"/>
  <c r="D290" s="1"/>
  <c r="D291" s="1"/>
  <c r="D292" s="1"/>
  <c r="D293" s="1"/>
  <c r="D294" s="1"/>
  <c r="D295" s="1"/>
  <c r="D296" s="1"/>
  <c r="D297" s="1"/>
  <c r="D298" s="1"/>
  <c r="L298" s="1"/>
  <c r="D317"/>
  <c r="D318" s="1"/>
  <c r="D319" s="1"/>
  <c r="D320" s="1"/>
  <c r="D321" s="1"/>
  <c r="D322" s="1"/>
  <c r="D323" s="1"/>
  <c r="D324" s="1"/>
  <c r="D325" s="1"/>
  <c r="D326" s="1"/>
  <c r="L326" s="1"/>
  <c r="L87"/>
  <c r="L121"/>
  <c r="L125"/>
  <c r="L130"/>
  <c r="L148"/>
  <c r="L152"/>
  <c r="L163"/>
  <c r="L167"/>
  <c r="B190"/>
  <c r="B194"/>
  <c r="B198"/>
  <c r="B218"/>
  <c r="B222"/>
  <c r="B226"/>
  <c r="B232"/>
  <c r="B236"/>
  <c r="B240"/>
  <c r="L259"/>
  <c r="L274"/>
  <c r="L302"/>
  <c r="L86"/>
  <c r="L90"/>
  <c r="L120"/>
  <c r="L124"/>
  <c r="L129"/>
  <c r="L144"/>
  <c r="L162"/>
  <c r="L166"/>
  <c r="B188"/>
  <c r="B193"/>
  <c r="B197"/>
  <c r="B202"/>
  <c r="B221"/>
  <c r="B225"/>
  <c r="B244"/>
  <c r="L89"/>
  <c r="L143"/>
  <c r="L275" i="2"/>
  <c r="L276"/>
  <c r="L277"/>
  <c r="L340"/>
  <c r="L284"/>
  <c r="L339"/>
  <c r="L342"/>
  <c r="L326"/>
  <c r="F22"/>
  <c r="F77"/>
  <c r="L282"/>
  <c r="L325"/>
  <c r="F63"/>
  <c r="L125"/>
  <c r="L268"/>
  <c r="L269"/>
  <c r="L311"/>
  <c r="F15"/>
  <c r="D271"/>
  <c r="D272" s="1"/>
  <c r="L272" s="1"/>
  <c r="L270"/>
  <c r="L110"/>
  <c r="L112"/>
  <c r="L116"/>
  <c r="L120"/>
  <c r="L167"/>
  <c r="L171"/>
  <c r="L175"/>
  <c r="L105"/>
  <c r="L106"/>
  <c r="F49"/>
  <c r="L124"/>
  <c r="F2"/>
  <c r="L94"/>
  <c r="L111"/>
  <c r="L114"/>
  <c r="L118"/>
  <c r="L122"/>
  <c r="L173"/>
  <c r="L297"/>
  <c r="F21"/>
  <c r="L104"/>
  <c r="L107"/>
  <c r="L108"/>
  <c r="L91"/>
  <c r="L93"/>
  <c r="L117"/>
  <c r="L139"/>
  <c r="L168"/>
  <c r="L172"/>
  <c r="L176"/>
  <c r="L92"/>
  <c r="L95"/>
  <c r="L115"/>
  <c r="L119"/>
  <c r="L138"/>
  <c r="L170"/>
  <c r="L174"/>
  <c r="L178"/>
  <c r="F16"/>
  <c r="A17"/>
  <c r="L121"/>
  <c r="L177"/>
  <c r="L153"/>
  <c r="D298"/>
  <c r="L298" s="1"/>
  <c r="D154"/>
  <c r="L154" s="1"/>
  <c r="D126"/>
  <c r="L126" s="1"/>
  <c r="F36"/>
  <c r="F35"/>
  <c r="D312"/>
  <c r="L312" s="1"/>
  <c r="B182"/>
  <c r="B186"/>
  <c r="B203"/>
  <c r="B207"/>
  <c r="B231"/>
  <c r="B235"/>
  <c r="B197"/>
  <c r="B253"/>
  <c r="B258"/>
  <c r="B262"/>
  <c r="D140"/>
  <c r="D141" s="1"/>
  <c r="D343"/>
  <c r="L343" s="1"/>
  <c r="A23"/>
  <c r="F23" s="1"/>
  <c r="A39"/>
  <c r="F39" s="1"/>
  <c r="D285"/>
  <c r="D286" s="1"/>
  <c r="D287" s="1"/>
  <c r="D288" s="1"/>
  <c r="D289" s="1"/>
  <c r="D290" s="1"/>
  <c r="D291" s="1"/>
  <c r="D292" s="1"/>
  <c r="D293" s="1"/>
  <c r="D294" s="1"/>
  <c r="L294" s="1"/>
  <c r="A3"/>
  <c r="F3" s="1"/>
  <c r="A50"/>
  <c r="F50" s="1"/>
  <c r="A64"/>
  <c r="F64" s="1"/>
  <c r="A78"/>
  <c r="F78" s="1"/>
  <c r="D327"/>
  <c r="D328" s="1"/>
  <c r="L328" s="1"/>
  <c r="L321" i="1"/>
  <c r="L325"/>
  <c r="L332"/>
  <c r="L336"/>
  <c r="L340"/>
  <c r="L86"/>
  <c r="L90"/>
  <c r="L103"/>
  <c r="L107"/>
  <c r="L111"/>
  <c r="L116"/>
  <c r="L121"/>
  <c r="L125"/>
  <c r="L130"/>
  <c r="L144"/>
  <c r="L149"/>
  <c r="L153"/>
  <c r="L89"/>
  <c r="L102"/>
  <c r="L106"/>
  <c r="L110"/>
  <c r="L133"/>
  <c r="L137"/>
  <c r="L148"/>
  <c r="L152"/>
  <c r="L158"/>
  <c r="L163"/>
  <c r="L167"/>
  <c r="L119"/>
  <c r="L123"/>
  <c r="L128"/>
  <c r="L132"/>
  <c r="L136"/>
  <c r="L140"/>
  <c r="L157"/>
  <c r="L162"/>
  <c r="L166"/>
  <c r="L88"/>
  <c r="L101"/>
  <c r="L105"/>
  <c r="L109"/>
  <c r="L147"/>
  <c r="L151"/>
  <c r="L134"/>
  <c r="L138"/>
  <c r="L160"/>
  <c r="L164"/>
  <c r="L115"/>
  <c r="L120"/>
  <c r="L124"/>
  <c r="L129"/>
  <c r="L143"/>
  <c r="D160"/>
  <c r="F16"/>
  <c r="F30"/>
  <c r="F58"/>
  <c r="F44"/>
  <c r="F72"/>
  <c r="A73"/>
  <c r="A59"/>
  <c r="A45"/>
  <c r="A31"/>
  <c r="A17"/>
  <c r="F5"/>
  <c r="F4"/>
  <c r="F3"/>
  <c r="F2"/>
  <c r="F17" i="4" l="1"/>
  <c r="A18"/>
  <c r="L324"/>
  <c r="L320"/>
  <c r="L337"/>
  <c r="L333"/>
  <c r="L296"/>
  <c r="L292"/>
  <c r="F62"/>
  <c r="A63"/>
  <c r="L325"/>
  <c r="L321"/>
  <c r="L297"/>
  <c r="L293"/>
  <c r="D262"/>
  <c r="L262" s="1"/>
  <c r="L261"/>
  <c r="L322"/>
  <c r="L318"/>
  <c r="L339"/>
  <c r="L335"/>
  <c r="L294"/>
  <c r="L290"/>
  <c r="F3"/>
  <c r="A4"/>
  <c r="F33"/>
  <c r="A34"/>
  <c r="F76"/>
  <c r="A77"/>
  <c r="F48"/>
  <c r="A49"/>
  <c r="L323"/>
  <c r="L319"/>
  <c r="L336"/>
  <c r="L332"/>
  <c r="L295"/>
  <c r="L291"/>
  <c r="L290" i="2"/>
  <c r="L286"/>
  <c r="L140"/>
  <c r="L291"/>
  <c r="L287"/>
  <c r="L271"/>
  <c r="L292"/>
  <c r="L288"/>
  <c r="L293"/>
  <c r="L289"/>
  <c r="F17"/>
  <c r="A18"/>
  <c r="F18" s="1"/>
  <c r="D299"/>
  <c r="D300" s="1"/>
  <c r="L300" s="1"/>
  <c r="D344"/>
  <c r="L344" s="1"/>
  <c r="D329"/>
  <c r="L329" s="1"/>
  <c r="D155"/>
  <c r="D156" s="1"/>
  <c r="L156" s="1"/>
  <c r="D127"/>
  <c r="D128" s="1"/>
  <c r="L128" s="1"/>
  <c r="D313"/>
  <c r="D314" s="1"/>
  <c r="L314" s="1"/>
  <c r="D142"/>
  <c r="L142" s="1"/>
  <c r="A79"/>
  <c r="A80" s="1"/>
  <c r="F80" s="1"/>
  <c r="A40"/>
  <c r="F40" s="1"/>
  <c r="A4"/>
  <c r="F4" s="1"/>
  <c r="A51"/>
  <c r="A52" s="1"/>
  <c r="F52" s="1"/>
  <c r="A24"/>
  <c r="F24" s="1"/>
  <c r="A65"/>
  <c r="A66" s="1"/>
  <c r="F66" s="1"/>
  <c r="D161" i="1"/>
  <c r="F73"/>
  <c r="A74"/>
  <c r="F59"/>
  <c r="A60"/>
  <c r="F45"/>
  <c r="A46"/>
  <c r="F31"/>
  <c r="A32"/>
  <c r="F17"/>
  <c r="A18"/>
  <c r="A78" i="4" l="1"/>
  <c r="F77"/>
  <c r="F4"/>
  <c r="A5"/>
  <c r="F5" s="1"/>
  <c r="F18"/>
  <c r="A19"/>
  <c r="A50"/>
  <c r="F49"/>
  <c r="A35"/>
  <c r="F34"/>
  <c r="A64"/>
  <c r="F63"/>
  <c r="D315" i="2"/>
  <c r="L315" s="1"/>
  <c r="D301"/>
  <c r="L301" s="1"/>
  <c r="D345"/>
  <c r="L345" s="1"/>
  <c r="D330"/>
  <c r="L330" s="1"/>
  <c r="D157"/>
  <c r="L157" s="1"/>
  <c r="D129"/>
  <c r="L129" s="1"/>
  <c r="D143"/>
  <c r="L143" s="1"/>
  <c r="D316"/>
  <c r="L316" s="1"/>
  <c r="A5"/>
  <c r="F5" s="1"/>
  <c r="A25"/>
  <c r="F25" s="1"/>
  <c r="A81"/>
  <c r="F81" s="1"/>
  <c r="A41"/>
  <c r="F41" s="1"/>
  <c r="A67"/>
  <c r="F67" s="1"/>
  <c r="A53"/>
  <c r="F53" s="1"/>
  <c r="D162" i="1"/>
  <c r="A75"/>
  <c r="A61"/>
  <c r="A47"/>
  <c r="A33"/>
  <c r="A19"/>
  <c r="F18"/>
  <c r="F35" i="4" l="1"/>
  <c r="A36"/>
  <c r="F78"/>
  <c r="A79"/>
  <c r="A20"/>
  <c r="F19"/>
  <c r="F64"/>
  <c r="A65"/>
  <c r="F50"/>
  <c r="A51"/>
  <c r="D302" i="2"/>
  <c r="L302" s="1"/>
  <c r="D346"/>
  <c r="L346" s="1"/>
  <c r="D331"/>
  <c r="L331" s="1"/>
  <c r="D158"/>
  <c r="L158" s="1"/>
  <c r="D130"/>
  <c r="L130" s="1"/>
  <c r="D144"/>
  <c r="L144" s="1"/>
  <c r="D317"/>
  <c r="L317" s="1"/>
  <c r="A26"/>
  <c r="F26" s="1"/>
  <c r="A68"/>
  <c r="F68" s="1"/>
  <c r="A54"/>
  <c r="F54" s="1"/>
  <c r="A42"/>
  <c r="F42" s="1"/>
  <c r="A82"/>
  <c r="F82" s="1"/>
  <c r="D163" i="1"/>
  <c r="A76"/>
  <c r="F75"/>
  <c r="F61"/>
  <c r="A62"/>
  <c r="A48"/>
  <c r="F47"/>
  <c r="F33"/>
  <c r="A34"/>
  <c r="F19"/>
  <c r="A20"/>
  <c r="F20" i="4" l="1"/>
  <c r="A21"/>
  <c r="F36"/>
  <c r="A37"/>
  <c r="F51"/>
  <c r="A52"/>
  <c r="F65"/>
  <c r="A66"/>
  <c r="F79"/>
  <c r="A80"/>
  <c r="D303" i="2"/>
  <c r="L303" s="1"/>
  <c r="D347"/>
  <c r="L347" s="1"/>
  <c r="D332"/>
  <c r="L332" s="1"/>
  <c r="D159"/>
  <c r="L159" s="1"/>
  <c r="D131"/>
  <c r="L131" s="1"/>
  <c r="D145"/>
  <c r="L145" s="1"/>
  <c r="D318"/>
  <c r="L318" s="1"/>
  <c r="A43"/>
  <c r="F43" s="1"/>
  <c r="A69"/>
  <c r="F69" s="1"/>
  <c r="A83"/>
  <c r="F83" s="1"/>
  <c r="A55"/>
  <c r="F55" s="1"/>
  <c r="A27"/>
  <c r="F27" s="1"/>
  <c r="D164" i="1"/>
  <c r="F76"/>
  <c r="A77"/>
  <c r="F62"/>
  <c r="A63"/>
  <c r="F48"/>
  <c r="A49"/>
  <c r="F34"/>
  <c r="A35"/>
  <c r="F20"/>
  <c r="A21"/>
  <c r="F66" i="4" l="1"/>
  <c r="A67"/>
  <c r="F80"/>
  <c r="A81"/>
  <c r="F52"/>
  <c r="A53"/>
  <c r="F21"/>
  <c r="A22"/>
  <c r="F37"/>
  <c r="A38"/>
  <c r="D304" i="2"/>
  <c r="L304" s="1"/>
  <c r="D348"/>
  <c r="L348" s="1"/>
  <c r="D333"/>
  <c r="L333" s="1"/>
  <c r="D160"/>
  <c r="L160" s="1"/>
  <c r="D132"/>
  <c r="L132" s="1"/>
  <c r="D146"/>
  <c r="L146" s="1"/>
  <c r="D319"/>
  <c r="L319" s="1"/>
  <c r="A84"/>
  <c r="F84" s="1"/>
  <c r="A56"/>
  <c r="F56" s="1"/>
  <c r="A70"/>
  <c r="F70" s="1"/>
  <c r="A28"/>
  <c r="F28" s="1"/>
  <c r="A44"/>
  <c r="F44" s="1"/>
  <c r="D165" i="1"/>
  <c r="F77"/>
  <c r="A78"/>
  <c r="F63"/>
  <c r="A64"/>
  <c r="F49"/>
  <c r="A50"/>
  <c r="F35"/>
  <c r="A36"/>
  <c r="F21"/>
  <c r="A22"/>
  <c r="A39" i="4" l="1"/>
  <c r="F38"/>
  <c r="A54"/>
  <c r="F53"/>
  <c r="A68"/>
  <c r="F67"/>
  <c r="F22"/>
  <c r="A23"/>
  <c r="A82"/>
  <c r="F81"/>
  <c r="D305" i="2"/>
  <c r="L305" s="1"/>
  <c r="D349"/>
  <c r="L349" s="1"/>
  <c r="D334"/>
  <c r="L334" s="1"/>
  <c r="D161"/>
  <c r="L161" s="1"/>
  <c r="D133"/>
  <c r="L133" s="1"/>
  <c r="D147"/>
  <c r="L147" s="1"/>
  <c r="D320"/>
  <c r="L320" s="1"/>
  <c r="A29"/>
  <c r="F29" s="1"/>
  <c r="A85"/>
  <c r="F85" s="1"/>
  <c r="A45"/>
  <c r="F45" s="1"/>
  <c r="A57"/>
  <c r="F57" s="1"/>
  <c r="A71"/>
  <c r="F71" s="1"/>
  <c r="D166" i="1"/>
  <c r="F78"/>
  <c r="A79"/>
  <c r="A65"/>
  <c r="F64"/>
  <c r="A51"/>
  <c r="F50"/>
  <c r="A37"/>
  <c r="F36"/>
  <c r="A23"/>
  <c r="F22"/>
  <c r="F68" i="4" l="1"/>
  <c r="A69"/>
  <c r="F69" s="1"/>
  <c r="F39"/>
  <c r="A40"/>
  <c r="F54"/>
  <c r="A55"/>
  <c r="F55" s="1"/>
  <c r="F82"/>
  <c r="A83"/>
  <c r="F83" s="1"/>
  <c r="A24"/>
  <c r="F23"/>
  <c r="D306" i="2"/>
  <c r="L306" s="1"/>
  <c r="D350"/>
  <c r="L350" s="1"/>
  <c r="D335"/>
  <c r="L335" s="1"/>
  <c r="D162"/>
  <c r="L162" s="1"/>
  <c r="D134"/>
  <c r="L134" s="1"/>
  <c r="D148"/>
  <c r="L148" s="1"/>
  <c r="D321"/>
  <c r="L321" s="1"/>
  <c r="A58"/>
  <c r="F58" s="1"/>
  <c r="A86"/>
  <c r="F86" s="1"/>
  <c r="A72"/>
  <c r="F72" s="1"/>
  <c r="A46"/>
  <c r="F46" s="1"/>
  <c r="A30"/>
  <c r="F30" s="1"/>
  <c r="D167" i="1"/>
  <c r="A80"/>
  <c r="F79"/>
  <c r="F65"/>
  <c r="A66"/>
  <c r="F51"/>
  <c r="A52"/>
  <c r="F37"/>
  <c r="A38"/>
  <c r="A24"/>
  <c r="F23"/>
  <c r="F24" i="4" l="1"/>
  <c r="A25"/>
  <c r="F40"/>
  <c r="A41"/>
  <c r="F41" s="1"/>
  <c r="D307" i="2"/>
  <c r="L307" s="1"/>
  <c r="D336"/>
  <c r="L336" s="1"/>
  <c r="D163"/>
  <c r="L163" s="1"/>
  <c r="D135"/>
  <c r="L135" s="1"/>
  <c r="D149"/>
  <c r="L149" s="1"/>
  <c r="D322"/>
  <c r="L322" s="1"/>
  <c r="A87"/>
  <c r="F87" s="1"/>
  <c r="A31"/>
  <c r="F31" s="1"/>
  <c r="A73"/>
  <c r="F73" s="1"/>
  <c r="A59"/>
  <c r="F59" s="1"/>
  <c r="D168" i="1"/>
  <c r="F80"/>
  <c r="A81"/>
  <c r="F66"/>
  <c r="A67"/>
  <c r="F52"/>
  <c r="A53"/>
  <c r="F38"/>
  <c r="A39"/>
  <c r="F24"/>
  <c r="A25"/>
  <c r="F25" i="4" l="1"/>
  <c r="A26"/>
  <c r="D308" i="2"/>
  <c r="L308" s="1"/>
  <c r="D164"/>
  <c r="L164" s="1"/>
  <c r="D136"/>
  <c r="L136" s="1"/>
  <c r="D150"/>
  <c r="L150" s="1"/>
  <c r="A60"/>
  <c r="F60" s="1"/>
  <c r="A74"/>
  <c r="F74" s="1"/>
  <c r="A88"/>
  <c r="F88" s="1"/>
  <c r="A32"/>
  <c r="F32" s="1"/>
  <c r="F81" i="1"/>
  <c r="A82"/>
  <c r="F67"/>
  <c r="A68"/>
  <c r="F53"/>
  <c r="A54"/>
  <c r="F39"/>
  <c r="A40"/>
  <c r="F25"/>
  <c r="A26"/>
  <c r="F26" i="4" l="1"/>
  <c r="A27"/>
  <c r="F27" s="1"/>
  <c r="F82" i="1"/>
  <c r="A83"/>
  <c r="F83" s="1"/>
  <c r="A69"/>
  <c r="F69" s="1"/>
  <c r="F68"/>
  <c r="A55"/>
  <c r="F55" s="1"/>
  <c r="F54"/>
  <c r="A41"/>
  <c r="F41" s="1"/>
  <c r="F40"/>
  <c r="A27"/>
  <c r="F27" s="1"/>
  <c r="F26"/>
</calcChain>
</file>

<file path=xl/sharedStrings.xml><?xml version="1.0" encoding="utf-8"?>
<sst xmlns="http://schemas.openxmlformats.org/spreadsheetml/2006/main" count="3271" uniqueCount="727">
  <si>
    <t>Zn</t>
  </si>
  <si>
    <t>Wheat.</t>
  </si>
  <si>
    <t>.mod&lt;-lmer(log(</t>
  </si>
  <si>
    <t>Yield</t>
  </si>
  <si>
    <t>Fe</t>
  </si>
  <si>
    <t>Ph</t>
  </si>
  <si>
    <t>N</t>
  </si>
  <si>
    <t>K</t>
  </si>
  <si>
    <t>S</t>
  </si>
  <si>
    <t>B</t>
  </si>
  <si>
    <t>Ca</t>
  </si>
  <si>
    <t>Mg</t>
  </si>
  <si>
    <t>Mn</t>
  </si>
  <si>
    <t>Cu</t>
  </si>
  <si>
    <t>P</t>
  </si>
  <si>
    <t>NA</t>
  </si>
  <si>
    <t>Fieldpeas.</t>
  </si>
  <si>
    <t>Rice.</t>
  </si>
  <si>
    <t>Sorghum.</t>
  </si>
  <si>
    <t>soybean.</t>
  </si>
  <si>
    <t>Corn.</t>
  </si>
  <si>
    <t>)~CO2treatment+as.factor(WateringRegime)+(1|pair),data=FACEmp,subset=Crop=="Fieldpeas")</t>
  </si>
  <si>
    <t>)~CO2treatment+as.factor(Temperature_treatment)+as.factor(NapplicnQ)+(1|pair),data=FACEmp,subset=Crop=="Rice")</t>
  </si>
  <si>
    <t>)~CO2treatment+as.factor(WateringRegime)+(1|pair),data=FACEmp,subset=Crop=="Sorghum")</t>
  </si>
  <si>
    <t>)~CO2treatment+(1|pair),data=FACEmp,subset=Crop=="soybean")</t>
  </si>
  <si>
    <t>)~CO2treatment+as.factor(NapplicnQ)+(1|pair),data=FACEmp,subset=Crop=="Corn")</t>
  </si>
  <si>
    <t>Wheat.Yield.mod</t>
  </si>
  <si>
    <t>Wheat.Zn.mod</t>
  </si>
  <si>
    <t>Wheat.Fe.mod</t>
  </si>
  <si>
    <t>Wheat.Ph.mod</t>
  </si>
  <si>
    <t>Wheat.N.mod</t>
  </si>
  <si>
    <t>Fieldpeas.Yield.mod</t>
  </si>
  <si>
    <t>Fieldpeas.Zn.mod</t>
  </si>
  <si>
    <t>Fieldpeas.Fe.mod</t>
  </si>
  <si>
    <t>Fieldpeas.Ph.mod</t>
  </si>
  <si>
    <t>Fieldpeas.N.mod</t>
  </si>
  <si>
    <t>Fieldpeas.P.mod</t>
  </si>
  <si>
    <t>Fieldpeas.K.mod</t>
  </si>
  <si>
    <t>Fieldpeas.S.mod</t>
  </si>
  <si>
    <t>Fieldpeas.B.mod</t>
  </si>
  <si>
    <t>Fieldpeas.Ca.mod</t>
  </si>
  <si>
    <t>Fieldpeas.Mg.mod</t>
  </si>
  <si>
    <t>Fieldpeas.Mn.mod</t>
  </si>
  <si>
    <t>Fieldpeas.Cu.mod</t>
  </si>
  <si>
    <t>Rice.Yield.mod</t>
  </si>
  <si>
    <t>Rice.Zn.mod</t>
  </si>
  <si>
    <t>Rice.Fe.mod</t>
  </si>
  <si>
    <t>Rice.N.mod</t>
  </si>
  <si>
    <t>Rice.P.mod</t>
  </si>
  <si>
    <t>Rice.K.mod</t>
  </si>
  <si>
    <t>Rice.S.mod</t>
  </si>
  <si>
    <t>Rice.B.mod</t>
  </si>
  <si>
    <t>Rice.Ca.mod</t>
  </si>
  <si>
    <t>Rice.Mg.mod</t>
  </si>
  <si>
    <t>Rice.Mn.mod</t>
  </si>
  <si>
    <t>Rice.Cu.mod</t>
  </si>
  <si>
    <t>Sorghum.Yield.mod</t>
  </si>
  <si>
    <t>Sorghum.Zn.mod</t>
  </si>
  <si>
    <t>Sorghum.Fe.mod</t>
  </si>
  <si>
    <t>Sorghum.N.mod</t>
  </si>
  <si>
    <t>Sorghum.P.mod</t>
  </si>
  <si>
    <t>Sorghum.K.mod</t>
  </si>
  <si>
    <t>Sorghum.S.mod</t>
  </si>
  <si>
    <t>Sorghum.B.mod</t>
  </si>
  <si>
    <t>Sorghum.Ca.mod</t>
  </si>
  <si>
    <t>Sorghum.Mg.mod</t>
  </si>
  <si>
    <t>Sorghum.Mn.mod</t>
  </si>
  <si>
    <t>Sorghum.Cu.mod</t>
  </si>
  <si>
    <t>soybean.Zn.mod</t>
  </si>
  <si>
    <t>soybean.Fe.mod</t>
  </si>
  <si>
    <t>soybean.N.mod</t>
  </si>
  <si>
    <t>soybean.P.mod</t>
  </si>
  <si>
    <t>soybean.K.mod</t>
  </si>
  <si>
    <t>soybean.S.mod</t>
  </si>
  <si>
    <t>soybean.B.mod</t>
  </si>
  <si>
    <t>soybean.Ca.mod</t>
  </si>
  <si>
    <t>soybean.Mg.mod</t>
  </si>
  <si>
    <t>soybean.Mn.mod</t>
  </si>
  <si>
    <t>soybean.Cu.mod</t>
  </si>
  <si>
    <t>Corn.Zn.mod</t>
  </si>
  <si>
    <t>Corn.Fe.mod</t>
  </si>
  <si>
    <t>Corn.N.mod</t>
  </si>
  <si>
    <t>Corn.P.mod</t>
  </si>
  <si>
    <t>Corn.K.mod</t>
  </si>
  <si>
    <t>Corn.S.mod</t>
  </si>
  <si>
    <t>Corn.B.mod</t>
  </si>
  <si>
    <t>Corn.Ca.mod</t>
  </si>
  <si>
    <t>Corn.Mg.mod</t>
  </si>
  <si>
    <t>Corn.Mn.mod</t>
  </si>
  <si>
    <t>Corn.Cu.mod</t>
  </si>
  <si>
    <t>)</t>
  </si>
  <si>
    <t>Wheat</t>
  </si>
  <si>
    <t>Fieldpeas</t>
  </si>
  <si>
    <t>Rice</t>
  </si>
  <si>
    <t>Sorghum</t>
  </si>
  <si>
    <t>soybean</t>
  </si>
  <si>
    <t>Corn</t>
  </si>
  <si>
    <t>&lt;-data.frame(species = "</t>
  </si>
  <si>
    <t>wheat</t>
  </si>
  <si>
    <t>.output</t>
  </si>
  <si>
    <t>", av = fixef(</t>
  </si>
  <si>
    <t>", nutrient = "</t>
  </si>
  <si>
    <t>output.table.REMLs&lt;-rbind(</t>
  </si>
  <si>
    <t>,</t>
  </si>
  <si>
    <t>Wheat.Fe.mod.output&lt;-data.frame(species = "Wheat", nutrient = "Fe", av = fixef(Wheat.Fe.mod)[2], ci =vcov(Wheat.Fe.mod)[1])</t>
  </si>
  <si>
    <t>)[2], SE =sqrt(vcov(</t>
  </si>
  <si>
    <t>)[2,2]))</t>
  </si>
  <si>
    <t/>
  </si>
  <si>
    <t>Wheat.Fe.mod.drop</t>
  </si>
  <si>
    <t>Wheat.Yield.mod.drop</t>
  </si>
  <si>
    <t>Wheat.Zn.mod.drop</t>
  </si>
  <si>
    <t>Wheat.Ph.mod.drop</t>
  </si>
  <si>
    <t>Wheat.N.mod.drop</t>
  </si>
  <si>
    <t>Fieldpeas.Yield.mod.drop</t>
  </si>
  <si>
    <t>Fieldpeas.Zn.mod.drop</t>
  </si>
  <si>
    <t>Fieldpeas.Fe.mod.drop</t>
  </si>
  <si>
    <t>Fieldpeas.N.mod.drop</t>
  </si>
  <si>
    <t>Fieldpeas.P.mod.drop</t>
  </si>
  <si>
    <t>Fieldpeas.K.mod.drop</t>
  </si>
  <si>
    <t>Fieldpeas.S.mod.drop</t>
  </si>
  <si>
    <t>Fieldpeas.B.mod.drop</t>
  </si>
  <si>
    <t>Fieldpeas.Ca.mod.drop</t>
  </si>
  <si>
    <t>Fieldpeas.Mg.mod.drop</t>
  </si>
  <si>
    <t>Fieldpeas.Mn.mod.drop</t>
  </si>
  <si>
    <t>Fieldpeas.Cu.mod.drop</t>
  </si>
  <si>
    <t>Rice.Zn.mod.drop</t>
  </si>
  <si>
    <t>Rice.Fe.mod.drop</t>
  </si>
  <si>
    <t>Rice.N.mod.drop</t>
  </si>
  <si>
    <t>Rice.P.mod.drop</t>
  </si>
  <si>
    <t>Rice.K.mod.drop</t>
  </si>
  <si>
    <t>Rice.S.mod.drop</t>
  </si>
  <si>
    <t>Rice.B.mod.drop</t>
  </si>
  <si>
    <t>Rice.Ca.mod.drop</t>
  </si>
  <si>
    <t>Rice.Mg.mod.drop</t>
  </si>
  <si>
    <t>Rice.Mn.mod.drop</t>
  </si>
  <si>
    <t>Rice.Cu.mod.drop</t>
  </si>
  <si>
    <t>Sorghum.Zn.mod.drop</t>
  </si>
  <si>
    <t>Sorghum.Fe.mod.drop</t>
  </si>
  <si>
    <t>Sorghum.N.mod.drop</t>
  </si>
  <si>
    <t>Sorghum.P.mod.drop</t>
  </si>
  <si>
    <t>Sorghum.K.mod.drop</t>
  </si>
  <si>
    <t>Sorghum.S.mod.drop</t>
  </si>
  <si>
    <t>Sorghum.B.mod.drop</t>
  </si>
  <si>
    <t>Sorghum.Ca.mod.drop</t>
  </si>
  <si>
    <t>Sorghum.Mg.mod.drop</t>
  </si>
  <si>
    <t>Sorghum.Mn.mod.drop</t>
  </si>
  <si>
    <t>Sorghum.Cu.mod.drop</t>
  </si>
  <si>
    <t>soybean.Zn.mod.drop</t>
  </si>
  <si>
    <t>soybean.Fe.mod.drop</t>
  </si>
  <si>
    <t>soybean.N.mod.drop</t>
  </si>
  <si>
    <t>soybean.P.mod.drop</t>
  </si>
  <si>
    <t>soybean.K.mod.drop</t>
  </si>
  <si>
    <t>soybean.S.mod.drop</t>
  </si>
  <si>
    <t>soybean.B.mod.drop</t>
  </si>
  <si>
    <t>soybean.Ca.mod.drop</t>
  </si>
  <si>
    <t>soybean.Mg.mod.drop</t>
  </si>
  <si>
    <t>soybean.Mn.mod.drop</t>
  </si>
  <si>
    <t>soybean.Cu.mod.drop</t>
  </si>
  <si>
    <t>Corn.Zn.mod.drop</t>
  </si>
  <si>
    <t>Corn.Fe.mod.drop</t>
  </si>
  <si>
    <t>Corn.N.mod.drop</t>
  </si>
  <si>
    <t>Corn.P.mod.drop</t>
  </si>
  <si>
    <t>Corn.K.mod.drop</t>
  </si>
  <si>
    <t>Corn.S.mod.drop</t>
  </si>
  <si>
    <t>Corn.B.mod.drop</t>
  </si>
  <si>
    <t>Corn.Ca.mod.drop</t>
  </si>
  <si>
    <t>Corn.Mg.mod.drop</t>
  </si>
  <si>
    <t>Corn.Mn.mod.drop</t>
  </si>
  <si>
    <t>Corn.Cu.mod.drop</t>
  </si>
  <si>
    <t>&lt;-data.frame("Crop"="</t>
  </si>
  <si>
    <t>",chisq = round(drop1(</t>
  </si>
  <si>
    <t>, test = "Chisq")[4],5))</t>
  </si>
  <si>
    <t>output.table.REMLs.drop&lt;-rbind(</t>
  </si>
  <si>
    <t>", "Nutrient"="</t>
  </si>
  <si>
    <t>)~CO2treatment*as.factor(WateringRegime)*as.factor(NapplicnQ)+(1|pair),data=FACEmp,subset=Crop=="wheat")</t>
  </si>
  <si>
    <t>)~CO2treatment*as.factor(WateringRegime)+(1|pair),data=FACEmp,subset=Crop=="Fieldpeas")</t>
  </si>
  <si>
    <t>)~CO2treatment*as.factor(Temperature_treatment)*as.factor(NapplicnQ)+(1|pair),data=FACEmp,subset=Crop=="Rice")</t>
  </si>
  <si>
    <t>)~CO2treatment*as.factor(WateringRegime)+(1|pair),data=FACEmp,subset=Crop=="Sorghum")</t>
  </si>
  <si>
    <t>)~CO2treatment+as.factor(Wateringregime)+as.factor(NapplicnQ)+(1|pair),data=FACEmp,subset=Crop=="wheat")</t>
  </si>
  <si>
    <t>Sorghum.Yield.mod.output&lt;-data.frame(species = "Sorghum", nutrient = "Yield", av = fixef(Sorghum.Yield.mod), SE =sqrt(diag(vcov(Sorghum.Yield.mod))))</t>
  </si>
  <si>
    <t>Sorghum.Zn.mod.output&lt;-data.frame(species = "Sorghum", nutrient = "Zn", av = fixef(Sorghum.Zn.mod), SE =sqrt(diag(vcov(Sorghum.Zn.mod))))</t>
  </si>
  <si>
    <t>Sorghum.Fe.mod.output&lt;-data.frame(species = "Sorghum", nutrient = "Fe", av = fixef(Sorghum.Fe.mod), SE =sqrt(diag(vcov(Sorghum.Fe.mod))))</t>
  </si>
  <si>
    <t>Sorghum.N.mod.output&lt;-data.frame(species = "Sorghum", nutrient = "N", av = fixef(Sorghum.N.mod), SE =sqrt(diag(vcov(Sorghum.N.mod))))</t>
  </si>
  <si>
    <t>Sorghum.P.mod.output&lt;-data.frame(species = "Sorghum", nutrient = "P", av = fixef(Sorghum.P.mod), SE =sqrt(diag(vcov(Sorghum.P.mod))))</t>
  </si>
  <si>
    <t>Sorghum.K.mod.output&lt;-data.frame(species = "Sorghum", nutrient = "K", av = fixef(Sorghum.K.mod), SE =sqrt(diag(vcov(Sorghum.K.mod))))</t>
  </si>
  <si>
    <t>Sorghum.S.mod.output&lt;-data.frame(species = "Sorghum", nutrient = "S", av = fixef(Sorghum.S.mod), SE =sqrt(diag(vcov(Sorghum.S.mod))))</t>
  </si>
  <si>
    <t>Sorghum.B.mod.output&lt;-data.frame(species = "Sorghum", nutrient = "B", av = fixef(Sorghum.B.mod), SE =sqrt(diag(vcov(Sorghum.B.mod))))</t>
  </si>
  <si>
    <t>Sorghum.Ca.mod.output&lt;-data.frame(species = "Sorghum", nutrient = "Ca", av = fixef(Sorghum.Ca.mod), SE =sqrt(diag(vcov(Sorghum.Ca.mod))))</t>
  </si>
  <si>
    <t>Sorghum.Mg.mod.output&lt;-data.frame(species = "Sorghum", nutrient = "Mg", av = fixef(Sorghum.Mg.mod), SE =sqrt(diag(vcov(Sorghum.Mg.mod))))</t>
  </si>
  <si>
    <t>Sorghum.Mn.mod.output&lt;-data.frame(species = "Sorghum", nutrient = "Mn", av = fixef(Sorghum.Mn.mod), SE =sqrt(diag(vcov(Sorghum.Mn.mod))))</t>
  </si>
  <si>
    <t>Sorghum.Cu.mod.output&lt;-data.frame(species = "Sorghum", nutrient = "Cu", av = fixef(Sorghum.Cu.mod), SE =sqrt(diag(vcov(Sorghum.Cu.mod))))</t>
  </si>
  <si>
    <t>Sorghum.Yield.modWet&lt;-lmer(log(Yield)~CO2treatment+(1|pair),data=FACEmp,subset=(Crop=="Sorghum"&amp;WateringRegime=="Wet"))</t>
  </si>
  <si>
    <t>Sorghum.Zn.modWet&lt;-lmer(log(Zn)~CO2treatment+(1|pair),data=FACEmp,subset=(Crop=="Sorghum"&amp;WateringRegime=="Wet"))</t>
  </si>
  <si>
    <t>Sorghum.Fe.modWet&lt;-lmer(log(Fe)~CO2treatment+(1|pair),data=FACEmp,subset=(Crop=="Sorghum"&amp;WateringRegime=="Wet"))</t>
  </si>
  <si>
    <t>Sorghum.N.modWet&lt;-lmer(log(N)~CO2treatment+(1|pair),data=FACEmp,subset=(Crop=="Sorghum"&amp;WateringRegime=="Wet"))</t>
  </si>
  <si>
    <t>Sorghum.P.modWet&lt;-lmer(log(P)~CO2treatment+(1|pair),data=FACEmp,subset=(Crop=="Sorghum"&amp;WateringRegime=="Wet"))</t>
  </si>
  <si>
    <t>Sorghum.K.modWet&lt;-lmer(log(K)~CO2treatment+(1|pair),data=FACEmp,subset=(Crop=="Sorghum"&amp;WateringRegime=="Wet"))</t>
  </si>
  <si>
    <t>Sorghum.S.modWet&lt;-lmer(log(S)~CO2treatment+(1|pair),data=FACEmp,subset=(Crop=="Sorghum"&amp;WateringRegime=="Wet"))</t>
  </si>
  <si>
    <t>Sorghum.B.modWet&lt;-lmer(log(B)~CO2treatment+(1|pair),data=FACEmp,subset=(Crop=="Sorghum"&amp;WateringRegime=="Wet"))</t>
  </si>
  <si>
    <t>Sorghum.Ca.modWet&lt;-lmer(log(Ca)~CO2treatment+(1|pair),data=FACEmp,subset=(Crop=="Sorghum"&amp;WateringRegime=="Wet"))</t>
  </si>
  <si>
    <t>Sorghum.Mg.modWet&lt;-lmer(log(Mg)~CO2treatment+(1|pair),data=FACEmp,subset=(Crop=="Sorghum"&amp;WateringRegime=="Wet"))</t>
  </si>
  <si>
    <t>Sorghum.Mn.modWet&lt;-lmer(log(Mn)~CO2treatment+(1|pair),data=FACEmp,subset=(Crop=="Sorghum"&amp;WateringRegime=="Wet"))</t>
  </si>
  <si>
    <t>Sorghum.Cu.modWet&lt;-lmer(log(Cu)~CO2treatment+(1|pair),data=FACEmp,subset=(Crop=="Sorghum"&amp;WateringRegime=="Wet"))</t>
  </si>
  <si>
    <t>Sorghum.Yield.modDry&lt;-lmer(log(Yield)~CO2treatment+(1|pair),data=FACEmp,subset=(Crop=="Sorghum"&amp;WateringRegime=="Dry"))</t>
  </si>
  <si>
    <t>Sorghum.Zn.modDry&lt;-lmer(log(Zn)~CO2treatment+(1|pair),data=FACEmp,subset=(Crop=="Sorghum"&amp;WateringRegime=="Dry"))</t>
  </si>
  <si>
    <t>Sorghum.Fe.modDry&lt;-lmer(log(Fe)~CO2treatment+(1|pair),data=FACEmp,subset=(Crop=="Sorghum"&amp;WateringRegime=="Dry"))</t>
  </si>
  <si>
    <t>Sorghum.N.modDry&lt;-lmer(log(N)~CO2treatment+(1|pair),data=FACEmp,subset=(Crop=="Sorghum"&amp;WateringRegime=="Dry"))</t>
  </si>
  <si>
    <t>Sorghum.P.modDry&lt;-lmer(log(P)~CO2treatment+(1|pair),data=FACEmp,subset=(Crop=="Sorghum"&amp;WateringRegime=="Dry"))</t>
  </si>
  <si>
    <t>Sorghum.K.modDry&lt;-lmer(log(K)~CO2treatment+(1|pair),data=FACEmp,subset=(Crop=="Sorghum"&amp;WateringRegime=="Dry"))</t>
  </si>
  <si>
    <t>Sorghum.S.modDry&lt;-lmer(log(S)~CO2treatment+(1|pair),data=FACEmp,subset=(Crop=="Sorghum"&amp;WateringRegime=="Dry"))</t>
  </si>
  <si>
    <t>Sorghum.B.modDry&lt;-lmer(log(B)~CO2treatment+(1|pair),data=FACEmp,subset=(Crop=="Sorghum"&amp;WateringRegime=="Dry"))</t>
  </si>
  <si>
    <t>Sorghum.Ca.modDry&lt;-lmer(log(Ca)~CO2treatment+(1|pair),data=FACEmp,subset=(Crop=="Sorghum"&amp;WateringRegime=="Dry"))</t>
  </si>
  <si>
    <t>Sorghum.Mg.modDry&lt;-lmer(log(Mg)~CO2treatment+(1|pair),data=FACEmp,subset=(Crop=="Sorghum"&amp;WateringRegime=="Dry"))</t>
  </si>
  <si>
    <t>Sorghum.Mn.modDry&lt;-lmer(log(Mn)~CO2treatment+(1|pair),data=FACEmp,subset=(Crop=="Sorghum"&amp;WateringRegime=="Dry"))</t>
  </si>
  <si>
    <t>Sorghum.Cu.modDry&lt;-lmer(log(Cu)~CO2treatment+(1|pair),data=FACEmp,subset=(Crop=="Sorghum"&amp;WateringRegime=="Dry"))</t>
  </si>
  <si>
    <t xml:space="preserve">  NA</t>
  </si>
  <si>
    <t xml:space="preserve">  Sorghum.Zn.modDry.output</t>
  </si>
  <si>
    <t xml:space="preserve">  Sorghum.Fe.modDry.output</t>
  </si>
  <si>
    <t xml:space="preserve">  Sorghum.N.modDry.output</t>
  </si>
  <si>
    <t xml:space="preserve">  Sorghum.P.modDry.output</t>
  </si>
  <si>
    <t xml:space="preserve">  Sorghum.K.modDry.output</t>
  </si>
  <si>
    <t xml:space="preserve">  Sorghum.S.modDry.output</t>
  </si>
  <si>
    <t xml:space="preserve">  Sorghum.B.modDry.output</t>
  </si>
  <si>
    <t xml:space="preserve">  Sorghum.Ca.modDry.output</t>
  </si>
  <si>
    <t xml:space="preserve">  Sorghum.Mg.modDry.output</t>
  </si>
  <si>
    <t xml:space="preserve">  Sorghum.Mn.modDry.output</t>
  </si>
  <si>
    <t xml:space="preserve">  Sorghum.Cu.modDry.output</t>
  </si>
  <si>
    <t xml:space="preserve">  Sorghum.Zn.modWet.output</t>
  </si>
  <si>
    <t xml:space="preserve">  Sorghum.Fe.modWet.output</t>
  </si>
  <si>
    <t xml:space="preserve">  Sorghum.N.modWet.output</t>
  </si>
  <si>
    <t xml:space="preserve">  Sorghum.P.modWet.output</t>
  </si>
  <si>
    <t xml:space="preserve">  Sorghum.K.modWet.output</t>
  </si>
  <si>
    <t xml:space="preserve">  Sorghum.S.modWet.output</t>
  </si>
  <si>
    <t xml:space="preserve">  Sorghum.B.modWet.output</t>
  </si>
  <si>
    <t xml:space="preserve">  Sorghum.Ca.modWet.output</t>
  </si>
  <si>
    <t xml:space="preserve">  Sorghum.Mg.modWet.output</t>
  </si>
  <si>
    <t xml:space="preserve">  Sorghum.Mn.modWet.output</t>
  </si>
  <si>
    <t xml:space="preserve">  Sorghum.Cu.modWet.output</t>
  </si>
  <si>
    <t>Sorghum.Yield.modWet.output&lt;-data.frame(watering="Wet", species = "Sorghum", nutrient = "Yield", av = fixef(Sorghum.Yield.modWet)[2], SE =sqrt(vcov(Sorghum.Yield.modWet)[2,2]))</t>
  </si>
  <si>
    <t>Sorghum.Zn.modWet.output&lt;-data.frame(watering="Wet", species = "Sorghum", nutrient = "Zn", av = fixef(Sorghum.Zn.modWet)[2], SE =sqrt(vcov(Sorghum.Zn.modWet)[2,2]))</t>
  </si>
  <si>
    <t>Sorghum.Fe.modWet.output&lt;-data.frame(watering="Wet", species = "Sorghum", nutrient = "Fe", av = fixef(Sorghum.Fe.modWet)[2], SE =sqrt(vcov(Sorghum.Fe.modWet)[2,2]))</t>
  </si>
  <si>
    <t>Sorghum.N.modWet.output&lt;-data.frame(watering="Wet", species = "Sorghum", nutrient = "N", av = fixef(Sorghum.N.modWet)[2], SE =sqrt(vcov(Sorghum.N.modWet)[2,2]))</t>
  </si>
  <si>
    <t>Sorghum.P.modWet.output&lt;-data.frame(watering="Wet", species = "Sorghum", nutrient = "P", av = fixef(Sorghum.P.modWet)[2], SE =sqrt(vcov(Sorghum.P.modWet)[2,2]))</t>
  </si>
  <si>
    <t>Sorghum.K.modWet.output&lt;-data.frame(watering="Wet", species = "Sorghum", nutrient = "K", av = fixef(Sorghum.K.modWet)[2], SE =sqrt(vcov(Sorghum.K.modWet)[2,2]))</t>
  </si>
  <si>
    <t>Sorghum.S.modWet.output&lt;-data.frame(watering="Wet", species = "Sorghum", nutrient = "S", av = fixef(Sorghum.S.modWet)[2], SE =sqrt(vcov(Sorghum.S.modWet)[2,2]))</t>
  </si>
  <si>
    <t>Sorghum.B.modWet.output&lt;-data.frame(watering="Wet", species = "Sorghum", nutrient = "B", av = fixef(Sorghum.B.modWet)[2], SE =sqrt(vcov(Sorghum.B.modWet)[2,2]))</t>
  </si>
  <si>
    <t>Sorghum.Ca.modWet.output&lt;-data.frame(watering="Wet", species = "Sorghum", nutrient = "Ca", av = fixef(Sorghum.Ca.modWet)[2], SE =sqrt(vcov(Sorghum.Ca.modWet)[2,2]))</t>
  </si>
  <si>
    <t>Sorghum.Mg.modWet.output&lt;-data.frame(watering="Wet", species = "Sorghum", nutrient = "Mg", av = fixef(Sorghum.Mg.modWet)[2], SE =sqrt(vcov(Sorghum.Mg.modWet)[2,2]))</t>
  </si>
  <si>
    <t>Sorghum.Mn.modWet.output&lt;-data.frame(watering="Wet", species = "Sorghum", nutrient = "Mn", av = fixef(Sorghum.Mn.modWet)[2], SE =sqrt(vcov(Sorghum.Mn.modWet)[2,2]))</t>
  </si>
  <si>
    <t>Sorghum.Cu.modWet.output&lt;-data.frame(watering="Wet", species = "Sorghum", nutrient = "Cu", av = fixef(Sorghum.Cu.modWet)[2], SE =sqrt(vcov(Sorghum.Cu.modWet)[2,2]))</t>
  </si>
  <si>
    <t>Sorghum.Yield.modDry.output&lt;-data.frame(watering="Dry", species = "Sorghum", nutrient = "Yield", av = fixef(Sorghum.Yield.modDry)[2], SE =sqrt(vcov(Sorghum.Yield.modDry)[2,2]))</t>
  </si>
  <si>
    <t>Sorghum.Zn.modDry.output&lt;-data.frame(watering="Dry", species = "Sorghum", nutrient = "Zn", av = fixef(Sorghum.Zn.modDry)[2], SE =sqrt(vcov(Sorghum.Zn.modDry)[2,2]))</t>
  </si>
  <si>
    <t>Sorghum.Fe.modDry.output&lt;-data.frame(watering="Dry", species = "Sorghum", nutrient = "Fe", av = fixef(Sorghum.Fe.modDry)[2], SE =sqrt(vcov(Sorghum.Fe.modDry)[2,2]))</t>
  </si>
  <si>
    <t>Sorghum.N.modDry.output&lt;-data.frame(watering="Dry", species = "Sorghum", nutrient = "N", av = fixef(Sorghum.N.modDry)[2], SE =sqrt(vcov(Sorghum.N.modDry)[2,2]))</t>
  </si>
  <si>
    <t>Sorghum.P.modDry.output&lt;-data.frame(watering="Dry", species = "Sorghum", nutrient = "P", av = fixef(Sorghum.P.modDry)[2], SE =sqrt(vcov(Sorghum.P.modDry)[2,2]))</t>
  </si>
  <si>
    <t>Sorghum.K.modDry.output&lt;-data.frame(watering="Dry", species = "Sorghum", nutrient = "K", av = fixef(Sorghum.K.modDry)[2], SE =sqrt(vcov(Sorghum.K.modDry)[2,2]))</t>
  </si>
  <si>
    <t>Sorghum.S.modDry.output&lt;-data.frame(watering="Dry", species = "Sorghum", nutrient = "S", av = fixef(Sorghum.S.modDry)[2], SE =sqrt(vcov(Sorghum.S.modDry)[2,2]))</t>
  </si>
  <si>
    <t>Sorghum.B.modDry.output&lt;-data.frame(watering="Dry", species = "Sorghum", nutrient = "B", av = fixef(Sorghum.B.modDry)[2], SE =sqrt(vcov(Sorghum.B.modDry)[2,2]))</t>
  </si>
  <si>
    <t>Sorghum.Ca.modDry.output&lt;-data.frame(watering="Dry", species = "Sorghum", nutrient = "Ca", av = fixef(Sorghum.Ca.modDry)[2], SE =sqrt(vcov(Sorghum.Ca.modDry)[2,2]))</t>
  </si>
  <si>
    <t>Sorghum.Mg.modDry.output&lt;-data.frame(watering="Dry", species = "Sorghum", nutrient = "Mg", av = fixef(Sorghum.Mg.modDry)[2], SE =sqrt(vcov(Sorghum.Mg.modDry)[2,2]))</t>
  </si>
  <si>
    <t>Sorghum.Mn.modDry.output&lt;-data.frame(watering="Dry", species = "Sorghum", nutrient = "Mn", av = fixef(Sorghum.Mn.modDry)[2], SE =sqrt(vcov(Sorghum.Mn.modDry)[2,2]))</t>
  </si>
  <si>
    <t>Sorghum.Cu.modDry.output&lt;-data.frame(watering="Dry", species = "Sorghum", nutrient = "Cu", av = fixef(Sorghum.Cu.modDry)[2], SE =sqrt(vcov(Sorghum.Cu.modDry)[2,2]))</t>
  </si>
  <si>
    <t>FACEdata["</t>
  </si>
  <si>
    <t>Znu</t>
  </si>
  <si>
    <t>u"]&lt;-FACEdata$</t>
  </si>
  <si>
    <t>*FACEdata$Yield</t>
  </si>
  <si>
    <t>Feu</t>
  </si>
  <si>
    <t>Phu</t>
  </si>
  <si>
    <t>Nu</t>
  </si>
  <si>
    <t>Pu</t>
  </si>
  <si>
    <t>Ku</t>
  </si>
  <si>
    <t>Su</t>
  </si>
  <si>
    <t>Bu</t>
  </si>
  <si>
    <t>Cau</t>
  </si>
  <si>
    <t>Mgu</t>
  </si>
  <si>
    <t>Mnu</t>
  </si>
  <si>
    <t>Cuu</t>
  </si>
  <si>
    <t>)~CO2treatment+(1|pair),data=FACEmp,subset=Crop=="Rice")</t>
  </si>
  <si>
    <t>x.mod&lt;-lmer(log(</t>
  </si>
  <si>
    <t>Wheat.Feux.mod</t>
  </si>
  <si>
    <t>Wheat.Feux.mod.output&lt;-data.frame(species = "Wheat", nutrient = "Feu", av = fixef(Wheat.Feux.mod)[2], ci =vcov(Wheat.Feux.mod)[1])</t>
  </si>
  <si>
    <t>Fieldpeas.Yieldx.mod</t>
  </si>
  <si>
    <t>Fieldpeas.Znux.mod</t>
  </si>
  <si>
    <t>Fieldpeas.Feux.mod</t>
  </si>
  <si>
    <t>Fieldpeas.Phux.mod</t>
  </si>
  <si>
    <t>Fieldpeas.Nux.mod</t>
  </si>
  <si>
    <t>Fieldpeas.Pux.mod</t>
  </si>
  <si>
    <t>Fieldpeas.Kux.mod</t>
  </si>
  <si>
    <t>Fieldpeas.Sux.mod</t>
  </si>
  <si>
    <t>Fieldpeas.Bux.mod</t>
  </si>
  <si>
    <t>Fieldpeas.Caux.mod</t>
  </si>
  <si>
    <t>Fieldpeas.Mgux.mod</t>
  </si>
  <si>
    <t>Fieldpeas.Mnux.mod</t>
  </si>
  <si>
    <t>Fieldpeas.Cuux.mod</t>
  </si>
  <si>
    <t>Rice.Yieldx.mod</t>
  </si>
  <si>
    <t>Rice.Znux.mod</t>
  </si>
  <si>
    <t>Rice.Feux.mod</t>
  </si>
  <si>
    <t>Rice.Nux.mod</t>
  </si>
  <si>
    <t>Rice.Pux.mod</t>
  </si>
  <si>
    <t>Rice.Kux.mod</t>
  </si>
  <si>
    <t>Rice.Sux.mod</t>
  </si>
  <si>
    <t>Rice.Bux.mod</t>
  </si>
  <si>
    <t>Rice.Caux.mod</t>
  </si>
  <si>
    <t>Rice.Mgux.mod</t>
  </si>
  <si>
    <t>Rice.Mnux.mod</t>
  </si>
  <si>
    <t>Rice.Cuux.mod</t>
  </si>
  <si>
    <t>Sorghum.Yieldx.mod</t>
  </si>
  <si>
    <t>Sorghum.Znux.mod</t>
  </si>
  <si>
    <t>Sorghum.Feux.mod</t>
  </si>
  <si>
    <t>Sorghum.Nux.mod</t>
  </si>
  <si>
    <t>Sorghum.Pux.mod</t>
  </si>
  <si>
    <t>Sorghum.Kux.mod</t>
  </si>
  <si>
    <t>Sorghum.Sux.mod</t>
  </si>
  <si>
    <t>Sorghum.Bux.mod</t>
  </si>
  <si>
    <t>Sorghum.Caux.mod</t>
  </si>
  <si>
    <t>Sorghum.Mgux.mod</t>
  </si>
  <si>
    <t>Sorghum.Mnux.mod</t>
  </si>
  <si>
    <t>Sorghum.Cuux.mod</t>
  </si>
  <si>
    <t>soybean.Znux.mod</t>
  </si>
  <si>
    <t>soybean.Feux.mod</t>
  </si>
  <si>
    <t>soybean.Nux.mod</t>
  </si>
  <si>
    <t>soybean.Pux.mod</t>
  </si>
  <si>
    <t>soybean.Kux.mod</t>
  </si>
  <si>
    <t>soybean.Sux.mod</t>
  </si>
  <si>
    <t>soybean.Bux.mod</t>
  </si>
  <si>
    <t>soybean.Caux.mod</t>
  </si>
  <si>
    <t>soybean.Mgux.mod</t>
  </si>
  <si>
    <t>soybean.Mnux.mod</t>
  </si>
  <si>
    <t>soybean.Cuux.mod</t>
  </si>
  <si>
    <t>Corn.Znux.mod</t>
  </si>
  <si>
    <t>Corn.Feux.mod</t>
  </si>
  <si>
    <t>Corn.Nux.mod</t>
  </si>
  <si>
    <t>Corn.Pux.mod</t>
  </si>
  <si>
    <t>Corn.Kux.mod</t>
  </si>
  <si>
    <t>Corn.Sux.mod</t>
  </si>
  <si>
    <t>Corn.Bux.mod</t>
  </si>
  <si>
    <t>Corn.Caux.mod</t>
  </si>
  <si>
    <t>Corn.Mgux.mod</t>
  </si>
  <si>
    <t>Corn.Mnux.mod</t>
  </si>
  <si>
    <t>Corn.Cuux.mod</t>
  </si>
  <si>
    <t>Wheat.Feux.mod.drop</t>
  </si>
  <si>
    <t>Fieldpeas.Yieldx.mod.drop</t>
  </si>
  <si>
    <t>Fieldpeas.Znux.mod.drop</t>
  </si>
  <si>
    <t>Fieldpeas.Feux.mod.drop</t>
  </si>
  <si>
    <t>Fieldpeas.Nux.mod.drop</t>
  </si>
  <si>
    <t>Fieldpeas.Pux.mod.drop</t>
  </si>
  <si>
    <t>Fieldpeas.Kux.mod.drop</t>
  </si>
  <si>
    <t>Fieldpeas.Sux.mod.drop</t>
  </si>
  <si>
    <t>Fieldpeas.Bux.mod.drop</t>
  </si>
  <si>
    <t>Fieldpeas.Caux.mod.drop</t>
  </si>
  <si>
    <t>Fieldpeas.Mgux.mod.drop</t>
  </si>
  <si>
    <t>Fieldpeas.Mnux.mod.drop</t>
  </si>
  <si>
    <t>Fieldpeas.Cuux.mod.drop</t>
  </si>
  <si>
    <t>Rice.Znux.mod.drop</t>
  </si>
  <si>
    <t>Rice.Feux.mod.drop</t>
  </si>
  <si>
    <t>Rice.Nux.mod.drop</t>
  </si>
  <si>
    <t>Rice.Pux.mod.drop</t>
  </si>
  <si>
    <t>Rice.Kux.mod.drop</t>
  </si>
  <si>
    <t>Rice.Sux.mod.drop</t>
  </si>
  <si>
    <t>Rice.Bux.mod.drop</t>
  </si>
  <si>
    <t>Rice.Caux.mod.drop</t>
  </si>
  <si>
    <t>Rice.Mgux.mod.drop</t>
  </si>
  <si>
    <t>Rice.Mnux.mod.drop</t>
  </si>
  <si>
    <t>Rice.Cuux.mod.drop</t>
  </si>
  <si>
    <t>Sorghum.Znux.mod.drop</t>
  </si>
  <si>
    <t>Sorghum.Feux.mod.drop</t>
  </si>
  <si>
    <t>Sorghum.Nux.mod.drop</t>
  </si>
  <si>
    <t>Sorghum.Pux.mod.drop</t>
  </si>
  <si>
    <t>Sorghum.Kux.mod.drop</t>
  </si>
  <si>
    <t>Sorghum.Sux.mod.drop</t>
  </si>
  <si>
    <t>Sorghum.Bux.mod.drop</t>
  </si>
  <si>
    <t>Sorghum.Caux.mod.drop</t>
  </si>
  <si>
    <t>Sorghum.Mgux.mod.drop</t>
  </si>
  <si>
    <t>Sorghum.Mnux.mod.drop</t>
  </si>
  <si>
    <t>Sorghum.Cuux.mod.drop</t>
  </si>
  <si>
    <t>soybean.Znux.mod.drop</t>
  </si>
  <si>
    <t>soybean.Feux.mod.drop</t>
  </si>
  <si>
    <t>soybean.Nux.mod.drop</t>
  </si>
  <si>
    <t>soybean.Pux.mod.drop</t>
  </si>
  <si>
    <t>soybean.Kux.mod.drop</t>
  </si>
  <si>
    <t>soybean.Sux.mod.drop</t>
  </si>
  <si>
    <t>soybean.Bux.mod.drop</t>
  </si>
  <si>
    <t>soybean.Caux.mod.drop</t>
  </si>
  <si>
    <t>soybean.Mgux.mod.drop</t>
  </si>
  <si>
    <t>soybean.Mnux.mod.drop</t>
  </si>
  <si>
    <t>soybean.Cuux.mod.drop</t>
  </si>
  <si>
    <t>Corn.Znux.mod.drop</t>
  </si>
  <si>
    <t>Corn.Feux.mod.drop</t>
  </si>
  <si>
    <t>Corn.Nux.mod.drop</t>
  </si>
  <si>
    <t>Corn.Pux.mod.drop</t>
  </si>
  <si>
    <t>Corn.Kux.mod.drop</t>
  </si>
  <si>
    <t>Corn.Sux.mod.drop</t>
  </si>
  <si>
    <t>Corn.Bux.mod.drop</t>
  </si>
  <si>
    <t>Corn.Caux.mod.drop</t>
  </si>
  <si>
    <t>Corn.Mgux.mod.drop</t>
  </si>
  <si>
    <t>Corn.Mnux.mod.drop</t>
  </si>
  <si>
    <t>Corn.Cuux.mod.drop</t>
  </si>
  <si>
    <t>Sorghum.Yieldx.modWet&lt;-lmer(log(Yield)~CO2treatment+(1|pair),data=FACEmp,subset=(Crop=="Sorghum"&amp;WateringRegime=="Wet"))</t>
  </si>
  <si>
    <t>Sorghum.Znux.modWet&lt;-lmer(log(Znu)~CO2treatment+(1|pair),data=FACEmp,subset=(Crop=="Sorghum"&amp;WateringRegime=="Wet"))</t>
  </si>
  <si>
    <t>Sorghum.Feux.modWet&lt;-lmer(log(Feu)~CO2treatment+(1|pair),data=FACEmp,subset=(Crop=="Sorghum"&amp;WateringRegime=="Wet"))</t>
  </si>
  <si>
    <t>Sorghum.Nux.modWet&lt;-lmer(log(N)~CO2treatment+(1|pair),data=FACEmp,subset=(Crop=="Sorghum"&amp;WateringRegime=="Wet"))</t>
  </si>
  <si>
    <t>Sorghum.Pux.modWet&lt;-lmer(log(P)~CO2treatment+(1|pair),data=FACEmp,subset=(Crop=="Sorghum"&amp;WateringRegime=="Wet"))</t>
  </si>
  <si>
    <t>Sorghum.Kux.modWet&lt;-lmer(log(Ku)~CO2treatment+(1|pair),data=FACEmp,subset=(Crop=="Sorghum"&amp;WateringRegime=="Wet"))</t>
  </si>
  <si>
    <t>Sorghum.Sux.modWet&lt;-lmer(log(Su)~CO2treatment+(1|pair),data=FACEmp,subset=(Crop=="Sorghum"&amp;WateringRegime=="Wet"))</t>
  </si>
  <si>
    <t>Sorghum.Bux.modWet&lt;-lmer(log(B)~CO2treatment+(1|pair),data=FACEmp,subset=(Crop=="Sorghum"&amp;WateringRegime=="Wet"))</t>
  </si>
  <si>
    <t>Sorghum.Caux.modWet&lt;-lmer(log(Cau)~CO2treatment+(1|pair),data=FACEmp,subset=(Crop=="Sorghum"&amp;WateringRegime=="Wet"))</t>
  </si>
  <si>
    <t>Sorghum.Mgux.modWet&lt;-lmer(log(Mgu)~CO2treatment+(1|pair),data=FACEmp,subset=(Crop=="Sorghum"&amp;WateringRegime=="Wet"))</t>
  </si>
  <si>
    <t>Sorghum.Mnux.modWet&lt;-lmer(log(Mnu)~CO2treatment+(1|pair),data=FACEmp,subset=(Crop=="Sorghum"&amp;WateringRegime=="Wet"))</t>
  </si>
  <si>
    <t>Sorghum.Cuux.modWet&lt;-lmer(log(Cuu)~CO2treatment+(1|pair),data=FACEmp,subset=(Crop=="Sorghum"&amp;WateringRegime=="Wet"))</t>
  </si>
  <si>
    <t>Sorghum.Yieldx.modDry&lt;-lmer(log(Yield)~CO2treatment+(1|pair),data=FACEmp,subset=(Crop=="Sorghum"&amp;WateringRegime=="Dry"))</t>
  </si>
  <si>
    <t>Sorghum.Znux.modDry&lt;-lmer(log(Znu)~CO2treatment+(1|pair),data=FACEmp,subset=(Crop=="Sorghum"&amp;WateringRegime=="Dry"))</t>
  </si>
  <si>
    <t>Sorghum.Feux.modDry&lt;-lmer(log(Feu)~CO2treatment+(1|pair),data=FACEmp,subset=(Crop=="Sorghum"&amp;WateringRegime=="Dry"))</t>
  </si>
  <si>
    <t>Sorghum.Nux.modDry&lt;-lmer(log(N)~CO2treatment+(1|pair),data=FACEmp,subset=(Crop=="Sorghum"&amp;WateringRegime=="Dry"))</t>
  </si>
  <si>
    <t>Sorghum.Pux.modDry&lt;-lmer(log(P)~CO2treatment+(1|pair),data=FACEmp,subset=(Crop=="Sorghum"&amp;WateringRegime=="Dry"))</t>
  </si>
  <si>
    <t>Sorghum.Kux.modDry&lt;-lmer(log(Ku)~CO2treatment+(1|pair),data=FACEmp,subset=(Crop=="Sorghum"&amp;WateringRegime=="Dry"))</t>
  </si>
  <si>
    <t>Sorghum.Sux.modDry&lt;-lmer(log(Su)~CO2treatment+(1|pair),data=FACEmp,subset=(Crop=="Sorghum"&amp;WateringRegime=="Dry"))</t>
  </si>
  <si>
    <t>Sorghum.Bux.modDry&lt;-lmer(log(B)~CO2treatment+(1|pair),data=FACEmp,subset=(Crop=="Sorghum"&amp;WateringRegime=="Dry"))</t>
  </si>
  <si>
    <t>Sorghum.Caux.modDry&lt;-lmer(log(Cau)~CO2treatment+(1|pair),data=FACEmp,subset=(Crop=="Sorghum"&amp;WateringRegime=="Dry"))</t>
  </si>
  <si>
    <t>Sorghum.Mgux.modDry&lt;-lmer(log(Mgu)~CO2treatment+(1|pair),data=FACEmp,subset=(Crop=="Sorghum"&amp;WateringRegime=="Dry"))</t>
  </si>
  <si>
    <t>Sorghum.Mnux.modDry&lt;-lmer(log(Mnu)~CO2treatment+(1|pair),data=FACEmp,subset=(Crop=="Sorghum"&amp;WateringRegime=="Dry"))</t>
  </si>
  <si>
    <t>Sorghum.Cuux.modDry&lt;-lmer(log(Cuu)~CO2treatment+(1|pair),data=FACEmp,subset=(Crop=="Sorghum"&amp;WateringRegime=="Dry"))</t>
  </si>
  <si>
    <t>Sorghum.Yieldx.mod.output&lt;-data.frame(species = "Sorghum", nutrient = "Yield", av = fixef(Sorghum.Yieldx.mod), SE =sqrt(diag(vcov(Sorghum.Yieldx.mod))))</t>
  </si>
  <si>
    <t>Sorghum.Znux.mod.output&lt;-data.frame(species = "Sorghum", nutrient = "Znu", av = fixef(Sorghum.Znux.mod), SE =sqrt(diag(vcov(Sorghum.Znux.mod))))</t>
  </si>
  <si>
    <t>Sorghum.Feux.mod.output&lt;-data.frame(species = "Sorghum", nutrient = "Feu", av = fixef(Sorghum.Feux.mod), SE =sqrt(diag(vcov(Sorghum.Feux.mod))))</t>
  </si>
  <si>
    <t>Sorghum.Nux.mod.output&lt;-data.frame(species = "Sorghum", nutrient = "N", av = fixef(Sorghum.Nux.mod), SE =sqrt(diag(vcov(Sorghum.Nux.mod))))</t>
  </si>
  <si>
    <t>Sorghum.Pux.mod.output&lt;-data.frame(species = "Sorghum", nutrient = "P", av = fixef(Sorghum.Pux.mod), SE =sqrt(diag(vcov(Sorghum.Pux.mod))))</t>
  </si>
  <si>
    <t>Sorghum.Kux.mod.output&lt;-data.frame(species = "Sorghum", nutrient = "Ku", av = fixef(Sorghum.Kux.mod), SE =sqrt(diag(vcov(Sorghum.Kux.mod))))</t>
  </si>
  <si>
    <t>Sorghum.Sux.mod.output&lt;-data.frame(species = "Sorghum", nutrient = "Su", av = fixef(Sorghum.Sux.mod), SE =sqrt(diag(vcov(Sorghum.Sux.mod))))</t>
  </si>
  <si>
    <t>Sorghum.Bux.mod.output&lt;-data.frame(species = "Sorghum", nutrient = "B", av = fixef(Sorghum.Bux.mod), SE =sqrt(diag(vcov(Sorghum.Bux.mod))))</t>
  </si>
  <si>
    <t>Sorghum.Caux.mod.output&lt;-data.frame(species = "Sorghum", nutrient = "Cau", av = fixef(Sorghum.Caux.mod), SE =sqrt(diag(vcov(Sorghum.Caux.mod))))</t>
  </si>
  <si>
    <t>Sorghum.Mgux.mod.output&lt;-data.frame(species = "Sorghum", nutrient = "Mgu", av = fixef(Sorghum.Mgux.mod), SE =sqrt(diag(vcov(Sorghum.Mgux.mod))))</t>
  </si>
  <si>
    <t>Sorghum.Mnux.mod.output&lt;-data.frame(species = "Sorghum", nutrient = "Mnu", av = fixef(Sorghum.Mnux.mod), SE =sqrt(diag(vcov(Sorghum.Mnux.mod))))</t>
  </si>
  <si>
    <t>Sorghum.Cuux.mod.output&lt;-data.frame(species = "Sorghum", nutrient = "Cuu", av = fixef(Sorghum.Cuux.mod), SE =sqrt(diag(vcov(Sorghum.Cuux.mod))))</t>
  </si>
  <si>
    <t>Sorghum.Yieldx.modWet.output&lt;-data.frame(watering="Wet", species = "Sorghum", nutrient = "Yield", av = fixef(Sorghum.Yieldx.modWet)[2], SE =sqrt(vcov(Sorghum.Yieldx.modWet)[2,2]))</t>
  </si>
  <si>
    <t>Sorghum.Znux.modWet.output&lt;-data.frame(watering="Wet", species = "Sorghum", nutrient = "Znu", av = fixef(Sorghum.Znux.modWet)[2], SE =sqrt(vcov(Sorghum.Znux.modWet)[2,2]))</t>
  </si>
  <si>
    <t>Sorghum.Feux.modWet.output&lt;-data.frame(watering="Wet", species = "Sorghum", nutrient = "Feu", av = fixef(Sorghum.Feux.modWet)[2], SE =sqrt(vcov(Sorghum.Feux.modWet)[2,2]))</t>
  </si>
  <si>
    <t>Sorghum.Nux.modWet.output&lt;-data.frame(watering="Wet", species = "Sorghum", nutrient = "N", av = fixef(Sorghum.Nux.modWet)[2], SE =sqrt(vcov(Sorghum.Nux.modWet)[2,2]))</t>
  </si>
  <si>
    <t>Sorghum.Pux.modWet.output&lt;-data.frame(watering="Wet", species = "Sorghum", nutrient = "P", av = fixef(Sorghum.Pux.modWet)[2], SE =sqrt(vcov(Sorghum.Pux.modWet)[2,2]))</t>
  </si>
  <si>
    <t>Sorghum.Kux.modWet.output&lt;-data.frame(watering="Wet", species = "Sorghum", nutrient = "Ku", av = fixef(Sorghum.Kux.modWet)[2], SE =sqrt(vcov(Sorghum.Kux.modWet)[2,2]))</t>
  </si>
  <si>
    <t>Sorghum.Sux.modWet.output&lt;-data.frame(watering="Wet", species = "Sorghum", nutrient = "Su", av = fixef(Sorghum.Sux.modWet)[2], SE =sqrt(vcov(Sorghum.Sux.modWet)[2,2]))</t>
  </si>
  <si>
    <t>Sorghum.Bux.modWet.output&lt;-data.frame(watering="Wet", species = "Sorghum", nutrient = "B", av = fixef(Sorghum.Bux.modWet)[2], SE =sqrt(vcov(Sorghum.Bux.modWet)[2,2]))</t>
  </si>
  <si>
    <t>Sorghum.Caux.modWet.output&lt;-data.frame(watering="Wet", species = "Sorghum", nutrient = "Cau", av = fixef(Sorghum.Caux.modWet)[2], SE =sqrt(vcov(Sorghum.Caux.modWet)[2,2]))</t>
  </si>
  <si>
    <t>Sorghum.Mgux.modWet.output&lt;-data.frame(watering="Wet", species = "Sorghum", nutrient = "Mgu", av = fixef(Sorghum.Mgux.modWet)[2], SE =sqrt(vcov(Sorghum.Mgux.modWet)[2,2]))</t>
  </si>
  <si>
    <t>Sorghum.Mnux.modWet.output&lt;-data.frame(watering="Wet", species = "Sorghum", nutrient = "Mnu", av = fixef(Sorghum.Mnux.modWet)[2], SE =sqrt(vcov(Sorghum.Mnux.modWet)[2,2]))</t>
  </si>
  <si>
    <t>Sorghum.Cuux.modWet.output&lt;-data.frame(watering="Wet", species = "Sorghum", nutrient = "Cuu", av = fixef(Sorghum.Cuux.modWet)[2], SE =sqrt(vcov(Sorghum.Cuux.modWet)[2,2]))</t>
  </si>
  <si>
    <t>Sorghum.Yieldx.modDry.output&lt;-data.frame(watering="Dry", species = "Sorghum", nutrient = "Yield", av = fixef(Sorghum.Yieldx.modDry)[2], SE =sqrt(vcov(Sorghum.Yieldx.modDry)[2,2]))</t>
  </si>
  <si>
    <t>Sorghum.Znux.modDry.output&lt;-data.frame(watering="Dry", species = "Sorghum", nutrient = "Znu", av = fixef(Sorghum.Znux.modDry)[2], SE =sqrt(vcov(Sorghum.Znux.modDry)[2,2]))</t>
  </si>
  <si>
    <t>Sorghum.Feux.modDry.output&lt;-data.frame(watering="Dry", species = "Sorghum", nutrient = "Feu", av = fixef(Sorghum.Feux.modDry)[2], SE =sqrt(vcov(Sorghum.Feux.modDry)[2,2]))</t>
  </si>
  <si>
    <t>Sorghum.Nux.modDry.output&lt;-data.frame(watering="Dry", species = "Sorghum", nutrient = "N", av = fixef(Sorghum.Nux.modDry)[2], SE =sqrt(vcov(Sorghum.Nux.modDry)[2,2]))</t>
  </si>
  <si>
    <t>Sorghum.Pux.modDry.output&lt;-data.frame(watering="Dry", species = "Sorghum", nutrient = "P", av = fixef(Sorghum.Pux.modDry)[2], SE =sqrt(vcov(Sorghum.Pux.modDry)[2,2]))</t>
  </si>
  <si>
    <t>Sorghum.Kux.modDry.output&lt;-data.frame(watering="Dry", species = "Sorghum", nutrient = "Ku", av = fixef(Sorghum.Kux.modDry)[2], SE =sqrt(vcov(Sorghum.Kux.modDry)[2,2]))</t>
  </si>
  <si>
    <t>Sorghum.Sux.modDry.output&lt;-data.frame(watering="Dry", species = "Sorghum", nutrient = "Su", av = fixef(Sorghum.Sux.modDry)[2], SE =sqrt(vcov(Sorghum.Sux.modDry)[2,2]))</t>
  </si>
  <si>
    <t>Sorghum.Bux.modDry.output&lt;-data.frame(watering="Dry", species = "Sorghum", nutrient = "B", av = fixef(Sorghum.Bux.modDry)[2], SE =sqrt(vcov(Sorghum.Bux.modDry)[2,2]))</t>
  </si>
  <si>
    <t>Sorghum.Caux.modDry.output&lt;-data.frame(watering="Dry", species = "Sorghum", nutrient = "Cau", av = fixef(Sorghum.Caux.modDry)[2], SE =sqrt(vcov(Sorghum.Caux.modDry)[2,2]))</t>
  </si>
  <si>
    <t>Sorghum.Mgux.modDry.output&lt;-data.frame(watering="Dry", species = "Sorghum", nutrient = "Mgu", av = fixef(Sorghum.Mgux.modDry)[2], SE =sqrt(vcov(Sorghum.Mgux.modDry)[2,2]))</t>
  </si>
  <si>
    <t>Sorghum.Mnux.modDry.output&lt;-data.frame(watering="Dry", species = "Sorghum", nutrient = "Mnu", av = fixef(Sorghum.Mnux.modDry)[2], SE =sqrt(vcov(Sorghum.Mnux.modDry)[2,2]))</t>
  </si>
  <si>
    <t>Sorghum.Cuux.modDry.output&lt;-data.frame(watering="Dry", species = "Sorghum", nutrient = "Cuu", av = fixef(Sorghum.Cuux.modDry)[2], SE =sqrt(vcov(Sorghum.Cuux.modDry)[2,2]))</t>
  </si>
  <si>
    <t xml:space="preserve">  Sorghum.Znux.modWet.output</t>
  </si>
  <si>
    <t xml:space="preserve">  Sorghum.Feux.modWet.output</t>
  </si>
  <si>
    <t xml:space="preserve">  Sorghum.Nux.modWet.output</t>
  </si>
  <si>
    <t xml:space="preserve">  Sorghum.Pux.modWet.output</t>
  </si>
  <si>
    <t xml:space="preserve">  Sorghum.Kux.modWet.output</t>
  </si>
  <si>
    <t xml:space="preserve">  Sorghum.Sux.modWet.output</t>
  </si>
  <si>
    <t xml:space="preserve">  Sorghum.Bux.modWet.output</t>
  </si>
  <si>
    <t xml:space="preserve">  Sorghum.Caux.modWet.output</t>
  </si>
  <si>
    <t xml:space="preserve">  Sorghum.Mgux.modWet.output</t>
  </si>
  <si>
    <t xml:space="preserve">  Sorghum.Mnux.modWet.output</t>
  </si>
  <si>
    <t xml:space="preserve">  Sorghum.Cuux.modWet.output</t>
  </si>
  <si>
    <t xml:space="preserve">  Sorghum.Znux.modDry.output</t>
  </si>
  <si>
    <t xml:space="preserve">  Sorghum.Feux.modDry.output</t>
  </si>
  <si>
    <t xml:space="preserve">  Sorghum.Nux.modDry.output</t>
  </si>
  <si>
    <t xml:space="preserve">  Sorghum.Pux.modDry.output</t>
  </si>
  <si>
    <t xml:space="preserve">  Sorghum.Kux.modDry.output</t>
  </si>
  <si>
    <t xml:space="preserve">  Sorghum.Sux.modDry.output</t>
  </si>
  <si>
    <t xml:space="preserve">  Sorghum.Bux.modDry.output</t>
  </si>
  <si>
    <t xml:space="preserve">  Sorghum.Caux.modDry.output</t>
  </si>
  <si>
    <t xml:space="preserve">  Sorghum.Mgux.modDry.output</t>
  </si>
  <si>
    <t xml:space="preserve">  Sorghum.Mnux.modDry.output</t>
  </si>
  <si>
    <t xml:space="preserve">  Sorghum.Cuux.modDry.output</t>
  </si>
  <si>
    <t>Wheat.YieldxW.mod</t>
  </si>
  <si>
    <t>Wheat.ZnuxW.mod</t>
  </si>
  <si>
    <t>Wheat.FeuxW.mod</t>
  </si>
  <si>
    <t>Wheat.PhuxW.mod</t>
  </si>
  <si>
    <t>Wheat.NuxW.mod</t>
  </si>
  <si>
    <t>Wheat.YieldxN.mod</t>
  </si>
  <si>
    <t>Wheat.ZnuxN.mod</t>
  </si>
  <si>
    <t>Wheat.FeuxN.mod</t>
  </si>
  <si>
    <t>Wheat.PhuxN.mod</t>
  </si>
  <si>
    <t>Wheat.NuxN.mod</t>
  </si>
  <si>
    <t>av = fixef(Sorghum.Cu.mod), SE =sqrt(diag(vcov(Sorghum.Cu.mod</t>
  </si>
  <si>
    <t>))))</t>
  </si>
  <si>
    <t>), SE =sqrt(diag(vcov(</t>
  </si>
  <si>
    <t>output.table.REMLsUx&lt;-rbind(</t>
  </si>
  <si>
    <t>Wheat.YieldxN.mod.drop</t>
  </si>
  <si>
    <t>Wheat.ZnuxN.mod.drop</t>
  </si>
  <si>
    <t>Wheat.FeuxN.mod.drop</t>
  </si>
  <si>
    <t>Wheat.PhuxN.mod.drop</t>
  </si>
  <si>
    <t>Wheat.NuxN.mod.drop</t>
  </si>
  <si>
    <t>Wheat.YieldxW.mod.drop</t>
  </si>
  <si>
    <t>Wheat.ZnuxW.mod.drop</t>
  </si>
  <si>
    <t>Wheat.FeuxW.mod.drop</t>
  </si>
  <si>
    <t>Wheat.PhuxW.mod.drop</t>
  </si>
  <si>
    <t>Wheat.NuxW.mod.drop</t>
  </si>
  <si>
    <t>output.table.REMLsux.drop&lt;-rbind(</t>
  </si>
  <si>
    <t>Wheat.ZnxN.mod</t>
  </si>
  <si>
    <t>Wheat.ZnxN.mod.drop</t>
  </si>
  <si>
    <t>Wheat.FexN.mod</t>
  </si>
  <si>
    <t>Wheat.FexN.mod.drop</t>
  </si>
  <si>
    <t>Wheat.PhxN.mod</t>
  </si>
  <si>
    <t>Wheat.PhxN.mod.drop</t>
  </si>
  <si>
    <t>Wheat.NxN.mod</t>
  </si>
  <si>
    <t>", "Ntrient"="</t>
  </si>
  <si>
    <t>Wheat.NxN.mod.drop</t>
  </si>
  <si>
    <t>)~CO2treatment*Yield+(1|pair),data=FACEmp,subset=Crop=="Fieldpeas")</t>
  </si>
  <si>
    <t>)~CO2treatment*Yield+(1|pair),data=FACEmp,subset=Crop=="Sorghum")</t>
  </si>
  <si>
    <t>)~CO2treatment*as.factor(Temperature_treatment)*Yield+(1|pair),data=FACEmp,subset=Crop=="Rice")</t>
  </si>
  <si>
    <t>)~CO2treatment+Yield+(1|pair),data=FACEmp,subset=Crop=="Corn")</t>
  </si>
  <si>
    <t>)~CO2treatment*Yield+(1|pair),data=FACEmp,subset=Crop=="wheat")</t>
  </si>
  <si>
    <t>xY.mod&lt;-lmer(log(</t>
  </si>
  <si>
    <t>Wheat.FexY.mod</t>
  </si>
  <si>
    <t>Wheat.FexY.mod.output&lt;-data.frame(species = "Wheat", nutrient = "Fe", av = fixef(Wheat.FexY.mod)[2], ci =vcov(Wheat.FexY.mod)[1])</t>
  </si>
  <si>
    <t>Wheat.YieldxY.mod</t>
  </si>
  <si>
    <t>Wheat.ZnxY.mod</t>
  </si>
  <si>
    <t>Wheat.PhxY.mod</t>
  </si>
  <si>
    <t>Wheat.NxY.mod</t>
  </si>
  <si>
    <t>Fieldpeas.YieldxY.mod</t>
  </si>
  <si>
    <t>Fieldpeas.ZnxY.mod</t>
  </si>
  <si>
    <t>Fieldpeas.FexY.mod</t>
  </si>
  <si>
    <t>Fieldpeas.PhxY.mod</t>
  </si>
  <si>
    <t>Fieldpeas.NxY.mod</t>
  </si>
  <si>
    <t>Fieldpeas.PxY.mod</t>
  </si>
  <si>
    <t>Fieldpeas.KxY.mod</t>
  </si>
  <si>
    <t>Fieldpeas.SxY.mod</t>
  </si>
  <si>
    <t>Fieldpeas.BxY.mod</t>
  </si>
  <si>
    <t>Fieldpeas.CaxY.mod</t>
  </si>
  <si>
    <t>Fieldpeas.MgxY.mod</t>
  </si>
  <si>
    <t>Fieldpeas.MnxY.mod</t>
  </si>
  <si>
    <t>Fieldpeas.CuxY.mod</t>
  </si>
  <si>
    <t>Rice.YieldxY.mod</t>
  </si>
  <si>
    <t>Rice.ZnxY.mod</t>
  </si>
  <si>
    <t>Rice.FexY.mod</t>
  </si>
  <si>
    <t>Rice.NxY.mod</t>
  </si>
  <si>
    <t>Rice.PxY.mod</t>
  </si>
  <si>
    <t>Rice.KxY.mod</t>
  </si>
  <si>
    <t>Rice.SxY.mod</t>
  </si>
  <si>
    <t>Rice.BxY.mod</t>
  </si>
  <si>
    <t>Rice.CaxY.mod</t>
  </si>
  <si>
    <t>Rice.MgxY.mod</t>
  </si>
  <si>
    <t>Rice.MnxY.mod</t>
  </si>
  <si>
    <t>Rice.CuxY.mod</t>
  </si>
  <si>
    <t>Sorghum.YieldxY.mod</t>
  </si>
  <si>
    <t>Sorghum.ZnxY.mod</t>
  </si>
  <si>
    <t>Sorghum.FexY.mod</t>
  </si>
  <si>
    <t>Sorghum.NxY.mod</t>
  </si>
  <si>
    <t>Sorghum.PxY.mod</t>
  </si>
  <si>
    <t>Sorghum.KxY.mod</t>
  </si>
  <si>
    <t>Sorghum.SxY.mod</t>
  </si>
  <si>
    <t>Sorghum.BxY.mod</t>
  </si>
  <si>
    <t>Sorghum.CaxY.mod</t>
  </si>
  <si>
    <t>Sorghum.MgxY.mod</t>
  </si>
  <si>
    <t>Sorghum.MnxY.mod</t>
  </si>
  <si>
    <t>Sorghum.CuxY.mod</t>
  </si>
  <si>
    <t>soybean.ZnxY.mod</t>
  </si>
  <si>
    <t>soybean.FexY.mod</t>
  </si>
  <si>
    <t>soybean.NxY.mod</t>
  </si>
  <si>
    <t>soybean.PxY.mod</t>
  </si>
  <si>
    <t>soybean.KxY.mod</t>
  </si>
  <si>
    <t>soybean.SxY.mod</t>
  </si>
  <si>
    <t>soybean.BxY.mod</t>
  </si>
  <si>
    <t>soybean.CaxY.mod</t>
  </si>
  <si>
    <t>soybean.MgxY.mod</t>
  </si>
  <si>
    <t>soybean.MnxY.mod</t>
  </si>
  <si>
    <t>soybean.CuxY.mod</t>
  </si>
  <si>
    <t>Corn.ZnxY.mod</t>
  </si>
  <si>
    <t>Corn.FexY.mod</t>
  </si>
  <si>
    <t>Corn.NxY.mod</t>
  </si>
  <si>
    <t>Corn.PxY.mod</t>
  </si>
  <si>
    <t>Corn.KxY.mod</t>
  </si>
  <si>
    <t>Corn.SxY.mod</t>
  </si>
  <si>
    <t>Corn.BxY.mod</t>
  </si>
  <si>
    <t>Corn.CaxY.mod</t>
  </si>
  <si>
    <t>Corn.MgxY.mod</t>
  </si>
  <si>
    <t>Corn.MnxY.mod</t>
  </si>
  <si>
    <t>Corn.CuxY.mod</t>
  </si>
  <si>
    <t>Wheat.FexY.mod.drop</t>
  </si>
  <si>
    <t>Wheat.YieldxY.mod.drop</t>
  </si>
  <si>
    <t>Wheat.ZnxY.mod.drop</t>
  </si>
  <si>
    <t>Wheat.PhxY.mod.drop</t>
  </si>
  <si>
    <t>Wheat.NxY.mod.drop</t>
  </si>
  <si>
    <t>Fieldpeas.YieldxY.mod.drop</t>
  </si>
  <si>
    <t>Fieldpeas.ZnxY.mod.drop</t>
  </si>
  <si>
    <t>Fieldpeas.FexY.mod.drop</t>
  </si>
  <si>
    <t>Fieldpeas.NxY.mod.drop</t>
  </si>
  <si>
    <t>Fieldpeas.PxY.mod.drop</t>
  </si>
  <si>
    <t>Fieldpeas.KxY.mod.drop</t>
  </si>
  <si>
    <t>Fieldpeas.SxY.mod.drop</t>
  </si>
  <si>
    <t>Fieldpeas.BxY.mod.drop</t>
  </si>
  <si>
    <t>Fieldpeas.CaxY.mod.drop</t>
  </si>
  <si>
    <t>Fieldpeas.MgxY.mod.drop</t>
  </si>
  <si>
    <t>Fieldpeas.MnxY.mod.drop</t>
  </si>
  <si>
    <t>Fieldpeas.CuxY.mod.drop</t>
  </si>
  <si>
    <t>Rice.ZnxY.mod.drop</t>
  </si>
  <si>
    <t>Rice.FexY.mod.drop</t>
  </si>
  <si>
    <t>Rice.NxY.mod.drop</t>
  </si>
  <si>
    <t>Rice.PxY.mod.drop</t>
  </si>
  <si>
    <t>Rice.KxY.mod.drop</t>
  </si>
  <si>
    <t>Rice.SxY.mod.drop</t>
  </si>
  <si>
    <t>Rice.BxY.mod.drop</t>
  </si>
  <si>
    <t>Rice.CaxY.mod.drop</t>
  </si>
  <si>
    <t>Rice.MgxY.mod.drop</t>
  </si>
  <si>
    <t>Rice.MnxY.mod.drop</t>
  </si>
  <si>
    <t>Rice.CuxY.mod.drop</t>
  </si>
  <si>
    <t>Sorghum.ZnxY.mod.drop</t>
  </si>
  <si>
    <t>Sorghum.FexY.mod.drop</t>
  </si>
  <si>
    <t>Sorghum.NxY.mod.drop</t>
  </si>
  <si>
    <t>Sorghum.PxY.mod.drop</t>
  </si>
  <si>
    <t>Sorghum.KxY.mod.drop</t>
  </si>
  <si>
    <t>Sorghum.SxY.mod.drop</t>
  </si>
  <si>
    <t>Sorghum.BxY.mod.drop</t>
  </si>
  <si>
    <t>Sorghum.CaxY.mod.drop</t>
  </si>
  <si>
    <t>Sorghum.MgxY.mod.drop</t>
  </si>
  <si>
    <t>Sorghum.MnxY.mod.drop</t>
  </si>
  <si>
    <t>Sorghum.CuxY.mod.drop</t>
  </si>
  <si>
    <t>soybean.ZnxY.mod.drop</t>
  </si>
  <si>
    <t>soybean.FexY.mod.drop</t>
  </si>
  <si>
    <t>soybean.NxY.mod.drop</t>
  </si>
  <si>
    <t>soybean.PxY.mod.drop</t>
  </si>
  <si>
    <t>soybean.KxY.mod.drop</t>
  </si>
  <si>
    <t>soybean.SxY.mod.drop</t>
  </si>
  <si>
    <t>soybean.BxY.mod.drop</t>
  </si>
  <si>
    <t>soybean.CaxY.mod.drop</t>
  </si>
  <si>
    <t>soybean.MgxY.mod.drop</t>
  </si>
  <si>
    <t>soybean.MnxY.mod.drop</t>
  </si>
  <si>
    <t>soybean.CuxY.mod.drop</t>
  </si>
  <si>
    <t>Corn.ZnxY.mod.drop</t>
  </si>
  <si>
    <t>Corn.FexY.mod.drop</t>
  </si>
  <si>
    <t>Corn.NxY.mod.drop</t>
  </si>
  <si>
    <t>Corn.PxY.mod.drop</t>
  </si>
  <si>
    <t>Corn.KxY.mod.drop</t>
  </si>
  <si>
    <t>Corn.SxY.mod.drop</t>
  </si>
  <si>
    <t>Corn.BxY.mod.drop</t>
  </si>
  <si>
    <t>Corn.CaxY.mod.drop</t>
  </si>
  <si>
    <t>Corn.MgxY.mod.drop</t>
  </si>
  <si>
    <t>Corn.MnxY.mod.drop</t>
  </si>
  <si>
    <t>Corn.CuxY.mod.drop</t>
  </si>
  <si>
    <t>Sorghum.YieldxY.modWet&lt;-lmer(log(Yield)~CO2treatment+(1|pair),data=FACEmp,subset=(Crop=="Sorghum"&amp;WateringRegime=="Wet"))</t>
  </si>
  <si>
    <t>Sorghum.ZnxY.modWet&lt;-lmer(log(Zn)~CO2treatment+(1|pair),data=FACEmp,subset=(Crop=="Sorghum"&amp;WateringRegime=="Wet"))</t>
  </si>
  <si>
    <t>Sorghum.FexY.modWet&lt;-lmer(log(Fe)~CO2treatment+(1|pair),data=FACEmp,subset=(Crop=="Sorghum"&amp;WateringRegime=="Wet"))</t>
  </si>
  <si>
    <t>Sorghum.NxY.modWet&lt;-lmer(log(N)~CO2treatment+(1|pair),data=FACEmp,subset=(Crop=="Sorghum"&amp;WateringRegime=="Wet"))</t>
  </si>
  <si>
    <t>Sorghum.PxY.modWet&lt;-lmer(log(P)~CO2treatment+(1|pair),data=FACEmp,subset=(Crop=="Sorghum"&amp;WateringRegime=="Wet"))</t>
  </si>
  <si>
    <t>Sorghum.KxY.modWet&lt;-lmer(log(K)~CO2treatment+(1|pair),data=FACEmp,subset=(Crop=="Sorghum"&amp;WateringRegime=="Wet"))</t>
  </si>
  <si>
    <t>Sorghum.SxY.modWet&lt;-lmer(log(S)~CO2treatment+(1|pair),data=FACEmp,subset=(Crop=="Sorghum"&amp;WateringRegime=="Wet"))</t>
  </si>
  <si>
    <t>Sorghum.BxY.modWet&lt;-lmer(log(B)~CO2treatment+(1|pair),data=FACEmp,subset=(Crop=="Sorghum"&amp;WateringRegime=="Wet"))</t>
  </si>
  <si>
    <t>Sorghum.CaxY.modWet&lt;-lmer(log(Ca)~CO2treatment+(1|pair),data=FACEmp,subset=(Crop=="Sorghum"&amp;WateringRegime=="Wet"))</t>
  </si>
  <si>
    <t>Sorghum.MgxY.modWet&lt;-lmer(log(Mg)~CO2treatment+(1|pair),data=FACEmp,subset=(Crop=="Sorghum"&amp;WateringRegime=="Wet"))</t>
  </si>
  <si>
    <t>Sorghum.MnxY.modWet&lt;-lmer(log(Mn)~CO2treatment+(1|pair),data=FACEmp,subset=(Crop=="Sorghum"&amp;WateringRegime=="Wet"))</t>
  </si>
  <si>
    <t>Sorghum.CuxY.modWet&lt;-lmer(log(Cu)~CO2treatment+(1|pair),data=FACEmp,subset=(Crop=="Sorghum"&amp;WateringRegime=="Wet"))</t>
  </si>
  <si>
    <t>Sorghum.YieldxY.modDry&lt;-lmer(log(Yield)~CO2treatment+(1|pair),data=FACEmp,subset=(Crop=="Sorghum"&amp;WateringRegime=="Dry"))</t>
  </si>
  <si>
    <t>Sorghum.ZnxY.modDry&lt;-lmer(log(Zn)~CO2treatment+(1|pair),data=FACEmp,subset=(Crop=="Sorghum"&amp;WateringRegime=="Dry"))</t>
  </si>
  <si>
    <t>Sorghum.FexY.modDry&lt;-lmer(log(Fe)~CO2treatment+(1|pair),data=FACEmp,subset=(Crop=="Sorghum"&amp;WateringRegime=="Dry"))</t>
  </si>
  <si>
    <t>Sorghum.NxY.modDry&lt;-lmer(log(N)~CO2treatment+(1|pair),data=FACEmp,subset=(Crop=="Sorghum"&amp;WateringRegime=="Dry"))</t>
  </si>
  <si>
    <t>Sorghum.PxY.modDry&lt;-lmer(log(P)~CO2treatment+(1|pair),data=FACEmp,subset=(Crop=="Sorghum"&amp;WateringRegime=="Dry"))</t>
  </si>
  <si>
    <t>Sorghum.KxY.modDry&lt;-lmer(log(K)~CO2treatment+(1|pair),data=FACEmp,subset=(Crop=="Sorghum"&amp;WateringRegime=="Dry"))</t>
  </si>
  <si>
    <t>Sorghum.SxY.modDry&lt;-lmer(log(S)~CO2treatment+(1|pair),data=FACEmp,subset=(Crop=="Sorghum"&amp;WateringRegime=="Dry"))</t>
  </si>
  <si>
    <t>Sorghum.BxY.modDry&lt;-lmer(log(B)~CO2treatment+(1|pair),data=FACEmp,subset=(Crop=="Sorghum"&amp;WateringRegime=="Dry"))</t>
  </si>
  <si>
    <t>Sorghum.CaxY.modDry&lt;-lmer(log(Ca)~CO2treatment+(1|pair),data=FACEmp,subset=(Crop=="Sorghum"&amp;WateringRegime=="Dry"))</t>
  </si>
  <si>
    <t>Sorghum.MgxY.modDry&lt;-lmer(log(Mg)~CO2treatment+(1|pair),data=FACEmp,subset=(Crop=="Sorghum"&amp;WateringRegime=="Dry"))</t>
  </si>
  <si>
    <t>Sorghum.MnxY.modDry&lt;-lmer(log(Mn)~CO2treatment+(1|pair),data=FACEmp,subset=(Crop=="Sorghum"&amp;WateringRegime=="Dry"))</t>
  </si>
  <si>
    <t>Sorghum.CuxY.modDry&lt;-lmer(log(Cu)~CO2treatment+(1|pair),data=FACEmp,subset=(Crop=="Sorghum"&amp;WateringRegime=="Dry"))</t>
  </si>
  <si>
    <t>Sorghum.YieldxY.mod.output&lt;-data.frame(species = "Sorghum", nutrient = "Yield", av = fixef(Sorghum.YieldxY.mod), SE =sqrt(diag(vcov(Sorghum.YieldxY.mod))))</t>
  </si>
  <si>
    <t>Sorghum.ZnxY.mod.output&lt;-data.frame(species = "Sorghum", nutrient = "Zn", av = fixef(Sorghum.ZnxY.mod), SE =sqrt(diag(vcov(Sorghum.ZnxY.mod))))</t>
  </si>
  <si>
    <t>Sorghum.FexY.mod.output&lt;-data.frame(species = "Sorghum", nutrient = "Fe", av = fixef(Sorghum.FexY.mod), SE =sqrt(diag(vcov(Sorghum.FexY.mod))))</t>
  </si>
  <si>
    <t>Sorghum.NxY.mod.output&lt;-data.frame(species = "Sorghum", nutrient = "N", av = fixef(Sorghum.NxY.mod), SE =sqrt(diag(vcov(Sorghum.NxY.mod))))</t>
  </si>
  <si>
    <t>Sorghum.PxY.mod.output&lt;-data.frame(species = "Sorghum", nutrient = "P", av = fixef(Sorghum.PxY.mod), SE =sqrt(diag(vcov(Sorghum.PxY.mod))))</t>
  </si>
  <si>
    <t>Sorghum.KxY.mod.output&lt;-data.frame(species = "Sorghum", nutrient = "K", av = fixef(Sorghum.KxY.mod), SE =sqrt(diag(vcov(Sorghum.KxY.mod))))</t>
  </si>
  <si>
    <t>Sorghum.SxY.mod.output&lt;-data.frame(species = "Sorghum", nutrient = "S", av = fixef(Sorghum.SxY.mod), SE =sqrt(diag(vcov(Sorghum.SxY.mod))))</t>
  </si>
  <si>
    <t>Sorghum.BxY.mod.output&lt;-data.frame(species = "Sorghum", nutrient = "B", av = fixef(Sorghum.BxY.mod), SE =sqrt(diag(vcov(Sorghum.BxY.mod))))</t>
  </si>
  <si>
    <t>Sorghum.CaxY.mod.output&lt;-data.frame(species = "Sorghum", nutrient = "Ca", av = fixef(Sorghum.CaxY.mod), SE =sqrt(diag(vcov(Sorghum.CaxY.mod))))</t>
  </si>
  <si>
    <t>Sorghum.MgxY.mod.output&lt;-data.frame(species = "Sorghum", nutrient = "Mg", av = fixef(Sorghum.MgxY.mod), SE =sqrt(diag(vcov(Sorghum.MgxY.mod))))</t>
  </si>
  <si>
    <t>Sorghum.MnxY.mod.output&lt;-data.frame(species = "Sorghum", nutrient = "Mn", av = fixef(Sorghum.MnxY.mod), SE =sqrt(diag(vcov(Sorghum.MnxY.mod))))</t>
  </si>
  <si>
    <t>Sorghum.CuxY.mod.output&lt;-data.frame(species = "Sorghum", nutrient = "Cu", av = fixef(Sorghum.CuxY.mod), SE =sqrt(diag(vcov(Sorghum.CuxY.mod))))</t>
  </si>
  <si>
    <t>Sorghum.YieldxY.modWet.output&lt;-data.frame(watering="Wet", species = "Sorghum", nutrient = "Yield", av = fixef(Sorghum.YieldxY.modWet)[2], SE =sqrt(vcov(Sorghum.YieldxY.modWet)[2,2]))</t>
  </si>
  <si>
    <t>Sorghum.ZnxY.modWet.output&lt;-data.frame(watering="Wet", species = "Sorghum", nutrient = "Zn", av = fixef(Sorghum.ZnxY.modWet)[2], SE =sqrt(vcov(Sorghum.ZnxY.modWet)[2,2]))</t>
  </si>
  <si>
    <t>Sorghum.FexY.modWet.output&lt;-data.frame(watering="Wet", species = "Sorghum", nutrient = "Fe", av = fixef(Sorghum.FexY.modWet)[2], SE =sqrt(vcov(Sorghum.FexY.modWet)[2,2]))</t>
  </si>
  <si>
    <t>Sorghum.NxY.modWet.output&lt;-data.frame(watering="Wet", species = "Sorghum", nutrient = "N", av = fixef(Sorghum.NxY.modWet)[2], SE =sqrt(vcov(Sorghum.NxY.modWet)[2,2]))</t>
  </si>
  <si>
    <t>Sorghum.PxY.modWet.output&lt;-data.frame(watering="Wet", species = "Sorghum", nutrient = "P", av = fixef(Sorghum.PxY.modWet)[2], SE =sqrt(vcov(Sorghum.PxY.modWet)[2,2]))</t>
  </si>
  <si>
    <t>Sorghum.KxY.modWet.output&lt;-data.frame(watering="Wet", species = "Sorghum", nutrient = "K", av = fixef(Sorghum.KxY.modWet)[2], SE =sqrt(vcov(Sorghum.KxY.modWet)[2,2]))</t>
  </si>
  <si>
    <t>Sorghum.SxY.modWet.output&lt;-data.frame(watering="Wet", species = "Sorghum", nutrient = "S", av = fixef(Sorghum.SxY.modWet)[2], SE =sqrt(vcov(Sorghum.SxY.modWet)[2,2]))</t>
  </si>
  <si>
    <t>Sorghum.BxY.modWet.output&lt;-data.frame(watering="Wet", species = "Sorghum", nutrient = "B", av = fixef(Sorghum.BxY.modWet)[2], SE =sqrt(vcov(Sorghum.BxY.modWet)[2,2]))</t>
  </si>
  <si>
    <t>Sorghum.CaxY.modWet.output&lt;-data.frame(watering="Wet", species = "Sorghum", nutrient = "Ca", av = fixef(Sorghum.CaxY.modWet)[2], SE =sqrt(vcov(Sorghum.CaxY.modWet)[2,2]))</t>
  </si>
  <si>
    <t>Sorghum.MgxY.modWet.output&lt;-data.frame(watering="Wet", species = "Sorghum", nutrient = "Mg", av = fixef(Sorghum.MgxY.modWet)[2], SE =sqrt(vcov(Sorghum.MgxY.modWet)[2,2]))</t>
  </si>
  <si>
    <t>Sorghum.MnxY.modWet.output&lt;-data.frame(watering="Wet", species = "Sorghum", nutrient = "Mn", av = fixef(Sorghum.MnxY.modWet)[2], SE =sqrt(vcov(Sorghum.MnxY.modWet)[2,2]))</t>
  </si>
  <si>
    <t>Sorghum.CuxY.modWet.output&lt;-data.frame(watering="Wet", species = "Sorghum", nutrient = "Cu", av = fixef(Sorghum.CuxY.modWet)[2], SE =sqrt(vcov(Sorghum.CuxY.modWet)[2,2]))</t>
  </si>
  <si>
    <t>Sorghum.YieldxY.modDry.output&lt;-data.frame(watering="Dry", species = "Sorghum", nutrient = "Yield", av = fixef(Sorghum.YieldxY.modDry)[2], SE =sqrt(vcov(Sorghum.YieldxY.modDry)[2,2]))</t>
  </si>
  <si>
    <t>Sorghum.ZnxY.modDry.output&lt;-data.frame(watering="Dry", species = "Sorghum", nutrient = "Zn", av = fixef(Sorghum.ZnxY.modDry)[2], SE =sqrt(vcov(Sorghum.ZnxY.modDry)[2,2]))</t>
  </si>
  <si>
    <t>Sorghum.FexY.modDry.output&lt;-data.frame(watering="Dry", species = "Sorghum", nutrient = "Fe", av = fixef(Sorghum.FexY.modDry)[2], SE =sqrt(vcov(Sorghum.FexY.modDry)[2,2]))</t>
  </si>
  <si>
    <t>Sorghum.NxY.modDry.output&lt;-data.frame(watering="Dry", species = "Sorghum", nutrient = "N", av = fixef(Sorghum.NxY.modDry)[2], SE =sqrt(vcov(Sorghum.NxY.modDry)[2,2]))</t>
  </si>
  <si>
    <t>Sorghum.PxY.modDry.output&lt;-data.frame(watering="Dry", species = "Sorghum", nutrient = "P", av = fixef(Sorghum.PxY.modDry)[2], SE =sqrt(vcov(Sorghum.PxY.modDry)[2,2]))</t>
  </si>
  <si>
    <t>Sorghum.KxY.modDry.output&lt;-data.frame(watering="Dry", species = "Sorghum", nutrient = "K", av = fixef(Sorghum.KxY.modDry)[2], SE =sqrt(vcov(Sorghum.KxY.modDry)[2,2]))</t>
  </si>
  <si>
    <t>Sorghum.SxY.modDry.output&lt;-data.frame(watering="Dry", species = "Sorghum", nutrient = "S", av = fixef(Sorghum.SxY.modDry)[2], SE =sqrt(vcov(Sorghum.SxY.modDry)[2,2]))</t>
  </si>
  <si>
    <t>Sorghum.BxY.modDry.output&lt;-data.frame(watering="Dry", species = "Sorghum", nutrient = "B", av = fixef(Sorghum.BxY.modDry)[2], SE =sqrt(vcov(Sorghum.BxY.modDry)[2,2]))</t>
  </si>
  <si>
    <t>Sorghum.CaxY.modDry.output&lt;-data.frame(watering="Dry", species = "Sorghum", nutrient = "Ca", av = fixef(Sorghum.CaxY.modDry)[2], SE =sqrt(vcov(Sorghum.CaxY.modDry)[2,2]))</t>
  </si>
  <si>
    <t>Sorghum.MgxY.modDry.output&lt;-data.frame(watering="Dry", species = "Sorghum", nutrient = "Mg", av = fixef(Sorghum.MgxY.modDry)[2], SE =sqrt(vcov(Sorghum.MgxY.modDry)[2,2]))</t>
  </si>
  <si>
    <t>Sorghum.MnxY.modDry.output&lt;-data.frame(watering="Dry", species = "Sorghum", nutrient = "Mn", av = fixef(Sorghum.MnxY.modDry)[2], SE =sqrt(vcov(Sorghum.MnxY.modDry)[2,2]))</t>
  </si>
  <si>
    <t>Sorghum.CuxY.modDry.output&lt;-data.frame(watering="Dry", species = "Sorghum", nutrient = "Cu", av = fixef(Sorghum.CuxY.modDry)[2], SE =sqrt(vcov(Sorghum.CuxY.modDry)[2,2]))</t>
  </si>
  <si>
    <t xml:space="preserve">  Sorghum.ZnxY.modWet.output</t>
  </si>
  <si>
    <t xml:space="preserve">  Sorghum.FexY.modWet.output</t>
  </si>
  <si>
    <t xml:space="preserve">  Sorghum.NxY.modWet.output</t>
  </si>
  <si>
    <t xml:space="preserve">  Sorghum.PxY.modWet.output</t>
  </si>
  <si>
    <t xml:space="preserve">  Sorghum.KxY.modWet.output</t>
  </si>
  <si>
    <t xml:space="preserve">  Sorghum.SxY.modWet.output</t>
  </si>
  <si>
    <t xml:space="preserve">  Sorghum.BxY.modWet.output</t>
  </si>
  <si>
    <t xml:space="preserve">  Sorghum.CaxY.modWet.output</t>
  </si>
  <si>
    <t xml:space="preserve">  Sorghum.MgxY.modWet.output</t>
  </si>
  <si>
    <t xml:space="preserve">  Sorghum.MnxY.modWet.output</t>
  </si>
  <si>
    <t xml:space="preserve">  Sorghum.CuxY.modWet.output</t>
  </si>
  <si>
    <t xml:space="preserve">  Sorghum.ZnxY.modDry.output</t>
  </si>
  <si>
    <t xml:space="preserve">  Sorghum.FexY.modDry.output</t>
  </si>
  <si>
    <t xml:space="preserve">  Sorghum.NxY.modDry.output</t>
  </si>
  <si>
    <t xml:space="preserve">  Sorghum.PxY.modDry.output</t>
  </si>
  <si>
    <t xml:space="preserve">  Sorghum.KxY.modDry.output</t>
  </si>
  <si>
    <t xml:space="preserve">  Sorghum.SxY.modDry.output</t>
  </si>
  <si>
    <t xml:space="preserve">  Sorghum.BxY.modDry.output</t>
  </si>
  <si>
    <t xml:space="preserve">  Sorghum.CaxY.modDry.output</t>
  </si>
  <si>
    <t xml:space="preserve">  Sorghum.MgxY.modDry.output</t>
  </si>
  <si>
    <t xml:space="preserve">  Sorghum.MnxY.modDry.output</t>
  </si>
  <si>
    <t xml:space="preserve">  Sorghum.CuxY.modDry.output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</si>
</sst>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67"/>
  <sheetViews>
    <sheetView workbookViewId="0">
      <selection activeCell="B31" sqref="A1:XFD1048576"/>
    </sheetView>
  </sheetViews>
  <sheetFormatPr defaultRowHeight="15"/>
  <cols>
    <col min="2" max="2" width="23" customWidth="1"/>
  </cols>
  <sheetData>
    <row r="1" spans="1:6">
      <c r="A1" t="s">
        <v>1</v>
      </c>
      <c r="B1" t="s">
        <v>3</v>
      </c>
      <c r="C1" t="s">
        <v>2</v>
      </c>
      <c r="D1" t="str">
        <f>B1</f>
        <v>Yield</v>
      </c>
      <c r="E1" t="s">
        <v>178</v>
      </c>
      <c r="F1" t="str">
        <f>CONCATENATE(A1,B1,C1,D1,E1)</f>
        <v>Wheat.Yield.mod&lt;-lmer(log(Yield)~CO2treatment+as.factor(Wateringregime)+as.factor(NapplicnQ)+(1|pair),data=FACEmp,subset=Crop=="wheat")</v>
      </c>
    </row>
    <row r="2" spans="1:6">
      <c r="A2" t="str">
        <f>A1</f>
        <v>Wheat.</v>
      </c>
      <c r="B2" t="s">
        <v>0</v>
      </c>
      <c r="C2" t="s">
        <v>2</v>
      </c>
      <c r="D2" t="str">
        <f>B2</f>
        <v>Zn</v>
      </c>
      <c r="E2" t="s">
        <v>178</v>
      </c>
      <c r="F2" t="str">
        <f>CONCATENATE(A2,B2,C2,D2,E2)</f>
        <v>Wheat.Zn.mod&lt;-lmer(log(Zn)~CO2treatment+as.factor(Wateringregime)+as.factor(NapplicnQ)+(1|pair),data=FACEmp,subset=Crop=="wheat")</v>
      </c>
    </row>
    <row r="3" spans="1:6">
      <c r="A3" t="str">
        <f>A2</f>
        <v>Wheat.</v>
      </c>
      <c r="B3" t="s">
        <v>4</v>
      </c>
      <c r="C3" t="s">
        <v>2</v>
      </c>
      <c r="D3" t="str">
        <f>B3</f>
        <v>Fe</v>
      </c>
      <c r="E3" t="s">
        <v>178</v>
      </c>
      <c r="F3" t="str">
        <f>CONCATENATE(A3,B3,C3,D3,E3)</f>
        <v>Wheat.Fe.mod&lt;-lmer(log(Fe)~CO2treatment+as.factor(Wateringregime)+as.factor(NapplicnQ)+(1|pair),data=FACEmp,subset=Crop=="wheat")</v>
      </c>
    </row>
    <row r="4" spans="1:6">
      <c r="A4" t="str">
        <f>A3</f>
        <v>Wheat.</v>
      </c>
      <c r="B4" t="s">
        <v>5</v>
      </c>
      <c r="C4" t="s">
        <v>2</v>
      </c>
      <c r="D4" t="str">
        <f>B4</f>
        <v>Ph</v>
      </c>
      <c r="E4" t="s">
        <v>178</v>
      </c>
      <c r="F4" t="str">
        <f>CONCATENATE(A4,B4,C4,D4,E4)</f>
        <v>Wheat.Ph.mod&lt;-lmer(log(Ph)~CO2treatment+as.factor(Wateringregime)+as.factor(NapplicnQ)+(1|pair),data=FACEmp,subset=Crop=="wheat")</v>
      </c>
    </row>
    <row r="5" spans="1:6">
      <c r="A5" t="str">
        <f>A4</f>
        <v>Wheat.</v>
      </c>
      <c r="B5" t="s">
        <v>6</v>
      </c>
      <c r="C5" t="s">
        <v>2</v>
      </c>
      <c r="D5" t="str">
        <f>B5</f>
        <v>N</v>
      </c>
      <c r="E5" t="s">
        <v>178</v>
      </c>
      <c r="F5" t="str">
        <f>CONCATENATE(A5,B5,C5,D5,E5)</f>
        <v>Wheat.N.mod&lt;-lmer(log(N)~CO2treatment+as.factor(Wateringregime)+as.factor(NapplicnQ)+(1|pair),data=FACEmp,subset=Crop=="wheat")</v>
      </c>
    </row>
    <row r="6" spans="1:6">
      <c r="A6" t="s">
        <v>15</v>
      </c>
      <c r="F6" t="s">
        <v>15</v>
      </c>
    </row>
    <row r="7" spans="1:6">
      <c r="A7" t="s">
        <v>15</v>
      </c>
      <c r="F7" t="s">
        <v>15</v>
      </c>
    </row>
    <row r="8" spans="1:6">
      <c r="A8" t="s">
        <v>15</v>
      </c>
      <c r="F8" t="s">
        <v>15</v>
      </c>
    </row>
    <row r="9" spans="1:6">
      <c r="A9" t="s">
        <v>15</v>
      </c>
      <c r="F9" t="s">
        <v>15</v>
      </c>
    </row>
    <row r="10" spans="1:6">
      <c r="A10" t="s">
        <v>15</v>
      </c>
      <c r="F10" t="s">
        <v>15</v>
      </c>
    </row>
    <row r="11" spans="1:6">
      <c r="A11" t="s">
        <v>15</v>
      </c>
      <c r="F11" t="s">
        <v>15</v>
      </c>
    </row>
    <row r="12" spans="1:6">
      <c r="A12" t="s">
        <v>15</v>
      </c>
      <c r="F12" t="s">
        <v>15</v>
      </c>
    </row>
    <row r="13" spans="1:6">
      <c r="A13" t="s">
        <v>15</v>
      </c>
      <c r="F13" t="s">
        <v>15</v>
      </c>
    </row>
    <row r="15" spans="1:6">
      <c r="A15" t="s">
        <v>16</v>
      </c>
      <c r="B15" t="s">
        <v>3</v>
      </c>
      <c r="C15" t="s">
        <v>2</v>
      </c>
      <c r="D15" t="str">
        <f t="shared" ref="D15:D27" si="0">B15</f>
        <v>Yield</v>
      </c>
      <c r="E15" t="s">
        <v>21</v>
      </c>
      <c r="F15" t="str">
        <f t="shared" ref="F15:F27" si="1">CONCATENATE(A15,B15,C15,D15,E15)</f>
        <v>Fieldpeas.Yield.mod&lt;-lmer(log(Yield)~CO2treatment+as.factor(WateringRegime)+(1|pair),data=FACEmp,subset=Crop=="Fieldpeas")</v>
      </c>
    </row>
    <row r="16" spans="1:6">
      <c r="A16" t="str">
        <f t="shared" ref="A16:A27" si="2">A15</f>
        <v>Fieldpeas.</v>
      </c>
      <c r="B16" t="s">
        <v>0</v>
      </c>
      <c r="C16" t="s">
        <v>2</v>
      </c>
      <c r="D16" t="str">
        <f t="shared" si="0"/>
        <v>Zn</v>
      </c>
      <c r="E16" t="s">
        <v>21</v>
      </c>
      <c r="F16" t="str">
        <f t="shared" si="1"/>
        <v>Fieldpeas.Zn.mod&lt;-lmer(log(Zn)~CO2treatment+as.factor(WateringRegime)+(1|pair),data=FACEmp,subset=Crop=="Fieldpeas")</v>
      </c>
    </row>
    <row r="17" spans="1:6">
      <c r="A17" t="str">
        <f t="shared" si="2"/>
        <v>Fieldpeas.</v>
      </c>
      <c r="B17" t="s">
        <v>4</v>
      </c>
      <c r="C17" t="s">
        <v>2</v>
      </c>
      <c r="D17" t="str">
        <f t="shared" si="0"/>
        <v>Fe</v>
      </c>
      <c r="E17" t="s">
        <v>21</v>
      </c>
      <c r="F17" t="str">
        <f t="shared" si="1"/>
        <v>Fieldpeas.Fe.mod&lt;-lmer(log(Fe)~CO2treatment+as.factor(WateringRegime)+(1|pair),data=FACEmp,subset=Crop=="Fieldpeas")</v>
      </c>
    </row>
    <row r="18" spans="1:6">
      <c r="A18" t="str">
        <f t="shared" si="2"/>
        <v>Fieldpeas.</v>
      </c>
      <c r="B18" t="s">
        <v>5</v>
      </c>
      <c r="C18" t="s">
        <v>2</v>
      </c>
      <c r="D18" t="str">
        <f t="shared" si="0"/>
        <v>Ph</v>
      </c>
      <c r="E18" t="s">
        <v>21</v>
      </c>
      <c r="F18" t="str">
        <f t="shared" si="1"/>
        <v>Fieldpeas.Ph.mod&lt;-lmer(log(Ph)~CO2treatment+as.factor(WateringRegime)+(1|pair),data=FACEmp,subset=Crop=="Fieldpeas")</v>
      </c>
    </row>
    <row r="19" spans="1:6">
      <c r="A19" t="str">
        <f t="shared" si="2"/>
        <v>Fieldpeas.</v>
      </c>
      <c r="B19" t="s">
        <v>6</v>
      </c>
      <c r="C19" t="s">
        <v>2</v>
      </c>
      <c r="D19" t="str">
        <f t="shared" si="0"/>
        <v>N</v>
      </c>
      <c r="E19" t="s">
        <v>21</v>
      </c>
      <c r="F19" t="str">
        <f t="shared" si="1"/>
        <v>Fieldpeas.N.mod&lt;-lmer(log(N)~CO2treatment+as.factor(WateringRegime)+(1|pair),data=FACEmp,subset=Crop=="Fieldpeas")</v>
      </c>
    </row>
    <row r="20" spans="1:6">
      <c r="A20" t="str">
        <f t="shared" si="2"/>
        <v>Fieldpeas.</v>
      </c>
      <c r="B20" t="s">
        <v>14</v>
      </c>
      <c r="C20" t="s">
        <v>2</v>
      </c>
      <c r="D20" t="str">
        <f t="shared" si="0"/>
        <v>P</v>
      </c>
      <c r="E20" t="s">
        <v>21</v>
      </c>
      <c r="F20" t="str">
        <f t="shared" si="1"/>
        <v>Fieldpeas.P.mod&lt;-lmer(log(P)~CO2treatment+as.factor(WateringRegime)+(1|pair),data=FACEmp,subset=Crop=="Fieldpeas")</v>
      </c>
    </row>
    <row r="21" spans="1:6">
      <c r="A21" t="str">
        <f t="shared" si="2"/>
        <v>Fieldpeas.</v>
      </c>
      <c r="B21" t="s">
        <v>7</v>
      </c>
      <c r="C21" t="s">
        <v>2</v>
      </c>
      <c r="D21" t="str">
        <f t="shared" si="0"/>
        <v>K</v>
      </c>
      <c r="E21" t="s">
        <v>21</v>
      </c>
      <c r="F21" t="str">
        <f t="shared" si="1"/>
        <v>Fieldpeas.K.mod&lt;-lmer(log(K)~CO2treatment+as.factor(WateringRegime)+(1|pair),data=FACEmp,subset=Crop=="Fieldpeas")</v>
      </c>
    </row>
    <row r="22" spans="1:6">
      <c r="A22" t="str">
        <f t="shared" si="2"/>
        <v>Fieldpeas.</v>
      </c>
      <c r="B22" t="s">
        <v>8</v>
      </c>
      <c r="C22" t="s">
        <v>2</v>
      </c>
      <c r="D22" t="str">
        <f t="shared" si="0"/>
        <v>S</v>
      </c>
      <c r="E22" t="s">
        <v>21</v>
      </c>
      <c r="F22" t="str">
        <f t="shared" si="1"/>
        <v>Fieldpeas.S.mod&lt;-lmer(log(S)~CO2treatment+as.factor(WateringRegime)+(1|pair),data=FACEmp,subset=Crop=="Fieldpeas")</v>
      </c>
    </row>
    <row r="23" spans="1:6">
      <c r="A23" t="str">
        <f t="shared" si="2"/>
        <v>Fieldpeas.</v>
      </c>
      <c r="B23" t="s">
        <v>9</v>
      </c>
      <c r="C23" t="s">
        <v>2</v>
      </c>
      <c r="D23" t="str">
        <f t="shared" si="0"/>
        <v>B</v>
      </c>
      <c r="E23" t="s">
        <v>21</v>
      </c>
      <c r="F23" t="str">
        <f t="shared" si="1"/>
        <v>Fieldpeas.B.mod&lt;-lmer(log(B)~CO2treatment+as.factor(WateringRegime)+(1|pair),data=FACEmp,subset=Crop=="Fieldpeas")</v>
      </c>
    </row>
    <row r="24" spans="1:6">
      <c r="A24" t="str">
        <f t="shared" si="2"/>
        <v>Fieldpeas.</v>
      </c>
      <c r="B24" t="s">
        <v>10</v>
      </c>
      <c r="C24" t="s">
        <v>2</v>
      </c>
      <c r="D24" t="str">
        <f t="shared" si="0"/>
        <v>Ca</v>
      </c>
      <c r="E24" t="s">
        <v>21</v>
      </c>
      <c r="F24" t="str">
        <f t="shared" si="1"/>
        <v>Fieldpeas.Ca.mod&lt;-lmer(log(Ca)~CO2treatment+as.factor(WateringRegime)+(1|pair),data=FACEmp,subset=Crop=="Fieldpeas")</v>
      </c>
    </row>
    <row r="25" spans="1:6">
      <c r="A25" t="str">
        <f t="shared" si="2"/>
        <v>Fieldpeas.</v>
      </c>
      <c r="B25" t="s">
        <v>11</v>
      </c>
      <c r="C25" t="s">
        <v>2</v>
      </c>
      <c r="D25" t="str">
        <f t="shared" si="0"/>
        <v>Mg</v>
      </c>
      <c r="E25" t="s">
        <v>21</v>
      </c>
      <c r="F25" t="str">
        <f t="shared" si="1"/>
        <v>Fieldpeas.Mg.mod&lt;-lmer(log(Mg)~CO2treatment+as.factor(WateringRegime)+(1|pair),data=FACEmp,subset=Crop=="Fieldpeas")</v>
      </c>
    </row>
    <row r="26" spans="1:6">
      <c r="A26" t="str">
        <f t="shared" si="2"/>
        <v>Fieldpeas.</v>
      </c>
      <c r="B26" t="s">
        <v>12</v>
      </c>
      <c r="C26" t="s">
        <v>2</v>
      </c>
      <c r="D26" t="str">
        <f t="shared" si="0"/>
        <v>Mn</v>
      </c>
      <c r="E26" t="s">
        <v>21</v>
      </c>
      <c r="F26" t="str">
        <f t="shared" si="1"/>
        <v>Fieldpeas.Mn.mod&lt;-lmer(log(Mn)~CO2treatment+as.factor(WateringRegime)+(1|pair),data=FACEmp,subset=Crop=="Fieldpeas")</v>
      </c>
    </row>
    <row r="27" spans="1:6">
      <c r="A27" t="str">
        <f t="shared" si="2"/>
        <v>Fieldpeas.</v>
      </c>
      <c r="B27" t="s">
        <v>13</v>
      </c>
      <c r="C27" t="s">
        <v>2</v>
      </c>
      <c r="D27" t="str">
        <f t="shared" si="0"/>
        <v>Cu</v>
      </c>
      <c r="E27" t="s">
        <v>21</v>
      </c>
      <c r="F27" t="str">
        <f t="shared" si="1"/>
        <v>Fieldpeas.Cu.mod&lt;-lmer(log(Cu)~CO2treatment+as.factor(WateringRegime)+(1|pair),data=FACEmp,subset=Crop=="Fieldpeas")</v>
      </c>
    </row>
    <row r="29" spans="1:6">
      <c r="A29" t="s">
        <v>17</v>
      </c>
      <c r="B29" t="s">
        <v>3</v>
      </c>
      <c r="C29" t="s">
        <v>2</v>
      </c>
      <c r="D29" t="str">
        <f t="shared" ref="D29:D41" si="3">B29</f>
        <v>Yield</v>
      </c>
      <c r="E29" t="s">
        <v>22</v>
      </c>
      <c r="F29" t="s">
        <v>15</v>
      </c>
    </row>
    <row r="30" spans="1:6">
      <c r="A30" t="str">
        <f t="shared" ref="A30:A41" si="4">A29</f>
        <v>Rice.</v>
      </c>
      <c r="B30" t="s">
        <v>0</v>
      </c>
      <c r="C30" t="s">
        <v>2</v>
      </c>
      <c r="D30" t="str">
        <f t="shared" si="3"/>
        <v>Zn</v>
      </c>
      <c r="E30" t="s">
        <v>22</v>
      </c>
      <c r="F30" t="str">
        <f>CONCATENATE(A30,B30,C30,D30,E30)</f>
        <v>Rice.Zn.mod&lt;-lmer(log(Zn)~CO2treatment+as.factor(Temperature_treatment)+as.factor(NapplicnQ)+(1|pair),data=FACEmp,subset=Crop=="Rice")</v>
      </c>
    </row>
    <row r="31" spans="1:6">
      <c r="A31" t="str">
        <f t="shared" si="4"/>
        <v>Rice.</v>
      </c>
      <c r="B31" t="s">
        <v>4</v>
      </c>
      <c r="C31" t="s">
        <v>2</v>
      </c>
      <c r="D31" t="str">
        <f t="shared" si="3"/>
        <v>Fe</v>
      </c>
      <c r="E31" t="s">
        <v>22</v>
      </c>
      <c r="F31" t="str">
        <f>CONCATENATE(A31,B31,C31,D31,E31)</f>
        <v>Rice.Fe.mod&lt;-lmer(log(Fe)~CO2treatment+as.factor(Temperature_treatment)+as.factor(NapplicnQ)+(1|pair),data=FACEmp,subset=Crop=="Rice")</v>
      </c>
    </row>
    <row r="32" spans="1:6">
      <c r="A32" t="str">
        <f t="shared" si="4"/>
        <v>Rice.</v>
      </c>
      <c r="B32" t="s">
        <v>5</v>
      </c>
      <c r="C32" t="s">
        <v>2</v>
      </c>
      <c r="D32" t="str">
        <f t="shared" si="3"/>
        <v>Ph</v>
      </c>
      <c r="E32" t="s">
        <v>22</v>
      </c>
      <c r="F32" t="s">
        <v>15</v>
      </c>
    </row>
    <row r="33" spans="1:6">
      <c r="A33" t="str">
        <f t="shared" si="4"/>
        <v>Rice.</v>
      </c>
      <c r="B33" t="s">
        <v>6</v>
      </c>
      <c r="C33" t="s">
        <v>2</v>
      </c>
      <c r="D33" t="str">
        <f t="shared" si="3"/>
        <v>N</v>
      </c>
      <c r="E33" t="s">
        <v>22</v>
      </c>
      <c r="F33" t="str">
        <f t="shared" ref="F33:F41" si="5">CONCATENATE(A33,B33,C33,D33,E33)</f>
        <v>Rice.N.mod&lt;-lmer(log(N)~CO2treatment+as.factor(Temperature_treatment)+as.factor(NapplicnQ)+(1|pair),data=FACEmp,subset=Crop=="Rice")</v>
      </c>
    </row>
    <row r="34" spans="1:6">
      <c r="A34" t="str">
        <f t="shared" si="4"/>
        <v>Rice.</v>
      </c>
      <c r="B34" t="s">
        <v>14</v>
      </c>
      <c r="C34" t="s">
        <v>2</v>
      </c>
      <c r="D34" t="str">
        <f t="shared" si="3"/>
        <v>P</v>
      </c>
      <c r="E34" t="s">
        <v>22</v>
      </c>
      <c r="F34" t="str">
        <f t="shared" si="5"/>
        <v>Rice.P.mod&lt;-lmer(log(P)~CO2treatment+as.factor(Temperature_treatment)+as.factor(NapplicnQ)+(1|pair),data=FACEmp,subset=Crop=="Rice")</v>
      </c>
    </row>
    <row r="35" spans="1:6">
      <c r="A35" t="str">
        <f t="shared" si="4"/>
        <v>Rice.</v>
      </c>
      <c r="B35" t="s">
        <v>7</v>
      </c>
      <c r="C35" t="s">
        <v>2</v>
      </c>
      <c r="D35" t="str">
        <f t="shared" si="3"/>
        <v>K</v>
      </c>
      <c r="E35" t="s">
        <v>22</v>
      </c>
      <c r="F35" t="str">
        <f t="shared" si="5"/>
        <v>Rice.K.mod&lt;-lmer(log(K)~CO2treatment+as.factor(Temperature_treatment)+as.factor(NapplicnQ)+(1|pair),data=FACEmp,subset=Crop=="Rice")</v>
      </c>
    </row>
    <row r="36" spans="1:6">
      <c r="A36" t="str">
        <f t="shared" si="4"/>
        <v>Rice.</v>
      </c>
      <c r="B36" t="s">
        <v>8</v>
      </c>
      <c r="C36" t="s">
        <v>2</v>
      </c>
      <c r="D36" t="str">
        <f t="shared" si="3"/>
        <v>S</v>
      </c>
      <c r="E36" t="s">
        <v>22</v>
      </c>
      <c r="F36" t="str">
        <f t="shared" si="5"/>
        <v>Rice.S.mod&lt;-lmer(log(S)~CO2treatment+as.factor(Temperature_treatment)+as.factor(NapplicnQ)+(1|pair),data=FACEmp,subset=Crop=="Rice")</v>
      </c>
    </row>
    <row r="37" spans="1:6">
      <c r="A37" t="str">
        <f t="shared" si="4"/>
        <v>Rice.</v>
      </c>
      <c r="B37" t="s">
        <v>9</v>
      </c>
      <c r="C37" t="s">
        <v>2</v>
      </c>
      <c r="D37" t="str">
        <f t="shared" si="3"/>
        <v>B</v>
      </c>
      <c r="E37" t="s">
        <v>22</v>
      </c>
      <c r="F37" t="str">
        <f t="shared" si="5"/>
        <v>Rice.B.mod&lt;-lmer(log(B)~CO2treatment+as.factor(Temperature_treatment)+as.factor(NapplicnQ)+(1|pair),data=FACEmp,subset=Crop=="Rice")</v>
      </c>
    </row>
    <row r="38" spans="1:6">
      <c r="A38" t="str">
        <f t="shared" si="4"/>
        <v>Rice.</v>
      </c>
      <c r="B38" t="s">
        <v>10</v>
      </c>
      <c r="C38" t="s">
        <v>2</v>
      </c>
      <c r="D38" t="str">
        <f t="shared" si="3"/>
        <v>Ca</v>
      </c>
      <c r="E38" t="s">
        <v>22</v>
      </c>
      <c r="F38" t="str">
        <f t="shared" si="5"/>
        <v>Rice.Ca.mod&lt;-lmer(log(Ca)~CO2treatment+as.factor(Temperature_treatment)+as.factor(NapplicnQ)+(1|pair),data=FACEmp,subset=Crop=="Rice")</v>
      </c>
    </row>
    <row r="39" spans="1:6">
      <c r="A39" t="str">
        <f t="shared" si="4"/>
        <v>Rice.</v>
      </c>
      <c r="B39" t="s">
        <v>11</v>
      </c>
      <c r="C39" t="s">
        <v>2</v>
      </c>
      <c r="D39" t="str">
        <f t="shared" si="3"/>
        <v>Mg</v>
      </c>
      <c r="E39" t="s">
        <v>22</v>
      </c>
      <c r="F39" t="str">
        <f t="shared" si="5"/>
        <v>Rice.Mg.mod&lt;-lmer(log(Mg)~CO2treatment+as.factor(Temperature_treatment)+as.factor(NapplicnQ)+(1|pair),data=FACEmp,subset=Crop=="Rice")</v>
      </c>
    </row>
    <row r="40" spans="1:6">
      <c r="A40" t="str">
        <f t="shared" si="4"/>
        <v>Rice.</v>
      </c>
      <c r="B40" t="s">
        <v>12</v>
      </c>
      <c r="C40" t="s">
        <v>2</v>
      </c>
      <c r="D40" t="str">
        <f t="shared" si="3"/>
        <v>Mn</v>
      </c>
      <c r="E40" t="s">
        <v>22</v>
      </c>
      <c r="F40" t="str">
        <f t="shared" si="5"/>
        <v>Rice.Mn.mod&lt;-lmer(log(Mn)~CO2treatment+as.factor(Temperature_treatment)+as.factor(NapplicnQ)+(1|pair),data=FACEmp,subset=Crop=="Rice")</v>
      </c>
    </row>
    <row r="41" spans="1:6">
      <c r="A41" t="str">
        <f t="shared" si="4"/>
        <v>Rice.</v>
      </c>
      <c r="B41" t="s">
        <v>13</v>
      </c>
      <c r="C41" t="s">
        <v>2</v>
      </c>
      <c r="D41" t="str">
        <f t="shared" si="3"/>
        <v>Cu</v>
      </c>
      <c r="E41" t="s">
        <v>22</v>
      </c>
      <c r="F41" t="str">
        <f t="shared" si="5"/>
        <v>Rice.Cu.mod&lt;-lmer(log(Cu)~CO2treatment+as.factor(Temperature_treatment)+as.factor(NapplicnQ)+(1|pair),data=FACEmp,subset=Crop=="Rice")</v>
      </c>
    </row>
    <row r="43" spans="1:6">
      <c r="A43" t="s">
        <v>18</v>
      </c>
      <c r="B43" t="s">
        <v>3</v>
      </c>
      <c r="C43" t="s">
        <v>2</v>
      </c>
      <c r="D43" t="str">
        <f t="shared" ref="D43:D55" si="6">B43</f>
        <v>Yield</v>
      </c>
      <c r="E43" t="s">
        <v>23</v>
      </c>
      <c r="F43" t="str">
        <f>CONCATENATE(A43,B43,C43,D43,E43)</f>
        <v>Sorghum.Yield.mod&lt;-lmer(log(Yield)~CO2treatment+as.factor(WateringRegime)+(1|pair),data=FACEmp,subset=Crop=="Sorghum")</v>
      </c>
    </row>
    <row r="44" spans="1:6">
      <c r="A44" t="str">
        <f t="shared" ref="A44:A55" si="7">A43</f>
        <v>Sorghum.</v>
      </c>
      <c r="B44" t="s">
        <v>0</v>
      </c>
      <c r="C44" t="s">
        <v>2</v>
      </c>
      <c r="D44" t="str">
        <f t="shared" si="6"/>
        <v>Zn</v>
      </c>
      <c r="E44" t="s">
        <v>23</v>
      </c>
      <c r="F44" t="str">
        <f>CONCATENATE(A44,B44,C44,D44,E44)</f>
        <v>Sorghum.Zn.mod&lt;-lmer(log(Zn)~CO2treatment+as.factor(WateringRegime)+(1|pair),data=FACEmp,subset=Crop=="Sorghum")</v>
      </c>
    </row>
    <row r="45" spans="1:6">
      <c r="A45" t="str">
        <f t="shared" si="7"/>
        <v>Sorghum.</v>
      </c>
      <c r="B45" t="s">
        <v>4</v>
      </c>
      <c r="C45" t="s">
        <v>2</v>
      </c>
      <c r="D45" t="str">
        <f t="shared" si="6"/>
        <v>Fe</v>
      </c>
      <c r="E45" t="s">
        <v>23</v>
      </c>
      <c r="F45" t="str">
        <f>CONCATENATE(A45,B45,C45,D45,E45)</f>
        <v>Sorghum.Fe.mod&lt;-lmer(log(Fe)~CO2treatment+as.factor(WateringRegime)+(1|pair),data=FACEmp,subset=Crop=="Sorghum")</v>
      </c>
    </row>
    <row r="46" spans="1:6">
      <c r="A46" t="str">
        <f t="shared" si="7"/>
        <v>Sorghum.</v>
      </c>
      <c r="B46" t="s">
        <v>5</v>
      </c>
      <c r="C46" t="s">
        <v>2</v>
      </c>
      <c r="D46" t="str">
        <f t="shared" si="6"/>
        <v>Ph</v>
      </c>
      <c r="E46" t="s">
        <v>23</v>
      </c>
      <c r="F46" t="s">
        <v>15</v>
      </c>
    </row>
    <row r="47" spans="1:6">
      <c r="A47" t="str">
        <f t="shared" si="7"/>
        <v>Sorghum.</v>
      </c>
      <c r="B47" t="s">
        <v>6</v>
      </c>
      <c r="C47" t="s">
        <v>2</v>
      </c>
      <c r="D47" t="str">
        <f t="shared" si="6"/>
        <v>N</v>
      </c>
      <c r="E47" t="s">
        <v>23</v>
      </c>
      <c r="F47" t="str">
        <f t="shared" ref="F47:F55" si="8">CONCATENATE(A47,B47,C47,D47,E47)</f>
        <v>Sorghum.N.mod&lt;-lmer(log(N)~CO2treatment+as.factor(WateringRegime)+(1|pair),data=FACEmp,subset=Crop=="Sorghum")</v>
      </c>
    </row>
    <row r="48" spans="1:6">
      <c r="A48" t="str">
        <f t="shared" si="7"/>
        <v>Sorghum.</v>
      </c>
      <c r="B48" t="s">
        <v>14</v>
      </c>
      <c r="C48" t="s">
        <v>2</v>
      </c>
      <c r="D48" t="str">
        <f t="shared" si="6"/>
        <v>P</v>
      </c>
      <c r="E48" t="s">
        <v>23</v>
      </c>
      <c r="F48" t="str">
        <f t="shared" si="8"/>
        <v>Sorghum.P.mod&lt;-lmer(log(P)~CO2treatment+as.factor(WateringRegime)+(1|pair),data=FACEmp,subset=Crop=="Sorghum")</v>
      </c>
    </row>
    <row r="49" spans="1:6">
      <c r="A49" t="str">
        <f t="shared" si="7"/>
        <v>Sorghum.</v>
      </c>
      <c r="B49" t="s">
        <v>7</v>
      </c>
      <c r="C49" t="s">
        <v>2</v>
      </c>
      <c r="D49" t="str">
        <f t="shared" si="6"/>
        <v>K</v>
      </c>
      <c r="E49" t="s">
        <v>23</v>
      </c>
      <c r="F49" t="str">
        <f t="shared" si="8"/>
        <v>Sorghum.K.mod&lt;-lmer(log(K)~CO2treatment+as.factor(WateringRegime)+(1|pair),data=FACEmp,subset=Crop=="Sorghum")</v>
      </c>
    </row>
    <row r="50" spans="1:6">
      <c r="A50" t="str">
        <f t="shared" si="7"/>
        <v>Sorghum.</v>
      </c>
      <c r="B50" t="s">
        <v>8</v>
      </c>
      <c r="C50" t="s">
        <v>2</v>
      </c>
      <c r="D50" t="str">
        <f t="shared" si="6"/>
        <v>S</v>
      </c>
      <c r="E50" t="s">
        <v>23</v>
      </c>
      <c r="F50" t="str">
        <f t="shared" si="8"/>
        <v>Sorghum.S.mod&lt;-lmer(log(S)~CO2treatment+as.factor(WateringRegime)+(1|pair),data=FACEmp,subset=Crop=="Sorghum")</v>
      </c>
    </row>
    <row r="51" spans="1:6">
      <c r="A51" t="str">
        <f t="shared" si="7"/>
        <v>Sorghum.</v>
      </c>
      <c r="B51" t="s">
        <v>9</v>
      </c>
      <c r="C51" t="s">
        <v>2</v>
      </c>
      <c r="D51" t="str">
        <f t="shared" si="6"/>
        <v>B</v>
      </c>
      <c r="E51" t="s">
        <v>23</v>
      </c>
      <c r="F51" t="str">
        <f t="shared" si="8"/>
        <v>Sorghum.B.mod&lt;-lmer(log(B)~CO2treatment+as.factor(WateringRegime)+(1|pair),data=FACEmp,subset=Crop=="Sorghum")</v>
      </c>
    </row>
    <row r="52" spans="1:6">
      <c r="A52" t="str">
        <f t="shared" si="7"/>
        <v>Sorghum.</v>
      </c>
      <c r="B52" t="s">
        <v>10</v>
      </c>
      <c r="C52" t="s">
        <v>2</v>
      </c>
      <c r="D52" t="str">
        <f t="shared" si="6"/>
        <v>Ca</v>
      </c>
      <c r="E52" t="s">
        <v>23</v>
      </c>
      <c r="F52" t="str">
        <f t="shared" si="8"/>
        <v>Sorghum.Ca.mod&lt;-lmer(log(Ca)~CO2treatment+as.factor(WateringRegime)+(1|pair),data=FACEmp,subset=Crop=="Sorghum")</v>
      </c>
    </row>
    <row r="53" spans="1:6">
      <c r="A53" t="str">
        <f t="shared" si="7"/>
        <v>Sorghum.</v>
      </c>
      <c r="B53" t="s">
        <v>11</v>
      </c>
      <c r="C53" t="s">
        <v>2</v>
      </c>
      <c r="D53" t="str">
        <f t="shared" si="6"/>
        <v>Mg</v>
      </c>
      <c r="E53" t="s">
        <v>23</v>
      </c>
      <c r="F53" t="str">
        <f t="shared" si="8"/>
        <v>Sorghum.Mg.mod&lt;-lmer(log(Mg)~CO2treatment+as.factor(WateringRegime)+(1|pair),data=FACEmp,subset=Crop=="Sorghum")</v>
      </c>
    </row>
    <row r="54" spans="1:6">
      <c r="A54" t="str">
        <f t="shared" si="7"/>
        <v>Sorghum.</v>
      </c>
      <c r="B54" t="s">
        <v>12</v>
      </c>
      <c r="C54" t="s">
        <v>2</v>
      </c>
      <c r="D54" t="str">
        <f t="shared" si="6"/>
        <v>Mn</v>
      </c>
      <c r="E54" t="s">
        <v>23</v>
      </c>
      <c r="F54" t="str">
        <f t="shared" si="8"/>
        <v>Sorghum.Mn.mod&lt;-lmer(log(Mn)~CO2treatment+as.factor(WateringRegime)+(1|pair),data=FACEmp,subset=Crop=="Sorghum")</v>
      </c>
    </row>
    <row r="55" spans="1:6">
      <c r="A55" t="str">
        <f t="shared" si="7"/>
        <v>Sorghum.</v>
      </c>
      <c r="B55" t="s">
        <v>13</v>
      </c>
      <c r="C55" t="s">
        <v>2</v>
      </c>
      <c r="D55" t="str">
        <f t="shared" si="6"/>
        <v>Cu</v>
      </c>
      <c r="E55" t="s">
        <v>23</v>
      </c>
      <c r="F55" t="str">
        <f t="shared" si="8"/>
        <v>Sorghum.Cu.mod&lt;-lmer(log(Cu)~CO2treatment+as.factor(WateringRegime)+(1|pair),data=FACEmp,subset=Crop=="Sorghum")</v>
      </c>
    </row>
    <row r="57" spans="1:6">
      <c r="A57" t="s">
        <v>19</v>
      </c>
      <c r="B57" t="s">
        <v>3</v>
      </c>
      <c r="C57" t="s">
        <v>2</v>
      </c>
      <c r="D57" t="str">
        <f t="shared" ref="D57:D69" si="9">B57</f>
        <v>Yield</v>
      </c>
      <c r="E57" t="s">
        <v>24</v>
      </c>
      <c r="F57" t="s">
        <v>15</v>
      </c>
    </row>
    <row r="58" spans="1:6">
      <c r="A58" t="str">
        <f t="shared" ref="A58:A69" si="10">A57</f>
        <v>soybean.</v>
      </c>
      <c r="B58" t="s">
        <v>0</v>
      </c>
      <c r="C58" t="s">
        <v>2</v>
      </c>
      <c r="D58" t="str">
        <f t="shared" si="9"/>
        <v>Zn</v>
      </c>
      <c r="E58" t="s">
        <v>24</v>
      </c>
      <c r="F58" t="str">
        <f>CONCATENATE(A58,B58,C58,D58,E58)</f>
        <v>soybean.Zn.mod&lt;-lmer(log(Zn)~CO2treatment+(1|pair),data=FACEmp,subset=Crop=="soybean")</v>
      </c>
    </row>
    <row r="59" spans="1:6">
      <c r="A59" t="str">
        <f t="shared" si="10"/>
        <v>soybean.</v>
      </c>
      <c r="B59" t="s">
        <v>4</v>
      </c>
      <c r="C59" t="s">
        <v>2</v>
      </c>
      <c r="D59" t="str">
        <f t="shared" si="9"/>
        <v>Fe</v>
      </c>
      <c r="E59" t="s">
        <v>24</v>
      </c>
      <c r="F59" t="str">
        <f>CONCATENATE(A59,B59,C59,D59,E59)</f>
        <v>soybean.Fe.mod&lt;-lmer(log(Fe)~CO2treatment+(1|pair),data=FACEmp,subset=Crop=="soybean")</v>
      </c>
    </row>
    <row r="60" spans="1:6">
      <c r="A60" t="str">
        <f t="shared" si="10"/>
        <v>soybean.</v>
      </c>
      <c r="B60" t="s">
        <v>5</v>
      </c>
      <c r="C60" t="s">
        <v>2</v>
      </c>
      <c r="D60" t="str">
        <f t="shared" si="9"/>
        <v>Ph</v>
      </c>
      <c r="E60" t="s">
        <v>24</v>
      </c>
      <c r="F60" t="s">
        <v>15</v>
      </c>
    </row>
    <row r="61" spans="1:6">
      <c r="A61" t="str">
        <f t="shared" si="10"/>
        <v>soybean.</v>
      </c>
      <c r="B61" t="s">
        <v>6</v>
      </c>
      <c r="C61" t="s">
        <v>2</v>
      </c>
      <c r="D61" t="str">
        <f t="shared" si="9"/>
        <v>N</v>
      </c>
      <c r="E61" t="s">
        <v>24</v>
      </c>
      <c r="F61" t="str">
        <f t="shared" ref="F61:F69" si="11">CONCATENATE(A61,B61,C61,D61,E61)</f>
        <v>soybean.N.mod&lt;-lmer(log(N)~CO2treatment+(1|pair),data=FACEmp,subset=Crop=="soybean")</v>
      </c>
    </row>
    <row r="62" spans="1:6">
      <c r="A62" t="str">
        <f t="shared" si="10"/>
        <v>soybean.</v>
      </c>
      <c r="B62" t="s">
        <v>14</v>
      </c>
      <c r="C62" t="s">
        <v>2</v>
      </c>
      <c r="D62" t="str">
        <f t="shared" si="9"/>
        <v>P</v>
      </c>
      <c r="E62" t="s">
        <v>24</v>
      </c>
      <c r="F62" t="str">
        <f t="shared" si="11"/>
        <v>soybean.P.mod&lt;-lmer(log(P)~CO2treatment+(1|pair),data=FACEmp,subset=Crop=="soybean")</v>
      </c>
    </row>
    <row r="63" spans="1:6">
      <c r="A63" t="str">
        <f t="shared" si="10"/>
        <v>soybean.</v>
      </c>
      <c r="B63" t="s">
        <v>7</v>
      </c>
      <c r="C63" t="s">
        <v>2</v>
      </c>
      <c r="D63" t="str">
        <f t="shared" si="9"/>
        <v>K</v>
      </c>
      <c r="E63" t="s">
        <v>24</v>
      </c>
      <c r="F63" t="str">
        <f t="shared" si="11"/>
        <v>soybean.K.mod&lt;-lmer(log(K)~CO2treatment+(1|pair),data=FACEmp,subset=Crop=="soybean")</v>
      </c>
    </row>
    <row r="64" spans="1:6">
      <c r="A64" t="str">
        <f t="shared" si="10"/>
        <v>soybean.</v>
      </c>
      <c r="B64" t="s">
        <v>8</v>
      </c>
      <c r="C64" t="s">
        <v>2</v>
      </c>
      <c r="D64" t="str">
        <f t="shared" si="9"/>
        <v>S</v>
      </c>
      <c r="E64" t="s">
        <v>24</v>
      </c>
      <c r="F64" t="str">
        <f t="shared" si="11"/>
        <v>soybean.S.mod&lt;-lmer(log(S)~CO2treatment+(1|pair),data=FACEmp,subset=Crop=="soybean")</v>
      </c>
    </row>
    <row r="65" spans="1:6">
      <c r="A65" t="str">
        <f t="shared" si="10"/>
        <v>soybean.</v>
      </c>
      <c r="B65" t="s">
        <v>9</v>
      </c>
      <c r="C65" t="s">
        <v>2</v>
      </c>
      <c r="D65" t="str">
        <f t="shared" si="9"/>
        <v>B</v>
      </c>
      <c r="E65" t="s">
        <v>24</v>
      </c>
      <c r="F65" t="str">
        <f t="shared" si="11"/>
        <v>soybean.B.mod&lt;-lmer(log(B)~CO2treatment+(1|pair),data=FACEmp,subset=Crop=="soybean")</v>
      </c>
    </row>
    <row r="66" spans="1:6">
      <c r="A66" t="str">
        <f t="shared" si="10"/>
        <v>soybean.</v>
      </c>
      <c r="B66" t="s">
        <v>10</v>
      </c>
      <c r="C66" t="s">
        <v>2</v>
      </c>
      <c r="D66" t="str">
        <f t="shared" si="9"/>
        <v>Ca</v>
      </c>
      <c r="E66" t="s">
        <v>24</v>
      </c>
      <c r="F66" t="str">
        <f t="shared" si="11"/>
        <v>soybean.Ca.mod&lt;-lmer(log(Ca)~CO2treatment+(1|pair),data=FACEmp,subset=Crop=="soybean")</v>
      </c>
    </row>
    <row r="67" spans="1:6">
      <c r="A67" t="str">
        <f t="shared" si="10"/>
        <v>soybean.</v>
      </c>
      <c r="B67" t="s">
        <v>11</v>
      </c>
      <c r="C67" t="s">
        <v>2</v>
      </c>
      <c r="D67" t="str">
        <f t="shared" si="9"/>
        <v>Mg</v>
      </c>
      <c r="E67" t="s">
        <v>24</v>
      </c>
      <c r="F67" t="str">
        <f t="shared" si="11"/>
        <v>soybean.Mg.mod&lt;-lmer(log(Mg)~CO2treatment+(1|pair),data=FACEmp,subset=Crop=="soybean")</v>
      </c>
    </row>
    <row r="68" spans="1:6">
      <c r="A68" t="str">
        <f t="shared" si="10"/>
        <v>soybean.</v>
      </c>
      <c r="B68" t="s">
        <v>12</v>
      </c>
      <c r="C68" t="s">
        <v>2</v>
      </c>
      <c r="D68" t="str">
        <f t="shared" si="9"/>
        <v>Mn</v>
      </c>
      <c r="E68" t="s">
        <v>24</v>
      </c>
      <c r="F68" t="str">
        <f t="shared" si="11"/>
        <v>soybean.Mn.mod&lt;-lmer(log(Mn)~CO2treatment+(1|pair),data=FACEmp,subset=Crop=="soybean")</v>
      </c>
    </row>
    <row r="69" spans="1:6">
      <c r="A69" t="str">
        <f t="shared" si="10"/>
        <v>soybean.</v>
      </c>
      <c r="B69" t="s">
        <v>13</v>
      </c>
      <c r="C69" t="s">
        <v>2</v>
      </c>
      <c r="D69" t="str">
        <f t="shared" si="9"/>
        <v>Cu</v>
      </c>
      <c r="E69" t="s">
        <v>24</v>
      </c>
      <c r="F69" t="str">
        <f t="shared" si="11"/>
        <v>soybean.Cu.mod&lt;-lmer(log(Cu)~CO2treatment+(1|pair),data=FACEmp,subset=Crop=="soybean")</v>
      </c>
    </row>
    <row r="71" spans="1:6">
      <c r="A71" t="s">
        <v>20</v>
      </c>
      <c r="B71" t="s">
        <v>3</v>
      </c>
      <c r="C71" t="s">
        <v>2</v>
      </c>
      <c r="D71" t="str">
        <f t="shared" ref="D71:D83" si="12">B71</f>
        <v>Yield</v>
      </c>
      <c r="E71" t="s">
        <v>25</v>
      </c>
      <c r="F71" t="s">
        <v>15</v>
      </c>
    </row>
    <row r="72" spans="1:6">
      <c r="A72" t="str">
        <f t="shared" ref="A72:A83" si="13">A71</f>
        <v>Corn.</v>
      </c>
      <c r="B72" t="s">
        <v>0</v>
      </c>
      <c r="C72" t="s">
        <v>2</v>
      </c>
      <c r="D72" t="str">
        <f t="shared" si="12"/>
        <v>Zn</v>
      </c>
      <c r="E72" t="s">
        <v>25</v>
      </c>
      <c r="F72" t="str">
        <f>CONCATENATE(A72,B72,C72,D72,E72)</f>
        <v>Corn.Zn.mod&lt;-lmer(log(Zn)~CO2treatment+as.factor(NapplicnQ)+(1|pair),data=FACEmp,subset=Crop=="Corn")</v>
      </c>
    </row>
    <row r="73" spans="1:6">
      <c r="A73" t="str">
        <f t="shared" si="13"/>
        <v>Corn.</v>
      </c>
      <c r="B73" t="s">
        <v>4</v>
      </c>
      <c r="C73" t="s">
        <v>2</v>
      </c>
      <c r="D73" t="str">
        <f t="shared" si="12"/>
        <v>Fe</v>
      </c>
      <c r="E73" t="s">
        <v>25</v>
      </c>
      <c r="F73" t="str">
        <f>CONCATENATE(A73,B73,C73,D73,E73)</f>
        <v>Corn.Fe.mod&lt;-lmer(log(Fe)~CO2treatment+as.factor(NapplicnQ)+(1|pair),data=FACEmp,subset=Crop=="Corn")</v>
      </c>
    </row>
    <row r="74" spans="1:6">
      <c r="A74" t="str">
        <f t="shared" si="13"/>
        <v>Corn.</v>
      </c>
      <c r="B74" t="s">
        <v>5</v>
      </c>
      <c r="C74" t="s">
        <v>2</v>
      </c>
      <c r="D74" t="str">
        <f t="shared" si="12"/>
        <v>Ph</v>
      </c>
      <c r="E74" t="s">
        <v>25</v>
      </c>
      <c r="F74" t="s">
        <v>15</v>
      </c>
    </row>
    <row r="75" spans="1:6">
      <c r="A75" t="str">
        <f t="shared" si="13"/>
        <v>Corn.</v>
      </c>
      <c r="B75" t="s">
        <v>6</v>
      </c>
      <c r="C75" t="s">
        <v>2</v>
      </c>
      <c r="D75" t="str">
        <f t="shared" si="12"/>
        <v>N</v>
      </c>
      <c r="E75" t="s">
        <v>25</v>
      </c>
      <c r="F75" t="str">
        <f t="shared" ref="F75:F83" si="14">CONCATENATE(A75,B75,C75,D75,E75)</f>
        <v>Corn.N.mod&lt;-lmer(log(N)~CO2treatment+as.factor(NapplicnQ)+(1|pair),data=FACEmp,subset=Crop=="Corn")</v>
      </c>
    </row>
    <row r="76" spans="1:6">
      <c r="A76" t="str">
        <f t="shared" si="13"/>
        <v>Corn.</v>
      </c>
      <c r="B76" t="s">
        <v>14</v>
      </c>
      <c r="C76" t="s">
        <v>2</v>
      </c>
      <c r="D76" t="str">
        <f t="shared" si="12"/>
        <v>P</v>
      </c>
      <c r="E76" t="s">
        <v>25</v>
      </c>
      <c r="F76" t="str">
        <f t="shared" si="14"/>
        <v>Corn.P.mod&lt;-lmer(log(P)~CO2treatment+as.factor(NapplicnQ)+(1|pair),data=FACEmp,subset=Crop=="Corn")</v>
      </c>
    </row>
    <row r="77" spans="1:6">
      <c r="A77" t="str">
        <f t="shared" si="13"/>
        <v>Corn.</v>
      </c>
      <c r="B77" t="s">
        <v>7</v>
      </c>
      <c r="C77" t="s">
        <v>2</v>
      </c>
      <c r="D77" t="str">
        <f t="shared" si="12"/>
        <v>K</v>
      </c>
      <c r="E77" t="s">
        <v>25</v>
      </c>
      <c r="F77" t="str">
        <f t="shared" si="14"/>
        <v>Corn.K.mod&lt;-lmer(log(K)~CO2treatment+as.factor(NapplicnQ)+(1|pair),data=FACEmp,subset=Crop=="Corn")</v>
      </c>
    </row>
    <row r="78" spans="1:6">
      <c r="A78" t="str">
        <f t="shared" si="13"/>
        <v>Corn.</v>
      </c>
      <c r="B78" t="s">
        <v>8</v>
      </c>
      <c r="C78" t="s">
        <v>2</v>
      </c>
      <c r="D78" t="str">
        <f t="shared" si="12"/>
        <v>S</v>
      </c>
      <c r="E78" t="s">
        <v>25</v>
      </c>
      <c r="F78" t="str">
        <f t="shared" si="14"/>
        <v>Corn.S.mod&lt;-lmer(log(S)~CO2treatment+as.factor(NapplicnQ)+(1|pair),data=FACEmp,subset=Crop=="Corn")</v>
      </c>
    </row>
    <row r="79" spans="1:6">
      <c r="A79" t="str">
        <f t="shared" si="13"/>
        <v>Corn.</v>
      </c>
      <c r="B79" t="s">
        <v>9</v>
      </c>
      <c r="C79" t="s">
        <v>2</v>
      </c>
      <c r="D79" t="str">
        <f t="shared" si="12"/>
        <v>B</v>
      </c>
      <c r="E79" t="s">
        <v>25</v>
      </c>
      <c r="F79" t="str">
        <f t="shared" si="14"/>
        <v>Corn.B.mod&lt;-lmer(log(B)~CO2treatment+as.factor(NapplicnQ)+(1|pair),data=FACEmp,subset=Crop=="Corn")</v>
      </c>
    </row>
    <row r="80" spans="1:6">
      <c r="A80" t="str">
        <f t="shared" si="13"/>
        <v>Corn.</v>
      </c>
      <c r="B80" t="s">
        <v>10</v>
      </c>
      <c r="C80" t="s">
        <v>2</v>
      </c>
      <c r="D80" t="str">
        <f t="shared" si="12"/>
        <v>Ca</v>
      </c>
      <c r="E80" t="s">
        <v>25</v>
      </c>
      <c r="F80" t="str">
        <f t="shared" si="14"/>
        <v>Corn.Ca.mod&lt;-lmer(log(Ca)~CO2treatment+as.factor(NapplicnQ)+(1|pair),data=FACEmp,subset=Crop=="Corn")</v>
      </c>
    </row>
    <row r="81" spans="1:12">
      <c r="A81" t="str">
        <f t="shared" si="13"/>
        <v>Corn.</v>
      </c>
      <c r="B81" t="s">
        <v>11</v>
      </c>
      <c r="C81" t="s">
        <v>2</v>
      </c>
      <c r="D81" t="str">
        <f t="shared" si="12"/>
        <v>Mg</v>
      </c>
      <c r="E81" t="s">
        <v>25</v>
      </c>
      <c r="F81" t="str">
        <f t="shared" si="14"/>
        <v>Corn.Mg.mod&lt;-lmer(log(Mg)~CO2treatment+as.factor(NapplicnQ)+(1|pair),data=FACEmp,subset=Crop=="Corn")</v>
      </c>
    </row>
    <row r="82" spans="1:12">
      <c r="A82" t="str">
        <f t="shared" si="13"/>
        <v>Corn.</v>
      </c>
      <c r="B82" t="s">
        <v>12</v>
      </c>
      <c r="C82" t="s">
        <v>2</v>
      </c>
      <c r="D82" t="str">
        <f t="shared" si="12"/>
        <v>Mn</v>
      </c>
      <c r="E82" t="s">
        <v>25</v>
      </c>
      <c r="F82" t="str">
        <f t="shared" si="14"/>
        <v>Corn.Mn.mod&lt;-lmer(log(Mn)~CO2treatment+as.factor(NapplicnQ)+(1|pair),data=FACEmp,subset=Crop=="Corn")</v>
      </c>
    </row>
    <row r="83" spans="1:12">
      <c r="A83" t="str">
        <f t="shared" si="13"/>
        <v>Corn.</v>
      </c>
      <c r="B83" t="s">
        <v>13</v>
      </c>
      <c r="C83" t="s">
        <v>2</v>
      </c>
      <c r="D83" t="str">
        <f t="shared" si="12"/>
        <v>Cu</v>
      </c>
      <c r="E83" t="s">
        <v>25</v>
      </c>
      <c r="F83" t="str">
        <f t="shared" si="14"/>
        <v>Corn.Cu.mod&lt;-lmer(log(Cu)~CO2treatment+as.factor(NapplicnQ)+(1|pair),data=FACEmp,subset=Crop=="Corn")</v>
      </c>
    </row>
    <row r="85" spans="1:12">
      <c r="A85" s="1" t="s">
        <v>28</v>
      </c>
      <c r="B85" s="1" t="s">
        <v>99</v>
      </c>
      <c r="C85" s="1" t="s">
        <v>97</v>
      </c>
      <c r="D85" s="1" t="s">
        <v>98</v>
      </c>
      <c r="E85" s="1" t="s">
        <v>101</v>
      </c>
      <c r="F85" s="1"/>
      <c r="G85" s="1" t="s">
        <v>100</v>
      </c>
      <c r="H85" s="1" t="s">
        <v>28</v>
      </c>
      <c r="I85" s="1" t="s">
        <v>105</v>
      </c>
      <c r="J85" s="1" t="s">
        <v>28</v>
      </c>
      <c r="K85" s="1" t="s">
        <v>106</v>
      </c>
      <c r="L85" s="1" t="s">
        <v>104</v>
      </c>
    </row>
    <row r="86" spans="1:12">
      <c r="A86" t="s">
        <v>26</v>
      </c>
      <c r="B86" t="str">
        <f t="shared" ref="B86:C90" si="15">B$85</f>
        <v>.output</v>
      </c>
      <c r="C86" t="str">
        <f t="shared" si="15"/>
        <v>&lt;-data.frame(species = "</v>
      </c>
      <c r="D86" t="s">
        <v>91</v>
      </c>
      <c r="E86" t="str">
        <f>E$85</f>
        <v>", nutrient = "</v>
      </c>
      <c r="F86" t="s">
        <v>3</v>
      </c>
      <c r="G86" s="1" t="str">
        <f>G$85</f>
        <v>", av = fixef(</v>
      </c>
      <c r="H86" t="s">
        <v>26</v>
      </c>
      <c r="I86" t="str">
        <f>I$85</f>
        <v>)[2], SE =sqrt(vcov(</v>
      </c>
      <c r="J86" t="str">
        <f>H86</f>
        <v>Wheat.Yield.mod</v>
      </c>
      <c r="K86" t="str">
        <f>K$85</f>
        <v>)[2,2]))</v>
      </c>
      <c r="L86" t="str">
        <f>CONCATENATE(A86,B86,C86,D86,E86,F86,G86,H86,I86,J86,K86)</f>
        <v>Wheat.Yield.mod.output&lt;-data.frame(species = "Wheat", nutrient = "Yield", av = fixef(Wheat.Yield.mod)[2], SE =sqrt(vcov(Wheat.Yield.mod)[2,2]))</v>
      </c>
    </row>
    <row r="87" spans="1:12">
      <c r="A87" t="s">
        <v>27</v>
      </c>
      <c r="B87" t="str">
        <f t="shared" si="15"/>
        <v>.output</v>
      </c>
      <c r="C87" t="str">
        <f t="shared" si="15"/>
        <v>&lt;-data.frame(species = "</v>
      </c>
      <c r="D87" t="str">
        <f>D86</f>
        <v>Wheat</v>
      </c>
      <c r="E87" t="str">
        <f>E$85</f>
        <v>", nutrient = "</v>
      </c>
      <c r="F87" t="s">
        <v>0</v>
      </c>
      <c r="G87" s="1" t="str">
        <f>G$85</f>
        <v>", av = fixef(</v>
      </c>
      <c r="H87" t="s">
        <v>27</v>
      </c>
      <c r="I87" t="str">
        <f>I$85</f>
        <v>)[2], SE =sqrt(vcov(</v>
      </c>
      <c r="J87" t="str">
        <f>H87</f>
        <v>Wheat.Zn.mod</v>
      </c>
      <c r="K87" t="str">
        <f>K$85</f>
        <v>)[2,2]))</v>
      </c>
      <c r="L87" t="str">
        <f>CONCATENATE(A87,B87,C87,D87,E87,F87,G87,H87,I87,J87,K87)</f>
        <v>Wheat.Zn.mod.output&lt;-data.frame(species = "Wheat", nutrient = "Zn", av = fixef(Wheat.Zn.mod)[2], SE =sqrt(vcov(Wheat.Zn.mod)[2,2]))</v>
      </c>
    </row>
    <row r="88" spans="1:12">
      <c r="A88" t="s">
        <v>28</v>
      </c>
      <c r="B88" t="str">
        <f t="shared" si="15"/>
        <v>.output</v>
      </c>
      <c r="C88" t="str">
        <f t="shared" si="15"/>
        <v>&lt;-data.frame(species = "</v>
      </c>
      <c r="D88" t="str">
        <f>D87</f>
        <v>Wheat</v>
      </c>
      <c r="E88" t="str">
        <f>E$85</f>
        <v>", nutrient = "</v>
      </c>
      <c r="F88" t="s">
        <v>4</v>
      </c>
      <c r="G88" s="1" t="str">
        <f>G$85</f>
        <v>", av = fixef(</v>
      </c>
      <c r="H88" t="s">
        <v>28</v>
      </c>
      <c r="I88" t="str">
        <f>I$85</f>
        <v>)[2], SE =sqrt(vcov(</v>
      </c>
      <c r="J88" t="str">
        <f>H88</f>
        <v>Wheat.Fe.mod</v>
      </c>
      <c r="K88" t="str">
        <f>K$85</f>
        <v>)[2,2]))</v>
      </c>
      <c r="L88" t="str">
        <f>CONCATENATE(A88,B88,C88,D88,E88,F88,G88,H88,I88,J88,K88)</f>
        <v>Wheat.Fe.mod.output&lt;-data.frame(species = "Wheat", nutrient = "Fe", av = fixef(Wheat.Fe.mod)[2], SE =sqrt(vcov(Wheat.Fe.mod)[2,2]))</v>
      </c>
    </row>
    <row r="89" spans="1:12">
      <c r="A89" t="s">
        <v>29</v>
      </c>
      <c r="B89" t="str">
        <f t="shared" si="15"/>
        <v>.output</v>
      </c>
      <c r="C89" t="str">
        <f t="shared" si="15"/>
        <v>&lt;-data.frame(species = "</v>
      </c>
      <c r="D89" t="str">
        <f>D88</f>
        <v>Wheat</v>
      </c>
      <c r="E89" t="str">
        <f>E$85</f>
        <v>", nutrient = "</v>
      </c>
      <c r="F89" t="s">
        <v>5</v>
      </c>
      <c r="G89" s="1" t="str">
        <f>G$85</f>
        <v>", av = fixef(</v>
      </c>
      <c r="H89" t="s">
        <v>29</v>
      </c>
      <c r="I89" t="str">
        <f>I$85</f>
        <v>)[2], SE =sqrt(vcov(</v>
      </c>
      <c r="J89" t="str">
        <f>H89</f>
        <v>Wheat.Ph.mod</v>
      </c>
      <c r="K89" t="str">
        <f>K$85</f>
        <v>)[2,2]))</v>
      </c>
      <c r="L89" t="str">
        <f>CONCATENATE(A89,B89,C89,D89,E89,F89,G89,H89,I89,J89,K89)</f>
        <v>Wheat.Ph.mod.output&lt;-data.frame(species = "Wheat", nutrient = "Ph", av = fixef(Wheat.Ph.mod)[2], SE =sqrt(vcov(Wheat.Ph.mod)[2,2]))</v>
      </c>
    </row>
    <row r="90" spans="1:12">
      <c r="A90" t="s">
        <v>30</v>
      </c>
      <c r="B90" t="str">
        <f t="shared" si="15"/>
        <v>.output</v>
      </c>
      <c r="C90" t="str">
        <f t="shared" si="15"/>
        <v>&lt;-data.frame(species = "</v>
      </c>
      <c r="D90" t="str">
        <f>D89</f>
        <v>Wheat</v>
      </c>
      <c r="E90" t="str">
        <f>E$85</f>
        <v>", nutrient = "</v>
      </c>
      <c r="F90" t="s">
        <v>6</v>
      </c>
      <c r="G90" s="1" t="str">
        <f>G$85</f>
        <v>", av = fixef(</v>
      </c>
      <c r="H90" t="s">
        <v>30</v>
      </c>
      <c r="I90" t="str">
        <f>I$85</f>
        <v>)[2], SE =sqrt(vcov(</v>
      </c>
      <c r="J90" t="str">
        <f>H90</f>
        <v>Wheat.N.mod</v>
      </c>
      <c r="K90" t="str">
        <f>K$85</f>
        <v>)[2,2]))</v>
      </c>
      <c r="L90" t="str">
        <f>CONCATENATE(A90,B90,C90,D90,E90,F90,G90,H90,I90,J90,K90)</f>
        <v>Wheat.N.mod.output&lt;-data.frame(species = "Wheat", nutrient = "N", av = fixef(Wheat.N.mod)[2], SE =sqrt(vcov(Wheat.N.mod)[2,2]))</v>
      </c>
    </row>
    <row r="91" spans="1:12">
      <c r="G91" t="s">
        <v>15</v>
      </c>
      <c r="L91" t="str">
        <f t="shared" ref="L91:L98" si="16">G91</f>
        <v>NA</v>
      </c>
    </row>
    <row r="92" spans="1:12">
      <c r="G92" t="s">
        <v>15</v>
      </c>
      <c r="L92" t="str">
        <f t="shared" si="16"/>
        <v>NA</v>
      </c>
    </row>
    <row r="93" spans="1:12">
      <c r="G93" t="s">
        <v>15</v>
      </c>
      <c r="L93" t="str">
        <f t="shared" si="16"/>
        <v>NA</v>
      </c>
    </row>
    <row r="94" spans="1:12">
      <c r="G94" t="s">
        <v>15</v>
      </c>
      <c r="L94" t="str">
        <f t="shared" si="16"/>
        <v>NA</v>
      </c>
    </row>
    <row r="95" spans="1:12">
      <c r="G95" t="s">
        <v>15</v>
      </c>
      <c r="L95" t="str">
        <f t="shared" si="16"/>
        <v>NA</v>
      </c>
    </row>
    <row r="96" spans="1:12">
      <c r="G96" t="s">
        <v>15</v>
      </c>
      <c r="L96" t="str">
        <f t="shared" si="16"/>
        <v>NA</v>
      </c>
    </row>
    <row r="97" spans="1:12">
      <c r="G97" t="s">
        <v>15</v>
      </c>
      <c r="L97" t="str">
        <f t="shared" si="16"/>
        <v>NA</v>
      </c>
    </row>
    <row r="98" spans="1:12">
      <c r="G98" t="s">
        <v>15</v>
      </c>
      <c r="L98" t="str">
        <f t="shared" si="16"/>
        <v>NA</v>
      </c>
    </row>
    <row r="100" spans="1:12">
      <c r="A100" t="s">
        <v>31</v>
      </c>
      <c r="B100" t="str">
        <f t="shared" ref="B100:C112" si="17">B$85</f>
        <v>.output</v>
      </c>
      <c r="C100" t="str">
        <f t="shared" si="17"/>
        <v>&lt;-data.frame(species = "</v>
      </c>
      <c r="D100" t="s">
        <v>92</v>
      </c>
      <c r="E100" t="str">
        <f t="shared" ref="E100:E112" si="18">E$85</f>
        <v>", nutrient = "</v>
      </c>
      <c r="F100" t="s">
        <v>3</v>
      </c>
      <c r="G100" s="1" t="str">
        <f>G$85</f>
        <v>", av = fixef(</v>
      </c>
      <c r="H100" t="s">
        <v>31</v>
      </c>
      <c r="I100" t="str">
        <f t="shared" ref="I100:I112" si="19">I$85</f>
        <v>)[2], SE =sqrt(vcov(</v>
      </c>
      <c r="J100" t="str">
        <f t="shared" ref="J100:J112" si="20">H100</f>
        <v>Fieldpeas.Yield.mod</v>
      </c>
      <c r="K100" t="str">
        <f t="shared" ref="K100:K112" si="21">K$85</f>
        <v>)[2,2]))</v>
      </c>
      <c r="L100" t="str">
        <f t="shared" ref="L100:L112" si="22">CONCATENATE(A100,B100,C100,D100,E100,F100,G100,H100,I100,J100,K100)</f>
        <v>Fieldpeas.Yield.mod.output&lt;-data.frame(species = "Fieldpeas", nutrient = "Yield", av = fixef(Fieldpeas.Yield.mod)[2], SE =sqrt(vcov(Fieldpeas.Yield.mod)[2,2]))</v>
      </c>
    </row>
    <row r="101" spans="1:12">
      <c r="A101" t="s">
        <v>32</v>
      </c>
      <c r="B101" t="str">
        <f t="shared" si="17"/>
        <v>.output</v>
      </c>
      <c r="C101" t="str">
        <f t="shared" si="17"/>
        <v>&lt;-data.frame(species = "</v>
      </c>
      <c r="D101" t="str">
        <f t="shared" ref="D101:D112" si="23">D100</f>
        <v>Fieldpeas</v>
      </c>
      <c r="E101" t="str">
        <f t="shared" si="18"/>
        <v>", nutrient = "</v>
      </c>
      <c r="F101" t="s">
        <v>0</v>
      </c>
      <c r="G101" s="1" t="str">
        <f>G$85</f>
        <v>", av = fixef(</v>
      </c>
      <c r="H101" t="s">
        <v>32</v>
      </c>
      <c r="I101" t="str">
        <f t="shared" si="19"/>
        <v>)[2], SE =sqrt(vcov(</v>
      </c>
      <c r="J101" t="str">
        <f t="shared" si="20"/>
        <v>Fieldpeas.Zn.mod</v>
      </c>
      <c r="K101" t="str">
        <f t="shared" si="21"/>
        <v>)[2,2]))</v>
      </c>
      <c r="L101" t="str">
        <f t="shared" si="22"/>
        <v>Fieldpeas.Zn.mod.output&lt;-data.frame(species = "Fieldpeas", nutrient = "Zn", av = fixef(Fieldpeas.Zn.mod)[2], SE =sqrt(vcov(Fieldpeas.Zn.mod)[2,2]))</v>
      </c>
    </row>
    <row r="102" spans="1:12">
      <c r="A102" t="s">
        <v>33</v>
      </c>
      <c r="B102" t="str">
        <f t="shared" si="17"/>
        <v>.output</v>
      </c>
      <c r="C102" t="str">
        <f t="shared" si="17"/>
        <v>&lt;-data.frame(species = "</v>
      </c>
      <c r="D102" t="str">
        <f t="shared" si="23"/>
        <v>Fieldpeas</v>
      </c>
      <c r="E102" t="str">
        <f t="shared" si="18"/>
        <v>", nutrient = "</v>
      </c>
      <c r="F102" t="s">
        <v>4</v>
      </c>
      <c r="G102" s="1" t="str">
        <f>G$85</f>
        <v>", av = fixef(</v>
      </c>
      <c r="H102" t="s">
        <v>33</v>
      </c>
      <c r="I102" t="str">
        <f t="shared" si="19"/>
        <v>)[2], SE =sqrt(vcov(</v>
      </c>
      <c r="J102" t="str">
        <f t="shared" si="20"/>
        <v>Fieldpeas.Fe.mod</v>
      </c>
      <c r="K102" t="str">
        <f t="shared" si="21"/>
        <v>)[2,2]))</v>
      </c>
      <c r="L102" t="str">
        <f t="shared" si="22"/>
        <v>Fieldpeas.Fe.mod.output&lt;-data.frame(species = "Fieldpeas", nutrient = "Fe", av = fixef(Fieldpeas.Fe.mod)[2], SE =sqrt(vcov(Fieldpeas.Fe.mod)[2,2]))</v>
      </c>
    </row>
    <row r="103" spans="1:12">
      <c r="A103" t="s">
        <v>34</v>
      </c>
      <c r="B103" t="str">
        <f t="shared" si="17"/>
        <v>.output</v>
      </c>
      <c r="C103" t="str">
        <f t="shared" si="17"/>
        <v>&lt;-data.frame(species = "</v>
      </c>
      <c r="D103" t="str">
        <f t="shared" si="23"/>
        <v>Fieldpeas</v>
      </c>
      <c r="E103" t="str">
        <f t="shared" si="18"/>
        <v>", nutrient = "</v>
      </c>
      <c r="F103" t="s">
        <v>5</v>
      </c>
      <c r="G103" s="1" t="str">
        <f>G$85</f>
        <v>", av = fixef(</v>
      </c>
      <c r="H103" t="s">
        <v>34</v>
      </c>
      <c r="I103" t="str">
        <f t="shared" si="19"/>
        <v>)[2], SE =sqrt(vcov(</v>
      </c>
      <c r="J103" t="str">
        <f t="shared" si="20"/>
        <v>Fieldpeas.Ph.mod</v>
      </c>
      <c r="K103" t="str">
        <f t="shared" si="21"/>
        <v>)[2,2]))</v>
      </c>
      <c r="L103" t="str">
        <f t="shared" si="22"/>
        <v>Fieldpeas.Ph.mod.output&lt;-data.frame(species = "Fieldpeas", nutrient = "Ph", av = fixef(Fieldpeas.Ph.mod)[2], SE =sqrt(vcov(Fieldpeas.Ph.mod)[2,2]))</v>
      </c>
    </row>
    <row r="104" spans="1:12">
      <c r="A104" t="s">
        <v>35</v>
      </c>
      <c r="B104" t="str">
        <f t="shared" si="17"/>
        <v>.output</v>
      </c>
      <c r="C104" t="str">
        <f t="shared" si="17"/>
        <v>&lt;-data.frame(species = "</v>
      </c>
      <c r="D104" t="str">
        <f t="shared" si="23"/>
        <v>Fieldpeas</v>
      </c>
      <c r="E104" t="str">
        <f t="shared" si="18"/>
        <v>", nutrient = "</v>
      </c>
      <c r="F104" t="s">
        <v>6</v>
      </c>
      <c r="G104" s="1" t="str">
        <f t="shared" ref="G104:G112" si="24">G$85</f>
        <v>", av = fixef(</v>
      </c>
      <c r="H104" t="s">
        <v>35</v>
      </c>
      <c r="I104" t="str">
        <f t="shared" si="19"/>
        <v>)[2], SE =sqrt(vcov(</v>
      </c>
      <c r="J104" t="str">
        <f t="shared" si="20"/>
        <v>Fieldpeas.N.mod</v>
      </c>
      <c r="K104" t="str">
        <f t="shared" si="21"/>
        <v>)[2,2]))</v>
      </c>
      <c r="L104" t="str">
        <f t="shared" si="22"/>
        <v>Fieldpeas.N.mod.output&lt;-data.frame(species = "Fieldpeas", nutrient = "N", av = fixef(Fieldpeas.N.mod)[2], SE =sqrt(vcov(Fieldpeas.N.mod)[2,2]))</v>
      </c>
    </row>
    <row r="105" spans="1:12">
      <c r="A105" t="s">
        <v>36</v>
      </c>
      <c r="B105" t="str">
        <f t="shared" si="17"/>
        <v>.output</v>
      </c>
      <c r="C105" t="str">
        <f t="shared" si="17"/>
        <v>&lt;-data.frame(species = "</v>
      </c>
      <c r="D105" t="str">
        <f t="shared" si="23"/>
        <v>Fieldpeas</v>
      </c>
      <c r="E105" t="str">
        <f t="shared" si="18"/>
        <v>", nutrient = "</v>
      </c>
      <c r="F105" t="s">
        <v>14</v>
      </c>
      <c r="G105" s="1" t="str">
        <f t="shared" si="24"/>
        <v>", av = fixef(</v>
      </c>
      <c r="H105" t="s">
        <v>36</v>
      </c>
      <c r="I105" t="str">
        <f t="shared" si="19"/>
        <v>)[2], SE =sqrt(vcov(</v>
      </c>
      <c r="J105" t="str">
        <f t="shared" si="20"/>
        <v>Fieldpeas.P.mod</v>
      </c>
      <c r="K105" t="str">
        <f t="shared" si="21"/>
        <v>)[2,2]))</v>
      </c>
      <c r="L105" t="str">
        <f t="shared" si="22"/>
        <v>Fieldpeas.P.mod.output&lt;-data.frame(species = "Fieldpeas", nutrient = "P", av = fixef(Fieldpeas.P.mod)[2], SE =sqrt(vcov(Fieldpeas.P.mod)[2,2]))</v>
      </c>
    </row>
    <row r="106" spans="1:12">
      <c r="A106" t="s">
        <v>37</v>
      </c>
      <c r="B106" t="str">
        <f t="shared" si="17"/>
        <v>.output</v>
      </c>
      <c r="C106" t="str">
        <f t="shared" si="17"/>
        <v>&lt;-data.frame(species = "</v>
      </c>
      <c r="D106" t="str">
        <f t="shared" si="23"/>
        <v>Fieldpeas</v>
      </c>
      <c r="E106" t="str">
        <f t="shared" si="18"/>
        <v>", nutrient = "</v>
      </c>
      <c r="F106" t="s">
        <v>7</v>
      </c>
      <c r="G106" s="1" t="str">
        <f t="shared" si="24"/>
        <v>", av = fixef(</v>
      </c>
      <c r="H106" t="s">
        <v>37</v>
      </c>
      <c r="I106" t="str">
        <f t="shared" si="19"/>
        <v>)[2], SE =sqrt(vcov(</v>
      </c>
      <c r="J106" t="str">
        <f t="shared" si="20"/>
        <v>Fieldpeas.K.mod</v>
      </c>
      <c r="K106" t="str">
        <f t="shared" si="21"/>
        <v>)[2,2]))</v>
      </c>
      <c r="L106" t="str">
        <f t="shared" si="22"/>
        <v>Fieldpeas.K.mod.output&lt;-data.frame(species = "Fieldpeas", nutrient = "K", av = fixef(Fieldpeas.K.mod)[2], SE =sqrt(vcov(Fieldpeas.K.mod)[2,2]))</v>
      </c>
    </row>
    <row r="107" spans="1:12">
      <c r="A107" t="s">
        <v>38</v>
      </c>
      <c r="B107" t="str">
        <f t="shared" si="17"/>
        <v>.output</v>
      </c>
      <c r="C107" t="str">
        <f t="shared" si="17"/>
        <v>&lt;-data.frame(species = "</v>
      </c>
      <c r="D107" t="str">
        <f t="shared" si="23"/>
        <v>Fieldpeas</v>
      </c>
      <c r="E107" t="str">
        <f t="shared" si="18"/>
        <v>", nutrient = "</v>
      </c>
      <c r="F107" t="s">
        <v>8</v>
      </c>
      <c r="G107" s="1" t="str">
        <f t="shared" si="24"/>
        <v>", av = fixef(</v>
      </c>
      <c r="H107" t="s">
        <v>38</v>
      </c>
      <c r="I107" t="str">
        <f t="shared" si="19"/>
        <v>)[2], SE =sqrt(vcov(</v>
      </c>
      <c r="J107" t="str">
        <f t="shared" si="20"/>
        <v>Fieldpeas.S.mod</v>
      </c>
      <c r="K107" t="str">
        <f t="shared" si="21"/>
        <v>)[2,2]))</v>
      </c>
      <c r="L107" t="str">
        <f t="shared" si="22"/>
        <v>Fieldpeas.S.mod.output&lt;-data.frame(species = "Fieldpeas", nutrient = "S", av = fixef(Fieldpeas.S.mod)[2], SE =sqrt(vcov(Fieldpeas.S.mod)[2,2]))</v>
      </c>
    </row>
    <row r="108" spans="1:12">
      <c r="A108" t="s">
        <v>39</v>
      </c>
      <c r="B108" t="str">
        <f t="shared" si="17"/>
        <v>.output</v>
      </c>
      <c r="C108" t="str">
        <f t="shared" si="17"/>
        <v>&lt;-data.frame(species = "</v>
      </c>
      <c r="D108" t="str">
        <f t="shared" si="23"/>
        <v>Fieldpeas</v>
      </c>
      <c r="E108" t="str">
        <f t="shared" si="18"/>
        <v>", nutrient = "</v>
      </c>
      <c r="F108" t="s">
        <v>9</v>
      </c>
      <c r="G108" s="1" t="str">
        <f t="shared" si="24"/>
        <v>", av = fixef(</v>
      </c>
      <c r="H108" t="s">
        <v>39</v>
      </c>
      <c r="I108" t="str">
        <f t="shared" si="19"/>
        <v>)[2], SE =sqrt(vcov(</v>
      </c>
      <c r="J108" t="str">
        <f t="shared" si="20"/>
        <v>Fieldpeas.B.mod</v>
      </c>
      <c r="K108" t="str">
        <f t="shared" si="21"/>
        <v>)[2,2]))</v>
      </c>
      <c r="L108" t="str">
        <f t="shared" si="22"/>
        <v>Fieldpeas.B.mod.output&lt;-data.frame(species = "Fieldpeas", nutrient = "B", av = fixef(Fieldpeas.B.mod)[2], SE =sqrt(vcov(Fieldpeas.B.mod)[2,2]))</v>
      </c>
    </row>
    <row r="109" spans="1:12">
      <c r="A109" t="s">
        <v>40</v>
      </c>
      <c r="B109" t="str">
        <f t="shared" si="17"/>
        <v>.output</v>
      </c>
      <c r="C109" t="str">
        <f t="shared" si="17"/>
        <v>&lt;-data.frame(species = "</v>
      </c>
      <c r="D109" t="str">
        <f t="shared" si="23"/>
        <v>Fieldpeas</v>
      </c>
      <c r="E109" t="str">
        <f t="shared" si="18"/>
        <v>", nutrient = "</v>
      </c>
      <c r="F109" t="s">
        <v>10</v>
      </c>
      <c r="G109" s="1" t="str">
        <f t="shared" si="24"/>
        <v>", av = fixef(</v>
      </c>
      <c r="H109" t="s">
        <v>40</v>
      </c>
      <c r="I109" t="str">
        <f t="shared" si="19"/>
        <v>)[2], SE =sqrt(vcov(</v>
      </c>
      <c r="J109" t="str">
        <f t="shared" si="20"/>
        <v>Fieldpeas.Ca.mod</v>
      </c>
      <c r="K109" t="str">
        <f t="shared" si="21"/>
        <v>)[2,2]))</v>
      </c>
      <c r="L109" t="str">
        <f t="shared" si="22"/>
        <v>Fieldpeas.Ca.mod.output&lt;-data.frame(species = "Fieldpeas", nutrient = "Ca", av = fixef(Fieldpeas.Ca.mod)[2], SE =sqrt(vcov(Fieldpeas.Ca.mod)[2,2]))</v>
      </c>
    </row>
    <row r="110" spans="1:12">
      <c r="A110" t="s">
        <v>41</v>
      </c>
      <c r="B110" t="str">
        <f t="shared" si="17"/>
        <v>.output</v>
      </c>
      <c r="C110" t="str">
        <f t="shared" si="17"/>
        <v>&lt;-data.frame(species = "</v>
      </c>
      <c r="D110" t="str">
        <f t="shared" si="23"/>
        <v>Fieldpeas</v>
      </c>
      <c r="E110" t="str">
        <f t="shared" si="18"/>
        <v>", nutrient = "</v>
      </c>
      <c r="F110" t="s">
        <v>11</v>
      </c>
      <c r="G110" s="1" t="str">
        <f t="shared" si="24"/>
        <v>", av = fixef(</v>
      </c>
      <c r="H110" t="s">
        <v>41</v>
      </c>
      <c r="I110" t="str">
        <f t="shared" si="19"/>
        <v>)[2], SE =sqrt(vcov(</v>
      </c>
      <c r="J110" t="str">
        <f t="shared" si="20"/>
        <v>Fieldpeas.Mg.mod</v>
      </c>
      <c r="K110" t="str">
        <f t="shared" si="21"/>
        <v>)[2,2]))</v>
      </c>
      <c r="L110" t="str">
        <f t="shared" si="22"/>
        <v>Fieldpeas.Mg.mod.output&lt;-data.frame(species = "Fieldpeas", nutrient = "Mg", av = fixef(Fieldpeas.Mg.mod)[2], SE =sqrt(vcov(Fieldpeas.Mg.mod)[2,2]))</v>
      </c>
    </row>
    <row r="111" spans="1:12">
      <c r="A111" t="s">
        <v>42</v>
      </c>
      <c r="B111" t="str">
        <f t="shared" si="17"/>
        <v>.output</v>
      </c>
      <c r="C111" t="str">
        <f t="shared" si="17"/>
        <v>&lt;-data.frame(species = "</v>
      </c>
      <c r="D111" t="str">
        <f t="shared" si="23"/>
        <v>Fieldpeas</v>
      </c>
      <c r="E111" t="str">
        <f t="shared" si="18"/>
        <v>", nutrient = "</v>
      </c>
      <c r="F111" t="s">
        <v>12</v>
      </c>
      <c r="G111" s="1" t="str">
        <f t="shared" si="24"/>
        <v>", av = fixef(</v>
      </c>
      <c r="H111" t="s">
        <v>42</v>
      </c>
      <c r="I111" t="str">
        <f t="shared" si="19"/>
        <v>)[2], SE =sqrt(vcov(</v>
      </c>
      <c r="J111" t="str">
        <f t="shared" si="20"/>
        <v>Fieldpeas.Mn.mod</v>
      </c>
      <c r="K111" t="str">
        <f t="shared" si="21"/>
        <v>)[2,2]))</v>
      </c>
      <c r="L111" t="str">
        <f t="shared" si="22"/>
        <v>Fieldpeas.Mn.mod.output&lt;-data.frame(species = "Fieldpeas", nutrient = "Mn", av = fixef(Fieldpeas.Mn.mod)[2], SE =sqrt(vcov(Fieldpeas.Mn.mod)[2,2]))</v>
      </c>
    </row>
    <row r="112" spans="1:12">
      <c r="A112" t="s">
        <v>43</v>
      </c>
      <c r="B112" t="str">
        <f t="shared" si="17"/>
        <v>.output</v>
      </c>
      <c r="C112" t="str">
        <f t="shared" si="17"/>
        <v>&lt;-data.frame(species = "</v>
      </c>
      <c r="D112" t="str">
        <f t="shared" si="23"/>
        <v>Fieldpeas</v>
      </c>
      <c r="E112" t="str">
        <f t="shared" si="18"/>
        <v>", nutrient = "</v>
      </c>
      <c r="F112" t="s">
        <v>13</v>
      </c>
      <c r="G112" s="1" t="str">
        <f t="shared" si="24"/>
        <v>", av = fixef(</v>
      </c>
      <c r="H112" t="s">
        <v>43</v>
      </c>
      <c r="I112" t="str">
        <f t="shared" si="19"/>
        <v>)[2], SE =sqrt(vcov(</v>
      </c>
      <c r="J112" t="str">
        <f t="shared" si="20"/>
        <v>Fieldpeas.Cu.mod</v>
      </c>
      <c r="K112" t="str">
        <f t="shared" si="21"/>
        <v>)[2,2]))</v>
      </c>
      <c r="L112" t="str">
        <f t="shared" si="22"/>
        <v>Fieldpeas.Cu.mod.output&lt;-data.frame(species = "Fieldpeas", nutrient = "Cu", av = fixef(Fieldpeas.Cu.mod)[2], SE =sqrt(vcov(Fieldpeas.Cu.mod)[2,2]))</v>
      </c>
    </row>
    <row r="113" spans="1:12">
      <c r="L113" t="str">
        <f>CONCATENATE(A113,C113,D113,E113,F113,G113,H113,I113,J113,K113)</f>
        <v/>
      </c>
    </row>
    <row r="114" spans="1:12">
      <c r="A114" t="s">
        <v>44</v>
      </c>
      <c r="B114" t="str">
        <f t="shared" ref="B114:C116" si="25">B$85</f>
        <v>.output</v>
      </c>
      <c r="C114" t="str">
        <f t="shared" si="25"/>
        <v>&lt;-data.frame(species = "</v>
      </c>
      <c r="D114" t="s">
        <v>93</v>
      </c>
      <c r="E114" t="str">
        <f>E$85</f>
        <v>", nutrient = "</v>
      </c>
      <c r="F114" t="s">
        <v>3</v>
      </c>
      <c r="G114" t="s">
        <v>15</v>
      </c>
      <c r="H114" t="s">
        <v>44</v>
      </c>
      <c r="I114" t="str">
        <f>I$85</f>
        <v>)[2], SE =sqrt(vcov(</v>
      </c>
      <c r="J114" t="str">
        <f>H114</f>
        <v>Rice.Yield.mod</v>
      </c>
      <c r="K114" t="str">
        <f>K$85</f>
        <v>)[2,2]))</v>
      </c>
      <c r="L114" t="str">
        <f>G114</f>
        <v>NA</v>
      </c>
    </row>
    <row r="115" spans="1:12">
      <c r="A115" t="s">
        <v>45</v>
      </c>
      <c r="B115" t="str">
        <f t="shared" si="25"/>
        <v>.output</v>
      </c>
      <c r="C115" t="str">
        <f t="shared" si="25"/>
        <v>&lt;-data.frame(species = "</v>
      </c>
      <c r="D115" t="str">
        <f t="shared" ref="D115:D126" si="26">D114</f>
        <v>Rice</v>
      </c>
      <c r="E115" t="str">
        <f>E$85</f>
        <v>", nutrient = "</v>
      </c>
      <c r="F115" t="s">
        <v>0</v>
      </c>
      <c r="G115" s="1" t="str">
        <f t="shared" ref="G115:G116" si="27">G$85</f>
        <v>", av = fixef(</v>
      </c>
      <c r="H115" t="s">
        <v>45</v>
      </c>
      <c r="I115" t="str">
        <f>I$85</f>
        <v>)[2], SE =sqrt(vcov(</v>
      </c>
      <c r="J115" t="str">
        <f>H115</f>
        <v>Rice.Zn.mod</v>
      </c>
      <c r="K115" t="str">
        <f>K$85</f>
        <v>)[2,2]))</v>
      </c>
      <c r="L115" t="str">
        <f>CONCATENATE(A115,B115,C115,D115,E115,F115,G115,H115,I115,J115,K115)</f>
        <v>Rice.Zn.mod.output&lt;-data.frame(species = "Rice", nutrient = "Zn", av = fixef(Rice.Zn.mod)[2], SE =sqrt(vcov(Rice.Zn.mod)[2,2]))</v>
      </c>
    </row>
    <row r="116" spans="1:12">
      <c r="A116" t="s">
        <v>46</v>
      </c>
      <c r="B116" t="str">
        <f t="shared" si="25"/>
        <v>.output</v>
      </c>
      <c r="C116" t="str">
        <f t="shared" si="25"/>
        <v>&lt;-data.frame(species = "</v>
      </c>
      <c r="D116" t="str">
        <f t="shared" si="26"/>
        <v>Rice</v>
      </c>
      <c r="E116" t="str">
        <f>E$85</f>
        <v>", nutrient = "</v>
      </c>
      <c r="F116" t="s">
        <v>4</v>
      </c>
      <c r="G116" s="1" t="str">
        <f t="shared" si="27"/>
        <v>", av = fixef(</v>
      </c>
      <c r="H116" t="s">
        <v>46</v>
      </c>
      <c r="I116" t="str">
        <f>I$85</f>
        <v>)[2], SE =sqrt(vcov(</v>
      </c>
      <c r="J116" t="str">
        <f>H116</f>
        <v>Rice.Fe.mod</v>
      </c>
      <c r="K116" t="str">
        <f>K$85</f>
        <v>)[2,2]))</v>
      </c>
      <c r="L116" t="str">
        <f>CONCATENATE(A116,B116,C116,D116,E116,F116,G116,H116,I116,J116,K116)</f>
        <v>Rice.Fe.mod.output&lt;-data.frame(species = "Rice", nutrient = "Fe", av = fixef(Rice.Fe.mod)[2], SE =sqrt(vcov(Rice.Fe.mod)[2,2]))</v>
      </c>
    </row>
    <row r="117" spans="1:12">
      <c r="D117" t="str">
        <f t="shared" si="26"/>
        <v>Rice</v>
      </c>
      <c r="F117" t="s">
        <v>5</v>
      </c>
      <c r="G117" t="s">
        <v>15</v>
      </c>
      <c r="L117" t="str">
        <f>G117</f>
        <v>NA</v>
      </c>
    </row>
    <row r="118" spans="1:12">
      <c r="A118" t="s">
        <v>47</v>
      </c>
      <c r="B118" t="str">
        <f t="shared" ref="B118:C126" si="28">B$85</f>
        <v>.output</v>
      </c>
      <c r="C118" t="str">
        <f t="shared" si="28"/>
        <v>&lt;-data.frame(species = "</v>
      </c>
      <c r="D118" t="str">
        <f t="shared" si="26"/>
        <v>Rice</v>
      </c>
      <c r="E118" t="str">
        <f t="shared" ref="E118:E126" si="29">E$85</f>
        <v>", nutrient = "</v>
      </c>
      <c r="F118" t="s">
        <v>6</v>
      </c>
      <c r="G118" s="1" t="str">
        <f t="shared" ref="G118:G126" si="30">G$85</f>
        <v>", av = fixef(</v>
      </c>
      <c r="H118" t="s">
        <v>47</v>
      </c>
      <c r="I118" t="str">
        <f t="shared" ref="I118:I126" si="31">I$85</f>
        <v>)[2], SE =sqrt(vcov(</v>
      </c>
      <c r="J118" t="str">
        <f t="shared" ref="J118:J126" si="32">H118</f>
        <v>Rice.N.mod</v>
      </c>
      <c r="K118" t="str">
        <f t="shared" ref="K118:K126" si="33">K$85</f>
        <v>)[2,2]))</v>
      </c>
      <c r="L118" t="str">
        <f t="shared" ref="L118:L126" si="34">CONCATENATE(A118,B118,C118,D118,E118,F118,G118,H118,I118,J118,K118)</f>
        <v>Rice.N.mod.output&lt;-data.frame(species = "Rice", nutrient = "N", av = fixef(Rice.N.mod)[2], SE =sqrt(vcov(Rice.N.mod)[2,2]))</v>
      </c>
    </row>
    <row r="119" spans="1:12">
      <c r="A119" t="s">
        <v>48</v>
      </c>
      <c r="B119" t="str">
        <f t="shared" si="28"/>
        <v>.output</v>
      </c>
      <c r="C119" t="str">
        <f t="shared" si="28"/>
        <v>&lt;-data.frame(species = "</v>
      </c>
      <c r="D119" t="str">
        <f t="shared" si="26"/>
        <v>Rice</v>
      </c>
      <c r="E119" t="str">
        <f t="shared" si="29"/>
        <v>", nutrient = "</v>
      </c>
      <c r="F119" t="s">
        <v>14</v>
      </c>
      <c r="G119" s="1" t="str">
        <f t="shared" si="30"/>
        <v>", av = fixef(</v>
      </c>
      <c r="H119" t="s">
        <v>48</v>
      </c>
      <c r="I119" t="str">
        <f t="shared" si="31"/>
        <v>)[2], SE =sqrt(vcov(</v>
      </c>
      <c r="J119" t="str">
        <f t="shared" si="32"/>
        <v>Rice.P.mod</v>
      </c>
      <c r="K119" t="str">
        <f t="shared" si="33"/>
        <v>)[2,2]))</v>
      </c>
      <c r="L119" t="str">
        <f t="shared" si="34"/>
        <v>Rice.P.mod.output&lt;-data.frame(species = "Rice", nutrient = "P", av = fixef(Rice.P.mod)[2], SE =sqrt(vcov(Rice.P.mod)[2,2]))</v>
      </c>
    </row>
    <row r="120" spans="1:12">
      <c r="A120" t="s">
        <v>49</v>
      </c>
      <c r="B120" t="str">
        <f t="shared" si="28"/>
        <v>.output</v>
      </c>
      <c r="C120" t="str">
        <f t="shared" si="28"/>
        <v>&lt;-data.frame(species = "</v>
      </c>
      <c r="D120" t="str">
        <f t="shared" si="26"/>
        <v>Rice</v>
      </c>
      <c r="E120" t="str">
        <f t="shared" si="29"/>
        <v>", nutrient = "</v>
      </c>
      <c r="F120" t="s">
        <v>7</v>
      </c>
      <c r="G120" s="1" t="str">
        <f t="shared" si="30"/>
        <v>", av = fixef(</v>
      </c>
      <c r="H120" t="s">
        <v>49</v>
      </c>
      <c r="I120" t="str">
        <f t="shared" si="31"/>
        <v>)[2], SE =sqrt(vcov(</v>
      </c>
      <c r="J120" t="str">
        <f t="shared" si="32"/>
        <v>Rice.K.mod</v>
      </c>
      <c r="K120" t="str">
        <f t="shared" si="33"/>
        <v>)[2,2]))</v>
      </c>
      <c r="L120" t="str">
        <f t="shared" si="34"/>
        <v>Rice.K.mod.output&lt;-data.frame(species = "Rice", nutrient = "K", av = fixef(Rice.K.mod)[2], SE =sqrt(vcov(Rice.K.mod)[2,2]))</v>
      </c>
    </row>
    <row r="121" spans="1:12">
      <c r="A121" t="s">
        <v>50</v>
      </c>
      <c r="B121" t="str">
        <f t="shared" si="28"/>
        <v>.output</v>
      </c>
      <c r="C121" t="str">
        <f t="shared" si="28"/>
        <v>&lt;-data.frame(species = "</v>
      </c>
      <c r="D121" t="str">
        <f t="shared" si="26"/>
        <v>Rice</v>
      </c>
      <c r="E121" t="str">
        <f t="shared" si="29"/>
        <v>", nutrient = "</v>
      </c>
      <c r="F121" t="s">
        <v>8</v>
      </c>
      <c r="G121" s="1" t="str">
        <f t="shared" si="30"/>
        <v>", av = fixef(</v>
      </c>
      <c r="H121" t="s">
        <v>50</v>
      </c>
      <c r="I121" t="str">
        <f t="shared" si="31"/>
        <v>)[2], SE =sqrt(vcov(</v>
      </c>
      <c r="J121" t="str">
        <f t="shared" si="32"/>
        <v>Rice.S.mod</v>
      </c>
      <c r="K121" t="str">
        <f t="shared" si="33"/>
        <v>)[2,2]))</v>
      </c>
      <c r="L121" t="str">
        <f t="shared" si="34"/>
        <v>Rice.S.mod.output&lt;-data.frame(species = "Rice", nutrient = "S", av = fixef(Rice.S.mod)[2], SE =sqrt(vcov(Rice.S.mod)[2,2]))</v>
      </c>
    </row>
    <row r="122" spans="1:12">
      <c r="A122" t="s">
        <v>51</v>
      </c>
      <c r="B122" t="str">
        <f t="shared" si="28"/>
        <v>.output</v>
      </c>
      <c r="C122" t="str">
        <f t="shared" si="28"/>
        <v>&lt;-data.frame(species = "</v>
      </c>
      <c r="D122" t="str">
        <f t="shared" si="26"/>
        <v>Rice</v>
      </c>
      <c r="E122" t="str">
        <f t="shared" si="29"/>
        <v>", nutrient = "</v>
      </c>
      <c r="F122" t="s">
        <v>9</v>
      </c>
      <c r="G122" s="1" t="str">
        <f t="shared" si="30"/>
        <v>", av = fixef(</v>
      </c>
      <c r="H122" t="s">
        <v>51</v>
      </c>
      <c r="I122" t="str">
        <f t="shared" si="31"/>
        <v>)[2], SE =sqrt(vcov(</v>
      </c>
      <c r="J122" t="str">
        <f t="shared" si="32"/>
        <v>Rice.B.mod</v>
      </c>
      <c r="K122" t="str">
        <f t="shared" si="33"/>
        <v>)[2,2]))</v>
      </c>
      <c r="L122" t="str">
        <f t="shared" si="34"/>
        <v>Rice.B.mod.output&lt;-data.frame(species = "Rice", nutrient = "B", av = fixef(Rice.B.mod)[2], SE =sqrt(vcov(Rice.B.mod)[2,2]))</v>
      </c>
    </row>
    <row r="123" spans="1:12">
      <c r="A123" t="s">
        <v>52</v>
      </c>
      <c r="B123" t="str">
        <f t="shared" si="28"/>
        <v>.output</v>
      </c>
      <c r="C123" t="str">
        <f t="shared" si="28"/>
        <v>&lt;-data.frame(species = "</v>
      </c>
      <c r="D123" t="str">
        <f t="shared" si="26"/>
        <v>Rice</v>
      </c>
      <c r="E123" t="str">
        <f t="shared" si="29"/>
        <v>", nutrient = "</v>
      </c>
      <c r="F123" t="s">
        <v>10</v>
      </c>
      <c r="G123" s="1" t="str">
        <f t="shared" si="30"/>
        <v>", av = fixef(</v>
      </c>
      <c r="H123" t="s">
        <v>52</v>
      </c>
      <c r="I123" t="str">
        <f t="shared" si="31"/>
        <v>)[2], SE =sqrt(vcov(</v>
      </c>
      <c r="J123" t="str">
        <f t="shared" si="32"/>
        <v>Rice.Ca.mod</v>
      </c>
      <c r="K123" t="str">
        <f t="shared" si="33"/>
        <v>)[2,2]))</v>
      </c>
      <c r="L123" t="str">
        <f t="shared" si="34"/>
        <v>Rice.Ca.mod.output&lt;-data.frame(species = "Rice", nutrient = "Ca", av = fixef(Rice.Ca.mod)[2], SE =sqrt(vcov(Rice.Ca.mod)[2,2]))</v>
      </c>
    </row>
    <row r="124" spans="1:12">
      <c r="A124" t="s">
        <v>53</v>
      </c>
      <c r="B124" t="str">
        <f t="shared" si="28"/>
        <v>.output</v>
      </c>
      <c r="C124" t="str">
        <f t="shared" si="28"/>
        <v>&lt;-data.frame(species = "</v>
      </c>
      <c r="D124" t="str">
        <f t="shared" si="26"/>
        <v>Rice</v>
      </c>
      <c r="E124" t="str">
        <f t="shared" si="29"/>
        <v>", nutrient = "</v>
      </c>
      <c r="F124" t="s">
        <v>11</v>
      </c>
      <c r="G124" s="1" t="str">
        <f t="shared" si="30"/>
        <v>", av = fixef(</v>
      </c>
      <c r="H124" t="s">
        <v>53</v>
      </c>
      <c r="I124" t="str">
        <f t="shared" si="31"/>
        <v>)[2], SE =sqrt(vcov(</v>
      </c>
      <c r="J124" t="str">
        <f t="shared" si="32"/>
        <v>Rice.Mg.mod</v>
      </c>
      <c r="K124" t="str">
        <f t="shared" si="33"/>
        <v>)[2,2]))</v>
      </c>
      <c r="L124" t="str">
        <f t="shared" si="34"/>
        <v>Rice.Mg.mod.output&lt;-data.frame(species = "Rice", nutrient = "Mg", av = fixef(Rice.Mg.mod)[2], SE =sqrt(vcov(Rice.Mg.mod)[2,2]))</v>
      </c>
    </row>
    <row r="125" spans="1:12">
      <c r="A125" t="s">
        <v>54</v>
      </c>
      <c r="B125" t="str">
        <f t="shared" si="28"/>
        <v>.output</v>
      </c>
      <c r="C125" t="str">
        <f t="shared" si="28"/>
        <v>&lt;-data.frame(species = "</v>
      </c>
      <c r="D125" t="str">
        <f t="shared" si="26"/>
        <v>Rice</v>
      </c>
      <c r="E125" t="str">
        <f t="shared" si="29"/>
        <v>", nutrient = "</v>
      </c>
      <c r="F125" t="s">
        <v>12</v>
      </c>
      <c r="G125" s="1" t="str">
        <f t="shared" si="30"/>
        <v>", av = fixef(</v>
      </c>
      <c r="H125" t="s">
        <v>54</v>
      </c>
      <c r="I125" t="str">
        <f t="shared" si="31"/>
        <v>)[2], SE =sqrt(vcov(</v>
      </c>
      <c r="J125" t="str">
        <f t="shared" si="32"/>
        <v>Rice.Mn.mod</v>
      </c>
      <c r="K125" t="str">
        <f t="shared" si="33"/>
        <v>)[2,2]))</v>
      </c>
      <c r="L125" t="str">
        <f t="shared" si="34"/>
        <v>Rice.Mn.mod.output&lt;-data.frame(species = "Rice", nutrient = "Mn", av = fixef(Rice.Mn.mod)[2], SE =sqrt(vcov(Rice.Mn.mod)[2,2]))</v>
      </c>
    </row>
    <row r="126" spans="1:12">
      <c r="A126" t="s">
        <v>55</v>
      </c>
      <c r="B126" t="str">
        <f t="shared" si="28"/>
        <v>.output</v>
      </c>
      <c r="C126" t="str">
        <f t="shared" si="28"/>
        <v>&lt;-data.frame(species = "</v>
      </c>
      <c r="D126" t="str">
        <f t="shared" si="26"/>
        <v>Rice</v>
      </c>
      <c r="E126" t="str">
        <f t="shared" si="29"/>
        <v>", nutrient = "</v>
      </c>
      <c r="F126" t="s">
        <v>13</v>
      </c>
      <c r="G126" s="1" t="str">
        <f t="shared" si="30"/>
        <v>", av = fixef(</v>
      </c>
      <c r="H126" t="s">
        <v>55</v>
      </c>
      <c r="I126" t="str">
        <f t="shared" si="31"/>
        <v>)[2], SE =sqrt(vcov(</v>
      </c>
      <c r="J126" t="str">
        <f t="shared" si="32"/>
        <v>Rice.Cu.mod</v>
      </c>
      <c r="K126" t="str">
        <f t="shared" si="33"/>
        <v>)[2,2]))</v>
      </c>
      <c r="L126" t="str">
        <f t="shared" si="34"/>
        <v>Rice.Cu.mod.output&lt;-data.frame(species = "Rice", nutrient = "Cu", av = fixef(Rice.Cu.mod)[2], SE =sqrt(vcov(Rice.Cu.mod)[2,2]))</v>
      </c>
    </row>
    <row r="127" spans="1:12">
      <c r="L127" t="str">
        <f>CONCATENATE(A127,C127,D127,E127,F127,G127,H127,I127,J127,K127)</f>
        <v/>
      </c>
    </row>
    <row r="128" spans="1:12">
      <c r="A128" t="s">
        <v>56</v>
      </c>
      <c r="B128" t="str">
        <f t="shared" ref="B128:C140" si="35">B$85</f>
        <v>.output</v>
      </c>
      <c r="C128" t="str">
        <f t="shared" si="35"/>
        <v>&lt;-data.frame(species = "</v>
      </c>
      <c r="D128" t="s">
        <v>94</v>
      </c>
      <c r="E128" t="str">
        <f t="shared" ref="E128:E140" si="36">E$85</f>
        <v>", nutrient = "</v>
      </c>
      <c r="F128" t="s">
        <v>3</v>
      </c>
      <c r="G128" s="1" t="str">
        <f t="shared" ref="G128:G130" si="37">G$85</f>
        <v>", av = fixef(</v>
      </c>
      <c r="H128" t="s">
        <v>56</v>
      </c>
      <c r="I128" t="str">
        <f t="shared" ref="I128:I140" si="38">I$85</f>
        <v>)[2], SE =sqrt(vcov(</v>
      </c>
      <c r="J128" t="str">
        <f>H128</f>
        <v>Sorghum.Yield.mod</v>
      </c>
      <c r="K128" t="str">
        <f t="shared" ref="K128:K140" si="39">K$85</f>
        <v>)[2,2]))</v>
      </c>
      <c r="L128" t="str">
        <f>CONCATENATE(A128,B128,C128,D128,E128,F128,G128,H128,I128,J128,K128)</f>
        <v>Sorghum.Yield.mod.output&lt;-data.frame(species = "Sorghum", nutrient = "Yield", av = fixef(Sorghum.Yield.mod)[2], SE =sqrt(vcov(Sorghum.Yield.mod)[2,2]))</v>
      </c>
    </row>
    <row r="129" spans="1:12">
      <c r="A129" t="s">
        <v>57</v>
      </c>
      <c r="B129" t="str">
        <f t="shared" si="35"/>
        <v>.output</v>
      </c>
      <c r="C129" t="str">
        <f t="shared" si="35"/>
        <v>&lt;-data.frame(species = "</v>
      </c>
      <c r="D129" t="str">
        <f t="shared" ref="D129:D140" si="40">D128</f>
        <v>Sorghum</v>
      </c>
      <c r="E129" t="str">
        <f t="shared" si="36"/>
        <v>", nutrient = "</v>
      </c>
      <c r="F129" t="s">
        <v>0</v>
      </c>
      <c r="G129" s="1" t="str">
        <f t="shared" si="37"/>
        <v>", av = fixef(</v>
      </c>
      <c r="H129" t="s">
        <v>57</v>
      </c>
      <c r="I129" t="str">
        <f t="shared" si="38"/>
        <v>)[2], SE =sqrt(vcov(</v>
      </c>
      <c r="J129" t="str">
        <f>H129</f>
        <v>Sorghum.Zn.mod</v>
      </c>
      <c r="K129" t="str">
        <f t="shared" si="39"/>
        <v>)[2,2]))</v>
      </c>
      <c r="L129" t="str">
        <f>CONCATENATE(A129,B129,C129,D129,E129,F129,G129,H129,I129,J129,K129)</f>
        <v>Sorghum.Zn.mod.output&lt;-data.frame(species = "Sorghum", nutrient = "Zn", av = fixef(Sorghum.Zn.mod)[2], SE =sqrt(vcov(Sorghum.Zn.mod)[2,2]))</v>
      </c>
    </row>
    <row r="130" spans="1:12">
      <c r="A130" t="s">
        <v>58</v>
      </c>
      <c r="B130" t="str">
        <f t="shared" si="35"/>
        <v>.output</v>
      </c>
      <c r="C130" t="str">
        <f t="shared" si="35"/>
        <v>&lt;-data.frame(species = "</v>
      </c>
      <c r="D130" t="str">
        <f t="shared" si="40"/>
        <v>Sorghum</v>
      </c>
      <c r="E130" t="str">
        <f t="shared" si="36"/>
        <v>", nutrient = "</v>
      </c>
      <c r="F130" t="s">
        <v>4</v>
      </c>
      <c r="G130" s="1" t="str">
        <f t="shared" si="37"/>
        <v>", av = fixef(</v>
      </c>
      <c r="H130" t="s">
        <v>58</v>
      </c>
      <c r="I130" t="str">
        <f t="shared" si="38"/>
        <v>)[2], SE =sqrt(vcov(</v>
      </c>
      <c r="J130" t="str">
        <f>H130</f>
        <v>Sorghum.Fe.mod</v>
      </c>
      <c r="K130" t="str">
        <f t="shared" si="39"/>
        <v>)[2,2]))</v>
      </c>
      <c r="L130" t="str">
        <f>CONCATENATE(A130,B130,C130,D130,E130,F130,G130,H130,I130,J130,K130)</f>
        <v>Sorghum.Fe.mod.output&lt;-data.frame(species = "Sorghum", nutrient = "Fe", av = fixef(Sorghum.Fe.mod)[2], SE =sqrt(vcov(Sorghum.Fe.mod)[2,2]))</v>
      </c>
    </row>
    <row r="131" spans="1:12">
      <c r="B131" t="str">
        <f t="shared" si="35"/>
        <v>.output</v>
      </c>
      <c r="C131" t="str">
        <f t="shared" si="35"/>
        <v>&lt;-data.frame(species = "</v>
      </c>
      <c r="D131" t="str">
        <f t="shared" si="40"/>
        <v>Sorghum</v>
      </c>
      <c r="E131" t="str">
        <f t="shared" si="36"/>
        <v>", nutrient = "</v>
      </c>
      <c r="F131" t="s">
        <v>5</v>
      </c>
      <c r="G131" t="s">
        <v>15</v>
      </c>
      <c r="I131" t="str">
        <f t="shared" si="38"/>
        <v>)[2], SE =sqrt(vcov(</v>
      </c>
      <c r="K131" t="str">
        <f t="shared" si="39"/>
        <v>)[2,2]))</v>
      </c>
      <c r="L131" t="str">
        <f>G131</f>
        <v>NA</v>
      </c>
    </row>
    <row r="132" spans="1:12">
      <c r="A132" t="s">
        <v>59</v>
      </c>
      <c r="B132" t="str">
        <f t="shared" si="35"/>
        <v>.output</v>
      </c>
      <c r="C132" t="str">
        <f t="shared" si="35"/>
        <v>&lt;-data.frame(species = "</v>
      </c>
      <c r="D132" t="str">
        <f t="shared" si="40"/>
        <v>Sorghum</v>
      </c>
      <c r="E132" t="str">
        <f t="shared" si="36"/>
        <v>", nutrient = "</v>
      </c>
      <c r="F132" t="s">
        <v>6</v>
      </c>
      <c r="G132" s="1" t="str">
        <f t="shared" ref="G132:G140" si="41">G$85</f>
        <v>", av = fixef(</v>
      </c>
      <c r="H132" t="s">
        <v>59</v>
      </c>
      <c r="I132" t="str">
        <f t="shared" si="38"/>
        <v>)[2], SE =sqrt(vcov(</v>
      </c>
      <c r="J132" t="str">
        <f t="shared" ref="J132:J140" si="42">H132</f>
        <v>Sorghum.N.mod</v>
      </c>
      <c r="K132" t="str">
        <f t="shared" si="39"/>
        <v>)[2,2]))</v>
      </c>
      <c r="L132" t="str">
        <f t="shared" ref="L132:L141" si="43">CONCATENATE(A132,B132,C132,D132,E132,F132,G132,H132,I132,J132,K132)</f>
        <v>Sorghum.N.mod.output&lt;-data.frame(species = "Sorghum", nutrient = "N", av = fixef(Sorghum.N.mod)[2], SE =sqrt(vcov(Sorghum.N.mod)[2,2]))</v>
      </c>
    </row>
    <row r="133" spans="1:12">
      <c r="A133" t="s">
        <v>60</v>
      </c>
      <c r="B133" t="str">
        <f t="shared" si="35"/>
        <v>.output</v>
      </c>
      <c r="C133" t="str">
        <f t="shared" si="35"/>
        <v>&lt;-data.frame(species = "</v>
      </c>
      <c r="D133" t="str">
        <f t="shared" si="40"/>
        <v>Sorghum</v>
      </c>
      <c r="E133" t="str">
        <f t="shared" si="36"/>
        <v>", nutrient = "</v>
      </c>
      <c r="F133" t="s">
        <v>14</v>
      </c>
      <c r="G133" s="1" t="str">
        <f t="shared" si="41"/>
        <v>", av = fixef(</v>
      </c>
      <c r="H133" t="s">
        <v>60</v>
      </c>
      <c r="I133" t="str">
        <f t="shared" si="38"/>
        <v>)[2], SE =sqrt(vcov(</v>
      </c>
      <c r="J133" t="str">
        <f t="shared" si="42"/>
        <v>Sorghum.P.mod</v>
      </c>
      <c r="K133" t="str">
        <f t="shared" si="39"/>
        <v>)[2,2]))</v>
      </c>
      <c r="L133" t="str">
        <f t="shared" si="43"/>
        <v>Sorghum.P.mod.output&lt;-data.frame(species = "Sorghum", nutrient = "P", av = fixef(Sorghum.P.mod)[2], SE =sqrt(vcov(Sorghum.P.mod)[2,2]))</v>
      </c>
    </row>
    <row r="134" spans="1:12">
      <c r="A134" t="s">
        <v>61</v>
      </c>
      <c r="B134" t="str">
        <f t="shared" si="35"/>
        <v>.output</v>
      </c>
      <c r="C134" t="str">
        <f t="shared" si="35"/>
        <v>&lt;-data.frame(species = "</v>
      </c>
      <c r="D134" t="str">
        <f t="shared" si="40"/>
        <v>Sorghum</v>
      </c>
      <c r="E134" t="str">
        <f t="shared" si="36"/>
        <v>", nutrient = "</v>
      </c>
      <c r="F134" t="s">
        <v>7</v>
      </c>
      <c r="G134" s="1" t="str">
        <f t="shared" si="41"/>
        <v>", av = fixef(</v>
      </c>
      <c r="H134" t="s">
        <v>61</v>
      </c>
      <c r="I134" t="str">
        <f t="shared" si="38"/>
        <v>)[2], SE =sqrt(vcov(</v>
      </c>
      <c r="J134" t="str">
        <f t="shared" si="42"/>
        <v>Sorghum.K.mod</v>
      </c>
      <c r="K134" t="str">
        <f t="shared" si="39"/>
        <v>)[2,2]))</v>
      </c>
      <c r="L134" t="str">
        <f t="shared" si="43"/>
        <v>Sorghum.K.mod.output&lt;-data.frame(species = "Sorghum", nutrient = "K", av = fixef(Sorghum.K.mod)[2], SE =sqrt(vcov(Sorghum.K.mod)[2,2]))</v>
      </c>
    </row>
    <row r="135" spans="1:12">
      <c r="A135" t="s">
        <v>62</v>
      </c>
      <c r="B135" t="str">
        <f t="shared" si="35"/>
        <v>.output</v>
      </c>
      <c r="C135" t="str">
        <f t="shared" si="35"/>
        <v>&lt;-data.frame(species = "</v>
      </c>
      <c r="D135" t="str">
        <f t="shared" si="40"/>
        <v>Sorghum</v>
      </c>
      <c r="E135" t="str">
        <f t="shared" si="36"/>
        <v>", nutrient = "</v>
      </c>
      <c r="F135" t="s">
        <v>8</v>
      </c>
      <c r="G135" s="1" t="str">
        <f t="shared" si="41"/>
        <v>", av = fixef(</v>
      </c>
      <c r="H135" t="s">
        <v>62</v>
      </c>
      <c r="I135" t="str">
        <f t="shared" si="38"/>
        <v>)[2], SE =sqrt(vcov(</v>
      </c>
      <c r="J135" t="str">
        <f t="shared" si="42"/>
        <v>Sorghum.S.mod</v>
      </c>
      <c r="K135" t="str">
        <f t="shared" si="39"/>
        <v>)[2,2]))</v>
      </c>
      <c r="L135" t="str">
        <f t="shared" si="43"/>
        <v>Sorghum.S.mod.output&lt;-data.frame(species = "Sorghum", nutrient = "S", av = fixef(Sorghum.S.mod)[2], SE =sqrt(vcov(Sorghum.S.mod)[2,2]))</v>
      </c>
    </row>
    <row r="136" spans="1:12">
      <c r="A136" t="s">
        <v>63</v>
      </c>
      <c r="B136" t="str">
        <f t="shared" si="35"/>
        <v>.output</v>
      </c>
      <c r="C136" t="str">
        <f t="shared" si="35"/>
        <v>&lt;-data.frame(species = "</v>
      </c>
      <c r="D136" t="str">
        <f t="shared" si="40"/>
        <v>Sorghum</v>
      </c>
      <c r="E136" t="str">
        <f t="shared" si="36"/>
        <v>", nutrient = "</v>
      </c>
      <c r="F136" t="s">
        <v>9</v>
      </c>
      <c r="G136" s="1" t="str">
        <f t="shared" si="41"/>
        <v>", av = fixef(</v>
      </c>
      <c r="H136" t="s">
        <v>63</v>
      </c>
      <c r="I136" t="str">
        <f t="shared" si="38"/>
        <v>)[2], SE =sqrt(vcov(</v>
      </c>
      <c r="J136" t="str">
        <f t="shared" si="42"/>
        <v>Sorghum.B.mod</v>
      </c>
      <c r="K136" t="str">
        <f t="shared" si="39"/>
        <v>)[2,2]))</v>
      </c>
      <c r="L136" t="str">
        <f t="shared" si="43"/>
        <v>Sorghum.B.mod.output&lt;-data.frame(species = "Sorghum", nutrient = "B", av = fixef(Sorghum.B.mod)[2], SE =sqrt(vcov(Sorghum.B.mod)[2,2]))</v>
      </c>
    </row>
    <row r="137" spans="1:12">
      <c r="A137" t="s">
        <v>64</v>
      </c>
      <c r="B137" t="str">
        <f t="shared" si="35"/>
        <v>.output</v>
      </c>
      <c r="C137" t="str">
        <f t="shared" si="35"/>
        <v>&lt;-data.frame(species = "</v>
      </c>
      <c r="D137" t="str">
        <f t="shared" si="40"/>
        <v>Sorghum</v>
      </c>
      <c r="E137" t="str">
        <f t="shared" si="36"/>
        <v>", nutrient = "</v>
      </c>
      <c r="F137" t="s">
        <v>10</v>
      </c>
      <c r="G137" s="1" t="str">
        <f t="shared" si="41"/>
        <v>", av = fixef(</v>
      </c>
      <c r="H137" t="s">
        <v>64</v>
      </c>
      <c r="I137" t="str">
        <f t="shared" si="38"/>
        <v>)[2], SE =sqrt(vcov(</v>
      </c>
      <c r="J137" t="str">
        <f t="shared" si="42"/>
        <v>Sorghum.Ca.mod</v>
      </c>
      <c r="K137" t="str">
        <f t="shared" si="39"/>
        <v>)[2,2]))</v>
      </c>
      <c r="L137" t="str">
        <f t="shared" si="43"/>
        <v>Sorghum.Ca.mod.output&lt;-data.frame(species = "Sorghum", nutrient = "Ca", av = fixef(Sorghum.Ca.mod)[2], SE =sqrt(vcov(Sorghum.Ca.mod)[2,2]))</v>
      </c>
    </row>
    <row r="138" spans="1:12">
      <c r="A138" t="s">
        <v>65</v>
      </c>
      <c r="B138" t="str">
        <f t="shared" si="35"/>
        <v>.output</v>
      </c>
      <c r="C138" t="str">
        <f t="shared" si="35"/>
        <v>&lt;-data.frame(species = "</v>
      </c>
      <c r="D138" t="str">
        <f t="shared" si="40"/>
        <v>Sorghum</v>
      </c>
      <c r="E138" t="str">
        <f t="shared" si="36"/>
        <v>", nutrient = "</v>
      </c>
      <c r="F138" t="s">
        <v>11</v>
      </c>
      <c r="G138" s="1" t="str">
        <f t="shared" si="41"/>
        <v>", av = fixef(</v>
      </c>
      <c r="H138" t="s">
        <v>65</v>
      </c>
      <c r="I138" t="str">
        <f t="shared" si="38"/>
        <v>)[2], SE =sqrt(vcov(</v>
      </c>
      <c r="J138" t="str">
        <f t="shared" si="42"/>
        <v>Sorghum.Mg.mod</v>
      </c>
      <c r="K138" t="str">
        <f t="shared" si="39"/>
        <v>)[2,2]))</v>
      </c>
      <c r="L138" t="str">
        <f t="shared" si="43"/>
        <v>Sorghum.Mg.mod.output&lt;-data.frame(species = "Sorghum", nutrient = "Mg", av = fixef(Sorghum.Mg.mod)[2], SE =sqrt(vcov(Sorghum.Mg.mod)[2,2]))</v>
      </c>
    </row>
    <row r="139" spans="1:12">
      <c r="A139" t="s">
        <v>66</v>
      </c>
      <c r="B139" t="str">
        <f t="shared" si="35"/>
        <v>.output</v>
      </c>
      <c r="C139" t="str">
        <f t="shared" si="35"/>
        <v>&lt;-data.frame(species = "</v>
      </c>
      <c r="D139" t="str">
        <f t="shared" si="40"/>
        <v>Sorghum</v>
      </c>
      <c r="E139" t="str">
        <f t="shared" si="36"/>
        <v>", nutrient = "</v>
      </c>
      <c r="F139" t="s">
        <v>12</v>
      </c>
      <c r="G139" s="1" t="str">
        <f t="shared" si="41"/>
        <v>", av = fixef(</v>
      </c>
      <c r="H139" t="s">
        <v>66</v>
      </c>
      <c r="I139" t="str">
        <f t="shared" si="38"/>
        <v>)[2], SE =sqrt(vcov(</v>
      </c>
      <c r="J139" t="str">
        <f t="shared" si="42"/>
        <v>Sorghum.Mn.mod</v>
      </c>
      <c r="K139" t="str">
        <f t="shared" si="39"/>
        <v>)[2,2]))</v>
      </c>
      <c r="L139" t="str">
        <f t="shared" si="43"/>
        <v>Sorghum.Mn.mod.output&lt;-data.frame(species = "Sorghum", nutrient = "Mn", av = fixef(Sorghum.Mn.mod)[2], SE =sqrt(vcov(Sorghum.Mn.mod)[2,2]))</v>
      </c>
    </row>
    <row r="140" spans="1:12">
      <c r="A140" t="s">
        <v>67</v>
      </c>
      <c r="B140" t="str">
        <f t="shared" si="35"/>
        <v>.output</v>
      </c>
      <c r="C140" t="str">
        <f t="shared" si="35"/>
        <v>&lt;-data.frame(species = "</v>
      </c>
      <c r="D140" t="str">
        <f t="shared" si="40"/>
        <v>Sorghum</v>
      </c>
      <c r="E140" t="str">
        <f t="shared" si="36"/>
        <v>", nutrient = "</v>
      </c>
      <c r="F140" t="s">
        <v>13</v>
      </c>
      <c r="G140" s="1" t="str">
        <f t="shared" si="41"/>
        <v>", av = fixef(</v>
      </c>
      <c r="H140" t="s">
        <v>67</v>
      </c>
      <c r="I140" t="str">
        <f t="shared" si="38"/>
        <v>)[2], SE =sqrt(vcov(</v>
      </c>
      <c r="J140" t="str">
        <f t="shared" si="42"/>
        <v>Sorghum.Cu.mod</v>
      </c>
      <c r="K140" t="str">
        <f t="shared" si="39"/>
        <v>)[2,2]))</v>
      </c>
      <c r="L140" t="str">
        <f t="shared" si="43"/>
        <v>Sorghum.Cu.mod.output&lt;-data.frame(species = "Sorghum", nutrient = "Cu", av = fixef(Sorghum.Cu.mod)[2], SE =sqrt(vcov(Sorghum.Cu.mod)[2,2]))</v>
      </c>
    </row>
    <row r="141" spans="1:12">
      <c r="L141" t="str">
        <f t="shared" si="43"/>
        <v/>
      </c>
    </row>
    <row r="142" spans="1:12">
      <c r="D142" t="s">
        <v>95</v>
      </c>
      <c r="F142" t="s">
        <v>3</v>
      </c>
      <c r="G142" t="s">
        <v>15</v>
      </c>
      <c r="L142" t="str">
        <f>G142</f>
        <v>NA</v>
      </c>
    </row>
    <row r="143" spans="1:12">
      <c r="A143" t="s">
        <v>68</v>
      </c>
      <c r="B143" t="str">
        <f>B$85</f>
        <v>.output</v>
      </c>
      <c r="C143" t="str">
        <f>C$85</f>
        <v>&lt;-data.frame(species = "</v>
      </c>
      <c r="D143" t="str">
        <f t="shared" ref="D143:D154" si="44">D142</f>
        <v>soybean</v>
      </c>
      <c r="E143" t="str">
        <f>E$85</f>
        <v>", nutrient = "</v>
      </c>
      <c r="F143" t="s">
        <v>0</v>
      </c>
      <c r="G143" s="1" t="str">
        <f t="shared" ref="G143:G144" si="45">G$85</f>
        <v>", av = fixef(</v>
      </c>
      <c r="H143" t="s">
        <v>68</v>
      </c>
      <c r="I143" t="str">
        <f>I$85</f>
        <v>)[2], SE =sqrt(vcov(</v>
      </c>
      <c r="J143" t="str">
        <f>H143</f>
        <v>soybean.Zn.mod</v>
      </c>
      <c r="K143" t="str">
        <f>K$85</f>
        <v>)[2,2]))</v>
      </c>
      <c r="L143" t="str">
        <f>CONCATENATE(A143,B143,C143,D143,E143,F143,G143,H143,I143,J143,K143)</f>
        <v>soybean.Zn.mod.output&lt;-data.frame(species = "soybean", nutrient = "Zn", av = fixef(soybean.Zn.mod)[2], SE =sqrt(vcov(soybean.Zn.mod)[2,2]))</v>
      </c>
    </row>
    <row r="144" spans="1:12">
      <c r="A144" t="s">
        <v>69</v>
      </c>
      <c r="B144" t="str">
        <f>B$85</f>
        <v>.output</v>
      </c>
      <c r="C144" t="str">
        <f>C$85</f>
        <v>&lt;-data.frame(species = "</v>
      </c>
      <c r="D144" t="str">
        <f t="shared" si="44"/>
        <v>soybean</v>
      </c>
      <c r="E144" t="str">
        <f>E$85</f>
        <v>", nutrient = "</v>
      </c>
      <c r="F144" t="s">
        <v>4</v>
      </c>
      <c r="G144" s="1" t="str">
        <f t="shared" si="45"/>
        <v>", av = fixef(</v>
      </c>
      <c r="H144" t="s">
        <v>69</v>
      </c>
      <c r="I144" t="str">
        <f>I$85</f>
        <v>)[2], SE =sqrt(vcov(</v>
      </c>
      <c r="J144" t="str">
        <f>H144</f>
        <v>soybean.Fe.mod</v>
      </c>
      <c r="K144" t="str">
        <f>K$85</f>
        <v>)[2,2]))</v>
      </c>
      <c r="L144" t="str">
        <f>CONCATENATE(A144,B144,C144,D144,E144,F144,G144,H144,I144,J144,K144)</f>
        <v>soybean.Fe.mod.output&lt;-data.frame(species = "soybean", nutrient = "Fe", av = fixef(soybean.Fe.mod)[2], SE =sqrt(vcov(soybean.Fe.mod)[2,2]))</v>
      </c>
    </row>
    <row r="145" spans="1:12">
      <c r="D145" t="str">
        <f t="shared" si="44"/>
        <v>soybean</v>
      </c>
      <c r="F145" t="s">
        <v>5</v>
      </c>
      <c r="G145" t="s">
        <v>15</v>
      </c>
      <c r="L145" t="str">
        <f>G145</f>
        <v>NA</v>
      </c>
    </row>
    <row r="146" spans="1:12">
      <c r="A146" t="s">
        <v>70</v>
      </c>
      <c r="B146" t="str">
        <f t="shared" ref="B146:C154" si="46">B$85</f>
        <v>.output</v>
      </c>
      <c r="C146" t="str">
        <f t="shared" si="46"/>
        <v>&lt;-data.frame(species = "</v>
      </c>
      <c r="D146" t="str">
        <f t="shared" si="44"/>
        <v>soybean</v>
      </c>
      <c r="E146" t="str">
        <f t="shared" ref="E146:E154" si="47">E$85</f>
        <v>", nutrient = "</v>
      </c>
      <c r="F146" t="s">
        <v>6</v>
      </c>
      <c r="G146" s="1" t="str">
        <f t="shared" ref="G146:G154" si="48">G$85</f>
        <v>", av = fixef(</v>
      </c>
      <c r="H146" t="s">
        <v>70</v>
      </c>
      <c r="I146" t="str">
        <f t="shared" ref="I146:I154" si="49">I$85</f>
        <v>)[2], SE =sqrt(vcov(</v>
      </c>
      <c r="J146" t="str">
        <f t="shared" ref="J146:J154" si="50">H146</f>
        <v>soybean.N.mod</v>
      </c>
      <c r="K146" t="str">
        <f t="shared" ref="K146:K154" si="51">K$85</f>
        <v>)[2,2]))</v>
      </c>
      <c r="L146" t="str">
        <f t="shared" ref="L146:L155" si="52">CONCATENATE(A146,B146,C146,D146,E146,F146,G146,H146,I146,J146,K146)</f>
        <v>soybean.N.mod.output&lt;-data.frame(species = "soybean", nutrient = "N", av = fixef(soybean.N.mod)[2], SE =sqrt(vcov(soybean.N.mod)[2,2]))</v>
      </c>
    </row>
    <row r="147" spans="1:12">
      <c r="A147" t="s">
        <v>71</v>
      </c>
      <c r="B147" t="str">
        <f t="shared" si="46"/>
        <v>.output</v>
      </c>
      <c r="C147" t="str">
        <f t="shared" si="46"/>
        <v>&lt;-data.frame(species = "</v>
      </c>
      <c r="D147" t="str">
        <f t="shared" si="44"/>
        <v>soybean</v>
      </c>
      <c r="E147" t="str">
        <f t="shared" si="47"/>
        <v>", nutrient = "</v>
      </c>
      <c r="F147" t="s">
        <v>14</v>
      </c>
      <c r="G147" s="1" t="str">
        <f t="shared" si="48"/>
        <v>", av = fixef(</v>
      </c>
      <c r="H147" t="s">
        <v>71</v>
      </c>
      <c r="I147" t="str">
        <f t="shared" si="49"/>
        <v>)[2], SE =sqrt(vcov(</v>
      </c>
      <c r="J147" t="str">
        <f t="shared" si="50"/>
        <v>soybean.P.mod</v>
      </c>
      <c r="K147" t="str">
        <f t="shared" si="51"/>
        <v>)[2,2]))</v>
      </c>
      <c r="L147" t="str">
        <f t="shared" si="52"/>
        <v>soybean.P.mod.output&lt;-data.frame(species = "soybean", nutrient = "P", av = fixef(soybean.P.mod)[2], SE =sqrt(vcov(soybean.P.mod)[2,2]))</v>
      </c>
    </row>
    <row r="148" spans="1:12">
      <c r="A148" t="s">
        <v>72</v>
      </c>
      <c r="B148" t="str">
        <f t="shared" si="46"/>
        <v>.output</v>
      </c>
      <c r="C148" t="str">
        <f t="shared" si="46"/>
        <v>&lt;-data.frame(species = "</v>
      </c>
      <c r="D148" t="str">
        <f t="shared" si="44"/>
        <v>soybean</v>
      </c>
      <c r="E148" t="str">
        <f t="shared" si="47"/>
        <v>", nutrient = "</v>
      </c>
      <c r="F148" t="s">
        <v>7</v>
      </c>
      <c r="G148" s="1" t="str">
        <f t="shared" si="48"/>
        <v>", av = fixef(</v>
      </c>
      <c r="H148" t="s">
        <v>72</v>
      </c>
      <c r="I148" t="str">
        <f t="shared" si="49"/>
        <v>)[2], SE =sqrt(vcov(</v>
      </c>
      <c r="J148" t="str">
        <f t="shared" si="50"/>
        <v>soybean.K.mod</v>
      </c>
      <c r="K148" t="str">
        <f t="shared" si="51"/>
        <v>)[2,2]))</v>
      </c>
      <c r="L148" t="str">
        <f t="shared" si="52"/>
        <v>soybean.K.mod.output&lt;-data.frame(species = "soybean", nutrient = "K", av = fixef(soybean.K.mod)[2], SE =sqrt(vcov(soybean.K.mod)[2,2]))</v>
      </c>
    </row>
    <row r="149" spans="1:12">
      <c r="A149" t="s">
        <v>73</v>
      </c>
      <c r="B149" t="str">
        <f t="shared" si="46"/>
        <v>.output</v>
      </c>
      <c r="C149" t="str">
        <f t="shared" si="46"/>
        <v>&lt;-data.frame(species = "</v>
      </c>
      <c r="D149" t="str">
        <f t="shared" si="44"/>
        <v>soybean</v>
      </c>
      <c r="E149" t="str">
        <f t="shared" si="47"/>
        <v>", nutrient = "</v>
      </c>
      <c r="F149" t="s">
        <v>8</v>
      </c>
      <c r="G149" s="1" t="str">
        <f t="shared" si="48"/>
        <v>", av = fixef(</v>
      </c>
      <c r="H149" t="s">
        <v>73</v>
      </c>
      <c r="I149" t="str">
        <f t="shared" si="49"/>
        <v>)[2], SE =sqrt(vcov(</v>
      </c>
      <c r="J149" t="str">
        <f t="shared" si="50"/>
        <v>soybean.S.mod</v>
      </c>
      <c r="K149" t="str">
        <f t="shared" si="51"/>
        <v>)[2,2]))</v>
      </c>
      <c r="L149" t="str">
        <f t="shared" si="52"/>
        <v>soybean.S.mod.output&lt;-data.frame(species = "soybean", nutrient = "S", av = fixef(soybean.S.mod)[2], SE =sqrt(vcov(soybean.S.mod)[2,2]))</v>
      </c>
    </row>
    <row r="150" spans="1:12">
      <c r="A150" t="s">
        <v>74</v>
      </c>
      <c r="B150" t="str">
        <f t="shared" si="46"/>
        <v>.output</v>
      </c>
      <c r="C150" t="str">
        <f t="shared" si="46"/>
        <v>&lt;-data.frame(species = "</v>
      </c>
      <c r="D150" t="str">
        <f t="shared" si="44"/>
        <v>soybean</v>
      </c>
      <c r="E150" t="str">
        <f t="shared" si="47"/>
        <v>", nutrient = "</v>
      </c>
      <c r="F150" t="s">
        <v>9</v>
      </c>
      <c r="G150" s="1" t="str">
        <f t="shared" si="48"/>
        <v>", av = fixef(</v>
      </c>
      <c r="H150" t="s">
        <v>74</v>
      </c>
      <c r="I150" t="str">
        <f t="shared" si="49"/>
        <v>)[2], SE =sqrt(vcov(</v>
      </c>
      <c r="J150" t="str">
        <f t="shared" si="50"/>
        <v>soybean.B.mod</v>
      </c>
      <c r="K150" t="str">
        <f t="shared" si="51"/>
        <v>)[2,2]))</v>
      </c>
      <c r="L150" t="str">
        <f t="shared" si="52"/>
        <v>soybean.B.mod.output&lt;-data.frame(species = "soybean", nutrient = "B", av = fixef(soybean.B.mod)[2], SE =sqrt(vcov(soybean.B.mod)[2,2]))</v>
      </c>
    </row>
    <row r="151" spans="1:12">
      <c r="A151" t="s">
        <v>75</v>
      </c>
      <c r="B151" t="str">
        <f t="shared" si="46"/>
        <v>.output</v>
      </c>
      <c r="C151" t="str">
        <f t="shared" si="46"/>
        <v>&lt;-data.frame(species = "</v>
      </c>
      <c r="D151" t="str">
        <f t="shared" si="44"/>
        <v>soybean</v>
      </c>
      <c r="E151" t="str">
        <f t="shared" si="47"/>
        <v>", nutrient = "</v>
      </c>
      <c r="F151" t="s">
        <v>10</v>
      </c>
      <c r="G151" s="1" t="str">
        <f t="shared" si="48"/>
        <v>", av = fixef(</v>
      </c>
      <c r="H151" t="s">
        <v>75</v>
      </c>
      <c r="I151" t="str">
        <f t="shared" si="49"/>
        <v>)[2], SE =sqrt(vcov(</v>
      </c>
      <c r="J151" t="str">
        <f t="shared" si="50"/>
        <v>soybean.Ca.mod</v>
      </c>
      <c r="K151" t="str">
        <f t="shared" si="51"/>
        <v>)[2,2]))</v>
      </c>
      <c r="L151" t="str">
        <f t="shared" si="52"/>
        <v>soybean.Ca.mod.output&lt;-data.frame(species = "soybean", nutrient = "Ca", av = fixef(soybean.Ca.mod)[2], SE =sqrt(vcov(soybean.Ca.mod)[2,2]))</v>
      </c>
    </row>
    <row r="152" spans="1:12">
      <c r="A152" t="s">
        <v>76</v>
      </c>
      <c r="B152" t="str">
        <f t="shared" si="46"/>
        <v>.output</v>
      </c>
      <c r="C152" t="str">
        <f t="shared" si="46"/>
        <v>&lt;-data.frame(species = "</v>
      </c>
      <c r="D152" t="str">
        <f t="shared" si="44"/>
        <v>soybean</v>
      </c>
      <c r="E152" t="str">
        <f t="shared" si="47"/>
        <v>", nutrient = "</v>
      </c>
      <c r="F152" t="s">
        <v>11</v>
      </c>
      <c r="G152" s="1" t="str">
        <f t="shared" si="48"/>
        <v>", av = fixef(</v>
      </c>
      <c r="H152" t="s">
        <v>76</v>
      </c>
      <c r="I152" t="str">
        <f t="shared" si="49"/>
        <v>)[2], SE =sqrt(vcov(</v>
      </c>
      <c r="J152" t="str">
        <f t="shared" si="50"/>
        <v>soybean.Mg.mod</v>
      </c>
      <c r="K152" t="str">
        <f t="shared" si="51"/>
        <v>)[2,2]))</v>
      </c>
      <c r="L152" t="str">
        <f t="shared" si="52"/>
        <v>soybean.Mg.mod.output&lt;-data.frame(species = "soybean", nutrient = "Mg", av = fixef(soybean.Mg.mod)[2], SE =sqrt(vcov(soybean.Mg.mod)[2,2]))</v>
      </c>
    </row>
    <row r="153" spans="1:12">
      <c r="A153" t="s">
        <v>77</v>
      </c>
      <c r="B153" t="str">
        <f t="shared" si="46"/>
        <v>.output</v>
      </c>
      <c r="C153" t="str">
        <f t="shared" si="46"/>
        <v>&lt;-data.frame(species = "</v>
      </c>
      <c r="D153" t="str">
        <f t="shared" si="44"/>
        <v>soybean</v>
      </c>
      <c r="E153" t="str">
        <f t="shared" si="47"/>
        <v>", nutrient = "</v>
      </c>
      <c r="F153" t="s">
        <v>12</v>
      </c>
      <c r="G153" s="1" t="str">
        <f t="shared" si="48"/>
        <v>", av = fixef(</v>
      </c>
      <c r="H153" t="s">
        <v>77</v>
      </c>
      <c r="I153" t="str">
        <f t="shared" si="49"/>
        <v>)[2], SE =sqrt(vcov(</v>
      </c>
      <c r="J153" t="str">
        <f t="shared" si="50"/>
        <v>soybean.Mn.mod</v>
      </c>
      <c r="K153" t="str">
        <f t="shared" si="51"/>
        <v>)[2,2]))</v>
      </c>
      <c r="L153" t="str">
        <f t="shared" si="52"/>
        <v>soybean.Mn.mod.output&lt;-data.frame(species = "soybean", nutrient = "Mn", av = fixef(soybean.Mn.mod)[2], SE =sqrt(vcov(soybean.Mn.mod)[2,2]))</v>
      </c>
    </row>
    <row r="154" spans="1:12">
      <c r="A154" t="s">
        <v>78</v>
      </c>
      <c r="B154" t="str">
        <f t="shared" si="46"/>
        <v>.output</v>
      </c>
      <c r="C154" t="str">
        <f t="shared" si="46"/>
        <v>&lt;-data.frame(species = "</v>
      </c>
      <c r="D154" t="str">
        <f t="shared" si="44"/>
        <v>soybean</v>
      </c>
      <c r="E154" t="str">
        <f t="shared" si="47"/>
        <v>", nutrient = "</v>
      </c>
      <c r="F154" t="s">
        <v>13</v>
      </c>
      <c r="G154" s="1" t="str">
        <f t="shared" si="48"/>
        <v>", av = fixef(</v>
      </c>
      <c r="H154" t="s">
        <v>78</v>
      </c>
      <c r="I154" t="str">
        <f t="shared" si="49"/>
        <v>)[2], SE =sqrt(vcov(</v>
      </c>
      <c r="J154" t="str">
        <f t="shared" si="50"/>
        <v>soybean.Cu.mod</v>
      </c>
      <c r="K154" t="str">
        <f t="shared" si="51"/>
        <v>)[2,2]))</v>
      </c>
      <c r="L154" t="str">
        <f t="shared" si="52"/>
        <v>soybean.Cu.mod.output&lt;-data.frame(species = "soybean", nutrient = "Cu", av = fixef(soybean.Cu.mod)[2], SE =sqrt(vcov(soybean.Cu.mod)[2,2]))</v>
      </c>
    </row>
    <row r="155" spans="1:12">
      <c r="L155" t="str">
        <f t="shared" si="52"/>
        <v/>
      </c>
    </row>
    <row r="156" spans="1:12">
      <c r="D156" t="s">
        <v>96</v>
      </c>
      <c r="F156" t="s">
        <v>3</v>
      </c>
      <c r="G156" t="s">
        <v>15</v>
      </c>
      <c r="L156" t="str">
        <f>G156</f>
        <v>NA</v>
      </c>
    </row>
    <row r="157" spans="1:12">
      <c r="A157" t="s">
        <v>79</v>
      </c>
      <c r="B157" t="str">
        <f>B$85</f>
        <v>.output</v>
      </c>
      <c r="C157" t="str">
        <f>C$85</f>
        <v>&lt;-data.frame(species = "</v>
      </c>
      <c r="D157" t="str">
        <f t="shared" ref="D157:D168" si="53">D156</f>
        <v>Corn</v>
      </c>
      <c r="E157" t="str">
        <f>E$85</f>
        <v>", nutrient = "</v>
      </c>
      <c r="F157" t="s">
        <v>0</v>
      </c>
      <c r="G157" s="1" t="str">
        <f>G$85</f>
        <v>", av = fixef(</v>
      </c>
      <c r="H157" t="s">
        <v>79</v>
      </c>
      <c r="I157" t="str">
        <f>I$85</f>
        <v>)[2], SE =sqrt(vcov(</v>
      </c>
      <c r="J157" t="str">
        <f>H157</f>
        <v>Corn.Zn.mod</v>
      </c>
      <c r="K157" t="str">
        <f>K$85</f>
        <v>)[2,2]))</v>
      </c>
      <c r="L157" t="str">
        <f>CONCATENATE(A157,B157,C157,D157,E157,F157,G157,H157,I157,J157,K157)</f>
        <v>Corn.Zn.mod.output&lt;-data.frame(species = "Corn", nutrient = "Zn", av = fixef(Corn.Zn.mod)[2], SE =sqrt(vcov(Corn.Zn.mod)[2,2]))</v>
      </c>
    </row>
    <row r="158" spans="1:12">
      <c r="A158" t="s">
        <v>80</v>
      </c>
      <c r="B158" t="str">
        <f>B$85</f>
        <v>.output</v>
      </c>
      <c r="C158" t="str">
        <f>C$85</f>
        <v>&lt;-data.frame(species = "</v>
      </c>
      <c r="D158" t="str">
        <f t="shared" si="53"/>
        <v>Corn</v>
      </c>
      <c r="E158" t="str">
        <f>E$85</f>
        <v>", nutrient = "</v>
      </c>
      <c r="F158" t="s">
        <v>4</v>
      </c>
      <c r="G158" s="1" t="str">
        <f>G$85</f>
        <v>", av = fixef(</v>
      </c>
      <c r="H158" t="s">
        <v>80</v>
      </c>
      <c r="I158" t="str">
        <f>I$85</f>
        <v>)[2], SE =sqrt(vcov(</v>
      </c>
      <c r="J158" t="str">
        <f>H158</f>
        <v>Corn.Fe.mod</v>
      </c>
      <c r="K158" t="str">
        <f>K$85</f>
        <v>)[2,2]))</v>
      </c>
      <c r="L158" t="str">
        <f>CONCATENATE(A158,B158,C158,D158,E158,F158,G158,H158,I158,J158,K158)</f>
        <v>Corn.Fe.mod.output&lt;-data.frame(species = "Corn", nutrient = "Fe", av = fixef(Corn.Fe.mod)[2], SE =sqrt(vcov(Corn.Fe.mod)[2,2]))</v>
      </c>
    </row>
    <row r="159" spans="1:12">
      <c r="D159" t="str">
        <f t="shared" si="53"/>
        <v>Corn</v>
      </c>
      <c r="F159" t="s">
        <v>5</v>
      </c>
      <c r="G159" t="s">
        <v>15</v>
      </c>
      <c r="L159" t="str">
        <f>G159</f>
        <v>NA</v>
      </c>
    </row>
    <row r="160" spans="1:12">
      <c r="A160" t="s">
        <v>81</v>
      </c>
      <c r="B160" t="str">
        <f t="shared" ref="B160:C168" si="54">B$85</f>
        <v>.output</v>
      </c>
      <c r="C160" t="str">
        <f t="shared" si="54"/>
        <v>&lt;-data.frame(species = "</v>
      </c>
      <c r="D160" t="str">
        <f t="shared" si="53"/>
        <v>Corn</v>
      </c>
      <c r="E160" t="str">
        <f t="shared" ref="E160:E168" si="55">E$85</f>
        <v>", nutrient = "</v>
      </c>
      <c r="F160" t="s">
        <v>6</v>
      </c>
      <c r="G160" s="1" t="str">
        <f t="shared" ref="G160:G168" si="56">G$85</f>
        <v>", av = fixef(</v>
      </c>
      <c r="H160" t="s">
        <v>81</v>
      </c>
      <c r="I160" t="str">
        <f t="shared" ref="I160:I168" si="57">I$85</f>
        <v>)[2], SE =sqrt(vcov(</v>
      </c>
      <c r="J160" t="str">
        <f t="shared" ref="J160:J168" si="58">H160</f>
        <v>Corn.N.mod</v>
      </c>
      <c r="K160" t="str">
        <f t="shared" ref="K160:K168" si="59">K$85</f>
        <v>)[2,2]))</v>
      </c>
      <c r="L160" t="str">
        <f t="shared" ref="L160:L168" si="60">CONCATENATE(A160,B160,C160,D160,E160,F160,G160,H160,I160,J160,K160)</f>
        <v>Corn.N.mod.output&lt;-data.frame(species = "Corn", nutrient = "N", av = fixef(Corn.N.mod)[2], SE =sqrt(vcov(Corn.N.mod)[2,2]))</v>
      </c>
    </row>
    <row r="161" spans="1:12">
      <c r="A161" t="s">
        <v>82</v>
      </c>
      <c r="B161" t="str">
        <f t="shared" si="54"/>
        <v>.output</v>
      </c>
      <c r="C161" t="str">
        <f t="shared" si="54"/>
        <v>&lt;-data.frame(species = "</v>
      </c>
      <c r="D161" t="str">
        <f t="shared" si="53"/>
        <v>Corn</v>
      </c>
      <c r="E161" t="str">
        <f t="shared" si="55"/>
        <v>", nutrient = "</v>
      </c>
      <c r="F161" t="s">
        <v>14</v>
      </c>
      <c r="G161" s="1" t="str">
        <f t="shared" si="56"/>
        <v>", av = fixef(</v>
      </c>
      <c r="H161" t="s">
        <v>82</v>
      </c>
      <c r="I161" t="str">
        <f t="shared" si="57"/>
        <v>)[2], SE =sqrt(vcov(</v>
      </c>
      <c r="J161" t="str">
        <f t="shared" si="58"/>
        <v>Corn.P.mod</v>
      </c>
      <c r="K161" t="str">
        <f t="shared" si="59"/>
        <v>)[2,2]))</v>
      </c>
      <c r="L161" t="str">
        <f t="shared" si="60"/>
        <v>Corn.P.mod.output&lt;-data.frame(species = "Corn", nutrient = "P", av = fixef(Corn.P.mod)[2], SE =sqrt(vcov(Corn.P.mod)[2,2]))</v>
      </c>
    </row>
    <row r="162" spans="1:12">
      <c r="A162" t="s">
        <v>83</v>
      </c>
      <c r="B162" t="str">
        <f t="shared" si="54"/>
        <v>.output</v>
      </c>
      <c r="C162" t="str">
        <f t="shared" si="54"/>
        <v>&lt;-data.frame(species = "</v>
      </c>
      <c r="D162" t="str">
        <f t="shared" si="53"/>
        <v>Corn</v>
      </c>
      <c r="E162" t="str">
        <f t="shared" si="55"/>
        <v>", nutrient = "</v>
      </c>
      <c r="F162" t="s">
        <v>7</v>
      </c>
      <c r="G162" s="1" t="str">
        <f t="shared" si="56"/>
        <v>", av = fixef(</v>
      </c>
      <c r="H162" t="s">
        <v>83</v>
      </c>
      <c r="I162" t="str">
        <f t="shared" si="57"/>
        <v>)[2], SE =sqrt(vcov(</v>
      </c>
      <c r="J162" t="str">
        <f t="shared" si="58"/>
        <v>Corn.K.mod</v>
      </c>
      <c r="K162" t="str">
        <f t="shared" si="59"/>
        <v>)[2,2]))</v>
      </c>
      <c r="L162" t="str">
        <f t="shared" si="60"/>
        <v>Corn.K.mod.output&lt;-data.frame(species = "Corn", nutrient = "K", av = fixef(Corn.K.mod)[2], SE =sqrt(vcov(Corn.K.mod)[2,2]))</v>
      </c>
    </row>
    <row r="163" spans="1:12">
      <c r="A163" t="s">
        <v>84</v>
      </c>
      <c r="B163" t="str">
        <f t="shared" si="54"/>
        <v>.output</v>
      </c>
      <c r="C163" t="str">
        <f t="shared" si="54"/>
        <v>&lt;-data.frame(species = "</v>
      </c>
      <c r="D163" t="str">
        <f t="shared" si="53"/>
        <v>Corn</v>
      </c>
      <c r="E163" t="str">
        <f t="shared" si="55"/>
        <v>", nutrient = "</v>
      </c>
      <c r="F163" t="s">
        <v>8</v>
      </c>
      <c r="G163" s="1" t="str">
        <f t="shared" si="56"/>
        <v>", av = fixef(</v>
      </c>
      <c r="H163" t="s">
        <v>84</v>
      </c>
      <c r="I163" t="str">
        <f t="shared" si="57"/>
        <v>)[2], SE =sqrt(vcov(</v>
      </c>
      <c r="J163" t="str">
        <f t="shared" si="58"/>
        <v>Corn.S.mod</v>
      </c>
      <c r="K163" t="str">
        <f t="shared" si="59"/>
        <v>)[2,2]))</v>
      </c>
      <c r="L163" t="str">
        <f t="shared" si="60"/>
        <v>Corn.S.mod.output&lt;-data.frame(species = "Corn", nutrient = "S", av = fixef(Corn.S.mod)[2], SE =sqrt(vcov(Corn.S.mod)[2,2]))</v>
      </c>
    </row>
    <row r="164" spans="1:12">
      <c r="A164" t="s">
        <v>85</v>
      </c>
      <c r="B164" t="str">
        <f t="shared" si="54"/>
        <v>.output</v>
      </c>
      <c r="C164" t="str">
        <f t="shared" si="54"/>
        <v>&lt;-data.frame(species = "</v>
      </c>
      <c r="D164" t="str">
        <f t="shared" si="53"/>
        <v>Corn</v>
      </c>
      <c r="E164" t="str">
        <f t="shared" si="55"/>
        <v>", nutrient = "</v>
      </c>
      <c r="F164" t="s">
        <v>9</v>
      </c>
      <c r="G164" s="1" t="str">
        <f t="shared" si="56"/>
        <v>", av = fixef(</v>
      </c>
      <c r="H164" t="s">
        <v>85</v>
      </c>
      <c r="I164" t="str">
        <f t="shared" si="57"/>
        <v>)[2], SE =sqrt(vcov(</v>
      </c>
      <c r="J164" t="str">
        <f t="shared" si="58"/>
        <v>Corn.B.mod</v>
      </c>
      <c r="K164" t="str">
        <f t="shared" si="59"/>
        <v>)[2,2]))</v>
      </c>
      <c r="L164" t="str">
        <f t="shared" si="60"/>
        <v>Corn.B.mod.output&lt;-data.frame(species = "Corn", nutrient = "B", av = fixef(Corn.B.mod)[2], SE =sqrt(vcov(Corn.B.mod)[2,2]))</v>
      </c>
    </row>
    <row r="165" spans="1:12">
      <c r="A165" t="s">
        <v>86</v>
      </c>
      <c r="B165" t="str">
        <f t="shared" si="54"/>
        <v>.output</v>
      </c>
      <c r="C165" t="str">
        <f t="shared" si="54"/>
        <v>&lt;-data.frame(species = "</v>
      </c>
      <c r="D165" t="str">
        <f t="shared" si="53"/>
        <v>Corn</v>
      </c>
      <c r="E165" t="str">
        <f t="shared" si="55"/>
        <v>", nutrient = "</v>
      </c>
      <c r="F165" t="s">
        <v>10</v>
      </c>
      <c r="G165" s="1" t="str">
        <f t="shared" si="56"/>
        <v>", av = fixef(</v>
      </c>
      <c r="H165" t="s">
        <v>86</v>
      </c>
      <c r="I165" t="str">
        <f t="shared" si="57"/>
        <v>)[2], SE =sqrt(vcov(</v>
      </c>
      <c r="J165" t="str">
        <f t="shared" si="58"/>
        <v>Corn.Ca.mod</v>
      </c>
      <c r="K165" t="str">
        <f t="shared" si="59"/>
        <v>)[2,2]))</v>
      </c>
      <c r="L165" t="str">
        <f t="shared" si="60"/>
        <v>Corn.Ca.mod.output&lt;-data.frame(species = "Corn", nutrient = "Ca", av = fixef(Corn.Ca.mod)[2], SE =sqrt(vcov(Corn.Ca.mod)[2,2]))</v>
      </c>
    </row>
    <row r="166" spans="1:12">
      <c r="A166" t="s">
        <v>87</v>
      </c>
      <c r="B166" t="str">
        <f t="shared" si="54"/>
        <v>.output</v>
      </c>
      <c r="C166" t="str">
        <f t="shared" si="54"/>
        <v>&lt;-data.frame(species = "</v>
      </c>
      <c r="D166" t="str">
        <f t="shared" si="53"/>
        <v>Corn</v>
      </c>
      <c r="E166" t="str">
        <f t="shared" si="55"/>
        <v>", nutrient = "</v>
      </c>
      <c r="F166" t="s">
        <v>11</v>
      </c>
      <c r="G166" s="1" t="str">
        <f t="shared" si="56"/>
        <v>", av = fixef(</v>
      </c>
      <c r="H166" t="s">
        <v>87</v>
      </c>
      <c r="I166" t="str">
        <f t="shared" si="57"/>
        <v>)[2], SE =sqrt(vcov(</v>
      </c>
      <c r="J166" t="str">
        <f t="shared" si="58"/>
        <v>Corn.Mg.mod</v>
      </c>
      <c r="K166" t="str">
        <f t="shared" si="59"/>
        <v>)[2,2]))</v>
      </c>
      <c r="L166" t="str">
        <f t="shared" si="60"/>
        <v>Corn.Mg.mod.output&lt;-data.frame(species = "Corn", nutrient = "Mg", av = fixef(Corn.Mg.mod)[2], SE =sqrt(vcov(Corn.Mg.mod)[2,2]))</v>
      </c>
    </row>
    <row r="167" spans="1:12">
      <c r="A167" t="s">
        <v>88</v>
      </c>
      <c r="B167" t="str">
        <f t="shared" si="54"/>
        <v>.output</v>
      </c>
      <c r="C167" t="str">
        <f t="shared" si="54"/>
        <v>&lt;-data.frame(species = "</v>
      </c>
      <c r="D167" t="str">
        <f t="shared" si="53"/>
        <v>Corn</v>
      </c>
      <c r="E167" t="str">
        <f t="shared" si="55"/>
        <v>", nutrient = "</v>
      </c>
      <c r="F167" t="s">
        <v>12</v>
      </c>
      <c r="G167" s="1" t="str">
        <f t="shared" si="56"/>
        <v>", av = fixef(</v>
      </c>
      <c r="H167" t="s">
        <v>88</v>
      </c>
      <c r="I167" t="str">
        <f t="shared" si="57"/>
        <v>)[2], SE =sqrt(vcov(</v>
      </c>
      <c r="J167" t="str">
        <f t="shared" si="58"/>
        <v>Corn.Mn.mod</v>
      </c>
      <c r="K167" t="str">
        <f t="shared" si="59"/>
        <v>)[2,2]))</v>
      </c>
      <c r="L167" t="str">
        <f t="shared" si="60"/>
        <v>Corn.Mn.mod.output&lt;-data.frame(species = "Corn", nutrient = "Mn", av = fixef(Corn.Mn.mod)[2], SE =sqrt(vcov(Corn.Mn.mod)[2,2]))</v>
      </c>
    </row>
    <row r="168" spans="1:12">
      <c r="A168" t="s">
        <v>89</v>
      </c>
      <c r="B168" t="str">
        <f t="shared" si="54"/>
        <v>.output</v>
      </c>
      <c r="C168" t="str">
        <f t="shared" si="54"/>
        <v>&lt;-data.frame(species = "</v>
      </c>
      <c r="D168" t="str">
        <f t="shared" si="53"/>
        <v>Corn</v>
      </c>
      <c r="E168" t="str">
        <f t="shared" si="55"/>
        <v>", nutrient = "</v>
      </c>
      <c r="F168" t="s">
        <v>13</v>
      </c>
      <c r="G168" s="1" t="str">
        <f t="shared" si="56"/>
        <v>", av = fixef(</v>
      </c>
      <c r="H168" t="s">
        <v>89</v>
      </c>
      <c r="I168" t="str">
        <f t="shared" si="57"/>
        <v>)[2], SE =sqrt(vcov(</v>
      </c>
      <c r="J168" t="str">
        <f t="shared" si="58"/>
        <v>Corn.Cu.mod</v>
      </c>
      <c r="K168" t="str">
        <f t="shared" si="59"/>
        <v>)[2,2]))</v>
      </c>
      <c r="L168" t="str">
        <f>CONCATENATE(A168,B168,C168,D168,E168,F168,G168,H168,I168,J168,K168)</f>
        <v>Corn.Cu.mod.output&lt;-data.frame(species = "Corn", nutrient = "Cu", av = fixef(Corn.Cu.mod)[2], SE =sqrt(vcov(Corn.Cu.mod)[2,2]))</v>
      </c>
    </row>
    <row r="170" spans="1:12">
      <c r="B170" t="s">
        <v>102</v>
      </c>
    </row>
    <row r="171" spans="1:12">
      <c r="B171" t="str">
        <f>CONCATENATE(A85,B85)</f>
        <v>Wheat.Fe.mod.output</v>
      </c>
      <c r="C171" t="s">
        <v>103</v>
      </c>
    </row>
    <row r="172" spans="1:12">
      <c r="B172" t="str">
        <f t="shared" ref="B172:B235" si="61">CONCATENATE(A86,B86)</f>
        <v>Wheat.Yield.mod.output</v>
      </c>
      <c r="C172" t="s">
        <v>103</v>
      </c>
    </row>
    <row r="173" spans="1:12">
      <c r="B173" t="str">
        <f t="shared" si="61"/>
        <v>Wheat.Zn.mod.output</v>
      </c>
      <c r="C173" t="s">
        <v>103</v>
      </c>
    </row>
    <row r="174" spans="1:12">
      <c r="B174" t="str">
        <f t="shared" si="61"/>
        <v>Wheat.Fe.mod.output</v>
      </c>
      <c r="C174" t="s">
        <v>103</v>
      </c>
    </row>
    <row r="175" spans="1:12">
      <c r="B175" t="str">
        <f t="shared" si="61"/>
        <v>Wheat.Ph.mod.output</v>
      </c>
      <c r="C175" t="s">
        <v>103</v>
      </c>
    </row>
    <row r="176" spans="1:12">
      <c r="B176" t="str">
        <f t="shared" si="61"/>
        <v>Wheat.N.mod.output</v>
      </c>
      <c r="C176" t="s">
        <v>103</v>
      </c>
    </row>
    <row r="177" spans="2:3">
      <c r="B177" t="s">
        <v>15</v>
      </c>
      <c r="C177" t="s">
        <v>103</v>
      </c>
    </row>
    <row r="178" spans="2:3">
      <c r="B178" t="s">
        <v>15</v>
      </c>
      <c r="C178" t="s">
        <v>103</v>
      </c>
    </row>
    <row r="179" spans="2:3">
      <c r="B179" t="s">
        <v>15</v>
      </c>
      <c r="C179" t="s">
        <v>103</v>
      </c>
    </row>
    <row r="180" spans="2:3">
      <c r="B180" t="s">
        <v>15</v>
      </c>
      <c r="C180" t="s">
        <v>103</v>
      </c>
    </row>
    <row r="181" spans="2:3">
      <c r="B181" t="s">
        <v>15</v>
      </c>
      <c r="C181" t="s">
        <v>103</v>
      </c>
    </row>
    <row r="182" spans="2:3">
      <c r="B182" t="s">
        <v>15</v>
      </c>
      <c r="C182" t="s">
        <v>103</v>
      </c>
    </row>
    <row r="183" spans="2:3">
      <c r="B183" t="s">
        <v>15</v>
      </c>
      <c r="C183" t="s">
        <v>103</v>
      </c>
    </row>
    <row r="184" spans="2:3">
      <c r="B184" t="s">
        <v>15</v>
      </c>
      <c r="C184" t="s">
        <v>103</v>
      </c>
    </row>
    <row r="185" spans="2:3">
      <c r="B185" t="str">
        <f t="shared" si="61"/>
        <v/>
      </c>
    </row>
    <row r="186" spans="2:3">
      <c r="B186" t="str">
        <f t="shared" si="61"/>
        <v>Fieldpeas.Yield.mod.output</v>
      </c>
      <c r="C186" t="s">
        <v>103</v>
      </c>
    </row>
    <row r="187" spans="2:3">
      <c r="B187" t="str">
        <f t="shared" si="61"/>
        <v>Fieldpeas.Zn.mod.output</v>
      </c>
      <c r="C187" t="s">
        <v>103</v>
      </c>
    </row>
    <row r="188" spans="2:3">
      <c r="B188" t="str">
        <f t="shared" si="61"/>
        <v>Fieldpeas.Fe.mod.output</v>
      </c>
      <c r="C188" t="s">
        <v>103</v>
      </c>
    </row>
    <row r="189" spans="2:3">
      <c r="B189" t="s">
        <v>15</v>
      </c>
      <c r="C189" t="s">
        <v>103</v>
      </c>
    </row>
    <row r="190" spans="2:3">
      <c r="B190" t="str">
        <f t="shared" si="61"/>
        <v>Fieldpeas.N.mod.output</v>
      </c>
      <c r="C190" t="s">
        <v>103</v>
      </c>
    </row>
    <row r="191" spans="2:3">
      <c r="B191" t="str">
        <f t="shared" si="61"/>
        <v>Fieldpeas.P.mod.output</v>
      </c>
      <c r="C191" t="s">
        <v>103</v>
      </c>
    </row>
    <row r="192" spans="2:3">
      <c r="B192" t="str">
        <f t="shared" si="61"/>
        <v>Fieldpeas.K.mod.output</v>
      </c>
      <c r="C192" t="s">
        <v>103</v>
      </c>
    </row>
    <row r="193" spans="2:3">
      <c r="B193" t="str">
        <f t="shared" si="61"/>
        <v>Fieldpeas.S.mod.output</v>
      </c>
      <c r="C193" t="s">
        <v>103</v>
      </c>
    </row>
    <row r="194" spans="2:3">
      <c r="B194" t="str">
        <f t="shared" si="61"/>
        <v>Fieldpeas.B.mod.output</v>
      </c>
      <c r="C194" t="s">
        <v>103</v>
      </c>
    </row>
    <row r="195" spans="2:3">
      <c r="B195" t="str">
        <f t="shared" si="61"/>
        <v>Fieldpeas.Ca.mod.output</v>
      </c>
      <c r="C195" t="s">
        <v>103</v>
      </c>
    </row>
    <row r="196" spans="2:3">
      <c r="B196" t="str">
        <f t="shared" si="61"/>
        <v>Fieldpeas.Mg.mod.output</v>
      </c>
      <c r="C196" t="s">
        <v>103</v>
      </c>
    </row>
    <row r="197" spans="2:3">
      <c r="B197" t="str">
        <f t="shared" si="61"/>
        <v>Fieldpeas.Mn.mod.output</v>
      </c>
      <c r="C197" t="s">
        <v>103</v>
      </c>
    </row>
    <row r="198" spans="2:3">
      <c r="B198" t="str">
        <f t="shared" si="61"/>
        <v>Fieldpeas.Cu.mod.output</v>
      </c>
      <c r="C198" t="s">
        <v>103</v>
      </c>
    </row>
    <row r="199" spans="2:3">
      <c r="B199" t="str">
        <f t="shared" si="61"/>
        <v/>
      </c>
    </row>
    <row r="200" spans="2:3">
      <c r="B200" t="s">
        <v>15</v>
      </c>
      <c r="C200" t="s">
        <v>103</v>
      </c>
    </row>
    <row r="201" spans="2:3">
      <c r="B201" t="str">
        <f t="shared" si="61"/>
        <v>Rice.Zn.mod.output</v>
      </c>
      <c r="C201" t="s">
        <v>103</v>
      </c>
    </row>
    <row r="202" spans="2:3">
      <c r="B202" t="str">
        <f t="shared" si="61"/>
        <v>Rice.Fe.mod.output</v>
      </c>
      <c r="C202" t="s">
        <v>103</v>
      </c>
    </row>
    <row r="203" spans="2:3">
      <c r="B203" t="s">
        <v>15</v>
      </c>
      <c r="C203" t="s">
        <v>103</v>
      </c>
    </row>
    <row r="204" spans="2:3">
      <c r="B204" t="str">
        <f t="shared" si="61"/>
        <v>Rice.N.mod.output</v>
      </c>
      <c r="C204" t="s">
        <v>103</v>
      </c>
    </row>
    <row r="205" spans="2:3">
      <c r="B205" t="str">
        <f t="shared" si="61"/>
        <v>Rice.P.mod.output</v>
      </c>
      <c r="C205" t="s">
        <v>103</v>
      </c>
    </row>
    <row r="206" spans="2:3">
      <c r="B206" t="str">
        <f>CONCATENATE(A120,B120)</f>
        <v>Rice.K.mod.output</v>
      </c>
      <c r="C206" t="s">
        <v>103</v>
      </c>
    </row>
    <row r="207" spans="2:3">
      <c r="B207" t="str">
        <f t="shared" si="61"/>
        <v>Rice.S.mod.output</v>
      </c>
      <c r="C207" t="s">
        <v>103</v>
      </c>
    </row>
    <row r="208" spans="2:3">
      <c r="B208" t="str">
        <f t="shared" si="61"/>
        <v>Rice.B.mod.output</v>
      </c>
      <c r="C208" t="s">
        <v>103</v>
      </c>
    </row>
    <row r="209" spans="2:3">
      <c r="B209" t="str">
        <f t="shared" si="61"/>
        <v>Rice.Ca.mod.output</v>
      </c>
      <c r="C209" t="s">
        <v>103</v>
      </c>
    </row>
    <row r="210" spans="2:3">
      <c r="B210" t="str">
        <f t="shared" si="61"/>
        <v>Rice.Mg.mod.output</v>
      </c>
      <c r="C210" t="s">
        <v>103</v>
      </c>
    </row>
    <row r="211" spans="2:3">
      <c r="B211" t="str">
        <f t="shared" si="61"/>
        <v>Rice.Mn.mod.output</v>
      </c>
      <c r="C211" t="s">
        <v>103</v>
      </c>
    </row>
    <row r="212" spans="2:3">
      <c r="B212" t="str">
        <f t="shared" si="61"/>
        <v>Rice.Cu.mod.output</v>
      </c>
      <c r="C212" t="s">
        <v>103</v>
      </c>
    </row>
    <row r="213" spans="2:3">
      <c r="B213" t="str">
        <f t="shared" si="61"/>
        <v/>
      </c>
    </row>
    <row r="214" spans="2:3">
      <c r="B214" t="s">
        <v>15</v>
      </c>
      <c r="C214" t="s">
        <v>103</v>
      </c>
    </row>
    <row r="215" spans="2:3">
      <c r="B215" t="str">
        <f t="shared" si="61"/>
        <v>Sorghum.Zn.mod.output</v>
      </c>
      <c r="C215" t="s">
        <v>103</v>
      </c>
    </row>
    <row r="216" spans="2:3">
      <c r="B216" t="str">
        <f t="shared" si="61"/>
        <v>Sorghum.Fe.mod.output</v>
      </c>
      <c r="C216" t="s">
        <v>103</v>
      </c>
    </row>
    <row r="217" spans="2:3">
      <c r="B217" t="s">
        <v>15</v>
      </c>
      <c r="C217" t="s">
        <v>103</v>
      </c>
    </row>
    <row r="218" spans="2:3">
      <c r="B218" t="str">
        <f t="shared" si="61"/>
        <v>Sorghum.N.mod.output</v>
      </c>
      <c r="C218" t="s">
        <v>103</v>
      </c>
    </row>
    <row r="219" spans="2:3">
      <c r="B219" t="str">
        <f t="shared" si="61"/>
        <v>Sorghum.P.mod.output</v>
      </c>
      <c r="C219" t="s">
        <v>103</v>
      </c>
    </row>
    <row r="220" spans="2:3">
      <c r="B220" t="str">
        <f t="shared" si="61"/>
        <v>Sorghum.K.mod.output</v>
      </c>
      <c r="C220" t="s">
        <v>103</v>
      </c>
    </row>
    <row r="221" spans="2:3">
      <c r="B221" t="str">
        <f t="shared" si="61"/>
        <v>Sorghum.S.mod.output</v>
      </c>
      <c r="C221" t="s">
        <v>103</v>
      </c>
    </row>
    <row r="222" spans="2:3">
      <c r="B222" t="str">
        <f t="shared" si="61"/>
        <v>Sorghum.B.mod.output</v>
      </c>
      <c r="C222" t="s">
        <v>103</v>
      </c>
    </row>
    <row r="223" spans="2:3">
      <c r="B223" t="str">
        <f t="shared" si="61"/>
        <v>Sorghum.Ca.mod.output</v>
      </c>
      <c r="C223" t="s">
        <v>103</v>
      </c>
    </row>
    <row r="224" spans="2:3">
      <c r="B224" t="str">
        <f t="shared" si="61"/>
        <v>Sorghum.Mg.mod.output</v>
      </c>
      <c r="C224" t="s">
        <v>103</v>
      </c>
    </row>
    <row r="225" spans="2:3">
      <c r="B225" t="str">
        <f t="shared" si="61"/>
        <v>Sorghum.Mn.mod.output</v>
      </c>
      <c r="C225" t="s">
        <v>103</v>
      </c>
    </row>
    <row r="226" spans="2:3">
      <c r="B226" t="str">
        <f t="shared" si="61"/>
        <v>Sorghum.Cu.mod.output</v>
      </c>
      <c r="C226" t="s">
        <v>103</v>
      </c>
    </row>
    <row r="227" spans="2:3">
      <c r="B227" t="str">
        <f t="shared" si="61"/>
        <v/>
      </c>
    </row>
    <row r="228" spans="2:3">
      <c r="B228" t="s">
        <v>15</v>
      </c>
      <c r="C228" t="s">
        <v>103</v>
      </c>
    </row>
    <row r="229" spans="2:3">
      <c r="B229" t="str">
        <f t="shared" si="61"/>
        <v>soybean.Zn.mod.output</v>
      </c>
      <c r="C229" t="s">
        <v>103</v>
      </c>
    </row>
    <row r="230" spans="2:3">
      <c r="B230" t="str">
        <f t="shared" si="61"/>
        <v>soybean.Fe.mod.output</v>
      </c>
      <c r="C230" t="s">
        <v>103</v>
      </c>
    </row>
    <row r="231" spans="2:3">
      <c r="B231" t="s">
        <v>15</v>
      </c>
      <c r="C231" t="s">
        <v>103</v>
      </c>
    </row>
    <row r="232" spans="2:3">
      <c r="B232" t="str">
        <f t="shared" si="61"/>
        <v>soybean.N.mod.output</v>
      </c>
      <c r="C232" t="s">
        <v>103</v>
      </c>
    </row>
    <row r="233" spans="2:3">
      <c r="B233" t="str">
        <f t="shared" si="61"/>
        <v>soybean.P.mod.output</v>
      </c>
      <c r="C233" t="s">
        <v>103</v>
      </c>
    </row>
    <row r="234" spans="2:3">
      <c r="B234" t="str">
        <f t="shared" si="61"/>
        <v>soybean.K.mod.output</v>
      </c>
      <c r="C234" t="s">
        <v>103</v>
      </c>
    </row>
    <row r="235" spans="2:3">
      <c r="B235" t="str">
        <f t="shared" si="61"/>
        <v>soybean.S.mod.output</v>
      </c>
      <c r="C235" t="s">
        <v>103</v>
      </c>
    </row>
    <row r="236" spans="2:3">
      <c r="B236" t="str">
        <f t="shared" ref="B236:B255" si="62">CONCATENATE(A150,B150)</f>
        <v>soybean.B.mod.output</v>
      </c>
      <c r="C236" t="s">
        <v>103</v>
      </c>
    </row>
    <row r="237" spans="2:3">
      <c r="B237" t="str">
        <f t="shared" si="62"/>
        <v>soybean.Ca.mod.output</v>
      </c>
      <c r="C237" t="s">
        <v>103</v>
      </c>
    </row>
    <row r="238" spans="2:3">
      <c r="B238" t="str">
        <f t="shared" si="62"/>
        <v>soybean.Mg.mod.output</v>
      </c>
      <c r="C238" t="s">
        <v>103</v>
      </c>
    </row>
    <row r="239" spans="2:3">
      <c r="B239" t="str">
        <f t="shared" si="62"/>
        <v>soybean.Mn.mod.output</v>
      </c>
      <c r="C239" t="s">
        <v>103</v>
      </c>
    </row>
    <row r="240" spans="2:3">
      <c r="B240" t="str">
        <f t="shared" si="62"/>
        <v>soybean.Cu.mod.output</v>
      </c>
      <c r="C240" t="s">
        <v>103</v>
      </c>
    </row>
    <row r="241" spans="2:3">
      <c r="B241" t="str">
        <f t="shared" si="62"/>
        <v/>
      </c>
    </row>
    <row r="242" spans="2:3">
      <c r="B242" t="s">
        <v>15</v>
      </c>
      <c r="C242" t="s">
        <v>103</v>
      </c>
    </row>
    <row r="243" spans="2:3">
      <c r="B243" t="str">
        <f t="shared" si="62"/>
        <v>Corn.Zn.mod.output</v>
      </c>
      <c r="C243" t="s">
        <v>103</v>
      </c>
    </row>
    <row r="244" spans="2:3">
      <c r="B244" t="str">
        <f t="shared" si="62"/>
        <v>Corn.Fe.mod.output</v>
      </c>
      <c r="C244" t="s">
        <v>103</v>
      </c>
    </row>
    <row r="245" spans="2:3">
      <c r="B245" t="s">
        <v>15</v>
      </c>
      <c r="C245" t="s">
        <v>103</v>
      </c>
    </row>
    <row r="246" spans="2:3">
      <c r="B246" t="str">
        <f t="shared" si="62"/>
        <v>Corn.N.mod.output</v>
      </c>
      <c r="C246" t="s">
        <v>103</v>
      </c>
    </row>
    <row r="247" spans="2:3">
      <c r="B247" t="str">
        <f t="shared" si="62"/>
        <v>Corn.P.mod.output</v>
      </c>
      <c r="C247" t="s">
        <v>103</v>
      </c>
    </row>
    <row r="248" spans="2:3">
      <c r="B248" t="str">
        <f t="shared" si="62"/>
        <v>Corn.K.mod.output</v>
      </c>
      <c r="C248" t="s">
        <v>103</v>
      </c>
    </row>
    <row r="249" spans="2:3">
      <c r="B249" t="str">
        <f t="shared" si="62"/>
        <v>Corn.S.mod.output</v>
      </c>
      <c r="C249" t="s">
        <v>103</v>
      </c>
    </row>
    <row r="250" spans="2:3">
      <c r="B250" t="str">
        <f t="shared" si="62"/>
        <v>Corn.B.mod.output</v>
      </c>
      <c r="C250" t="s">
        <v>103</v>
      </c>
    </row>
    <row r="251" spans="2:3">
      <c r="B251" t="str">
        <f t="shared" si="62"/>
        <v>Corn.Ca.mod.output</v>
      </c>
      <c r="C251" t="s">
        <v>103</v>
      </c>
    </row>
    <row r="252" spans="2:3">
      <c r="B252" t="str">
        <f t="shared" si="62"/>
        <v>Corn.Mg.mod.output</v>
      </c>
      <c r="C252" t="s">
        <v>103</v>
      </c>
    </row>
    <row r="253" spans="2:3">
      <c r="B253" t="str">
        <f t="shared" si="62"/>
        <v>Corn.Mn.mod.output</v>
      </c>
      <c r="C253" t="s">
        <v>103</v>
      </c>
    </row>
    <row r="254" spans="2:3">
      <c r="B254" t="str">
        <f t="shared" si="62"/>
        <v>Corn.Cu.mod.output</v>
      </c>
      <c r="C254" t="s">
        <v>90</v>
      </c>
    </row>
    <row r="255" spans="2:3">
      <c r="B255" t="str">
        <f t="shared" si="62"/>
        <v/>
      </c>
    </row>
    <row r="257" spans="2:12">
      <c r="B257" t="s">
        <v>108</v>
      </c>
      <c r="C257" t="s">
        <v>169</v>
      </c>
      <c r="D257" t="s">
        <v>91</v>
      </c>
      <c r="E257" t="s">
        <v>173</v>
      </c>
      <c r="F257" s="1"/>
      <c r="H257" t="s">
        <v>170</v>
      </c>
      <c r="I257" s="1" t="s">
        <v>28</v>
      </c>
      <c r="J257" t="s">
        <v>171</v>
      </c>
      <c r="L257" s="1"/>
    </row>
    <row r="258" spans="2:12">
      <c r="B258" t="s">
        <v>109</v>
      </c>
      <c r="C258" t="str">
        <f>C$257</f>
        <v>&lt;-data.frame("Crop"="</v>
      </c>
      <c r="D258" t="s">
        <v>91</v>
      </c>
      <c r="E258" t="str">
        <f>E$257</f>
        <v>", "Nutrient"="</v>
      </c>
      <c r="F258" t="s">
        <v>3</v>
      </c>
      <c r="H258" t="str">
        <f>H$257</f>
        <v>",chisq = round(drop1(</v>
      </c>
      <c r="I258" t="s">
        <v>26</v>
      </c>
      <c r="J258" t="str">
        <f>J$257</f>
        <v>, test = "Chisq")[4],5))</v>
      </c>
      <c r="L258" t="str">
        <f>CONCATENATE(A258,B258,C258,D258,E258,F258,G258,H258,I258,J258,K258)</f>
        <v>Wheat.Yield.mod.drop&lt;-data.frame("Crop"="Wheat", "Nutrient"="Yield",chisq = round(drop1(Wheat.Yield.mod, test = "Chisq")[4],5))</v>
      </c>
    </row>
    <row r="259" spans="2:12">
      <c r="B259" t="s">
        <v>110</v>
      </c>
      <c r="C259" t="str">
        <f>C$257</f>
        <v>&lt;-data.frame("Crop"="</v>
      </c>
      <c r="D259" t="str">
        <f>D258</f>
        <v>Wheat</v>
      </c>
      <c r="E259" t="str">
        <f>E$257</f>
        <v>", "Nutrient"="</v>
      </c>
      <c r="F259" t="s">
        <v>0</v>
      </c>
      <c r="H259" t="str">
        <f>H$257</f>
        <v>",chisq = round(drop1(</v>
      </c>
      <c r="I259" t="s">
        <v>27</v>
      </c>
      <c r="J259" t="str">
        <f>J$257</f>
        <v>, test = "Chisq")[4],5))</v>
      </c>
      <c r="L259" t="str">
        <f>CONCATENATE(A259,B259,C259,D259,E259,F259,G259,H259,I259,J259,K259)</f>
        <v>Wheat.Zn.mod.drop&lt;-data.frame("Crop"="Wheat", "Nutrient"="Zn",chisq = round(drop1(Wheat.Zn.mod, test = "Chisq")[4],5))</v>
      </c>
    </row>
    <row r="260" spans="2:12">
      <c r="B260" t="s">
        <v>108</v>
      </c>
      <c r="C260" t="str">
        <f>C$257</f>
        <v>&lt;-data.frame("Crop"="</v>
      </c>
      <c r="D260" t="str">
        <f>D259</f>
        <v>Wheat</v>
      </c>
      <c r="E260" t="str">
        <f>E$257</f>
        <v>", "Nutrient"="</v>
      </c>
      <c r="F260" t="s">
        <v>4</v>
      </c>
      <c r="H260" t="str">
        <f>H$257</f>
        <v>",chisq = round(drop1(</v>
      </c>
      <c r="I260" t="s">
        <v>28</v>
      </c>
      <c r="J260" t="str">
        <f>J$257</f>
        <v>, test = "Chisq")[4],5))</v>
      </c>
      <c r="L260" t="str">
        <f>CONCATENATE(A260,B260,C260,D260,E260,F260,G260,H260,I260,J260,K260)</f>
        <v>Wheat.Fe.mod.drop&lt;-data.frame("Crop"="Wheat", "Nutrient"="Fe",chisq = round(drop1(Wheat.Fe.mod, test = "Chisq")[4],5))</v>
      </c>
    </row>
    <row r="261" spans="2:12">
      <c r="B261" t="s">
        <v>111</v>
      </c>
      <c r="C261" t="str">
        <f>C$257</f>
        <v>&lt;-data.frame("Crop"="</v>
      </c>
      <c r="D261" t="str">
        <f>D260</f>
        <v>Wheat</v>
      </c>
      <c r="E261" t="str">
        <f>E$257</f>
        <v>", "Nutrient"="</v>
      </c>
      <c r="F261" t="s">
        <v>5</v>
      </c>
      <c r="H261" t="str">
        <f>H$257</f>
        <v>",chisq = round(drop1(</v>
      </c>
      <c r="I261" t="s">
        <v>29</v>
      </c>
      <c r="J261" t="str">
        <f>J$257</f>
        <v>, test = "Chisq")[4],5))</v>
      </c>
      <c r="L261" t="str">
        <f>CONCATENATE(A261,B261,C261,D261,E261,F261,G261,H261,I261,J261,K261)</f>
        <v>Wheat.Ph.mod.drop&lt;-data.frame("Crop"="Wheat", "Nutrient"="Ph",chisq = round(drop1(Wheat.Ph.mod, test = "Chisq")[4],5))</v>
      </c>
    </row>
    <row r="262" spans="2:12">
      <c r="B262" t="s">
        <v>112</v>
      </c>
      <c r="C262" t="str">
        <f>C$257</f>
        <v>&lt;-data.frame("Crop"="</v>
      </c>
      <c r="D262" t="str">
        <f>D261</f>
        <v>Wheat</v>
      </c>
      <c r="E262" t="str">
        <f>E$257</f>
        <v>", "Nutrient"="</v>
      </c>
      <c r="F262" t="s">
        <v>6</v>
      </c>
      <c r="H262" t="str">
        <f>H$257</f>
        <v>",chisq = round(drop1(</v>
      </c>
      <c r="I262" t="s">
        <v>30</v>
      </c>
      <c r="J262" t="str">
        <f>J$257</f>
        <v>, test = "Chisq")[4],5))</v>
      </c>
      <c r="L262" t="str">
        <f>CONCATENATE(A262,B262,C262,D262,E262,F262,G262,H262,I262,J262,K262)</f>
        <v>Wheat.N.mod.drop&lt;-data.frame("Crop"="Wheat", "Nutrient"="N",chisq = round(drop1(Wheat.N.mod, test = "Chisq")[4],5))</v>
      </c>
    </row>
    <row r="263" spans="2:12">
      <c r="B263" t="s">
        <v>15</v>
      </c>
      <c r="D263" t="s">
        <v>15</v>
      </c>
      <c r="L263" t="s">
        <v>15</v>
      </c>
    </row>
    <row r="264" spans="2:12">
      <c r="B264" t="s">
        <v>15</v>
      </c>
      <c r="D264" t="s">
        <v>15</v>
      </c>
      <c r="L264" t="s">
        <v>15</v>
      </c>
    </row>
    <row r="265" spans="2:12">
      <c r="B265" t="s">
        <v>15</v>
      </c>
      <c r="D265" t="s">
        <v>15</v>
      </c>
      <c r="L265" t="s">
        <v>15</v>
      </c>
    </row>
    <row r="266" spans="2:12">
      <c r="B266" t="s">
        <v>15</v>
      </c>
      <c r="D266" t="s">
        <v>15</v>
      </c>
      <c r="L266" t="s">
        <v>15</v>
      </c>
    </row>
    <row r="267" spans="2:12">
      <c r="B267" t="s">
        <v>15</v>
      </c>
      <c r="D267" t="s">
        <v>15</v>
      </c>
      <c r="L267" t="s">
        <v>15</v>
      </c>
    </row>
    <row r="268" spans="2:12">
      <c r="B268" t="s">
        <v>15</v>
      </c>
      <c r="D268" t="s">
        <v>15</v>
      </c>
      <c r="L268" t="s">
        <v>15</v>
      </c>
    </row>
    <row r="269" spans="2:12">
      <c r="B269" t="s">
        <v>15</v>
      </c>
      <c r="D269" t="s">
        <v>15</v>
      </c>
      <c r="L269" t="s">
        <v>15</v>
      </c>
    </row>
    <row r="270" spans="2:12">
      <c r="B270" t="s">
        <v>15</v>
      </c>
      <c r="D270" t="s">
        <v>15</v>
      </c>
      <c r="L270" t="s">
        <v>15</v>
      </c>
    </row>
    <row r="271" spans="2:12">
      <c r="B271" t="s">
        <v>107</v>
      </c>
    </row>
    <row r="272" spans="2:12">
      <c r="B272" t="s">
        <v>113</v>
      </c>
      <c r="C272" t="str">
        <f>C$257</f>
        <v>&lt;-data.frame("Crop"="</v>
      </c>
      <c r="D272" t="s">
        <v>92</v>
      </c>
      <c r="E272" t="str">
        <f>E$257</f>
        <v>", "Nutrient"="</v>
      </c>
      <c r="F272" t="s">
        <v>3</v>
      </c>
      <c r="H272" t="str">
        <f>H$257</f>
        <v>",chisq = round(drop1(</v>
      </c>
      <c r="I272" t="s">
        <v>31</v>
      </c>
      <c r="J272" t="str">
        <f>J$257</f>
        <v>, test = "Chisq")[4],5))</v>
      </c>
      <c r="L272" t="str">
        <f t="shared" ref="L272:L284" si="63">CONCATENATE(A272,B272,C272,D272,E272,F272,G272,H272,I272,J272,K272)</f>
        <v>Fieldpeas.Yield.mod.drop&lt;-data.frame("Crop"="Fieldpeas", "Nutrient"="Yield",chisq = round(drop1(Fieldpeas.Yield.mod, test = "Chisq")[4],5))</v>
      </c>
    </row>
    <row r="273" spans="2:12">
      <c r="B273" t="s">
        <v>114</v>
      </c>
      <c r="C273" t="str">
        <f>C$257</f>
        <v>&lt;-data.frame("Crop"="</v>
      </c>
      <c r="D273" t="str">
        <f t="shared" ref="D273:D284" si="64">D272</f>
        <v>Fieldpeas</v>
      </c>
      <c r="E273" t="str">
        <f>E$257</f>
        <v>", "Nutrient"="</v>
      </c>
      <c r="F273" t="s">
        <v>0</v>
      </c>
      <c r="H273" t="str">
        <f>H$257</f>
        <v>",chisq = round(drop1(</v>
      </c>
      <c r="I273" t="s">
        <v>32</v>
      </c>
      <c r="J273" t="str">
        <f>J$257</f>
        <v>, test = "Chisq")[4],5))</v>
      </c>
      <c r="L273" t="str">
        <f t="shared" si="63"/>
        <v>Fieldpeas.Zn.mod.drop&lt;-data.frame("Crop"="Fieldpeas", "Nutrient"="Zn",chisq = round(drop1(Fieldpeas.Zn.mod, test = "Chisq")[4],5))</v>
      </c>
    </row>
    <row r="274" spans="2:12">
      <c r="B274" t="s">
        <v>115</v>
      </c>
      <c r="C274" t="str">
        <f>C$257</f>
        <v>&lt;-data.frame("Crop"="</v>
      </c>
      <c r="D274" t="str">
        <f t="shared" si="64"/>
        <v>Fieldpeas</v>
      </c>
      <c r="E274" t="str">
        <f>E$257</f>
        <v>", "Nutrient"="</v>
      </c>
      <c r="F274" t="s">
        <v>4</v>
      </c>
      <c r="H274" t="str">
        <f>H$257</f>
        <v>",chisq = round(drop1(</v>
      </c>
      <c r="I274" t="s">
        <v>33</v>
      </c>
      <c r="J274" t="str">
        <f>J$257</f>
        <v>, test = "Chisq")[4],5))</v>
      </c>
      <c r="L274" t="str">
        <f t="shared" si="63"/>
        <v>Fieldpeas.Fe.mod.drop&lt;-data.frame("Crop"="Fieldpeas", "Nutrient"="Fe",chisq = round(drop1(Fieldpeas.Fe.mod, test = "Chisq")[4],5))</v>
      </c>
    </row>
    <row r="275" spans="2:12">
      <c r="B275" t="s">
        <v>15</v>
      </c>
      <c r="C275" t="str">
        <f>C$257</f>
        <v>&lt;-data.frame("Crop"="</v>
      </c>
      <c r="D275" t="str">
        <f t="shared" si="64"/>
        <v>Fieldpeas</v>
      </c>
      <c r="E275" t="str">
        <f>E$257</f>
        <v>", "Nutrient"="</v>
      </c>
      <c r="F275" t="s">
        <v>5</v>
      </c>
      <c r="H275" t="str">
        <f>H$257</f>
        <v>",chisq = round(drop1(</v>
      </c>
      <c r="I275" t="s">
        <v>34</v>
      </c>
      <c r="J275" t="str">
        <f>J$257</f>
        <v>, test = "Chisq")[4],5))</v>
      </c>
      <c r="L275" t="s">
        <v>15</v>
      </c>
    </row>
    <row r="276" spans="2:12">
      <c r="B276" t="s">
        <v>116</v>
      </c>
      <c r="C276" t="str">
        <f>C$257</f>
        <v>&lt;-data.frame("Crop"="</v>
      </c>
      <c r="D276" t="str">
        <f t="shared" si="64"/>
        <v>Fieldpeas</v>
      </c>
      <c r="E276" t="str">
        <f>E$257</f>
        <v>", "Nutrient"="</v>
      </c>
      <c r="F276" t="s">
        <v>6</v>
      </c>
      <c r="H276" t="str">
        <f>H$257</f>
        <v>",chisq = round(drop1(</v>
      </c>
      <c r="I276" t="s">
        <v>35</v>
      </c>
      <c r="J276" t="str">
        <f>J$257</f>
        <v>, test = "Chisq")[4],5))</v>
      </c>
      <c r="L276" t="str">
        <f t="shared" si="63"/>
        <v>Fieldpeas.N.mod.drop&lt;-data.frame("Crop"="Fieldpeas", "Nutrient"="N",chisq = round(drop1(Fieldpeas.N.mod, test = "Chisq")[4],5))</v>
      </c>
    </row>
    <row r="277" spans="2:12">
      <c r="B277" t="s">
        <v>117</v>
      </c>
      <c r="C277" t="str">
        <f>C$257</f>
        <v>&lt;-data.frame("Crop"="</v>
      </c>
      <c r="D277" t="str">
        <f t="shared" si="64"/>
        <v>Fieldpeas</v>
      </c>
      <c r="E277" t="str">
        <f>E$257</f>
        <v>", "Nutrient"="</v>
      </c>
      <c r="F277" t="s">
        <v>14</v>
      </c>
      <c r="H277" t="str">
        <f>H$257</f>
        <v>",chisq = round(drop1(</v>
      </c>
      <c r="I277" t="s">
        <v>36</v>
      </c>
      <c r="J277" t="str">
        <f>J$257</f>
        <v>, test = "Chisq")[4],5))</v>
      </c>
      <c r="L277" t="str">
        <f t="shared" si="63"/>
        <v>Fieldpeas.P.mod.drop&lt;-data.frame("Crop"="Fieldpeas", "Nutrient"="P",chisq = round(drop1(Fieldpeas.P.mod, test = "Chisq")[4],5))</v>
      </c>
    </row>
    <row r="278" spans="2:12">
      <c r="B278" t="s">
        <v>118</v>
      </c>
      <c r="C278" t="str">
        <f>C$257</f>
        <v>&lt;-data.frame("Crop"="</v>
      </c>
      <c r="D278" t="str">
        <f t="shared" si="64"/>
        <v>Fieldpeas</v>
      </c>
      <c r="E278" t="str">
        <f>E$257</f>
        <v>", "Nutrient"="</v>
      </c>
      <c r="F278" t="s">
        <v>7</v>
      </c>
      <c r="H278" t="str">
        <f>H$257</f>
        <v>",chisq = round(drop1(</v>
      </c>
      <c r="I278" t="s">
        <v>37</v>
      </c>
      <c r="J278" t="str">
        <f>J$257</f>
        <v>, test = "Chisq")[4],5))</v>
      </c>
      <c r="L278" t="str">
        <f t="shared" si="63"/>
        <v>Fieldpeas.K.mod.drop&lt;-data.frame("Crop"="Fieldpeas", "Nutrient"="K",chisq = round(drop1(Fieldpeas.K.mod, test = "Chisq")[4],5))</v>
      </c>
    </row>
    <row r="279" spans="2:12">
      <c r="B279" t="s">
        <v>119</v>
      </c>
      <c r="C279" t="str">
        <f>C$257</f>
        <v>&lt;-data.frame("Crop"="</v>
      </c>
      <c r="D279" t="str">
        <f t="shared" si="64"/>
        <v>Fieldpeas</v>
      </c>
      <c r="E279" t="str">
        <f>E$257</f>
        <v>", "Nutrient"="</v>
      </c>
      <c r="F279" t="s">
        <v>8</v>
      </c>
      <c r="H279" t="str">
        <f>H$257</f>
        <v>",chisq = round(drop1(</v>
      </c>
      <c r="I279" t="s">
        <v>38</v>
      </c>
      <c r="J279" t="str">
        <f>J$257</f>
        <v>, test = "Chisq")[4],5))</v>
      </c>
      <c r="L279" t="str">
        <f t="shared" si="63"/>
        <v>Fieldpeas.S.mod.drop&lt;-data.frame("Crop"="Fieldpeas", "Nutrient"="S",chisq = round(drop1(Fieldpeas.S.mod, test = "Chisq")[4],5))</v>
      </c>
    </row>
    <row r="280" spans="2:12">
      <c r="B280" t="s">
        <v>120</v>
      </c>
      <c r="C280" t="str">
        <f>C$257</f>
        <v>&lt;-data.frame("Crop"="</v>
      </c>
      <c r="D280" t="str">
        <f t="shared" si="64"/>
        <v>Fieldpeas</v>
      </c>
      <c r="E280" t="str">
        <f>E$257</f>
        <v>", "Nutrient"="</v>
      </c>
      <c r="F280" t="s">
        <v>9</v>
      </c>
      <c r="H280" t="str">
        <f>H$257</f>
        <v>",chisq = round(drop1(</v>
      </c>
      <c r="I280" t="s">
        <v>39</v>
      </c>
      <c r="J280" t="str">
        <f>J$257</f>
        <v>, test = "Chisq")[4],5))</v>
      </c>
      <c r="L280" t="str">
        <f t="shared" si="63"/>
        <v>Fieldpeas.B.mod.drop&lt;-data.frame("Crop"="Fieldpeas", "Nutrient"="B",chisq = round(drop1(Fieldpeas.B.mod, test = "Chisq")[4],5))</v>
      </c>
    </row>
    <row r="281" spans="2:12">
      <c r="B281" t="s">
        <v>121</v>
      </c>
      <c r="C281" t="str">
        <f>C$257</f>
        <v>&lt;-data.frame("Crop"="</v>
      </c>
      <c r="D281" t="str">
        <f t="shared" si="64"/>
        <v>Fieldpeas</v>
      </c>
      <c r="E281" t="str">
        <f>E$257</f>
        <v>", "Nutrient"="</v>
      </c>
      <c r="F281" t="s">
        <v>10</v>
      </c>
      <c r="H281" t="str">
        <f>H$257</f>
        <v>",chisq = round(drop1(</v>
      </c>
      <c r="I281" t="s">
        <v>40</v>
      </c>
      <c r="J281" t="str">
        <f>J$257</f>
        <v>, test = "Chisq")[4],5))</v>
      </c>
      <c r="L281" t="str">
        <f t="shared" si="63"/>
        <v>Fieldpeas.Ca.mod.drop&lt;-data.frame("Crop"="Fieldpeas", "Nutrient"="Ca",chisq = round(drop1(Fieldpeas.Ca.mod, test = "Chisq")[4],5))</v>
      </c>
    </row>
    <row r="282" spans="2:12">
      <c r="B282" t="s">
        <v>122</v>
      </c>
      <c r="C282" t="str">
        <f>C$257</f>
        <v>&lt;-data.frame("Crop"="</v>
      </c>
      <c r="D282" t="str">
        <f t="shared" si="64"/>
        <v>Fieldpeas</v>
      </c>
      <c r="E282" t="str">
        <f>E$257</f>
        <v>", "Nutrient"="</v>
      </c>
      <c r="F282" t="s">
        <v>11</v>
      </c>
      <c r="H282" t="str">
        <f>H$257</f>
        <v>",chisq = round(drop1(</v>
      </c>
      <c r="I282" t="s">
        <v>41</v>
      </c>
      <c r="J282" t="str">
        <f>J$257</f>
        <v>, test = "Chisq")[4],5))</v>
      </c>
      <c r="L282" t="str">
        <f t="shared" si="63"/>
        <v>Fieldpeas.Mg.mod.drop&lt;-data.frame("Crop"="Fieldpeas", "Nutrient"="Mg",chisq = round(drop1(Fieldpeas.Mg.mod, test = "Chisq")[4],5))</v>
      </c>
    </row>
    <row r="283" spans="2:12">
      <c r="B283" t="s">
        <v>123</v>
      </c>
      <c r="C283" t="str">
        <f>C$257</f>
        <v>&lt;-data.frame("Crop"="</v>
      </c>
      <c r="D283" t="str">
        <f t="shared" si="64"/>
        <v>Fieldpeas</v>
      </c>
      <c r="E283" t="str">
        <f>E$257</f>
        <v>", "Nutrient"="</v>
      </c>
      <c r="F283" t="s">
        <v>12</v>
      </c>
      <c r="H283" t="str">
        <f>H$257</f>
        <v>",chisq = round(drop1(</v>
      </c>
      <c r="I283" t="s">
        <v>42</v>
      </c>
      <c r="J283" t="str">
        <f>J$257</f>
        <v>, test = "Chisq")[4],5))</v>
      </c>
      <c r="L283" t="str">
        <f t="shared" si="63"/>
        <v>Fieldpeas.Mn.mod.drop&lt;-data.frame("Crop"="Fieldpeas", "Nutrient"="Mn",chisq = round(drop1(Fieldpeas.Mn.mod, test = "Chisq")[4],5))</v>
      </c>
    </row>
    <row r="284" spans="2:12">
      <c r="B284" t="s">
        <v>124</v>
      </c>
      <c r="C284" t="str">
        <f>C$257</f>
        <v>&lt;-data.frame("Crop"="</v>
      </c>
      <c r="D284" t="str">
        <f t="shared" si="64"/>
        <v>Fieldpeas</v>
      </c>
      <c r="E284" t="str">
        <f>E$257</f>
        <v>", "Nutrient"="</v>
      </c>
      <c r="F284" t="s">
        <v>13</v>
      </c>
      <c r="H284" t="str">
        <f>H$257</f>
        <v>",chisq = round(drop1(</v>
      </c>
      <c r="I284" t="s">
        <v>43</v>
      </c>
      <c r="J284" t="str">
        <f>J$257</f>
        <v>, test = "Chisq")[4],5))</v>
      </c>
      <c r="L284" t="str">
        <f t="shared" si="63"/>
        <v>Fieldpeas.Cu.mod.drop&lt;-data.frame("Crop"="Fieldpeas", "Nutrient"="Cu",chisq = round(drop1(Fieldpeas.Cu.mod, test = "Chisq")[4],5))</v>
      </c>
    </row>
    <row r="285" spans="2:12">
      <c r="B285" t="s">
        <v>107</v>
      </c>
      <c r="L285" t="str">
        <f>CONCATENATE(A285,C285,D285,E285,F285,G285,H285,I285,J285,K285)</f>
        <v/>
      </c>
    </row>
    <row r="286" spans="2:12">
      <c r="B286" t="s">
        <v>15</v>
      </c>
      <c r="C286" t="str">
        <f>C$257</f>
        <v>&lt;-data.frame("Crop"="</v>
      </c>
      <c r="D286" t="s">
        <v>93</v>
      </c>
      <c r="E286" t="str">
        <f>E$257</f>
        <v>", "Nutrient"="</v>
      </c>
      <c r="F286" t="s">
        <v>3</v>
      </c>
      <c r="H286" t="str">
        <f>H$257</f>
        <v>",chisq = round(drop1(</v>
      </c>
      <c r="I286" t="s">
        <v>44</v>
      </c>
      <c r="J286" t="str">
        <f>J$257</f>
        <v>, test = "Chisq")[4],5))</v>
      </c>
      <c r="L286" t="s">
        <v>15</v>
      </c>
    </row>
    <row r="287" spans="2:12">
      <c r="B287" t="s">
        <v>125</v>
      </c>
      <c r="C287" t="str">
        <f>C$257</f>
        <v>&lt;-data.frame("Crop"="</v>
      </c>
      <c r="D287" t="str">
        <f t="shared" ref="D287:D298" si="65">D286</f>
        <v>Rice</v>
      </c>
      <c r="E287" t="str">
        <f>E$257</f>
        <v>", "Nutrient"="</v>
      </c>
      <c r="F287" t="s">
        <v>0</v>
      </c>
      <c r="H287" t="str">
        <f>H$257</f>
        <v>",chisq = round(drop1(</v>
      </c>
      <c r="I287" t="s">
        <v>45</v>
      </c>
      <c r="J287" t="str">
        <f>J$257</f>
        <v>, test = "Chisq")[4],5))</v>
      </c>
      <c r="L287" t="str">
        <f>CONCATENATE(A287,B287,C287,D287,E287,F287,G287,H287,I287,J287,K287)</f>
        <v>Rice.Zn.mod.drop&lt;-data.frame("Crop"="Rice", "Nutrient"="Zn",chisq = round(drop1(Rice.Zn.mod, test = "Chisq")[4],5))</v>
      </c>
    </row>
    <row r="288" spans="2:12">
      <c r="B288" t="s">
        <v>126</v>
      </c>
      <c r="C288" t="str">
        <f>C$257</f>
        <v>&lt;-data.frame("Crop"="</v>
      </c>
      <c r="D288" t="str">
        <f t="shared" si="65"/>
        <v>Rice</v>
      </c>
      <c r="E288" t="str">
        <f>E$257</f>
        <v>", "Nutrient"="</v>
      </c>
      <c r="F288" t="s">
        <v>4</v>
      </c>
      <c r="H288" t="str">
        <f>H$257</f>
        <v>",chisq = round(drop1(</v>
      </c>
      <c r="I288" t="s">
        <v>46</v>
      </c>
      <c r="J288" t="str">
        <f>J$257</f>
        <v>, test = "Chisq")[4],5))</v>
      </c>
      <c r="L288" t="str">
        <f>CONCATENATE(A288,B288,C288,D288,E288,F288,G288,H288,I288,J288,K288)</f>
        <v>Rice.Fe.mod.drop&lt;-data.frame("Crop"="Rice", "Nutrient"="Fe",chisq = round(drop1(Rice.Fe.mod, test = "Chisq")[4],5))</v>
      </c>
    </row>
    <row r="289" spans="2:12">
      <c r="B289" t="s">
        <v>15</v>
      </c>
      <c r="D289" t="str">
        <f t="shared" si="65"/>
        <v>Rice</v>
      </c>
      <c r="F289" t="s">
        <v>5</v>
      </c>
      <c r="L289" t="s">
        <v>15</v>
      </c>
    </row>
    <row r="290" spans="2:12">
      <c r="B290" t="s">
        <v>127</v>
      </c>
      <c r="C290" t="str">
        <f>C$257</f>
        <v>&lt;-data.frame("Crop"="</v>
      </c>
      <c r="D290" t="str">
        <f t="shared" si="65"/>
        <v>Rice</v>
      </c>
      <c r="E290" t="str">
        <f>E$257</f>
        <v>", "Nutrient"="</v>
      </c>
      <c r="F290" t="s">
        <v>6</v>
      </c>
      <c r="H290" t="str">
        <f>H$257</f>
        <v>",chisq = round(drop1(</v>
      </c>
      <c r="I290" t="s">
        <v>47</v>
      </c>
      <c r="J290" t="str">
        <f>J$257</f>
        <v>, test = "Chisq")[4],5))</v>
      </c>
      <c r="L290" t="str">
        <f t="shared" ref="L290:L298" si="66">CONCATENATE(A290,B290,C290,D290,E290,F290,G290,H290,I290,J290,K290)</f>
        <v>Rice.N.mod.drop&lt;-data.frame("Crop"="Rice", "Nutrient"="N",chisq = round(drop1(Rice.N.mod, test = "Chisq")[4],5))</v>
      </c>
    </row>
    <row r="291" spans="2:12">
      <c r="B291" t="s">
        <v>128</v>
      </c>
      <c r="C291" t="str">
        <f>C$257</f>
        <v>&lt;-data.frame("Crop"="</v>
      </c>
      <c r="D291" t="str">
        <f t="shared" si="65"/>
        <v>Rice</v>
      </c>
      <c r="E291" t="str">
        <f>E$257</f>
        <v>", "Nutrient"="</v>
      </c>
      <c r="F291" t="s">
        <v>14</v>
      </c>
      <c r="H291" t="str">
        <f>H$257</f>
        <v>",chisq = round(drop1(</v>
      </c>
      <c r="I291" t="s">
        <v>48</v>
      </c>
      <c r="J291" t="str">
        <f>J$257</f>
        <v>, test = "Chisq")[4],5))</v>
      </c>
      <c r="L291" t="str">
        <f t="shared" si="66"/>
        <v>Rice.P.mod.drop&lt;-data.frame("Crop"="Rice", "Nutrient"="P",chisq = round(drop1(Rice.P.mod, test = "Chisq")[4],5))</v>
      </c>
    </row>
    <row r="292" spans="2:12">
      <c r="B292" t="s">
        <v>129</v>
      </c>
      <c r="C292" t="str">
        <f>C$257</f>
        <v>&lt;-data.frame("Crop"="</v>
      </c>
      <c r="D292" t="str">
        <f t="shared" si="65"/>
        <v>Rice</v>
      </c>
      <c r="E292" t="str">
        <f>E$257</f>
        <v>", "Nutrient"="</v>
      </c>
      <c r="F292" t="s">
        <v>7</v>
      </c>
      <c r="H292" t="str">
        <f>H$257</f>
        <v>",chisq = round(drop1(</v>
      </c>
      <c r="I292" t="s">
        <v>49</v>
      </c>
      <c r="J292" t="str">
        <f>J$257</f>
        <v>, test = "Chisq")[4],5))</v>
      </c>
      <c r="L292" t="str">
        <f t="shared" si="66"/>
        <v>Rice.K.mod.drop&lt;-data.frame("Crop"="Rice", "Nutrient"="K",chisq = round(drop1(Rice.K.mod, test = "Chisq")[4],5))</v>
      </c>
    </row>
    <row r="293" spans="2:12">
      <c r="B293" t="s">
        <v>130</v>
      </c>
      <c r="C293" t="str">
        <f>C$257</f>
        <v>&lt;-data.frame("Crop"="</v>
      </c>
      <c r="D293" t="str">
        <f t="shared" si="65"/>
        <v>Rice</v>
      </c>
      <c r="E293" t="str">
        <f>E$257</f>
        <v>", "Nutrient"="</v>
      </c>
      <c r="F293" t="s">
        <v>8</v>
      </c>
      <c r="H293" t="str">
        <f>H$257</f>
        <v>",chisq = round(drop1(</v>
      </c>
      <c r="I293" t="s">
        <v>50</v>
      </c>
      <c r="J293" t="str">
        <f>J$257</f>
        <v>, test = "Chisq")[4],5))</v>
      </c>
      <c r="L293" t="str">
        <f t="shared" si="66"/>
        <v>Rice.S.mod.drop&lt;-data.frame("Crop"="Rice", "Nutrient"="S",chisq = round(drop1(Rice.S.mod, test = "Chisq")[4],5))</v>
      </c>
    </row>
    <row r="294" spans="2:12">
      <c r="B294" t="s">
        <v>131</v>
      </c>
      <c r="C294" t="str">
        <f>C$257</f>
        <v>&lt;-data.frame("Crop"="</v>
      </c>
      <c r="D294" t="str">
        <f t="shared" si="65"/>
        <v>Rice</v>
      </c>
      <c r="E294" t="str">
        <f>E$257</f>
        <v>", "Nutrient"="</v>
      </c>
      <c r="F294" t="s">
        <v>9</v>
      </c>
      <c r="H294" t="str">
        <f>H$257</f>
        <v>",chisq = round(drop1(</v>
      </c>
      <c r="I294" t="s">
        <v>51</v>
      </c>
      <c r="J294" t="str">
        <f>J$257</f>
        <v>, test = "Chisq")[4],5))</v>
      </c>
      <c r="L294" t="str">
        <f t="shared" si="66"/>
        <v>Rice.B.mod.drop&lt;-data.frame("Crop"="Rice", "Nutrient"="B",chisq = round(drop1(Rice.B.mod, test = "Chisq")[4],5))</v>
      </c>
    </row>
    <row r="295" spans="2:12">
      <c r="B295" t="s">
        <v>132</v>
      </c>
      <c r="C295" t="str">
        <f>C$257</f>
        <v>&lt;-data.frame("Crop"="</v>
      </c>
      <c r="D295" t="str">
        <f t="shared" si="65"/>
        <v>Rice</v>
      </c>
      <c r="E295" t="str">
        <f>E$257</f>
        <v>", "Nutrient"="</v>
      </c>
      <c r="F295" t="s">
        <v>10</v>
      </c>
      <c r="H295" t="str">
        <f>H$257</f>
        <v>",chisq = round(drop1(</v>
      </c>
      <c r="I295" t="s">
        <v>52</v>
      </c>
      <c r="J295" t="str">
        <f>J$257</f>
        <v>, test = "Chisq")[4],5))</v>
      </c>
      <c r="L295" t="str">
        <f t="shared" si="66"/>
        <v>Rice.Ca.mod.drop&lt;-data.frame("Crop"="Rice", "Nutrient"="Ca",chisq = round(drop1(Rice.Ca.mod, test = "Chisq")[4],5))</v>
      </c>
    </row>
    <row r="296" spans="2:12">
      <c r="B296" t="s">
        <v>133</v>
      </c>
      <c r="C296" t="str">
        <f>C$257</f>
        <v>&lt;-data.frame("Crop"="</v>
      </c>
      <c r="D296" t="str">
        <f t="shared" si="65"/>
        <v>Rice</v>
      </c>
      <c r="E296" t="str">
        <f>E$257</f>
        <v>", "Nutrient"="</v>
      </c>
      <c r="F296" t="s">
        <v>11</v>
      </c>
      <c r="H296" t="str">
        <f>H$257</f>
        <v>",chisq = round(drop1(</v>
      </c>
      <c r="I296" t="s">
        <v>53</v>
      </c>
      <c r="J296" t="str">
        <f>J$257</f>
        <v>, test = "Chisq")[4],5))</v>
      </c>
      <c r="L296" t="str">
        <f t="shared" si="66"/>
        <v>Rice.Mg.mod.drop&lt;-data.frame("Crop"="Rice", "Nutrient"="Mg",chisq = round(drop1(Rice.Mg.mod, test = "Chisq")[4],5))</v>
      </c>
    </row>
    <row r="297" spans="2:12">
      <c r="B297" t="s">
        <v>134</v>
      </c>
      <c r="C297" t="str">
        <f>C$257</f>
        <v>&lt;-data.frame("Crop"="</v>
      </c>
      <c r="D297" t="str">
        <f t="shared" si="65"/>
        <v>Rice</v>
      </c>
      <c r="E297" t="str">
        <f>E$257</f>
        <v>", "Nutrient"="</v>
      </c>
      <c r="F297" t="s">
        <v>12</v>
      </c>
      <c r="H297" t="str">
        <f>H$257</f>
        <v>",chisq = round(drop1(</v>
      </c>
      <c r="I297" t="s">
        <v>54</v>
      </c>
      <c r="J297" t="str">
        <f>J$257</f>
        <v>, test = "Chisq")[4],5))</v>
      </c>
      <c r="L297" t="str">
        <f t="shared" si="66"/>
        <v>Rice.Mn.mod.drop&lt;-data.frame("Crop"="Rice", "Nutrient"="Mn",chisq = round(drop1(Rice.Mn.mod, test = "Chisq")[4],5))</v>
      </c>
    </row>
    <row r="298" spans="2:12">
      <c r="B298" t="s">
        <v>135</v>
      </c>
      <c r="C298" t="str">
        <f>C$257</f>
        <v>&lt;-data.frame("Crop"="</v>
      </c>
      <c r="D298" t="str">
        <f t="shared" si="65"/>
        <v>Rice</v>
      </c>
      <c r="E298" t="str">
        <f>E$257</f>
        <v>", "Nutrient"="</v>
      </c>
      <c r="F298" t="s">
        <v>13</v>
      </c>
      <c r="H298" t="str">
        <f>H$257</f>
        <v>",chisq = round(drop1(</v>
      </c>
      <c r="I298" t="s">
        <v>55</v>
      </c>
      <c r="J298" t="str">
        <f>J$257</f>
        <v>, test = "Chisq")[4],5))</v>
      </c>
      <c r="L298" t="str">
        <f t="shared" si="66"/>
        <v>Rice.Cu.mod.drop&lt;-data.frame("Crop"="Rice", "Nutrient"="Cu",chisq = round(drop1(Rice.Cu.mod, test = "Chisq")[4],5))</v>
      </c>
    </row>
    <row r="299" spans="2:12">
      <c r="B299" t="s">
        <v>107</v>
      </c>
      <c r="L299" t="str">
        <f>CONCATENATE(A299,C299,D299,E299,F299,G299,H299,I299,J299,K299)</f>
        <v/>
      </c>
    </row>
    <row r="300" spans="2:12">
      <c r="B300" t="s">
        <v>15</v>
      </c>
      <c r="C300" t="str">
        <f>C$257</f>
        <v>&lt;-data.frame("Crop"="</v>
      </c>
      <c r="D300" t="s">
        <v>94</v>
      </c>
      <c r="E300" t="str">
        <f>E$257</f>
        <v>", "Nutrient"="</v>
      </c>
      <c r="F300" t="s">
        <v>3</v>
      </c>
      <c r="H300" t="str">
        <f>H$257</f>
        <v>",chisq = round(drop1(</v>
      </c>
      <c r="I300" t="s">
        <v>56</v>
      </c>
      <c r="J300" t="str">
        <f>J$257</f>
        <v>, test = "Chisq")[4],5))</v>
      </c>
      <c r="L300" t="s">
        <v>15</v>
      </c>
    </row>
    <row r="301" spans="2:12">
      <c r="B301" t="s">
        <v>136</v>
      </c>
      <c r="C301" t="str">
        <f>C$257</f>
        <v>&lt;-data.frame("Crop"="</v>
      </c>
      <c r="D301" t="str">
        <f t="shared" ref="D301:D312" si="67">D300</f>
        <v>Sorghum</v>
      </c>
      <c r="E301" t="str">
        <f>E$257</f>
        <v>", "Nutrient"="</v>
      </c>
      <c r="F301" t="s">
        <v>0</v>
      </c>
      <c r="H301" t="str">
        <f>H$257</f>
        <v>",chisq = round(drop1(</v>
      </c>
      <c r="I301" t="s">
        <v>57</v>
      </c>
      <c r="J301" t="str">
        <f>J$257</f>
        <v>, test = "Chisq")[4],5))</v>
      </c>
      <c r="L301" t="str">
        <f>CONCATENATE(A301,B301,C301,D301,E301,F301,G301,H301,I301,J301,K301)</f>
        <v>Sorghum.Zn.mod.drop&lt;-data.frame("Crop"="Sorghum", "Nutrient"="Zn",chisq = round(drop1(Sorghum.Zn.mod, test = "Chisq")[4],5))</v>
      </c>
    </row>
    <row r="302" spans="2:12">
      <c r="B302" t="s">
        <v>137</v>
      </c>
      <c r="C302" t="str">
        <f>C$257</f>
        <v>&lt;-data.frame("Crop"="</v>
      </c>
      <c r="D302" t="str">
        <f t="shared" si="67"/>
        <v>Sorghum</v>
      </c>
      <c r="E302" t="str">
        <f>E$257</f>
        <v>", "Nutrient"="</v>
      </c>
      <c r="F302" t="s">
        <v>4</v>
      </c>
      <c r="H302" t="str">
        <f>H$257</f>
        <v>",chisq = round(drop1(</v>
      </c>
      <c r="I302" t="s">
        <v>58</v>
      </c>
      <c r="J302" t="str">
        <f>J$257</f>
        <v>, test = "Chisq")[4],5))</v>
      </c>
      <c r="L302" t="str">
        <f>CONCATENATE(A302,B302,C302,D302,E302,F302,G302,H302,I302,J302,K302)</f>
        <v>Sorghum.Fe.mod.drop&lt;-data.frame("Crop"="Sorghum", "Nutrient"="Fe",chisq = round(drop1(Sorghum.Fe.mod, test = "Chisq")[4],5))</v>
      </c>
    </row>
    <row r="303" spans="2:12">
      <c r="B303" t="s">
        <v>15</v>
      </c>
      <c r="C303" t="str">
        <f>C$257</f>
        <v>&lt;-data.frame("Crop"="</v>
      </c>
      <c r="D303" t="str">
        <f t="shared" si="67"/>
        <v>Sorghum</v>
      </c>
      <c r="E303" t="str">
        <f>E$257</f>
        <v>", "Nutrient"="</v>
      </c>
      <c r="F303" t="s">
        <v>5</v>
      </c>
      <c r="H303" t="str">
        <f>H$257</f>
        <v>",chisq = round(drop1(</v>
      </c>
      <c r="J303" t="str">
        <f>J$257</f>
        <v>, test = "Chisq")[4],5))</v>
      </c>
      <c r="L303" t="s">
        <v>15</v>
      </c>
    </row>
    <row r="304" spans="2:12">
      <c r="B304" t="s">
        <v>138</v>
      </c>
      <c r="C304" t="str">
        <f>C$257</f>
        <v>&lt;-data.frame("Crop"="</v>
      </c>
      <c r="D304" t="str">
        <f t="shared" si="67"/>
        <v>Sorghum</v>
      </c>
      <c r="E304" t="str">
        <f>E$257</f>
        <v>", "Nutrient"="</v>
      </c>
      <c r="F304" t="s">
        <v>6</v>
      </c>
      <c r="H304" t="str">
        <f>H$257</f>
        <v>",chisq = round(drop1(</v>
      </c>
      <c r="I304" t="s">
        <v>59</v>
      </c>
      <c r="J304" t="str">
        <f>J$257</f>
        <v>, test = "Chisq")[4],5))</v>
      </c>
      <c r="L304" t="str">
        <f t="shared" ref="L304:L313" si="68">CONCATENATE(A304,B304,C304,D304,E304,F304,G304,H304,I304,J304,K304)</f>
        <v>Sorghum.N.mod.drop&lt;-data.frame("Crop"="Sorghum", "Nutrient"="N",chisq = round(drop1(Sorghum.N.mod, test = "Chisq")[4],5))</v>
      </c>
    </row>
    <row r="305" spans="2:12">
      <c r="B305" t="s">
        <v>139</v>
      </c>
      <c r="C305" t="str">
        <f>C$257</f>
        <v>&lt;-data.frame("Crop"="</v>
      </c>
      <c r="D305" t="str">
        <f t="shared" si="67"/>
        <v>Sorghum</v>
      </c>
      <c r="E305" t="str">
        <f>E$257</f>
        <v>", "Nutrient"="</v>
      </c>
      <c r="F305" t="s">
        <v>14</v>
      </c>
      <c r="H305" t="str">
        <f>H$257</f>
        <v>",chisq = round(drop1(</v>
      </c>
      <c r="I305" t="s">
        <v>60</v>
      </c>
      <c r="J305" t="str">
        <f>J$257</f>
        <v>, test = "Chisq")[4],5))</v>
      </c>
      <c r="L305" t="str">
        <f t="shared" si="68"/>
        <v>Sorghum.P.mod.drop&lt;-data.frame("Crop"="Sorghum", "Nutrient"="P",chisq = round(drop1(Sorghum.P.mod, test = "Chisq")[4],5))</v>
      </c>
    </row>
    <row r="306" spans="2:12">
      <c r="B306" t="s">
        <v>140</v>
      </c>
      <c r="C306" t="str">
        <f>C$257</f>
        <v>&lt;-data.frame("Crop"="</v>
      </c>
      <c r="D306" t="str">
        <f t="shared" si="67"/>
        <v>Sorghum</v>
      </c>
      <c r="E306" t="str">
        <f>E$257</f>
        <v>", "Nutrient"="</v>
      </c>
      <c r="F306" t="s">
        <v>7</v>
      </c>
      <c r="H306" t="str">
        <f>H$257</f>
        <v>",chisq = round(drop1(</v>
      </c>
      <c r="I306" t="s">
        <v>61</v>
      </c>
      <c r="J306" t="str">
        <f>J$257</f>
        <v>, test = "Chisq")[4],5))</v>
      </c>
      <c r="L306" t="str">
        <f t="shared" si="68"/>
        <v>Sorghum.K.mod.drop&lt;-data.frame("Crop"="Sorghum", "Nutrient"="K",chisq = round(drop1(Sorghum.K.mod, test = "Chisq")[4],5))</v>
      </c>
    </row>
    <row r="307" spans="2:12">
      <c r="B307" t="s">
        <v>141</v>
      </c>
      <c r="C307" t="str">
        <f>C$257</f>
        <v>&lt;-data.frame("Crop"="</v>
      </c>
      <c r="D307" t="str">
        <f t="shared" si="67"/>
        <v>Sorghum</v>
      </c>
      <c r="E307" t="str">
        <f>E$257</f>
        <v>", "Nutrient"="</v>
      </c>
      <c r="F307" t="s">
        <v>8</v>
      </c>
      <c r="H307" t="str">
        <f>H$257</f>
        <v>",chisq = round(drop1(</v>
      </c>
      <c r="I307" t="s">
        <v>62</v>
      </c>
      <c r="J307" t="str">
        <f>J$257</f>
        <v>, test = "Chisq")[4],5))</v>
      </c>
      <c r="L307" t="str">
        <f t="shared" si="68"/>
        <v>Sorghum.S.mod.drop&lt;-data.frame("Crop"="Sorghum", "Nutrient"="S",chisq = round(drop1(Sorghum.S.mod, test = "Chisq")[4],5))</v>
      </c>
    </row>
    <row r="308" spans="2:12">
      <c r="B308" t="s">
        <v>142</v>
      </c>
      <c r="C308" t="str">
        <f>C$257</f>
        <v>&lt;-data.frame("Crop"="</v>
      </c>
      <c r="D308" t="str">
        <f t="shared" si="67"/>
        <v>Sorghum</v>
      </c>
      <c r="E308" t="str">
        <f>E$257</f>
        <v>", "Nutrient"="</v>
      </c>
      <c r="F308" t="s">
        <v>9</v>
      </c>
      <c r="H308" t="str">
        <f>H$257</f>
        <v>",chisq = round(drop1(</v>
      </c>
      <c r="I308" t="s">
        <v>63</v>
      </c>
      <c r="J308" t="str">
        <f>J$257</f>
        <v>, test = "Chisq")[4],5))</v>
      </c>
      <c r="L308" t="str">
        <f t="shared" si="68"/>
        <v>Sorghum.B.mod.drop&lt;-data.frame("Crop"="Sorghum", "Nutrient"="B",chisq = round(drop1(Sorghum.B.mod, test = "Chisq")[4],5))</v>
      </c>
    </row>
    <row r="309" spans="2:12">
      <c r="B309" t="s">
        <v>143</v>
      </c>
      <c r="C309" t="str">
        <f>C$257</f>
        <v>&lt;-data.frame("Crop"="</v>
      </c>
      <c r="D309" t="str">
        <f t="shared" si="67"/>
        <v>Sorghum</v>
      </c>
      <c r="E309" t="str">
        <f>E$257</f>
        <v>", "Nutrient"="</v>
      </c>
      <c r="F309" t="s">
        <v>10</v>
      </c>
      <c r="H309" t="str">
        <f>H$257</f>
        <v>",chisq = round(drop1(</v>
      </c>
      <c r="I309" t="s">
        <v>64</v>
      </c>
      <c r="J309" t="str">
        <f>J$257</f>
        <v>, test = "Chisq")[4],5))</v>
      </c>
      <c r="L309" t="str">
        <f t="shared" si="68"/>
        <v>Sorghum.Ca.mod.drop&lt;-data.frame("Crop"="Sorghum", "Nutrient"="Ca",chisq = round(drop1(Sorghum.Ca.mod, test = "Chisq")[4],5))</v>
      </c>
    </row>
    <row r="310" spans="2:12">
      <c r="B310" t="s">
        <v>144</v>
      </c>
      <c r="C310" t="str">
        <f>C$257</f>
        <v>&lt;-data.frame("Crop"="</v>
      </c>
      <c r="D310" t="str">
        <f t="shared" si="67"/>
        <v>Sorghum</v>
      </c>
      <c r="E310" t="str">
        <f>E$257</f>
        <v>", "Nutrient"="</v>
      </c>
      <c r="F310" t="s">
        <v>11</v>
      </c>
      <c r="H310" t="str">
        <f>H$257</f>
        <v>",chisq = round(drop1(</v>
      </c>
      <c r="I310" t="s">
        <v>65</v>
      </c>
      <c r="J310" t="str">
        <f>J$257</f>
        <v>, test = "Chisq")[4],5))</v>
      </c>
      <c r="L310" t="str">
        <f t="shared" si="68"/>
        <v>Sorghum.Mg.mod.drop&lt;-data.frame("Crop"="Sorghum", "Nutrient"="Mg",chisq = round(drop1(Sorghum.Mg.mod, test = "Chisq")[4],5))</v>
      </c>
    </row>
    <row r="311" spans="2:12">
      <c r="B311" t="s">
        <v>145</v>
      </c>
      <c r="C311" t="str">
        <f>C$257</f>
        <v>&lt;-data.frame("Crop"="</v>
      </c>
      <c r="D311" t="str">
        <f t="shared" si="67"/>
        <v>Sorghum</v>
      </c>
      <c r="E311" t="str">
        <f>E$257</f>
        <v>", "Nutrient"="</v>
      </c>
      <c r="F311" t="s">
        <v>12</v>
      </c>
      <c r="H311" t="str">
        <f>H$257</f>
        <v>",chisq = round(drop1(</v>
      </c>
      <c r="I311" t="s">
        <v>66</v>
      </c>
      <c r="J311" t="str">
        <f>J$257</f>
        <v>, test = "Chisq")[4],5))</v>
      </c>
      <c r="L311" t="str">
        <f t="shared" si="68"/>
        <v>Sorghum.Mn.mod.drop&lt;-data.frame("Crop"="Sorghum", "Nutrient"="Mn",chisq = round(drop1(Sorghum.Mn.mod, test = "Chisq")[4],5))</v>
      </c>
    </row>
    <row r="312" spans="2:12">
      <c r="B312" t="s">
        <v>146</v>
      </c>
      <c r="C312" t="str">
        <f>C$257</f>
        <v>&lt;-data.frame("Crop"="</v>
      </c>
      <c r="D312" t="str">
        <f t="shared" si="67"/>
        <v>Sorghum</v>
      </c>
      <c r="E312" t="str">
        <f>E$257</f>
        <v>", "Nutrient"="</v>
      </c>
      <c r="F312" t="s">
        <v>13</v>
      </c>
      <c r="H312" t="str">
        <f>H$257</f>
        <v>",chisq = round(drop1(</v>
      </c>
      <c r="I312" t="s">
        <v>67</v>
      </c>
      <c r="J312" t="str">
        <f>J$257</f>
        <v>, test = "Chisq")[4],5))</v>
      </c>
      <c r="L312" t="str">
        <f t="shared" si="68"/>
        <v>Sorghum.Cu.mod.drop&lt;-data.frame("Crop"="Sorghum", "Nutrient"="Cu",chisq = round(drop1(Sorghum.Cu.mod, test = "Chisq")[4],5))</v>
      </c>
    </row>
    <row r="313" spans="2:12">
      <c r="B313" t="s">
        <v>107</v>
      </c>
      <c r="L313" t="str">
        <f t="shared" si="68"/>
        <v/>
      </c>
    </row>
    <row r="314" spans="2:12">
      <c r="B314" t="s">
        <v>15</v>
      </c>
      <c r="D314" t="s">
        <v>95</v>
      </c>
      <c r="F314" t="s">
        <v>3</v>
      </c>
      <c r="L314" t="s">
        <v>15</v>
      </c>
    </row>
    <row r="315" spans="2:12">
      <c r="B315" t="s">
        <v>147</v>
      </c>
      <c r="C315" t="str">
        <f>C$257</f>
        <v>&lt;-data.frame("Crop"="</v>
      </c>
      <c r="D315" t="str">
        <f t="shared" ref="D315:D326" si="69">D314</f>
        <v>soybean</v>
      </c>
      <c r="E315" t="str">
        <f>E$257</f>
        <v>", "Nutrient"="</v>
      </c>
      <c r="F315" t="s">
        <v>0</v>
      </c>
      <c r="H315" t="str">
        <f>H$257</f>
        <v>",chisq = round(drop1(</v>
      </c>
      <c r="I315" t="s">
        <v>68</v>
      </c>
      <c r="J315" t="str">
        <f>J$257</f>
        <v>, test = "Chisq")[4],5))</v>
      </c>
      <c r="L315" t="str">
        <f>CONCATENATE(A315,B315,C315,D315,E315,F315,G315,H315,I315,J315,K315)</f>
        <v>soybean.Zn.mod.drop&lt;-data.frame("Crop"="soybean", "Nutrient"="Zn",chisq = round(drop1(soybean.Zn.mod, test = "Chisq")[4],5))</v>
      </c>
    </row>
    <row r="316" spans="2:12">
      <c r="B316" t="s">
        <v>148</v>
      </c>
      <c r="C316" t="str">
        <f>C$257</f>
        <v>&lt;-data.frame("Crop"="</v>
      </c>
      <c r="D316" t="str">
        <f t="shared" si="69"/>
        <v>soybean</v>
      </c>
      <c r="E316" t="str">
        <f>E$257</f>
        <v>", "Nutrient"="</v>
      </c>
      <c r="F316" t="s">
        <v>4</v>
      </c>
      <c r="H316" t="str">
        <f>H$257</f>
        <v>",chisq = round(drop1(</v>
      </c>
      <c r="I316" t="s">
        <v>69</v>
      </c>
      <c r="J316" t="str">
        <f>J$257</f>
        <v>, test = "Chisq")[4],5))</v>
      </c>
      <c r="L316" t="str">
        <f>CONCATENATE(A316,B316,C316,D316,E316,F316,G316,H316,I316,J316,K316)</f>
        <v>soybean.Fe.mod.drop&lt;-data.frame("Crop"="soybean", "Nutrient"="Fe",chisq = round(drop1(soybean.Fe.mod, test = "Chisq")[4],5))</v>
      </c>
    </row>
    <row r="317" spans="2:12">
      <c r="B317" t="s">
        <v>15</v>
      </c>
      <c r="D317" t="str">
        <f t="shared" si="69"/>
        <v>soybean</v>
      </c>
      <c r="F317" t="s">
        <v>5</v>
      </c>
      <c r="L317" t="s">
        <v>15</v>
      </c>
    </row>
    <row r="318" spans="2:12">
      <c r="B318" t="s">
        <v>149</v>
      </c>
      <c r="C318" t="str">
        <f>C$257</f>
        <v>&lt;-data.frame("Crop"="</v>
      </c>
      <c r="D318" t="str">
        <f t="shared" si="69"/>
        <v>soybean</v>
      </c>
      <c r="E318" t="str">
        <f>E$257</f>
        <v>", "Nutrient"="</v>
      </c>
      <c r="F318" t="s">
        <v>6</v>
      </c>
      <c r="H318" t="str">
        <f>H$257</f>
        <v>",chisq = round(drop1(</v>
      </c>
      <c r="I318" t="s">
        <v>70</v>
      </c>
      <c r="J318" t="str">
        <f>J$257</f>
        <v>, test = "Chisq")[4],5))</v>
      </c>
      <c r="L318" t="str">
        <f t="shared" ref="L318:L327" si="70">CONCATENATE(A318,B318,C318,D318,E318,F318,G318,H318,I318,J318,K318)</f>
        <v>soybean.N.mod.drop&lt;-data.frame("Crop"="soybean", "Nutrient"="N",chisq = round(drop1(soybean.N.mod, test = "Chisq")[4],5))</v>
      </c>
    </row>
    <row r="319" spans="2:12">
      <c r="B319" t="s">
        <v>150</v>
      </c>
      <c r="C319" t="str">
        <f>C$257</f>
        <v>&lt;-data.frame("Crop"="</v>
      </c>
      <c r="D319" t="str">
        <f t="shared" si="69"/>
        <v>soybean</v>
      </c>
      <c r="E319" t="str">
        <f>E$257</f>
        <v>", "Nutrient"="</v>
      </c>
      <c r="F319" t="s">
        <v>14</v>
      </c>
      <c r="H319" t="str">
        <f>H$257</f>
        <v>",chisq = round(drop1(</v>
      </c>
      <c r="I319" t="s">
        <v>71</v>
      </c>
      <c r="J319" t="str">
        <f>J$257</f>
        <v>, test = "Chisq")[4],5))</v>
      </c>
      <c r="L319" t="str">
        <f t="shared" si="70"/>
        <v>soybean.P.mod.drop&lt;-data.frame("Crop"="soybean", "Nutrient"="P",chisq = round(drop1(soybean.P.mod, test = "Chisq")[4],5))</v>
      </c>
    </row>
    <row r="320" spans="2:12">
      <c r="B320" t="s">
        <v>151</v>
      </c>
      <c r="C320" t="str">
        <f>C$257</f>
        <v>&lt;-data.frame("Crop"="</v>
      </c>
      <c r="D320" t="str">
        <f t="shared" si="69"/>
        <v>soybean</v>
      </c>
      <c r="E320" t="str">
        <f>E$257</f>
        <v>", "Nutrient"="</v>
      </c>
      <c r="F320" t="s">
        <v>7</v>
      </c>
      <c r="H320" t="str">
        <f>H$257</f>
        <v>",chisq = round(drop1(</v>
      </c>
      <c r="I320" t="s">
        <v>72</v>
      </c>
      <c r="J320" t="str">
        <f>J$257</f>
        <v>, test = "Chisq")[4],5))</v>
      </c>
      <c r="L320" t="str">
        <f t="shared" si="70"/>
        <v>soybean.K.mod.drop&lt;-data.frame("Crop"="soybean", "Nutrient"="K",chisq = round(drop1(soybean.K.mod, test = "Chisq")[4],5))</v>
      </c>
    </row>
    <row r="321" spans="2:12">
      <c r="B321" t="s">
        <v>152</v>
      </c>
      <c r="C321" t="str">
        <f>C$257</f>
        <v>&lt;-data.frame("Crop"="</v>
      </c>
      <c r="D321" t="str">
        <f t="shared" si="69"/>
        <v>soybean</v>
      </c>
      <c r="E321" t="str">
        <f>E$257</f>
        <v>", "Nutrient"="</v>
      </c>
      <c r="F321" t="s">
        <v>8</v>
      </c>
      <c r="H321" t="str">
        <f>H$257</f>
        <v>",chisq = round(drop1(</v>
      </c>
      <c r="I321" t="s">
        <v>73</v>
      </c>
      <c r="J321" t="str">
        <f>J$257</f>
        <v>, test = "Chisq")[4],5))</v>
      </c>
      <c r="L321" t="str">
        <f t="shared" si="70"/>
        <v>soybean.S.mod.drop&lt;-data.frame("Crop"="soybean", "Nutrient"="S",chisq = round(drop1(soybean.S.mod, test = "Chisq")[4],5))</v>
      </c>
    </row>
    <row r="322" spans="2:12">
      <c r="B322" t="s">
        <v>153</v>
      </c>
      <c r="C322" t="str">
        <f>C$257</f>
        <v>&lt;-data.frame("Crop"="</v>
      </c>
      <c r="D322" t="str">
        <f t="shared" si="69"/>
        <v>soybean</v>
      </c>
      <c r="E322" t="str">
        <f>E$257</f>
        <v>", "Nutrient"="</v>
      </c>
      <c r="F322" t="s">
        <v>9</v>
      </c>
      <c r="H322" t="str">
        <f>H$257</f>
        <v>",chisq = round(drop1(</v>
      </c>
      <c r="I322" t="s">
        <v>74</v>
      </c>
      <c r="J322" t="str">
        <f>J$257</f>
        <v>, test = "Chisq")[4],5))</v>
      </c>
      <c r="L322" t="str">
        <f t="shared" si="70"/>
        <v>soybean.B.mod.drop&lt;-data.frame("Crop"="soybean", "Nutrient"="B",chisq = round(drop1(soybean.B.mod, test = "Chisq")[4],5))</v>
      </c>
    </row>
    <row r="323" spans="2:12">
      <c r="B323" t="s">
        <v>154</v>
      </c>
      <c r="C323" t="str">
        <f>C$257</f>
        <v>&lt;-data.frame("Crop"="</v>
      </c>
      <c r="D323" t="str">
        <f t="shared" si="69"/>
        <v>soybean</v>
      </c>
      <c r="E323" t="str">
        <f>E$257</f>
        <v>", "Nutrient"="</v>
      </c>
      <c r="F323" t="s">
        <v>10</v>
      </c>
      <c r="H323" t="str">
        <f>H$257</f>
        <v>",chisq = round(drop1(</v>
      </c>
      <c r="I323" t="s">
        <v>75</v>
      </c>
      <c r="J323" t="str">
        <f>J$257</f>
        <v>, test = "Chisq")[4],5))</v>
      </c>
      <c r="L323" t="str">
        <f t="shared" si="70"/>
        <v>soybean.Ca.mod.drop&lt;-data.frame("Crop"="soybean", "Nutrient"="Ca",chisq = round(drop1(soybean.Ca.mod, test = "Chisq")[4],5))</v>
      </c>
    </row>
    <row r="324" spans="2:12">
      <c r="B324" t="s">
        <v>155</v>
      </c>
      <c r="C324" t="str">
        <f>C$257</f>
        <v>&lt;-data.frame("Crop"="</v>
      </c>
      <c r="D324" t="str">
        <f t="shared" si="69"/>
        <v>soybean</v>
      </c>
      <c r="E324" t="str">
        <f>E$257</f>
        <v>", "Nutrient"="</v>
      </c>
      <c r="F324" t="s">
        <v>11</v>
      </c>
      <c r="H324" t="str">
        <f>H$257</f>
        <v>",chisq = round(drop1(</v>
      </c>
      <c r="I324" t="s">
        <v>76</v>
      </c>
      <c r="J324" t="str">
        <f>J$257</f>
        <v>, test = "Chisq")[4],5))</v>
      </c>
      <c r="L324" t="str">
        <f t="shared" si="70"/>
        <v>soybean.Mg.mod.drop&lt;-data.frame("Crop"="soybean", "Nutrient"="Mg",chisq = round(drop1(soybean.Mg.mod, test = "Chisq")[4],5))</v>
      </c>
    </row>
    <row r="325" spans="2:12">
      <c r="B325" t="s">
        <v>156</v>
      </c>
      <c r="C325" t="str">
        <f>C$257</f>
        <v>&lt;-data.frame("Crop"="</v>
      </c>
      <c r="D325" t="str">
        <f t="shared" si="69"/>
        <v>soybean</v>
      </c>
      <c r="E325" t="str">
        <f>E$257</f>
        <v>", "Nutrient"="</v>
      </c>
      <c r="F325" t="s">
        <v>12</v>
      </c>
      <c r="H325" t="str">
        <f>H$257</f>
        <v>",chisq = round(drop1(</v>
      </c>
      <c r="I325" t="s">
        <v>77</v>
      </c>
      <c r="J325" t="str">
        <f>J$257</f>
        <v>, test = "Chisq")[4],5))</v>
      </c>
      <c r="L325" t="str">
        <f t="shared" si="70"/>
        <v>soybean.Mn.mod.drop&lt;-data.frame("Crop"="soybean", "Nutrient"="Mn",chisq = round(drop1(soybean.Mn.mod, test = "Chisq")[4],5))</v>
      </c>
    </row>
    <row r="326" spans="2:12">
      <c r="B326" t="s">
        <v>157</v>
      </c>
      <c r="C326" t="str">
        <f>C$257</f>
        <v>&lt;-data.frame("Crop"="</v>
      </c>
      <c r="D326" t="str">
        <f t="shared" si="69"/>
        <v>soybean</v>
      </c>
      <c r="E326" t="str">
        <f>E$257</f>
        <v>", "Nutrient"="</v>
      </c>
      <c r="F326" t="s">
        <v>13</v>
      </c>
      <c r="H326" t="str">
        <f>H$257</f>
        <v>",chisq = round(drop1(</v>
      </c>
      <c r="I326" t="s">
        <v>78</v>
      </c>
      <c r="J326" t="str">
        <f>J$257</f>
        <v>, test = "Chisq")[4],5))</v>
      </c>
      <c r="L326" t="str">
        <f t="shared" si="70"/>
        <v>soybean.Cu.mod.drop&lt;-data.frame("Crop"="soybean", "Nutrient"="Cu",chisq = round(drop1(soybean.Cu.mod, test = "Chisq")[4],5))</v>
      </c>
    </row>
    <row r="327" spans="2:12">
      <c r="B327" t="s">
        <v>107</v>
      </c>
      <c r="L327" t="str">
        <f t="shared" si="70"/>
        <v/>
      </c>
    </row>
    <row r="328" spans="2:12">
      <c r="B328" t="s">
        <v>15</v>
      </c>
      <c r="D328" t="s">
        <v>96</v>
      </c>
      <c r="F328" t="s">
        <v>3</v>
      </c>
      <c r="L328" t="s">
        <v>15</v>
      </c>
    </row>
    <row r="329" spans="2:12">
      <c r="B329" t="s">
        <v>158</v>
      </c>
      <c r="C329" t="str">
        <f>C$257</f>
        <v>&lt;-data.frame("Crop"="</v>
      </c>
      <c r="D329" t="str">
        <f t="shared" ref="D329:D340" si="71">D328</f>
        <v>Corn</v>
      </c>
      <c r="E329" t="str">
        <f>E$257</f>
        <v>", "Nutrient"="</v>
      </c>
      <c r="F329" t="s">
        <v>0</v>
      </c>
      <c r="H329" t="str">
        <f>H$257</f>
        <v>",chisq = round(drop1(</v>
      </c>
      <c r="I329" t="s">
        <v>79</v>
      </c>
      <c r="J329" t="str">
        <f>J$257</f>
        <v>, test = "Chisq")[4],5))</v>
      </c>
      <c r="L329" t="str">
        <f>CONCATENATE(A329,B329,C329,D329,E329,F329,G329,H329,I329,J329,K329)</f>
        <v>Corn.Zn.mod.drop&lt;-data.frame("Crop"="Corn", "Nutrient"="Zn",chisq = round(drop1(Corn.Zn.mod, test = "Chisq")[4],5))</v>
      </c>
    </row>
    <row r="330" spans="2:12">
      <c r="B330" t="s">
        <v>159</v>
      </c>
      <c r="C330" t="str">
        <f>C$257</f>
        <v>&lt;-data.frame("Crop"="</v>
      </c>
      <c r="D330" t="str">
        <f t="shared" si="71"/>
        <v>Corn</v>
      </c>
      <c r="E330" t="str">
        <f>E$257</f>
        <v>", "Nutrient"="</v>
      </c>
      <c r="F330" t="s">
        <v>4</v>
      </c>
      <c r="H330" t="str">
        <f>H$257</f>
        <v>",chisq = round(drop1(</v>
      </c>
      <c r="I330" t="s">
        <v>80</v>
      </c>
      <c r="J330" t="str">
        <f>J$257</f>
        <v>, test = "Chisq")[4],5))</v>
      </c>
      <c r="L330" t="str">
        <f>CONCATENATE(A330,B330,C330,D330,E330,F330,G330,H330,I330,J330,K330)</f>
        <v>Corn.Fe.mod.drop&lt;-data.frame("Crop"="Corn", "Nutrient"="Fe",chisq = round(drop1(Corn.Fe.mod, test = "Chisq")[4],5))</v>
      </c>
    </row>
    <row r="331" spans="2:12">
      <c r="B331" t="s">
        <v>15</v>
      </c>
      <c r="D331" t="str">
        <f t="shared" si="71"/>
        <v>Corn</v>
      </c>
      <c r="F331" t="s">
        <v>5</v>
      </c>
      <c r="L331" t="s">
        <v>15</v>
      </c>
    </row>
    <row r="332" spans="2:12">
      <c r="B332" t="s">
        <v>160</v>
      </c>
      <c r="C332" t="str">
        <f>C$257</f>
        <v>&lt;-data.frame("Crop"="</v>
      </c>
      <c r="D332" t="str">
        <f t="shared" si="71"/>
        <v>Corn</v>
      </c>
      <c r="E332" t="str">
        <f>E$257</f>
        <v>", "Nutrient"="</v>
      </c>
      <c r="F332" t="s">
        <v>6</v>
      </c>
      <c r="H332" t="str">
        <f>H$257</f>
        <v>",chisq = round(drop1(</v>
      </c>
      <c r="I332" t="s">
        <v>81</v>
      </c>
      <c r="J332" t="str">
        <f>J$257</f>
        <v>, test = "Chisq")[4],5))</v>
      </c>
      <c r="L332" t="str">
        <f t="shared" ref="L332:L339" si="72">CONCATENATE(A332,B332,C332,D332,E332,F332,G332,H332,I332,J332,K332)</f>
        <v>Corn.N.mod.drop&lt;-data.frame("Crop"="Corn", "Nutrient"="N",chisq = round(drop1(Corn.N.mod, test = "Chisq")[4],5))</v>
      </c>
    </row>
    <row r="333" spans="2:12">
      <c r="B333" t="s">
        <v>161</v>
      </c>
      <c r="C333" t="str">
        <f>C$257</f>
        <v>&lt;-data.frame("Crop"="</v>
      </c>
      <c r="D333" t="str">
        <f t="shared" si="71"/>
        <v>Corn</v>
      </c>
      <c r="E333" t="str">
        <f>E$257</f>
        <v>", "Nutrient"="</v>
      </c>
      <c r="F333" t="s">
        <v>14</v>
      </c>
      <c r="H333" t="str">
        <f>H$257</f>
        <v>",chisq = round(drop1(</v>
      </c>
      <c r="I333" t="s">
        <v>82</v>
      </c>
      <c r="J333" t="str">
        <f>J$257</f>
        <v>, test = "Chisq")[4],5))</v>
      </c>
      <c r="L333" t="str">
        <f t="shared" si="72"/>
        <v>Corn.P.mod.drop&lt;-data.frame("Crop"="Corn", "Nutrient"="P",chisq = round(drop1(Corn.P.mod, test = "Chisq")[4],5))</v>
      </c>
    </row>
    <row r="334" spans="2:12">
      <c r="B334" t="s">
        <v>162</v>
      </c>
      <c r="C334" t="str">
        <f>C$257</f>
        <v>&lt;-data.frame("Crop"="</v>
      </c>
      <c r="D334" t="str">
        <f t="shared" si="71"/>
        <v>Corn</v>
      </c>
      <c r="E334" t="str">
        <f>E$257</f>
        <v>", "Nutrient"="</v>
      </c>
      <c r="F334" t="s">
        <v>7</v>
      </c>
      <c r="H334" t="str">
        <f>H$257</f>
        <v>",chisq = round(drop1(</v>
      </c>
      <c r="I334" t="s">
        <v>83</v>
      </c>
      <c r="J334" t="str">
        <f>J$257</f>
        <v>, test = "Chisq")[4],5))</v>
      </c>
      <c r="L334" t="str">
        <f t="shared" si="72"/>
        <v>Corn.K.mod.drop&lt;-data.frame("Crop"="Corn", "Nutrient"="K",chisq = round(drop1(Corn.K.mod, test = "Chisq")[4],5))</v>
      </c>
    </row>
    <row r="335" spans="2:12">
      <c r="B335" t="s">
        <v>163</v>
      </c>
      <c r="C335" t="str">
        <f>C$257</f>
        <v>&lt;-data.frame("Crop"="</v>
      </c>
      <c r="D335" t="str">
        <f t="shared" si="71"/>
        <v>Corn</v>
      </c>
      <c r="E335" t="str">
        <f>E$257</f>
        <v>", "Nutrient"="</v>
      </c>
      <c r="F335" t="s">
        <v>8</v>
      </c>
      <c r="H335" t="str">
        <f>H$257</f>
        <v>",chisq = round(drop1(</v>
      </c>
      <c r="I335" t="s">
        <v>84</v>
      </c>
      <c r="J335" t="str">
        <f>J$257</f>
        <v>, test = "Chisq")[4],5))</v>
      </c>
      <c r="L335" t="str">
        <f t="shared" si="72"/>
        <v>Corn.S.mod.drop&lt;-data.frame("Crop"="Corn", "Nutrient"="S",chisq = round(drop1(Corn.S.mod, test = "Chisq")[4],5))</v>
      </c>
    </row>
    <row r="336" spans="2:12">
      <c r="B336" t="s">
        <v>164</v>
      </c>
      <c r="C336" t="str">
        <f>C$257</f>
        <v>&lt;-data.frame("Crop"="</v>
      </c>
      <c r="D336" t="str">
        <f t="shared" si="71"/>
        <v>Corn</v>
      </c>
      <c r="E336" t="str">
        <f>E$257</f>
        <v>", "Nutrient"="</v>
      </c>
      <c r="F336" t="s">
        <v>9</v>
      </c>
      <c r="H336" t="str">
        <f>H$257</f>
        <v>",chisq = round(drop1(</v>
      </c>
      <c r="I336" t="s">
        <v>85</v>
      </c>
      <c r="J336" t="str">
        <f>J$257</f>
        <v>, test = "Chisq")[4],5))</v>
      </c>
      <c r="L336" t="str">
        <f t="shared" si="72"/>
        <v>Corn.B.mod.drop&lt;-data.frame("Crop"="Corn", "Nutrient"="B",chisq = round(drop1(Corn.B.mod, test = "Chisq")[4],5))</v>
      </c>
    </row>
    <row r="337" spans="2:12">
      <c r="B337" t="s">
        <v>165</v>
      </c>
      <c r="C337" t="str">
        <f>C$257</f>
        <v>&lt;-data.frame("Crop"="</v>
      </c>
      <c r="D337" t="str">
        <f t="shared" si="71"/>
        <v>Corn</v>
      </c>
      <c r="E337" t="str">
        <f>E$257</f>
        <v>", "Nutrient"="</v>
      </c>
      <c r="F337" t="s">
        <v>10</v>
      </c>
      <c r="H337" t="str">
        <f>H$257</f>
        <v>",chisq = round(drop1(</v>
      </c>
      <c r="I337" t="s">
        <v>86</v>
      </c>
      <c r="J337" t="str">
        <f>J$257</f>
        <v>, test = "Chisq")[4],5))</v>
      </c>
      <c r="L337" t="str">
        <f t="shared" si="72"/>
        <v>Corn.Ca.mod.drop&lt;-data.frame("Crop"="Corn", "Nutrient"="Ca",chisq = round(drop1(Corn.Ca.mod, test = "Chisq")[4],5))</v>
      </c>
    </row>
    <row r="338" spans="2:12">
      <c r="B338" t="s">
        <v>166</v>
      </c>
      <c r="C338" t="str">
        <f>C$257</f>
        <v>&lt;-data.frame("Crop"="</v>
      </c>
      <c r="D338" t="str">
        <f t="shared" si="71"/>
        <v>Corn</v>
      </c>
      <c r="E338" t="str">
        <f>E$257</f>
        <v>", "Nutrient"="</v>
      </c>
      <c r="F338" t="s">
        <v>11</v>
      </c>
      <c r="H338" t="str">
        <f>H$257</f>
        <v>",chisq = round(drop1(</v>
      </c>
      <c r="I338" t="s">
        <v>87</v>
      </c>
      <c r="J338" t="str">
        <f>J$257</f>
        <v>, test = "Chisq")[4],5))</v>
      </c>
      <c r="L338" t="str">
        <f t="shared" si="72"/>
        <v>Corn.Mg.mod.drop&lt;-data.frame("Crop"="Corn", "Nutrient"="Mg",chisq = round(drop1(Corn.Mg.mod, test = "Chisq")[4],5))</v>
      </c>
    </row>
    <row r="339" spans="2:12">
      <c r="B339" t="s">
        <v>167</v>
      </c>
      <c r="C339" t="str">
        <f>C$257</f>
        <v>&lt;-data.frame("Crop"="</v>
      </c>
      <c r="D339" t="str">
        <f t="shared" si="71"/>
        <v>Corn</v>
      </c>
      <c r="E339" t="str">
        <f>E$257</f>
        <v>", "Nutrient"="</v>
      </c>
      <c r="F339" t="s">
        <v>12</v>
      </c>
      <c r="H339" t="str">
        <f>H$257</f>
        <v>",chisq = round(drop1(</v>
      </c>
      <c r="I339" t="s">
        <v>88</v>
      </c>
      <c r="J339" t="str">
        <f>J$257</f>
        <v>, test = "Chisq")[4],5))</v>
      </c>
      <c r="L339" t="str">
        <f t="shared" si="72"/>
        <v>Corn.Mn.mod.drop&lt;-data.frame("Crop"="Corn", "Nutrient"="Mn",chisq = round(drop1(Corn.Mn.mod, test = "Chisq")[4],5))</v>
      </c>
    </row>
    <row r="340" spans="2:12">
      <c r="B340" t="s">
        <v>168</v>
      </c>
      <c r="C340" t="str">
        <f>C$257</f>
        <v>&lt;-data.frame("Crop"="</v>
      </c>
      <c r="D340" t="str">
        <f t="shared" si="71"/>
        <v>Corn</v>
      </c>
      <c r="E340" t="str">
        <f>E$257</f>
        <v>", "Nutrient"="</v>
      </c>
      <c r="F340" t="s">
        <v>13</v>
      </c>
      <c r="H340" t="str">
        <f>H$257</f>
        <v>",chisq = round(drop1(</v>
      </c>
      <c r="I340" t="s">
        <v>89</v>
      </c>
      <c r="J340" t="str">
        <f>J$257</f>
        <v>, test = "Chisq")[4],5))</v>
      </c>
      <c r="L340" t="str">
        <f>CONCATENATE(A340,B340,C340,D340,E340,F340,G340,H340,I340,J340,K340)</f>
        <v>Corn.Cu.mod.drop&lt;-data.frame("Crop"="Corn", "Nutrient"="Cu",chisq = round(drop1(Corn.Cu.mod, test = "Chisq")[4],5))</v>
      </c>
    </row>
    <row r="342" spans="2:12">
      <c r="B342" t="s">
        <v>172</v>
      </c>
    </row>
    <row r="343" spans="2:12">
      <c r="B343" t="str">
        <f>CONCATENATE(A257,B257)</f>
        <v>Wheat.Fe.mod.drop</v>
      </c>
      <c r="C343" t="s">
        <v>103</v>
      </c>
    </row>
    <row r="344" spans="2:12">
      <c r="B344" t="str">
        <f t="shared" ref="B344:B348" si="73">CONCATENATE(A258,B258)</f>
        <v>Wheat.Yield.mod.drop</v>
      </c>
      <c r="C344" t="s">
        <v>103</v>
      </c>
    </row>
    <row r="345" spans="2:12">
      <c r="B345" t="str">
        <f t="shared" si="73"/>
        <v>Wheat.Zn.mod.drop</v>
      </c>
      <c r="C345" t="s">
        <v>103</v>
      </c>
    </row>
    <row r="346" spans="2:12">
      <c r="B346" t="str">
        <f t="shared" si="73"/>
        <v>Wheat.Fe.mod.drop</v>
      </c>
      <c r="C346" t="s">
        <v>103</v>
      </c>
    </row>
    <row r="347" spans="2:12">
      <c r="B347" t="str">
        <f t="shared" si="73"/>
        <v>Wheat.Ph.mod.drop</v>
      </c>
      <c r="C347" t="s">
        <v>103</v>
      </c>
    </row>
    <row r="348" spans="2:12">
      <c r="B348" t="str">
        <f t="shared" si="73"/>
        <v>Wheat.N.mod.drop</v>
      </c>
      <c r="C348" t="s">
        <v>103</v>
      </c>
    </row>
    <row r="349" spans="2:12">
      <c r="B349" t="s">
        <v>15</v>
      </c>
      <c r="C349" t="s">
        <v>103</v>
      </c>
    </row>
    <row r="350" spans="2:12">
      <c r="B350" t="s">
        <v>15</v>
      </c>
      <c r="C350" t="s">
        <v>103</v>
      </c>
    </row>
    <row r="351" spans="2:12">
      <c r="B351" t="s">
        <v>15</v>
      </c>
      <c r="C351" t="s">
        <v>103</v>
      </c>
    </row>
    <row r="352" spans="2:12">
      <c r="B352" t="s">
        <v>15</v>
      </c>
      <c r="C352" t="s">
        <v>103</v>
      </c>
    </row>
    <row r="353" spans="2:3">
      <c r="B353" t="s">
        <v>15</v>
      </c>
      <c r="C353" t="s">
        <v>103</v>
      </c>
    </row>
    <row r="354" spans="2:3">
      <c r="B354" t="s">
        <v>15</v>
      </c>
      <c r="C354" t="s">
        <v>103</v>
      </c>
    </row>
    <row r="355" spans="2:3">
      <c r="B355" t="s">
        <v>15</v>
      </c>
      <c r="C355" t="s">
        <v>103</v>
      </c>
    </row>
    <row r="356" spans="2:3">
      <c r="B356" t="s">
        <v>15</v>
      </c>
      <c r="C356" t="s">
        <v>103</v>
      </c>
    </row>
    <row r="357" spans="2:3">
      <c r="B357" t="str">
        <f t="shared" ref="B357:B360" si="74">CONCATENATE(A271,B271)</f>
        <v/>
      </c>
    </row>
    <row r="358" spans="2:3">
      <c r="B358" t="str">
        <f t="shared" si="74"/>
        <v>Fieldpeas.Yield.mod.drop</v>
      </c>
      <c r="C358" t="s">
        <v>103</v>
      </c>
    </row>
    <row r="359" spans="2:3">
      <c r="B359" t="str">
        <f t="shared" si="74"/>
        <v>Fieldpeas.Zn.mod.drop</v>
      </c>
      <c r="C359" t="s">
        <v>103</v>
      </c>
    </row>
    <row r="360" spans="2:3">
      <c r="B360" t="str">
        <f t="shared" si="74"/>
        <v>Fieldpeas.Fe.mod.drop</v>
      </c>
      <c r="C360" t="s">
        <v>103</v>
      </c>
    </row>
    <row r="361" spans="2:3">
      <c r="B361" t="s">
        <v>15</v>
      </c>
      <c r="C361" t="s">
        <v>103</v>
      </c>
    </row>
    <row r="362" spans="2:3">
      <c r="B362" t="str">
        <f t="shared" ref="B362:B371" si="75">CONCATENATE(A276,B276)</f>
        <v>Fieldpeas.N.mod.drop</v>
      </c>
      <c r="C362" t="s">
        <v>103</v>
      </c>
    </row>
    <row r="363" spans="2:3">
      <c r="B363" t="str">
        <f t="shared" si="75"/>
        <v>Fieldpeas.P.mod.drop</v>
      </c>
      <c r="C363" t="s">
        <v>103</v>
      </c>
    </row>
    <row r="364" spans="2:3">
      <c r="B364" t="str">
        <f t="shared" si="75"/>
        <v>Fieldpeas.K.mod.drop</v>
      </c>
      <c r="C364" t="s">
        <v>103</v>
      </c>
    </row>
    <row r="365" spans="2:3">
      <c r="B365" t="str">
        <f t="shared" si="75"/>
        <v>Fieldpeas.S.mod.drop</v>
      </c>
      <c r="C365" t="s">
        <v>103</v>
      </c>
    </row>
    <row r="366" spans="2:3">
      <c r="B366" t="str">
        <f t="shared" si="75"/>
        <v>Fieldpeas.B.mod.drop</v>
      </c>
      <c r="C366" t="s">
        <v>103</v>
      </c>
    </row>
    <row r="367" spans="2:3">
      <c r="B367" t="str">
        <f t="shared" si="75"/>
        <v>Fieldpeas.Ca.mod.drop</v>
      </c>
      <c r="C367" t="s">
        <v>103</v>
      </c>
    </row>
    <row r="368" spans="2:3">
      <c r="B368" t="str">
        <f t="shared" si="75"/>
        <v>Fieldpeas.Mg.mod.drop</v>
      </c>
      <c r="C368" t="s">
        <v>103</v>
      </c>
    </row>
    <row r="369" spans="2:3">
      <c r="B369" t="str">
        <f t="shared" si="75"/>
        <v>Fieldpeas.Mn.mod.drop</v>
      </c>
      <c r="C369" t="s">
        <v>103</v>
      </c>
    </row>
    <row r="370" spans="2:3">
      <c r="B370" t="str">
        <f t="shared" si="75"/>
        <v>Fieldpeas.Cu.mod.drop</v>
      </c>
      <c r="C370" t="s">
        <v>103</v>
      </c>
    </row>
    <row r="371" spans="2:3">
      <c r="B371" t="str">
        <f t="shared" si="75"/>
        <v/>
      </c>
    </row>
    <row r="372" spans="2:3">
      <c r="B372" t="s">
        <v>15</v>
      </c>
      <c r="C372" t="s">
        <v>103</v>
      </c>
    </row>
    <row r="373" spans="2:3">
      <c r="B373" t="str">
        <f t="shared" ref="B373:B374" si="76">CONCATENATE(A287,B287)</f>
        <v>Rice.Zn.mod.drop</v>
      </c>
      <c r="C373" t="s">
        <v>103</v>
      </c>
    </row>
    <row r="374" spans="2:3">
      <c r="B374" t="str">
        <f t="shared" si="76"/>
        <v>Rice.Fe.mod.drop</v>
      </c>
      <c r="C374" t="s">
        <v>103</v>
      </c>
    </row>
    <row r="375" spans="2:3">
      <c r="B375" t="s">
        <v>15</v>
      </c>
      <c r="C375" t="s">
        <v>103</v>
      </c>
    </row>
    <row r="376" spans="2:3">
      <c r="B376" t="str">
        <f t="shared" ref="B376:B377" si="77">CONCATENATE(A290,B290)</f>
        <v>Rice.N.mod.drop</v>
      </c>
      <c r="C376" t="s">
        <v>103</v>
      </c>
    </row>
    <row r="377" spans="2:3">
      <c r="B377" t="str">
        <f t="shared" si="77"/>
        <v>Rice.P.mod.drop</v>
      </c>
      <c r="C377" t="s">
        <v>103</v>
      </c>
    </row>
    <row r="378" spans="2:3">
      <c r="B378" t="str">
        <f>CONCATENATE(A292,B292)</f>
        <v>Rice.K.mod.drop</v>
      </c>
      <c r="C378" t="s">
        <v>103</v>
      </c>
    </row>
    <row r="379" spans="2:3">
      <c r="B379" t="str">
        <f t="shared" ref="B379:B385" si="78">CONCATENATE(A293,B293)</f>
        <v>Rice.S.mod.drop</v>
      </c>
      <c r="C379" t="s">
        <v>103</v>
      </c>
    </row>
    <row r="380" spans="2:3">
      <c r="B380" t="str">
        <f t="shared" si="78"/>
        <v>Rice.B.mod.drop</v>
      </c>
      <c r="C380" t="s">
        <v>103</v>
      </c>
    </row>
    <row r="381" spans="2:3">
      <c r="B381" t="str">
        <f t="shared" si="78"/>
        <v>Rice.Ca.mod.drop</v>
      </c>
      <c r="C381" t="s">
        <v>103</v>
      </c>
    </row>
    <row r="382" spans="2:3">
      <c r="B382" t="str">
        <f t="shared" si="78"/>
        <v>Rice.Mg.mod.drop</v>
      </c>
      <c r="C382" t="s">
        <v>103</v>
      </c>
    </row>
    <row r="383" spans="2:3">
      <c r="B383" t="str">
        <f t="shared" si="78"/>
        <v>Rice.Mn.mod.drop</v>
      </c>
      <c r="C383" t="s">
        <v>103</v>
      </c>
    </row>
    <row r="384" spans="2:3">
      <c r="B384" t="str">
        <f t="shared" si="78"/>
        <v>Rice.Cu.mod.drop</v>
      </c>
      <c r="C384" t="s">
        <v>103</v>
      </c>
    </row>
    <row r="385" spans="2:3">
      <c r="B385" t="str">
        <f t="shared" si="78"/>
        <v/>
      </c>
    </row>
    <row r="386" spans="2:3">
      <c r="B386" t="s">
        <v>15</v>
      </c>
      <c r="C386" t="s">
        <v>103</v>
      </c>
    </row>
    <row r="387" spans="2:3">
      <c r="B387" t="str">
        <f t="shared" ref="B387:B388" si="79">CONCATENATE(A301,B301)</f>
        <v>Sorghum.Zn.mod.drop</v>
      </c>
      <c r="C387" t="s">
        <v>103</v>
      </c>
    </row>
    <row r="388" spans="2:3">
      <c r="B388" t="str">
        <f t="shared" si="79"/>
        <v>Sorghum.Fe.mod.drop</v>
      </c>
      <c r="C388" t="s">
        <v>103</v>
      </c>
    </row>
    <row r="389" spans="2:3">
      <c r="B389" t="s">
        <v>15</v>
      </c>
      <c r="C389" t="s">
        <v>103</v>
      </c>
    </row>
    <row r="390" spans="2:3">
      <c r="B390" t="str">
        <f t="shared" ref="B390:B399" si="80">CONCATENATE(A304,B304)</f>
        <v>Sorghum.N.mod.drop</v>
      </c>
      <c r="C390" t="s">
        <v>103</v>
      </c>
    </row>
    <row r="391" spans="2:3">
      <c r="B391" t="str">
        <f t="shared" si="80"/>
        <v>Sorghum.P.mod.drop</v>
      </c>
      <c r="C391" t="s">
        <v>103</v>
      </c>
    </row>
    <row r="392" spans="2:3">
      <c r="B392" t="str">
        <f t="shared" si="80"/>
        <v>Sorghum.K.mod.drop</v>
      </c>
      <c r="C392" t="s">
        <v>103</v>
      </c>
    </row>
    <row r="393" spans="2:3">
      <c r="B393" t="str">
        <f t="shared" si="80"/>
        <v>Sorghum.S.mod.drop</v>
      </c>
      <c r="C393" t="s">
        <v>103</v>
      </c>
    </row>
    <row r="394" spans="2:3">
      <c r="B394" t="str">
        <f t="shared" si="80"/>
        <v>Sorghum.B.mod.drop</v>
      </c>
      <c r="C394" t="s">
        <v>103</v>
      </c>
    </row>
    <row r="395" spans="2:3">
      <c r="B395" t="str">
        <f t="shared" si="80"/>
        <v>Sorghum.Ca.mod.drop</v>
      </c>
      <c r="C395" t="s">
        <v>103</v>
      </c>
    </row>
    <row r="396" spans="2:3">
      <c r="B396" t="str">
        <f t="shared" si="80"/>
        <v>Sorghum.Mg.mod.drop</v>
      </c>
      <c r="C396" t="s">
        <v>103</v>
      </c>
    </row>
    <row r="397" spans="2:3">
      <c r="B397" t="str">
        <f t="shared" si="80"/>
        <v>Sorghum.Mn.mod.drop</v>
      </c>
      <c r="C397" t="s">
        <v>103</v>
      </c>
    </row>
    <row r="398" spans="2:3">
      <c r="B398" t="str">
        <f t="shared" si="80"/>
        <v>Sorghum.Cu.mod.drop</v>
      </c>
      <c r="C398" t="s">
        <v>103</v>
      </c>
    </row>
    <row r="399" spans="2:3">
      <c r="B399" t="str">
        <f t="shared" si="80"/>
        <v/>
      </c>
    </row>
    <row r="400" spans="2:3">
      <c r="B400" t="s">
        <v>15</v>
      </c>
      <c r="C400" t="s">
        <v>103</v>
      </c>
    </row>
    <row r="401" spans="2:3">
      <c r="B401" t="str">
        <f t="shared" ref="B401:B402" si="81">CONCATENATE(A315,B315)</f>
        <v>soybean.Zn.mod.drop</v>
      </c>
      <c r="C401" t="s">
        <v>103</v>
      </c>
    </row>
    <row r="402" spans="2:3">
      <c r="B402" t="str">
        <f t="shared" si="81"/>
        <v>soybean.Fe.mod.drop</v>
      </c>
      <c r="C402" t="s">
        <v>103</v>
      </c>
    </row>
    <row r="403" spans="2:3">
      <c r="B403" t="s">
        <v>15</v>
      </c>
      <c r="C403" t="s">
        <v>103</v>
      </c>
    </row>
    <row r="404" spans="2:3">
      <c r="B404" t="str">
        <f t="shared" ref="B404:B413" si="82">CONCATENATE(A318,B318)</f>
        <v>soybean.N.mod.drop</v>
      </c>
      <c r="C404" t="s">
        <v>103</v>
      </c>
    </row>
    <row r="405" spans="2:3">
      <c r="B405" t="str">
        <f t="shared" si="82"/>
        <v>soybean.P.mod.drop</v>
      </c>
      <c r="C405" t="s">
        <v>103</v>
      </c>
    </row>
    <row r="406" spans="2:3">
      <c r="B406" t="str">
        <f t="shared" si="82"/>
        <v>soybean.K.mod.drop</v>
      </c>
      <c r="C406" t="s">
        <v>103</v>
      </c>
    </row>
    <row r="407" spans="2:3">
      <c r="B407" t="str">
        <f t="shared" si="82"/>
        <v>soybean.S.mod.drop</v>
      </c>
      <c r="C407" t="s">
        <v>103</v>
      </c>
    </row>
    <row r="408" spans="2:3">
      <c r="B408" t="str">
        <f t="shared" si="82"/>
        <v>soybean.B.mod.drop</v>
      </c>
      <c r="C408" t="s">
        <v>103</v>
      </c>
    </row>
    <row r="409" spans="2:3">
      <c r="B409" t="str">
        <f t="shared" si="82"/>
        <v>soybean.Ca.mod.drop</v>
      </c>
      <c r="C409" t="s">
        <v>103</v>
      </c>
    </row>
    <row r="410" spans="2:3">
      <c r="B410" t="str">
        <f t="shared" si="82"/>
        <v>soybean.Mg.mod.drop</v>
      </c>
      <c r="C410" t="s">
        <v>103</v>
      </c>
    </row>
    <row r="411" spans="2:3">
      <c r="B411" t="str">
        <f t="shared" si="82"/>
        <v>soybean.Mn.mod.drop</v>
      </c>
      <c r="C411" t="s">
        <v>103</v>
      </c>
    </row>
    <row r="412" spans="2:3">
      <c r="B412" t="str">
        <f t="shared" si="82"/>
        <v>soybean.Cu.mod.drop</v>
      </c>
      <c r="C412" t="s">
        <v>103</v>
      </c>
    </row>
    <row r="413" spans="2:3">
      <c r="B413" t="str">
        <f t="shared" si="82"/>
        <v/>
      </c>
    </row>
    <row r="414" spans="2:3">
      <c r="B414" t="s">
        <v>15</v>
      </c>
      <c r="C414" t="s">
        <v>103</v>
      </c>
    </row>
    <row r="415" spans="2:3">
      <c r="B415" t="str">
        <f t="shared" ref="B415:B416" si="83">CONCATENATE(A329,B329)</f>
        <v>Corn.Zn.mod.drop</v>
      </c>
      <c r="C415" t="s">
        <v>103</v>
      </c>
    </row>
    <row r="416" spans="2:3">
      <c r="B416" t="str">
        <f t="shared" si="83"/>
        <v>Corn.Fe.mod.drop</v>
      </c>
      <c r="C416" t="s">
        <v>103</v>
      </c>
    </row>
    <row r="417" spans="2:3">
      <c r="B417" t="s">
        <v>15</v>
      </c>
      <c r="C417" t="s">
        <v>103</v>
      </c>
    </row>
    <row r="418" spans="2:3">
      <c r="B418" t="str">
        <f t="shared" ref="B418:B426" si="84">CONCATENATE(A332,B332)</f>
        <v>Corn.N.mod.drop</v>
      </c>
      <c r="C418" t="s">
        <v>103</v>
      </c>
    </row>
    <row r="419" spans="2:3">
      <c r="B419" t="str">
        <f t="shared" si="84"/>
        <v>Corn.P.mod.drop</v>
      </c>
      <c r="C419" t="s">
        <v>103</v>
      </c>
    </row>
    <row r="420" spans="2:3">
      <c r="B420" t="str">
        <f t="shared" si="84"/>
        <v>Corn.K.mod.drop</v>
      </c>
      <c r="C420" t="s">
        <v>103</v>
      </c>
    </row>
    <row r="421" spans="2:3">
      <c r="B421" t="str">
        <f t="shared" si="84"/>
        <v>Corn.S.mod.drop</v>
      </c>
      <c r="C421" t="s">
        <v>103</v>
      </c>
    </row>
    <row r="422" spans="2:3">
      <c r="B422" t="str">
        <f t="shared" si="84"/>
        <v>Corn.B.mod.drop</v>
      </c>
      <c r="C422" t="s">
        <v>103</v>
      </c>
    </row>
    <row r="423" spans="2:3">
      <c r="B423" t="str">
        <f t="shared" si="84"/>
        <v>Corn.Ca.mod.drop</v>
      </c>
      <c r="C423" t="s">
        <v>103</v>
      </c>
    </row>
    <row r="424" spans="2:3">
      <c r="B424" t="str">
        <f t="shared" si="84"/>
        <v>Corn.Mg.mod.drop</v>
      </c>
      <c r="C424" t="s">
        <v>103</v>
      </c>
    </row>
    <row r="425" spans="2:3">
      <c r="B425" t="str">
        <f t="shared" si="84"/>
        <v>Corn.Mn.mod.drop</v>
      </c>
      <c r="C425" t="s">
        <v>103</v>
      </c>
    </row>
    <row r="426" spans="2:3">
      <c r="B426" t="str">
        <f t="shared" si="84"/>
        <v>Corn.Cu.mod.drop</v>
      </c>
      <c r="C426" t="s">
        <v>90</v>
      </c>
    </row>
    <row r="455" spans="2:2">
      <c r="B455" t="s">
        <v>191</v>
      </c>
    </row>
    <row r="456" spans="2:2">
      <c r="B456" t="s">
        <v>192</v>
      </c>
    </row>
    <row r="457" spans="2:2">
      <c r="B457" t="s">
        <v>193</v>
      </c>
    </row>
    <row r="458" spans="2:2">
      <c r="B458" t="s">
        <v>15</v>
      </c>
    </row>
    <row r="459" spans="2:2">
      <c r="B459" t="s">
        <v>194</v>
      </c>
    </row>
    <row r="460" spans="2:2">
      <c r="B460" t="s">
        <v>195</v>
      </c>
    </row>
    <row r="461" spans="2:2">
      <c r="B461" t="s">
        <v>196</v>
      </c>
    </row>
    <row r="462" spans="2:2">
      <c r="B462" t="s">
        <v>197</v>
      </c>
    </row>
    <row r="463" spans="2:2">
      <c r="B463" t="s">
        <v>198</v>
      </c>
    </row>
    <row r="464" spans="2:2">
      <c r="B464" t="s">
        <v>199</v>
      </c>
    </row>
    <row r="465" spans="2:2">
      <c r="B465" t="s">
        <v>200</v>
      </c>
    </row>
    <row r="466" spans="2:2">
      <c r="B466" t="s">
        <v>201</v>
      </c>
    </row>
    <row r="467" spans="2:2">
      <c r="B467" t="s">
        <v>202</v>
      </c>
    </row>
    <row r="468" spans="2:2">
      <c r="B468" t="s">
        <v>203</v>
      </c>
    </row>
    <row r="469" spans="2:2">
      <c r="B469" t="s">
        <v>204</v>
      </c>
    </row>
    <row r="470" spans="2:2">
      <c r="B470" t="s">
        <v>205</v>
      </c>
    </row>
    <row r="471" spans="2:2">
      <c r="B471" t="s">
        <v>15</v>
      </c>
    </row>
    <row r="472" spans="2:2">
      <c r="B472" t="s">
        <v>206</v>
      </c>
    </row>
    <row r="473" spans="2:2">
      <c r="B473" t="s">
        <v>207</v>
      </c>
    </row>
    <row r="474" spans="2:2">
      <c r="B474" t="s">
        <v>208</v>
      </c>
    </row>
    <row r="475" spans="2:2">
      <c r="B475" t="s">
        <v>209</v>
      </c>
    </row>
    <row r="476" spans="2:2">
      <c r="B476" t="s">
        <v>210</v>
      </c>
    </row>
    <row r="477" spans="2:2">
      <c r="B477" t="s">
        <v>211</v>
      </c>
    </row>
    <row r="478" spans="2:2">
      <c r="B478" t="s">
        <v>212</v>
      </c>
    </row>
    <row r="479" spans="2:2">
      <c r="B479" t="s">
        <v>213</v>
      </c>
    </row>
    <row r="480" spans="2:2">
      <c r="B480" t="s">
        <v>214</v>
      </c>
    </row>
    <row r="487" spans="2:2">
      <c r="B487" t="s">
        <v>179</v>
      </c>
    </row>
    <row r="488" spans="2:2">
      <c r="B488" t="s">
        <v>180</v>
      </c>
    </row>
    <row r="489" spans="2:2">
      <c r="B489" t="s">
        <v>181</v>
      </c>
    </row>
    <row r="490" spans="2:2">
      <c r="B490" t="s">
        <v>15</v>
      </c>
    </row>
    <row r="491" spans="2:2">
      <c r="B491" t="s">
        <v>182</v>
      </c>
    </row>
    <row r="492" spans="2:2">
      <c r="B492" t="s">
        <v>183</v>
      </c>
    </row>
    <row r="493" spans="2:2">
      <c r="B493" t="s">
        <v>184</v>
      </c>
    </row>
    <row r="494" spans="2:2">
      <c r="B494" t="s">
        <v>185</v>
      </c>
    </row>
    <row r="495" spans="2:2">
      <c r="B495" t="s">
        <v>186</v>
      </c>
    </row>
    <row r="496" spans="2:2">
      <c r="B496" t="s">
        <v>187</v>
      </c>
    </row>
    <row r="497" spans="2:2">
      <c r="B497" t="s">
        <v>188</v>
      </c>
    </row>
    <row r="498" spans="2:2">
      <c r="B498" t="s">
        <v>189</v>
      </c>
    </row>
    <row r="499" spans="2:2">
      <c r="B499" t="s">
        <v>190</v>
      </c>
    </row>
    <row r="501" spans="2:2">
      <c r="B501" t="s">
        <v>238</v>
      </c>
    </row>
    <row r="502" spans="2:2">
      <c r="B502" t="s">
        <v>239</v>
      </c>
    </row>
    <row r="503" spans="2:2">
      <c r="B503" t="s">
        <v>240</v>
      </c>
    </row>
    <row r="504" spans="2:2">
      <c r="B504" t="s">
        <v>15</v>
      </c>
    </row>
    <row r="505" spans="2:2">
      <c r="B505" t="s">
        <v>241</v>
      </c>
    </row>
    <row r="506" spans="2:2">
      <c r="B506" t="s">
        <v>242</v>
      </c>
    </row>
    <row r="507" spans="2:2">
      <c r="B507" t="s">
        <v>243</v>
      </c>
    </row>
    <row r="508" spans="2:2">
      <c r="B508" t="s">
        <v>244</v>
      </c>
    </row>
    <row r="509" spans="2:2">
      <c r="B509" t="s">
        <v>245</v>
      </c>
    </row>
    <row r="510" spans="2:2">
      <c r="B510" t="s">
        <v>246</v>
      </c>
    </row>
    <row r="511" spans="2:2">
      <c r="B511" t="s">
        <v>247</v>
      </c>
    </row>
    <row r="512" spans="2:2">
      <c r="B512" t="s">
        <v>248</v>
      </c>
    </row>
    <row r="513" spans="2:3">
      <c r="B513" t="s">
        <v>249</v>
      </c>
    </row>
    <row r="514" spans="2:3">
      <c r="B514" t="s">
        <v>250</v>
      </c>
    </row>
    <row r="515" spans="2:3">
      <c r="B515" t="s">
        <v>251</v>
      </c>
    </row>
    <row r="516" spans="2:3">
      <c r="B516" t="s">
        <v>252</v>
      </c>
    </row>
    <row r="517" spans="2:3">
      <c r="B517" t="s">
        <v>15</v>
      </c>
    </row>
    <row r="518" spans="2:3">
      <c r="B518" t="s">
        <v>253</v>
      </c>
    </row>
    <row r="519" spans="2:3">
      <c r="B519" t="s">
        <v>254</v>
      </c>
    </row>
    <row r="520" spans="2:3">
      <c r="B520" t="s">
        <v>255</v>
      </c>
    </row>
    <row r="521" spans="2:3">
      <c r="B521" t="s">
        <v>256</v>
      </c>
    </row>
    <row r="522" spans="2:3">
      <c r="B522" t="s">
        <v>257</v>
      </c>
    </row>
    <row r="523" spans="2:3">
      <c r="B523" t="s">
        <v>258</v>
      </c>
    </row>
    <row r="524" spans="2:3">
      <c r="B524" t="s">
        <v>259</v>
      </c>
    </row>
    <row r="525" spans="2:3">
      <c r="B525" t="s">
        <v>260</v>
      </c>
    </row>
    <row r="526" spans="2:3">
      <c r="B526" t="s">
        <v>261</v>
      </c>
    </row>
    <row r="528" spans="2:3">
      <c r="B528" t="s">
        <v>215</v>
      </c>
      <c r="C528" t="s">
        <v>103</v>
      </c>
    </row>
    <row r="529" spans="2:3">
      <c r="B529" t="s">
        <v>227</v>
      </c>
      <c r="C529" t="s">
        <v>103</v>
      </c>
    </row>
    <row r="530" spans="2:3">
      <c r="B530" t="s">
        <v>228</v>
      </c>
      <c r="C530" t="s">
        <v>103</v>
      </c>
    </row>
    <row r="531" spans="2:3">
      <c r="B531" t="s">
        <v>215</v>
      </c>
      <c r="C531" t="s">
        <v>103</v>
      </c>
    </row>
    <row r="532" spans="2:3">
      <c r="B532" t="s">
        <v>229</v>
      </c>
      <c r="C532" t="s">
        <v>103</v>
      </c>
    </row>
    <row r="533" spans="2:3">
      <c r="B533" t="s">
        <v>230</v>
      </c>
      <c r="C533" t="s">
        <v>103</v>
      </c>
    </row>
    <row r="534" spans="2:3">
      <c r="B534" t="s">
        <v>231</v>
      </c>
      <c r="C534" t="s">
        <v>103</v>
      </c>
    </row>
    <row r="535" spans="2:3">
      <c r="B535" t="s">
        <v>232</v>
      </c>
      <c r="C535" t="s">
        <v>103</v>
      </c>
    </row>
    <row r="536" spans="2:3">
      <c r="B536" t="s">
        <v>233</v>
      </c>
      <c r="C536" t="s">
        <v>103</v>
      </c>
    </row>
    <row r="537" spans="2:3">
      <c r="B537" t="s">
        <v>234</v>
      </c>
      <c r="C537" t="s">
        <v>103</v>
      </c>
    </row>
    <row r="538" spans="2:3">
      <c r="B538" t="s">
        <v>235</v>
      </c>
      <c r="C538" t="s">
        <v>103</v>
      </c>
    </row>
    <row r="539" spans="2:3">
      <c r="B539" t="s">
        <v>236</v>
      </c>
      <c r="C539" t="s">
        <v>103</v>
      </c>
    </row>
    <row r="540" spans="2:3">
      <c r="B540" t="s">
        <v>237</v>
      </c>
    </row>
    <row r="541" spans="2:3">
      <c r="B541" t="s">
        <v>215</v>
      </c>
      <c r="C541" t="s">
        <v>103</v>
      </c>
    </row>
    <row r="542" spans="2:3">
      <c r="B542" t="s">
        <v>216</v>
      </c>
      <c r="C542" t="s">
        <v>103</v>
      </c>
    </row>
    <row r="543" spans="2:3">
      <c r="B543" t="s">
        <v>217</v>
      </c>
      <c r="C543" t="s">
        <v>103</v>
      </c>
    </row>
    <row r="544" spans="2:3">
      <c r="B544" t="s">
        <v>215</v>
      </c>
      <c r="C544" t="s">
        <v>103</v>
      </c>
    </row>
    <row r="545" spans="2:7">
      <c r="B545" t="s">
        <v>218</v>
      </c>
      <c r="C545" t="s">
        <v>103</v>
      </c>
    </row>
    <row r="546" spans="2:7">
      <c r="B546" t="s">
        <v>219</v>
      </c>
      <c r="C546" t="s">
        <v>103</v>
      </c>
    </row>
    <row r="547" spans="2:7">
      <c r="B547" t="s">
        <v>220</v>
      </c>
      <c r="C547" t="s">
        <v>103</v>
      </c>
    </row>
    <row r="548" spans="2:7">
      <c r="B548" t="s">
        <v>221</v>
      </c>
      <c r="C548" t="s">
        <v>103</v>
      </c>
    </row>
    <row r="549" spans="2:7">
      <c r="B549" t="s">
        <v>222</v>
      </c>
      <c r="C549" t="s">
        <v>103</v>
      </c>
    </row>
    <row r="550" spans="2:7">
      <c r="B550" t="s">
        <v>223</v>
      </c>
      <c r="C550" t="s">
        <v>103</v>
      </c>
    </row>
    <row r="551" spans="2:7">
      <c r="B551" t="s">
        <v>224</v>
      </c>
      <c r="C551" t="s">
        <v>103</v>
      </c>
    </row>
    <row r="552" spans="2:7">
      <c r="B552" t="s">
        <v>225</v>
      </c>
      <c r="C552" t="s">
        <v>103</v>
      </c>
    </row>
    <row r="553" spans="2:7">
      <c r="B553" t="s">
        <v>226</v>
      </c>
    </row>
    <row r="556" spans="2:7">
      <c r="B556" t="s">
        <v>262</v>
      </c>
      <c r="C556" t="s">
        <v>0</v>
      </c>
      <c r="D556" t="s">
        <v>264</v>
      </c>
      <c r="E556" t="s">
        <v>0</v>
      </c>
      <c r="F556" t="s">
        <v>265</v>
      </c>
      <c r="G556" t="str">
        <f>CONCATENATE(B556,C556,D556,E556,F556)</f>
        <v>FACEdata["Znu"]&lt;-FACEdata$Zn*FACEdata$Yield</v>
      </c>
    </row>
    <row r="557" spans="2:7">
      <c r="B557" t="s">
        <v>262</v>
      </c>
      <c r="C557" t="s">
        <v>4</v>
      </c>
      <c r="D557" t="s">
        <v>264</v>
      </c>
      <c r="E557" t="s">
        <v>4</v>
      </c>
      <c r="F557" t="s">
        <v>265</v>
      </c>
      <c r="G557" t="str">
        <f t="shared" ref="G557:G567" si="85">CONCATENATE(B557,C557,D557,E557,F557)</f>
        <v>FACEdata["Feu"]&lt;-FACEdata$Fe*FACEdata$Yield</v>
      </c>
    </row>
    <row r="558" spans="2:7">
      <c r="B558" t="s">
        <v>262</v>
      </c>
      <c r="C558" t="s">
        <v>5</v>
      </c>
      <c r="D558" t="s">
        <v>264</v>
      </c>
      <c r="E558" t="s">
        <v>5</v>
      </c>
      <c r="F558" t="s">
        <v>265</v>
      </c>
      <c r="G558" t="str">
        <f t="shared" si="85"/>
        <v>FACEdata["Phu"]&lt;-FACEdata$Ph*FACEdata$Yield</v>
      </c>
    </row>
    <row r="559" spans="2:7">
      <c r="B559" t="s">
        <v>262</v>
      </c>
      <c r="C559" t="s">
        <v>6</v>
      </c>
      <c r="D559" t="s">
        <v>264</v>
      </c>
      <c r="E559" t="s">
        <v>6</v>
      </c>
      <c r="F559" t="s">
        <v>265</v>
      </c>
      <c r="G559" t="str">
        <f t="shared" si="85"/>
        <v>FACEdata["Nu"]&lt;-FACEdata$N*FACEdata$Yield</v>
      </c>
    </row>
    <row r="560" spans="2:7">
      <c r="B560" t="s">
        <v>262</v>
      </c>
      <c r="C560" t="s">
        <v>14</v>
      </c>
      <c r="D560" t="s">
        <v>264</v>
      </c>
      <c r="E560" t="s">
        <v>14</v>
      </c>
      <c r="F560" t="s">
        <v>265</v>
      </c>
      <c r="G560" t="str">
        <f t="shared" si="85"/>
        <v>FACEdata["Pu"]&lt;-FACEdata$P*FACEdata$Yield</v>
      </c>
    </row>
    <row r="561" spans="2:7">
      <c r="B561" t="s">
        <v>262</v>
      </c>
      <c r="C561" t="s">
        <v>7</v>
      </c>
      <c r="D561" t="s">
        <v>264</v>
      </c>
      <c r="E561" t="s">
        <v>7</v>
      </c>
      <c r="F561" t="s">
        <v>265</v>
      </c>
      <c r="G561" t="str">
        <f t="shared" si="85"/>
        <v>FACEdata["Ku"]&lt;-FACEdata$K*FACEdata$Yield</v>
      </c>
    </row>
    <row r="562" spans="2:7">
      <c r="B562" t="s">
        <v>262</v>
      </c>
      <c r="C562" t="s">
        <v>8</v>
      </c>
      <c r="D562" t="s">
        <v>264</v>
      </c>
      <c r="E562" t="s">
        <v>8</v>
      </c>
      <c r="F562" t="s">
        <v>265</v>
      </c>
      <c r="G562" t="str">
        <f t="shared" si="85"/>
        <v>FACEdata["Su"]&lt;-FACEdata$S*FACEdata$Yield</v>
      </c>
    </row>
    <row r="563" spans="2:7">
      <c r="B563" t="s">
        <v>262</v>
      </c>
      <c r="C563" t="s">
        <v>9</v>
      </c>
      <c r="D563" t="s">
        <v>264</v>
      </c>
      <c r="E563" t="s">
        <v>9</v>
      </c>
      <c r="F563" t="s">
        <v>265</v>
      </c>
      <c r="G563" t="str">
        <f t="shared" si="85"/>
        <v>FACEdata["Bu"]&lt;-FACEdata$B*FACEdata$Yield</v>
      </c>
    </row>
    <row r="564" spans="2:7">
      <c r="B564" t="s">
        <v>262</v>
      </c>
      <c r="C564" t="s">
        <v>10</v>
      </c>
      <c r="D564" t="s">
        <v>264</v>
      </c>
      <c r="E564" t="s">
        <v>10</v>
      </c>
      <c r="F564" t="s">
        <v>265</v>
      </c>
      <c r="G564" t="str">
        <f t="shared" si="85"/>
        <v>FACEdata["Cau"]&lt;-FACEdata$Ca*FACEdata$Yield</v>
      </c>
    </row>
    <row r="565" spans="2:7">
      <c r="B565" t="s">
        <v>262</v>
      </c>
      <c r="C565" t="s">
        <v>11</v>
      </c>
      <c r="D565" t="s">
        <v>264</v>
      </c>
      <c r="E565" t="s">
        <v>11</v>
      </c>
      <c r="F565" t="s">
        <v>265</v>
      </c>
      <c r="G565" t="str">
        <f t="shared" si="85"/>
        <v>FACEdata["Mgu"]&lt;-FACEdata$Mg*FACEdata$Yield</v>
      </c>
    </row>
    <row r="566" spans="2:7">
      <c r="B566" t="s">
        <v>262</v>
      </c>
      <c r="C566" t="s">
        <v>12</v>
      </c>
      <c r="D566" t="s">
        <v>264</v>
      </c>
      <c r="E566" t="s">
        <v>12</v>
      </c>
      <c r="F566" t="s">
        <v>265</v>
      </c>
      <c r="G566" t="str">
        <f t="shared" si="85"/>
        <v>FACEdata["Mnu"]&lt;-FACEdata$Mn*FACEdata$Yield</v>
      </c>
    </row>
    <row r="567" spans="2:7">
      <c r="B567" t="s">
        <v>262</v>
      </c>
      <c r="C567" t="s">
        <v>13</v>
      </c>
      <c r="D567" t="s">
        <v>264</v>
      </c>
      <c r="E567" t="s">
        <v>13</v>
      </c>
      <c r="F567" t="s">
        <v>265</v>
      </c>
      <c r="G567" t="str">
        <f t="shared" si="85"/>
        <v>FACEdata["Cuu"]&lt;-FACEdata$Cu*FACEdata$Yield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77"/>
  <sheetViews>
    <sheetView topLeftCell="A107" workbookViewId="0">
      <selection activeCell="B352" sqref="B352:C408"/>
    </sheetView>
  </sheetViews>
  <sheetFormatPr defaultRowHeight="15"/>
  <cols>
    <col min="2" max="2" width="23" customWidth="1"/>
  </cols>
  <sheetData>
    <row r="1" spans="1:6">
      <c r="A1" t="s">
        <v>1</v>
      </c>
      <c r="B1" t="s">
        <v>3</v>
      </c>
      <c r="C1" t="s">
        <v>278</v>
      </c>
      <c r="D1" t="str">
        <f>B1</f>
        <v>Yield</v>
      </c>
      <c r="E1" t="s">
        <v>174</v>
      </c>
      <c r="F1" t="str">
        <f>CONCATENATE(A1,B1,C1,D1,E1)</f>
        <v>Wheat.Yieldx.mod&lt;-lmer(log(Yield)~CO2treatment*as.factor(WateringRegime)*as.factor(NapplicnQ)+(1|pair),data=FACEmp,subset=Crop=="wheat")</v>
      </c>
    </row>
    <row r="2" spans="1:6">
      <c r="A2" t="str">
        <f>A1</f>
        <v>Wheat.</v>
      </c>
      <c r="B2" t="s">
        <v>263</v>
      </c>
      <c r="C2" t="s">
        <v>278</v>
      </c>
      <c r="D2" t="str">
        <f>B2</f>
        <v>Znu</v>
      </c>
      <c r="E2" t="s">
        <v>174</v>
      </c>
      <c r="F2" t="str">
        <f>CONCATENATE(A2,B2,C2,D2,E2)</f>
        <v>Wheat.Znux.mod&lt;-lmer(log(Znu)~CO2treatment*as.factor(WateringRegime)*as.factor(NapplicnQ)+(1|pair),data=FACEmp,subset=Crop=="wheat")</v>
      </c>
    </row>
    <row r="3" spans="1:6">
      <c r="A3" t="str">
        <f>A2</f>
        <v>Wheat.</v>
      </c>
      <c r="B3" t="s">
        <v>266</v>
      </c>
      <c r="C3" t="s">
        <v>278</v>
      </c>
      <c r="D3" t="str">
        <f>B3</f>
        <v>Feu</v>
      </c>
      <c r="E3" t="s">
        <v>174</v>
      </c>
      <c r="F3" t="str">
        <f>CONCATENATE(A3,B3,C3,D3,E3)</f>
        <v>Wheat.Feux.mod&lt;-lmer(log(Feu)~CO2treatment*as.factor(WateringRegime)*as.factor(NapplicnQ)+(1|pair),data=FACEmp,subset=Crop=="wheat")</v>
      </c>
    </row>
    <row r="4" spans="1:6">
      <c r="A4" t="str">
        <f>A3</f>
        <v>Wheat.</v>
      </c>
      <c r="B4" t="s">
        <v>267</v>
      </c>
      <c r="C4" t="s">
        <v>278</v>
      </c>
      <c r="D4" t="str">
        <f>B4</f>
        <v>Phu</v>
      </c>
      <c r="E4" t="s">
        <v>174</v>
      </c>
      <c r="F4" t="str">
        <f>CONCATENATE(A4,B4,C4,D4,E4)</f>
        <v>Wheat.Phux.mod&lt;-lmer(log(Phu)~CO2treatment*as.factor(WateringRegime)*as.factor(NapplicnQ)+(1|pair),data=FACEmp,subset=Crop=="wheat")</v>
      </c>
    </row>
    <row r="5" spans="1:6">
      <c r="A5" t="str">
        <f>A4</f>
        <v>Wheat.</v>
      </c>
      <c r="B5" t="s">
        <v>268</v>
      </c>
      <c r="C5" t="s">
        <v>278</v>
      </c>
      <c r="D5" t="str">
        <f>B5</f>
        <v>Nu</v>
      </c>
      <c r="E5" t="s">
        <v>174</v>
      </c>
      <c r="F5" t="str">
        <f>CONCATENATE(A5,B5,C5,D5,E5)</f>
        <v>Wheat.Nux.mod&lt;-lmer(log(Nu)~CO2treatment*as.factor(WateringRegime)*as.factor(NapplicnQ)+(1|pair),data=FACEmp,subset=Crop=="wheat")</v>
      </c>
    </row>
    <row r="6" spans="1:6" hidden="1">
      <c r="A6" t="s">
        <v>15</v>
      </c>
      <c r="F6" t="s">
        <v>15</v>
      </c>
    </row>
    <row r="7" spans="1:6" hidden="1">
      <c r="A7" t="s">
        <v>15</v>
      </c>
      <c r="F7" t="s">
        <v>15</v>
      </c>
    </row>
    <row r="8" spans="1:6" hidden="1">
      <c r="A8" t="s">
        <v>15</v>
      </c>
      <c r="F8" t="s">
        <v>15</v>
      </c>
    </row>
    <row r="9" spans="1:6" hidden="1">
      <c r="A9" t="s">
        <v>15</v>
      </c>
      <c r="F9" t="s">
        <v>15</v>
      </c>
    </row>
    <row r="10" spans="1:6" hidden="1">
      <c r="A10" t="s">
        <v>15</v>
      </c>
      <c r="F10" t="s">
        <v>15</v>
      </c>
    </row>
    <row r="11" spans="1:6" hidden="1">
      <c r="A11" t="s">
        <v>15</v>
      </c>
      <c r="F11" t="s">
        <v>15</v>
      </c>
    </row>
    <row r="12" spans="1:6" hidden="1">
      <c r="A12" t="s">
        <v>15</v>
      </c>
      <c r="F12" t="s">
        <v>15</v>
      </c>
    </row>
    <row r="13" spans="1:6" hidden="1">
      <c r="A13" t="s">
        <v>15</v>
      </c>
      <c r="F13" t="s">
        <v>15</v>
      </c>
    </row>
    <row r="14" spans="1:6">
      <c r="A14" t="s">
        <v>1</v>
      </c>
      <c r="B14" t="s">
        <v>3</v>
      </c>
      <c r="C14" t="s">
        <v>278</v>
      </c>
      <c r="D14" t="str">
        <f>B14</f>
        <v>Yield</v>
      </c>
      <c r="E14" t="s">
        <v>174</v>
      </c>
      <c r="F14" t="str">
        <f>CONCATENATE(A14,B14,C14,D14,E14)</f>
        <v>Wheat.Yieldx.mod&lt;-lmer(log(Yield)~CO2treatment*as.factor(WateringRegime)*as.factor(NapplicnQ)+(1|pair),data=FACEmp,subset=Crop=="wheat")</v>
      </c>
    </row>
    <row r="15" spans="1:6">
      <c r="A15" t="str">
        <f>A14</f>
        <v>Wheat.</v>
      </c>
      <c r="B15" t="s">
        <v>263</v>
      </c>
      <c r="C15" t="s">
        <v>278</v>
      </c>
      <c r="D15" t="str">
        <f>B15</f>
        <v>Znu</v>
      </c>
      <c r="E15" t="s">
        <v>174</v>
      </c>
      <c r="F15" t="str">
        <f>CONCATENATE(A15,B15,C15,D15,E15)</f>
        <v>Wheat.Znux.mod&lt;-lmer(log(Znu)~CO2treatment*as.factor(WateringRegime)*as.factor(NapplicnQ)+(1|pair),data=FACEmp,subset=Crop=="wheat")</v>
      </c>
    </row>
    <row r="16" spans="1:6">
      <c r="A16" t="str">
        <f>A15</f>
        <v>Wheat.</v>
      </c>
      <c r="B16" t="s">
        <v>266</v>
      </c>
      <c r="C16" t="s">
        <v>278</v>
      </c>
      <c r="D16" t="str">
        <f>B16</f>
        <v>Feu</v>
      </c>
      <c r="E16" t="s">
        <v>174</v>
      </c>
      <c r="F16" t="str">
        <f>CONCATENATE(A16,B16,C16,D16,E16)</f>
        <v>Wheat.Feux.mod&lt;-lmer(log(Feu)~CO2treatment*as.factor(WateringRegime)*as.factor(NapplicnQ)+(1|pair),data=FACEmp,subset=Crop=="wheat")</v>
      </c>
    </row>
    <row r="17" spans="1:6">
      <c r="A17" t="str">
        <f>A16</f>
        <v>Wheat.</v>
      </c>
      <c r="B17" t="s">
        <v>267</v>
      </c>
      <c r="C17" t="s">
        <v>278</v>
      </c>
      <c r="D17" t="str">
        <f>B17</f>
        <v>Phu</v>
      </c>
      <c r="E17" t="s">
        <v>174</v>
      </c>
      <c r="F17" t="str">
        <f>CONCATENATE(A17,B17,C17,D17,E17)</f>
        <v>Wheat.Phux.mod&lt;-lmer(log(Phu)~CO2treatment*as.factor(WateringRegime)*as.factor(NapplicnQ)+(1|pair),data=FACEmp,subset=Crop=="wheat")</v>
      </c>
    </row>
    <row r="18" spans="1:6">
      <c r="A18" t="str">
        <f>A17</f>
        <v>Wheat.</v>
      </c>
      <c r="B18" t="s">
        <v>268</v>
      </c>
      <c r="C18" t="s">
        <v>278</v>
      </c>
      <c r="D18" t="str">
        <f>B18</f>
        <v>Nu</v>
      </c>
      <c r="E18" t="s">
        <v>174</v>
      </c>
      <c r="F18" t="str">
        <f>CONCATENATE(A18,B18,C18,D18,E18)</f>
        <v>Wheat.Nux.mod&lt;-lmer(log(Nu)~CO2treatment*as.factor(WateringRegime)*as.factor(NapplicnQ)+(1|pair),data=FACEmp,subset=Crop=="wheat")</v>
      </c>
    </row>
    <row r="20" spans="1:6">
      <c r="A20" t="s">
        <v>16</v>
      </c>
      <c r="B20" t="s">
        <v>3</v>
      </c>
      <c r="C20" t="s">
        <v>278</v>
      </c>
      <c r="D20" t="str">
        <f t="shared" ref="D20:D32" si="0">B20</f>
        <v>Yield</v>
      </c>
      <c r="E20" t="s">
        <v>175</v>
      </c>
      <c r="F20" t="str">
        <f t="shared" ref="F20:F32" si="1">CONCATENATE(A20,B20,C20,D20,E20)</f>
        <v>Fieldpeas.Yieldx.mod&lt;-lmer(log(Yield)~CO2treatment*as.factor(WateringRegime)+(1|pair),data=FACEmp,subset=Crop=="Fieldpeas")</v>
      </c>
    </row>
    <row r="21" spans="1:6">
      <c r="A21" t="str">
        <f t="shared" ref="A21:A32" si="2">A20</f>
        <v>Fieldpeas.</v>
      </c>
      <c r="B21" t="s">
        <v>263</v>
      </c>
      <c r="C21" t="s">
        <v>278</v>
      </c>
      <c r="D21" t="str">
        <f t="shared" si="0"/>
        <v>Znu</v>
      </c>
      <c r="E21" t="s">
        <v>175</v>
      </c>
      <c r="F21" t="str">
        <f t="shared" si="1"/>
        <v>Fieldpeas.Znux.mod&lt;-lmer(log(Znu)~CO2treatment*as.factor(WateringRegime)+(1|pair),data=FACEmp,subset=Crop=="Fieldpeas")</v>
      </c>
    </row>
    <row r="22" spans="1:6">
      <c r="A22" t="str">
        <f t="shared" si="2"/>
        <v>Fieldpeas.</v>
      </c>
      <c r="B22" t="s">
        <v>266</v>
      </c>
      <c r="C22" t="s">
        <v>278</v>
      </c>
      <c r="D22" t="str">
        <f t="shared" si="0"/>
        <v>Feu</v>
      </c>
      <c r="E22" t="s">
        <v>175</v>
      </c>
      <c r="F22" t="str">
        <f t="shared" si="1"/>
        <v>Fieldpeas.Feux.mod&lt;-lmer(log(Feu)~CO2treatment*as.factor(WateringRegime)+(1|pair),data=FACEmp,subset=Crop=="Fieldpeas")</v>
      </c>
    </row>
    <row r="23" spans="1:6">
      <c r="A23" t="str">
        <f t="shared" si="2"/>
        <v>Fieldpeas.</v>
      </c>
      <c r="B23" t="s">
        <v>267</v>
      </c>
      <c r="C23" t="s">
        <v>278</v>
      </c>
      <c r="D23" t="str">
        <f t="shared" si="0"/>
        <v>Phu</v>
      </c>
      <c r="E23" t="s">
        <v>175</v>
      </c>
      <c r="F23" t="str">
        <f t="shared" si="1"/>
        <v>Fieldpeas.Phux.mod&lt;-lmer(log(Phu)~CO2treatment*as.factor(WateringRegime)+(1|pair),data=FACEmp,subset=Crop=="Fieldpeas")</v>
      </c>
    </row>
    <row r="24" spans="1:6">
      <c r="A24" t="str">
        <f t="shared" si="2"/>
        <v>Fieldpeas.</v>
      </c>
      <c r="B24" t="s">
        <v>268</v>
      </c>
      <c r="C24" t="s">
        <v>278</v>
      </c>
      <c r="D24" t="str">
        <f t="shared" si="0"/>
        <v>Nu</v>
      </c>
      <c r="E24" t="s">
        <v>175</v>
      </c>
      <c r="F24" t="str">
        <f t="shared" si="1"/>
        <v>Fieldpeas.Nux.mod&lt;-lmer(log(Nu)~CO2treatment*as.factor(WateringRegime)+(1|pair),data=FACEmp,subset=Crop=="Fieldpeas")</v>
      </c>
    </row>
    <row r="25" spans="1:6">
      <c r="A25" t="str">
        <f t="shared" si="2"/>
        <v>Fieldpeas.</v>
      </c>
      <c r="B25" t="s">
        <v>269</v>
      </c>
      <c r="C25" t="s">
        <v>278</v>
      </c>
      <c r="D25" t="str">
        <f t="shared" si="0"/>
        <v>Pu</v>
      </c>
      <c r="E25" t="s">
        <v>175</v>
      </c>
      <c r="F25" t="str">
        <f t="shared" si="1"/>
        <v>Fieldpeas.Pux.mod&lt;-lmer(log(Pu)~CO2treatment*as.factor(WateringRegime)+(1|pair),data=FACEmp,subset=Crop=="Fieldpeas")</v>
      </c>
    </row>
    <row r="26" spans="1:6">
      <c r="A26" t="str">
        <f t="shared" si="2"/>
        <v>Fieldpeas.</v>
      </c>
      <c r="B26" t="s">
        <v>270</v>
      </c>
      <c r="C26" t="s">
        <v>278</v>
      </c>
      <c r="D26" t="str">
        <f t="shared" si="0"/>
        <v>Ku</v>
      </c>
      <c r="E26" t="s">
        <v>175</v>
      </c>
      <c r="F26" t="str">
        <f t="shared" si="1"/>
        <v>Fieldpeas.Kux.mod&lt;-lmer(log(Ku)~CO2treatment*as.factor(WateringRegime)+(1|pair),data=FACEmp,subset=Crop=="Fieldpeas")</v>
      </c>
    </row>
    <row r="27" spans="1:6">
      <c r="A27" t="str">
        <f t="shared" si="2"/>
        <v>Fieldpeas.</v>
      </c>
      <c r="B27" t="s">
        <v>271</v>
      </c>
      <c r="C27" t="s">
        <v>278</v>
      </c>
      <c r="D27" t="str">
        <f t="shared" si="0"/>
        <v>Su</v>
      </c>
      <c r="E27" t="s">
        <v>175</v>
      </c>
      <c r="F27" t="str">
        <f t="shared" si="1"/>
        <v>Fieldpeas.Sux.mod&lt;-lmer(log(Su)~CO2treatment*as.factor(WateringRegime)+(1|pair),data=FACEmp,subset=Crop=="Fieldpeas")</v>
      </c>
    </row>
    <row r="28" spans="1:6">
      <c r="A28" t="str">
        <f t="shared" si="2"/>
        <v>Fieldpeas.</v>
      </c>
      <c r="B28" t="s">
        <v>272</v>
      </c>
      <c r="C28" t="s">
        <v>278</v>
      </c>
      <c r="D28" t="str">
        <f t="shared" si="0"/>
        <v>Bu</v>
      </c>
      <c r="E28" t="s">
        <v>175</v>
      </c>
      <c r="F28" t="str">
        <f t="shared" si="1"/>
        <v>Fieldpeas.Bux.mod&lt;-lmer(log(Bu)~CO2treatment*as.factor(WateringRegime)+(1|pair),data=FACEmp,subset=Crop=="Fieldpeas")</v>
      </c>
    </row>
    <row r="29" spans="1:6">
      <c r="A29" t="str">
        <f t="shared" si="2"/>
        <v>Fieldpeas.</v>
      </c>
      <c r="B29" t="s">
        <v>273</v>
      </c>
      <c r="C29" t="s">
        <v>278</v>
      </c>
      <c r="D29" t="str">
        <f t="shared" si="0"/>
        <v>Cau</v>
      </c>
      <c r="E29" t="s">
        <v>175</v>
      </c>
      <c r="F29" t="str">
        <f t="shared" si="1"/>
        <v>Fieldpeas.Caux.mod&lt;-lmer(log(Cau)~CO2treatment*as.factor(WateringRegime)+(1|pair),data=FACEmp,subset=Crop=="Fieldpeas")</v>
      </c>
    </row>
    <row r="30" spans="1:6">
      <c r="A30" t="str">
        <f t="shared" si="2"/>
        <v>Fieldpeas.</v>
      </c>
      <c r="B30" t="s">
        <v>274</v>
      </c>
      <c r="C30" t="s">
        <v>278</v>
      </c>
      <c r="D30" t="str">
        <f t="shared" si="0"/>
        <v>Mgu</v>
      </c>
      <c r="E30" t="s">
        <v>175</v>
      </c>
      <c r="F30" t="str">
        <f t="shared" si="1"/>
        <v>Fieldpeas.Mgux.mod&lt;-lmer(log(Mgu)~CO2treatment*as.factor(WateringRegime)+(1|pair),data=FACEmp,subset=Crop=="Fieldpeas")</v>
      </c>
    </row>
    <row r="31" spans="1:6">
      <c r="A31" t="str">
        <f t="shared" si="2"/>
        <v>Fieldpeas.</v>
      </c>
      <c r="B31" t="s">
        <v>275</v>
      </c>
      <c r="C31" t="s">
        <v>278</v>
      </c>
      <c r="D31" t="str">
        <f t="shared" si="0"/>
        <v>Mnu</v>
      </c>
      <c r="E31" t="s">
        <v>175</v>
      </c>
      <c r="F31" t="str">
        <f t="shared" si="1"/>
        <v>Fieldpeas.Mnux.mod&lt;-lmer(log(Mnu)~CO2treatment*as.factor(WateringRegime)+(1|pair),data=FACEmp,subset=Crop=="Fieldpeas")</v>
      </c>
    </row>
    <row r="32" spans="1:6">
      <c r="A32" t="str">
        <f t="shared" si="2"/>
        <v>Fieldpeas.</v>
      </c>
      <c r="B32" t="s">
        <v>276</v>
      </c>
      <c r="C32" t="s">
        <v>278</v>
      </c>
      <c r="D32" t="str">
        <f t="shared" si="0"/>
        <v>Cuu</v>
      </c>
      <c r="E32" t="s">
        <v>175</v>
      </c>
      <c r="F32" t="str">
        <f t="shared" si="1"/>
        <v>Fieldpeas.Cuux.mod&lt;-lmer(log(Cuu)~CO2treatment*as.factor(WateringRegime)+(1|pair),data=FACEmp,subset=Crop=="Fieldpeas")</v>
      </c>
    </row>
    <row r="34" spans="1:6" hidden="1">
      <c r="A34" t="s">
        <v>17</v>
      </c>
      <c r="B34" t="s">
        <v>3</v>
      </c>
      <c r="C34" t="s">
        <v>278</v>
      </c>
      <c r="D34" t="str">
        <f t="shared" ref="D34:D46" si="3">B34</f>
        <v>Yield</v>
      </c>
      <c r="E34" t="s">
        <v>176</v>
      </c>
      <c r="F34" t="str">
        <f>CONCATENATE(A34,B34,C34,D34,E34)</f>
        <v>Rice.Yieldx.mod&lt;-lmer(log(Yield)~CO2treatment*as.factor(Temperature_treatment)*as.factor(NapplicnQ)+(1|pair),data=FACEmp,subset=Crop=="Rice")</v>
      </c>
    </row>
    <row r="35" spans="1:6" hidden="1">
      <c r="A35" t="str">
        <f t="shared" ref="A35:A46" si="4">A34</f>
        <v>Rice.</v>
      </c>
      <c r="B35" t="s">
        <v>263</v>
      </c>
      <c r="C35" t="s">
        <v>278</v>
      </c>
      <c r="D35" t="str">
        <f t="shared" si="3"/>
        <v>Znu</v>
      </c>
      <c r="E35" t="s">
        <v>277</v>
      </c>
      <c r="F35" t="str">
        <f>CONCATENATE(A35,B35,C35,D35,E35)</f>
        <v>Rice.Znux.mod&lt;-lmer(log(Znu)~CO2treatment+(1|pair),data=FACEmp,subset=Crop=="Rice")</v>
      </c>
    </row>
    <row r="36" spans="1:6" hidden="1">
      <c r="A36" t="str">
        <f t="shared" si="4"/>
        <v>Rice.</v>
      </c>
      <c r="B36" t="s">
        <v>266</v>
      </c>
      <c r="C36" t="s">
        <v>278</v>
      </c>
      <c r="D36" t="str">
        <f t="shared" si="3"/>
        <v>Feu</v>
      </c>
      <c r="E36" t="s">
        <v>277</v>
      </c>
      <c r="F36" t="str">
        <f>CONCATENATE(A36,B36,C36,D36,E36)</f>
        <v>Rice.Feux.mod&lt;-lmer(log(Feu)~CO2treatment+(1|pair),data=FACEmp,subset=Crop=="Rice")</v>
      </c>
    </row>
    <row r="37" spans="1:6" hidden="1">
      <c r="A37" t="str">
        <f t="shared" si="4"/>
        <v>Rice.</v>
      </c>
      <c r="B37" t="s">
        <v>267</v>
      </c>
      <c r="C37" t="s">
        <v>278</v>
      </c>
      <c r="D37" t="str">
        <f t="shared" si="3"/>
        <v>Phu</v>
      </c>
      <c r="E37" t="s">
        <v>277</v>
      </c>
      <c r="F37" t="s">
        <v>15</v>
      </c>
    </row>
    <row r="38" spans="1:6" hidden="1">
      <c r="A38" t="str">
        <f t="shared" si="4"/>
        <v>Rice.</v>
      </c>
      <c r="B38" t="s">
        <v>268</v>
      </c>
      <c r="C38" t="s">
        <v>278</v>
      </c>
      <c r="D38" t="str">
        <f t="shared" si="3"/>
        <v>Nu</v>
      </c>
      <c r="E38" t="s">
        <v>277</v>
      </c>
      <c r="F38" t="str">
        <f t="shared" ref="F38:F46" si="5">CONCATENATE(A38,B38,C38,D38,E38)</f>
        <v>Rice.Nux.mod&lt;-lmer(log(Nu)~CO2treatment+(1|pair),data=FACEmp,subset=Crop=="Rice")</v>
      </c>
    </row>
    <row r="39" spans="1:6" hidden="1">
      <c r="A39" t="str">
        <f t="shared" si="4"/>
        <v>Rice.</v>
      </c>
      <c r="B39" t="s">
        <v>269</v>
      </c>
      <c r="C39" t="s">
        <v>278</v>
      </c>
      <c r="D39" t="str">
        <f t="shared" si="3"/>
        <v>Pu</v>
      </c>
      <c r="E39" t="s">
        <v>277</v>
      </c>
      <c r="F39" t="str">
        <f t="shared" si="5"/>
        <v>Rice.Pux.mod&lt;-lmer(log(Pu)~CO2treatment+(1|pair),data=FACEmp,subset=Crop=="Rice")</v>
      </c>
    </row>
    <row r="40" spans="1:6" hidden="1">
      <c r="A40" t="str">
        <f t="shared" si="4"/>
        <v>Rice.</v>
      </c>
      <c r="B40" t="s">
        <v>270</v>
      </c>
      <c r="C40" t="s">
        <v>278</v>
      </c>
      <c r="D40" t="str">
        <f t="shared" si="3"/>
        <v>Ku</v>
      </c>
      <c r="E40" t="s">
        <v>277</v>
      </c>
      <c r="F40" t="str">
        <f t="shared" si="5"/>
        <v>Rice.Kux.mod&lt;-lmer(log(Ku)~CO2treatment+(1|pair),data=FACEmp,subset=Crop=="Rice")</v>
      </c>
    </row>
    <row r="41" spans="1:6" hidden="1">
      <c r="A41" t="str">
        <f t="shared" si="4"/>
        <v>Rice.</v>
      </c>
      <c r="B41" t="s">
        <v>271</v>
      </c>
      <c r="C41" t="s">
        <v>278</v>
      </c>
      <c r="D41" t="str">
        <f t="shared" si="3"/>
        <v>Su</v>
      </c>
      <c r="E41" t="s">
        <v>277</v>
      </c>
      <c r="F41" t="str">
        <f t="shared" si="5"/>
        <v>Rice.Sux.mod&lt;-lmer(log(Su)~CO2treatment+(1|pair),data=FACEmp,subset=Crop=="Rice")</v>
      </c>
    </row>
    <row r="42" spans="1:6" hidden="1">
      <c r="A42" t="str">
        <f t="shared" si="4"/>
        <v>Rice.</v>
      </c>
      <c r="B42" t="s">
        <v>272</v>
      </c>
      <c r="C42" t="s">
        <v>278</v>
      </c>
      <c r="D42" t="str">
        <f t="shared" si="3"/>
        <v>Bu</v>
      </c>
      <c r="E42" t="s">
        <v>277</v>
      </c>
      <c r="F42" t="str">
        <f t="shared" si="5"/>
        <v>Rice.Bux.mod&lt;-lmer(log(Bu)~CO2treatment+(1|pair),data=FACEmp,subset=Crop=="Rice")</v>
      </c>
    </row>
    <row r="43" spans="1:6" hidden="1">
      <c r="A43" t="str">
        <f t="shared" si="4"/>
        <v>Rice.</v>
      </c>
      <c r="B43" t="s">
        <v>273</v>
      </c>
      <c r="C43" t="s">
        <v>278</v>
      </c>
      <c r="D43" t="str">
        <f t="shared" si="3"/>
        <v>Cau</v>
      </c>
      <c r="E43" t="s">
        <v>277</v>
      </c>
      <c r="F43" t="str">
        <f t="shared" si="5"/>
        <v>Rice.Caux.mod&lt;-lmer(log(Cau)~CO2treatment+(1|pair),data=FACEmp,subset=Crop=="Rice")</v>
      </c>
    </row>
    <row r="44" spans="1:6" hidden="1">
      <c r="A44" t="str">
        <f t="shared" si="4"/>
        <v>Rice.</v>
      </c>
      <c r="B44" t="s">
        <v>274</v>
      </c>
      <c r="C44" t="s">
        <v>278</v>
      </c>
      <c r="D44" t="str">
        <f t="shared" si="3"/>
        <v>Mgu</v>
      </c>
      <c r="E44" t="s">
        <v>277</v>
      </c>
      <c r="F44" t="str">
        <f t="shared" si="5"/>
        <v>Rice.Mgux.mod&lt;-lmer(log(Mgu)~CO2treatment+(1|pair),data=FACEmp,subset=Crop=="Rice")</v>
      </c>
    </row>
    <row r="45" spans="1:6" hidden="1">
      <c r="A45" t="str">
        <f t="shared" si="4"/>
        <v>Rice.</v>
      </c>
      <c r="B45" t="s">
        <v>275</v>
      </c>
      <c r="C45" t="s">
        <v>278</v>
      </c>
      <c r="D45" t="str">
        <f t="shared" si="3"/>
        <v>Mnu</v>
      </c>
      <c r="E45" t="s">
        <v>277</v>
      </c>
      <c r="F45" t="str">
        <f t="shared" si="5"/>
        <v>Rice.Mnux.mod&lt;-lmer(log(Mnu)~CO2treatment+(1|pair),data=FACEmp,subset=Crop=="Rice")</v>
      </c>
    </row>
    <row r="46" spans="1:6" hidden="1">
      <c r="A46" t="str">
        <f t="shared" si="4"/>
        <v>Rice.</v>
      </c>
      <c r="B46" t="s">
        <v>276</v>
      </c>
      <c r="C46" t="s">
        <v>278</v>
      </c>
      <c r="D46" t="str">
        <f t="shared" si="3"/>
        <v>Cuu</v>
      </c>
      <c r="E46" t="s">
        <v>277</v>
      </c>
      <c r="F46" t="str">
        <f t="shared" si="5"/>
        <v>Rice.Cuux.mod&lt;-lmer(log(Cuu)~CO2treatment+(1|pair),data=FACEmp,subset=Crop=="Rice")</v>
      </c>
    </row>
    <row r="48" spans="1:6">
      <c r="A48" t="s">
        <v>18</v>
      </c>
      <c r="B48" t="s">
        <v>3</v>
      </c>
      <c r="C48" t="s">
        <v>278</v>
      </c>
      <c r="D48" t="str">
        <f t="shared" ref="D48:D60" si="6">B48</f>
        <v>Yield</v>
      </c>
      <c r="E48" t="s">
        <v>177</v>
      </c>
      <c r="F48" t="str">
        <f>CONCATENATE(A48,B48,C48,D48,E48)</f>
        <v>Sorghum.Yieldx.mod&lt;-lmer(log(Yield)~CO2treatment*as.factor(WateringRegime)+(1|pair),data=FACEmp,subset=Crop=="Sorghum")</v>
      </c>
    </row>
    <row r="49" spans="1:6">
      <c r="A49" t="str">
        <f t="shared" ref="A49:A60" si="7">A48</f>
        <v>Sorghum.</v>
      </c>
      <c r="B49" t="s">
        <v>263</v>
      </c>
      <c r="C49" t="s">
        <v>278</v>
      </c>
      <c r="D49" t="str">
        <f t="shared" si="6"/>
        <v>Znu</v>
      </c>
      <c r="E49" t="s">
        <v>177</v>
      </c>
      <c r="F49" t="str">
        <f>CONCATENATE(A49,B49,C49,D49,E49)</f>
        <v>Sorghum.Znux.mod&lt;-lmer(log(Znu)~CO2treatment*as.factor(WateringRegime)+(1|pair),data=FACEmp,subset=Crop=="Sorghum")</v>
      </c>
    </row>
    <row r="50" spans="1:6">
      <c r="A50" t="str">
        <f t="shared" si="7"/>
        <v>Sorghum.</v>
      </c>
      <c r="B50" t="s">
        <v>266</v>
      </c>
      <c r="C50" t="s">
        <v>278</v>
      </c>
      <c r="D50" t="str">
        <f t="shared" si="6"/>
        <v>Feu</v>
      </c>
      <c r="E50" t="s">
        <v>177</v>
      </c>
      <c r="F50" t="str">
        <f>CONCATENATE(A50,B50,C50,D50,E50)</f>
        <v>Sorghum.Feux.mod&lt;-lmer(log(Feu)~CO2treatment*as.factor(WateringRegime)+(1|pair),data=FACEmp,subset=Crop=="Sorghum")</v>
      </c>
    </row>
    <row r="51" spans="1:6">
      <c r="A51" t="str">
        <f t="shared" si="7"/>
        <v>Sorghum.</v>
      </c>
      <c r="B51" t="s">
        <v>267</v>
      </c>
      <c r="C51" t="s">
        <v>278</v>
      </c>
      <c r="D51" t="str">
        <f t="shared" si="6"/>
        <v>Phu</v>
      </c>
      <c r="E51" t="s">
        <v>177</v>
      </c>
      <c r="F51" t="s">
        <v>15</v>
      </c>
    </row>
    <row r="52" spans="1:6">
      <c r="A52" t="str">
        <f t="shared" si="7"/>
        <v>Sorghum.</v>
      </c>
      <c r="B52" t="s">
        <v>268</v>
      </c>
      <c r="C52" t="s">
        <v>278</v>
      </c>
      <c r="D52" t="str">
        <f t="shared" si="6"/>
        <v>Nu</v>
      </c>
      <c r="E52" t="s">
        <v>177</v>
      </c>
      <c r="F52" t="str">
        <f t="shared" ref="F52:F60" si="8">CONCATENATE(A52,B52,C52,D52,E52)</f>
        <v>Sorghum.Nux.mod&lt;-lmer(log(Nu)~CO2treatment*as.factor(WateringRegime)+(1|pair),data=FACEmp,subset=Crop=="Sorghum")</v>
      </c>
    </row>
    <row r="53" spans="1:6">
      <c r="A53" t="str">
        <f t="shared" si="7"/>
        <v>Sorghum.</v>
      </c>
      <c r="B53" t="s">
        <v>269</v>
      </c>
      <c r="C53" t="s">
        <v>278</v>
      </c>
      <c r="D53" t="str">
        <f t="shared" si="6"/>
        <v>Pu</v>
      </c>
      <c r="E53" t="s">
        <v>177</v>
      </c>
      <c r="F53" t="str">
        <f t="shared" si="8"/>
        <v>Sorghum.Pux.mod&lt;-lmer(log(Pu)~CO2treatment*as.factor(WateringRegime)+(1|pair),data=FACEmp,subset=Crop=="Sorghum")</v>
      </c>
    </row>
    <row r="54" spans="1:6">
      <c r="A54" t="str">
        <f t="shared" si="7"/>
        <v>Sorghum.</v>
      </c>
      <c r="B54" t="s">
        <v>270</v>
      </c>
      <c r="C54" t="s">
        <v>278</v>
      </c>
      <c r="D54" t="str">
        <f t="shared" si="6"/>
        <v>Ku</v>
      </c>
      <c r="E54" t="s">
        <v>177</v>
      </c>
      <c r="F54" t="str">
        <f t="shared" si="8"/>
        <v>Sorghum.Kux.mod&lt;-lmer(log(Ku)~CO2treatment*as.factor(WateringRegime)+(1|pair),data=FACEmp,subset=Crop=="Sorghum")</v>
      </c>
    </row>
    <row r="55" spans="1:6">
      <c r="A55" t="str">
        <f t="shared" si="7"/>
        <v>Sorghum.</v>
      </c>
      <c r="B55" t="s">
        <v>271</v>
      </c>
      <c r="C55" t="s">
        <v>278</v>
      </c>
      <c r="D55" t="str">
        <f t="shared" si="6"/>
        <v>Su</v>
      </c>
      <c r="E55" t="s">
        <v>177</v>
      </c>
      <c r="F55" t="str">
        <f t="shared" si="8"/>
        <v>Sorghum.Sux.mod&lt;-lmer(log(Su)~CO2treatment*as.factor(WateringRegime)+(1|pair),data=FACEmp,subset=Crop=="Sorghum")</v>
      </c>
    </row>
    <row r="56" spans="1:6">
      <c r="A56" t="str">
        <f t="shared" si="7"/>
        <v>Sorghum.</v>
      </c>
      <c r="B56" t="s">
        <v>272</v>
      </c>
      <c r="C56" t="s">
        <v>278</v>
      </c>
      <c r="D56" t="str">
        <f t="shared" si="6"/>
        <v>Bu</v>
      </c>
      <c r="E56" t="s">
        <v>177</v>
      </c>
      <c r="F56" t="str">
        <f t="shared" si="8"/>
        <v>Sorghum.Bux.mod&lt;-lmer(log(Bu)~CO2treatment*as.factor(WateringRegime)+(1|pair),data=FACEmp,subset=Crop=="Sorghum")</v>
      </c>
    </row>
    <row r="57" spans="1:6">
      <c r="A57" t="str">
        <f t="shared" si="7"/>
        <v>Sorghum.</v>
      </c>
      <c r="B57" t="s">
        <v>273</v>
      </c>
      <c r="C57" t="s">
        <v>278</v>
      </c>
      <c r="D57" t="str">
        <f t="shared" si="6"/>
        <v>Cau</v>
      </c>
      <c r="E57" t="s">
        <v>177</v>
      </c>
      <c r="F57" t="str">
        <f t="shared" si="8"/>
        <v>Sorghum.Caux.mod&lt;-lmer(log(Cau)~CO2treatment*as.factor(WateringRegime)+(1|pair),data=FACEmp,subset=Crop=="Sorghum")</v>
      </c>
    </row>
    <row r="58" spans="1:6">
      <c r="A58" t="str">
        <f t="shared" si="7"/>
        <v>Sorghum.</v>
      </c>
      <c r="B58" t="s">
        <v>274</v>
      </c>
      <c r="C58" t="s">
        <v>278</v>
      </c>
      <c r="D58" t="str">
        <f t="shared" si="6"/>
        <v>Mgu</v>
      </c>
      <c r="E58" t="s">
        <v>177</v>
      </c>
      <c r="F58" t="str">
        <f t="shared" si="8"/>
        <v>Sorghum.Mgux.mod&lt;-lmer(log(Mgu)~CO2treatment*as.factor(WateringRegime)+(1|pair),data=FACEmp,subset=Crop=="Sorghum")</v>
      </c>
    </row>
    <row r="59" spans="1:6">
      <c r="A59" t="str">
        <f t="shared" si="7"/>
        <v>Sorghum.</v>
      </c>
      <c r="B59" t="s">
        <v>275</v>
      </c>
      <c r="C59" t="s">
        <v>278</v>
      </c>
      <c r="D59" t="str">
        <f t="shared" si="6"/>
        <v>Mnu</v>
      </c>
      <c r="E59" t="s">
        <v>177</v>
      </c>
      <c r="F59" t="str">
        <f t="shared" si="8"/>
        <v>Sorghum.Mnux.mod&lt;-lmer(log(Mnu)~CO2treatment*as.factor(WateringRegime)+(1|pair),data=FACEmp,subset=Crop=="Sorghum")</v>
      </c>
    </row>
    <row r="60" spans="1:6">
      <c r="A60" t="str">
        <f t="shared" si="7"/>
        <v>Sorghum.</v>
      </c>
      <c r="B60" t="s">
        <v>276</v>
      </c>
      <c r="C60" t="s">
        <v>278</v>
      </c>
      <c r="D60" t="str">
        <f t="shared" si="6"/>
        <v>Cuu</v>
      </c>
      <c r="E60" t="s">
        <v>177</v>
      </c>
      <c r="F60" t="str">
        <f t="shared" si="8"/>
        <v>Sorghum.Cuux.mod&lt;-lmer(log(Cuu)~CO2treatment*as.factor(WateringRegime)+(1|pair),data=FACEmp,subset=Crop=="Sorghum")</v>
      </c>
    </row>
    <row r="62" spans="1:6" hidden="1">
      <c r="A62" t="s">
        <v>19</v>
      </c>
      <c r="B62" t="s">
        <v>3</v>
      </c>
      <c r="C62" t="s">
        <v>278</v>
      </c>
      <c r="D62" t="str">
        <f t="shared" ref="D62:D74" si="9">B62</f>
        <v>Yield</v>
      </c>
      <c r="E62" t="s">
        <v>24</v>
      </c>
      <c r="F62" t="s">
        <v>15</v>
      </c>
    </row>
    <row r="63" spans="1:6" hidden="1">
      <c r="A63" t="str">
        <f t="shared" ref="A63:A74" si="10">A62</f>
        <v>soybean.</v>
      </c>
      <c r="B63" t="s">
        <v>263</v>
      </c>
      <c r="C63" t="s">
        <v>278</v>
      </c>
      <c r="D63" t="str">
        <f t="shared" si="9"/>
        <v>Znu</v>
      </c>
      <c r="E63" t="s">
        <v>24</v>
      </c>
      <c r="F63" t="str">
        <f>CONCATENATE(A63,B63,C63,D63,E63)</f>
        <v>soybean.Znux.mod&lt;-lmer(log(Znu)~CO2treatment+(1|pair),data=FACEmp,subset=Crop=="soybean")</v>
      </c>
    </row>
    <row r="64" spans="1:6" hidden="1">
      <c r="A64" t="str">
        <f t="shared" si="10"/>
        <v>soybean.</v>
      </c>
      <c r="B64" t="s">
        <v>266</v>
      </c>
      <c r="C64" t="s">
        <v>278</v>
      </c>
      <c r="D64" t="str">
        <f t="shared" si="9"/>
        <v>Feu</v>
      </c>
      <c r="E64" t="s">
        <v>24</v>
      </c>
      <c r="F64" t="str">
        <f>CONCATENATE(A64,B64,C64,D64,E64)</f>
        <v>soybean.Feux.mod&lt;-lmer(log(Feu)~CO2treatment+(1|pair),data=FACEmp,subset=Crop=="soybean")</v>
      </c>
    </row>
    <row r="65" spans="1:6" hidden="1">
      <c r="A65" t="str">
        <f t="shared" si="10"/>
        <v>soybean.</v>
      </c>
      <c r="B65" t="s">
        <v>267</v>
      </c>
      <c r="C65" t="s">
        <v>278</v>
      </c>
      <c r="D65" t="str">
        <f t="shared" si="9"/>
        <v>Phu</v>
      </c>
      <c r="E65" t="s">
        <v>24</v>
      </c>
      <c r="F65" t="s">
        <v>15</v>
      </c>
    </row>
    <row r="66" spans="1:6" hidden="1">
      <c r="A66" t="str">
        <f t="shared" si="10"/>
        <v>soybean.</v>
      </c>
      <c r="B66" t="s">
        <v>268</v>
      </c>
      <c r="C66" t="s">
        <v>278</v>
      </c>
      <c r="D66" t="str">
        <f t="shared" si="9"/>
        <v>Nu</v>
      </c>
      <c r="E66" t="s">
        <v>24</v>
      </c>
      <c r="F66" t="str">
        <f t="shared" ref="F66:F74" si="11">CONCATENATE(A66,B66,C66,D66,E66)</f>
        <v>soybean.Nux.mod&lt;-lmer(log(Nu)~CO2treatment+(1|pair),data=FACEmp,subset=Crop=="soybean")</v>
      </c>
    </row>
    <row r="67" spans="1:6" hidden="1">
      <c r="A67" t="str">
        <f t="shared" si="10"/>
        <v>soybean.</v>
      </c>
      <c r="B67" t="s">
        <v>269</v>
      </c>
      <c r="C67" t="s">
        <v>278</v>
      </c>
      <c r="D67" t="str">
        <f t="shared" si="9"/>
        <v>Pu</v>
      </c>
      <c r="E67" t="s">
        <v>24</v>
      </c>
      <c r="F67" t="str">
        <f t="shared" si="11"/>
        <v>soybean.Pux.mod&lt;-lmer(log(Pu)~CO2treatment+(1|pair),data=FACEmp,subset=Crop=="soybean")</v>
      </c>
    </row>
    <row r="68" spans="1:6" hidden="1">
      <c r="A68" t="str">
        <f t="shared" si="10"/>
        <v>soybean.</v>
      </c>
      <c r="B68" t="s">
        <v>270</v>
      </c>
      <c r="C68" t="s">
        <v>278</v>
      </c>
      <c r="D68" t="str">
        <f t="shared" si="9"/>
        <v>Ku</v>
      </c>
      <c r="E68" t="s">
        <v>24</v>
      </c>
      <c r="F68" t="str">
        <f t="shared" si="11"/>
        <v>soybean.Kux.mod&lt;-lmer(log(Ku)~CO2treatment+(1|pair),data=FACEmp,subset=Crop=="soybean")</v>
      </c>
    </row>
    <row r="69" spans="1:6" hidden="1">
      <c r="A69" t="str">
        <f t="shared" si="10"/>
        <v>soybean.</v>
      </c>
      <c r="B69" t="s">
        <v>271</v>
      </c>
      <c r="C69" t="s">
        <v>278</v>
      </c>
      <c r="D69" t="str">
        <f t="shared" si="9"/>
        <v>Su</v>
      </c>
      <c r="E69" t="s">
        <v>24</v>
      </c>
      <c r="F69" t="str">
        <f t="shared" si="11"/>
        <v>soybean.Sux.mod&lt;-lmer(log(Su)~CO2treatment+(1|pair),data=FACEmp,subset=Crop=="soybean")</v>
      </c>
    </row>
    <row r="70" spans="1:6" hidden="1">
      <c r="A70" t="str">
        <f t="shared" si="10"/>
        <v>soybean.</v>
      </c>
      <c r="B70" t="s">
        <v>272</v>
      </c>
      <c r="C70" t="s">
        <v>278</v>
      </c>
      <c r="D70" t="str">
        <f t="shared" si="9"/>
        <v>Bu</v>
      </c>
      <c r="E70" t="s">
        <v>24</v>
      </c>
      <c r="F70" t="str">
        <f t="shared" si="11"/>
        <v>soybean.Bux.mod&lt;-lmer(log(Bu)~CO2treatment+(1|pair),data=FACEmp,subset=Crop=="soybean")</v>
      </c>
    </row>
    <row r="71" spans="1:6" hidden="1">
      <c r="A71" t="str">
        <f t="shared" si="10"/>
        <v>soybean.</v>
      </c>
      <c r="B71" t="s">
        <v>273</v>
      </c>
      <c r="C71" t="s">
        <v>278</v>
      </c>
      <c r="D71" t="str">
        <f t="shared" si="9"/>
        <v>Cau</v>
      </c>
      <c r="E71" t="s">
        <v>24</v>
      </c>
      <c r="F71" t="str">
        <f t="shared" si="11"/>
        <v>soybean.Caux.mod&lt;-lmer(log(Cau)~CO2treatment+(1|pair),data=FACEmp,subset=Crop=="soybean")</v>
      </c>
    </row>
    <row r="72" spans="1:6" hidden="1">
      <c r="A72" t="str">
        <f t="shared" si="10"/>
        <v>soybean.</v>
      </c>
      <c r="B72" t="s">
        <v>274</v>
      </c>
      <c r="C72" t="s">
        <v>278</v>
      </c>
      <c r="D72" t="str">
        <f t="shared" si="9"/>
        <v>Mgu</v>
      </c>
      <c r="E72" t="s">
        <v>24</v>
      </c>
      <c r="F72" t="str">
        <f t="shared" si="11"/>
        <v>soybean.Mgux.mod&lt;-lmer(log(Mgu)~CO2treatment+(1|pair),data=FACEmp,subset=Crop=="soybean")</v>
      </c>
    </row>
    <row r="73" spans="1:6" hidden="1">
      <c r="A73" t="str">
        <f t="shared" si="10"/>
        <v>soybean.</v>
      </c>
      <c r="B73" t="s">
        <v>275</v>
      </c>
      <c r="C73" t="s">
        <v>278</v>
      </c>
      <c r="D73" t="str">
        <f t="shared" si="9"/>
        <v>Mnu</v>
      </c>
      <c r="E73" t="s">
        <v>24</v>
      </c>
      <c r="F73" t="str">
        <f t="shared" si="11"/>
        <v>soybean.Mnux.mod&lt;-lmer(log(Mnu)~CO2treatment+(1|pair),data=FACEmp,subset=Crop=="soybean")</v>
      </c>
    </row>
    <row r="74" spans="1:6" hidden="1">
      <c r="A74" t="str">
        <f t="shared" si="10"/>
        <v>soybean.</v>
      </c>
      <c r="B74" t="s">
        <v>276</v>
      </c>
      <c r="C74" t="s">
        <v>278</v>
      </c>
      <c r="D74" t="str">
        <f t="shared" si="9"/>
        <v>Cuu</v>
      </c>
      <c r="E74" t="s">
        <v>24</v>
      </c>
      <c r="F74" t="str">
        <f t="shared" si="11"/>
        <v>soybean.Cuux.mod&lt;-lmer(log(Cuu)~CO2treatment+(1|pair),data=FACEmp,subset=Crop=="soybean")</v>
      </c>
    </row>
    <row r="75" spans="1:6" hidden="1"/>
    <row r="76" spans="1:6" hidden="1">
      <c r="A76" t="s">
        <v>20</v>
      </c>
      <c r="B76" t="s">
        <v>3</v>
      </c>
      <c r="C76" t="s">
        <v>278</v>
      </c>
      <c r="D76" t="str">
        <f t="shared" ref="D76:D88" si="12">B76</f>
        <v>Yield</v>
      </c>
      <c r="E76" t="s">
        <v>25</v>
      </c>
      <c r="F76" t="s">
        <v>15</v>
      </c>
    </row>
    <row r="77" spans="1:6" hidden="1">
      <c r="A77" t="str">
        <f t="shared" ref="A77:A88" si="13">A76</f>
        <v>Corn.</v>
      </c>
      <c r="B77" t="s">
        <v>263</v>
      </c>
      <c r="C77" t="s">
        <v>278</v>
      </c>
      <c r="D77" t="str">
        <f t="shared" si="12"/>
        <v>Znu</v>
      </c>
      <c r="E77" t="s">
        <v>25</v>
      </c>
      <c r="F77" t="str">
        <f>CONCATENATE(A77,B77,C77,D77,E77)</f>
        <v>Corn.Znux.mod&lt;-lmer(log(Znu)~CO2treatment+as.factor(NapplicnQ)+(1|pair),data=FACEmp,subset=Crop=="Corn")</v>
      </c>
    </row>
    <row r="78" spans="1:6" hidden="1">
      <c r="A78" t="str">
        <f t="shared" si="13"/>
        <v>Corn.</v>
      </c>
      <c r="B78" t="s">
        <v>266</v>
      </c>
      <c r="C78" t="s">
        <v>278</v>
      </c>
      <c r="D78" t="str">
        <f t="shared" si="12"/>
        <v>Feu</v>
      </c>
      <c r="E78" t="s">
        <v>25</v>
      </c>
      <c r="F78" t="str">
        <f>CONCATENATE(A78,B78,C78,D78,E78)</f>
        <v>Corn.Feux.mod&lt;-lmer(log(Feu)~CO2treatment+as.factor(NapplicnQ)+(1|pair),data=FACEmp,subset=Crop=="Corn")</v>
      </c>
    </row>
    <row r="79" spans="1:6" hidden="1">
      <c r="A79" t="str">
        <f t="shared" si="13"/>
        <v>Corn.</v>
      </c>
      <c r="B79" t="s">
        <v>267</v>
      </c>
      <c r="C79" t="s">
        <v>278</v>
      </c>
      <c r="D79" t="str">
        <f t="shared" si="12"/>
        <v>Phu</v>
      </c>
      <c r="E79" t="s">
        <v>25</v>
      </c>
      <c r="F79" t="s">
        <v>15</v>
      </c>
    </row>
    <row r="80" spans="1:6" hidden="1">
      <c r="A80" t="str">
        <f t="shared" si="13"/>
        <v>Corn.</v>
      </c>
      <c r="B80" t="s">
        <v>268</v>
      </c>
      <c r="C80" t="s">
        <v>278</v>
      </c>
      <c r="D80" t="str">
        <f t="shared" si="12"/>
        <v>Nu</v>
      </c>
      <c r="E80" t="s">
        <v>25</v>
      </c>
      <c r="F80" t="str">
        <f t="shared" ref="F80:F88" si="14">CONCATENATE(A80,B80,C80,D80,E80)</f>
        <v>Corn.Nux.mod&lt;-lmer(log(Nu)~CO2treatment+as.factor(NapplicnQ)+(1|pair),data=FACEmp,subset=Crop=="Corn")</v>
      </c>
    </row>
    <row r="81" spans="1:12" hidden="1">
      <c r="A81" t="str">
        <f t="shared" si="13"/>
        <v>Corn.</v>
      </c>
      <c r="B81" t="s">
        <v>269</v>
      </c>
      <c r="C81" t="s">
        <v>278</v>
      </c>
      <c r="D81" t="str">
        <f t="shared" si="12"/>
        <v>Pu</v>
      </c>
      <c r="E81" t="s">
        <v>25</v>
      </c>
      <c r="F81" t="str">
        <f t="shared" si="14"/>
        <v>Corn.Pux.mod&lt;-lmer(log(Pu)~CO2treatment+as.factor(NapplicnQ)+(1|pair),data=FACEmp,subset=Crop=="Corn")</v>
      </c>
    </row>
    <row r="82" spans="1:12" hidden="1">
      <c r="A82" t="str">
        <f t="shared" si="13"/>
        <v>Corn.</v>
      </c>
      <c r="B82" t="s">
        <v>270</v>
      </c>
      <c r="C82" t="s">
        <v>278</v>
      </c>
      <c r="D82" t="str">
        <f t="shared" si="12"/>
        <v>Ku</v>
      </c>
      <c r="E82" t="s">
        <v>25</v>
      </c>
      <c r="F82" t="str">
        <f t="shared" si="14"/>
        <v>Corn.Kux.mod&lt;-lmer(log(Ku)~CO2treatment+as.factor(NapplicnQ)+(1|pair),data=FACEmp,subset=Crop=="Corn")</v>
      </c>
    </row>
    <row r="83" spans="1:12" hidden="1">
      <c r="A83" t="str">
        <f t="shared" si="13"/>
        <v>Corn.</v>
      </c>
      <c r="B83" t="s">
        <v>271</v>
      </c>
      <c r="C83" t="s">
        <v>278</v>
      </c>
      <c r="D83" t="str">
        <f t="shared" si="12"/>
        <v>Su</v>
      </c>
      <c r="E83" t="s">
        <v>25</v>
      </c>
      <c r="F83" t="str">
        <f t="shared" si="14"/>
        <v>Corn.Sux.mod&lt;-lmer(log(Su)~CO2treatment+as.factor(NapplicnQ)+(1|pair),data=FACEmp,subset=Crop=="Corn")</v>
      </c>
    </row>
    <row r="84" spans="1:12" hidden="1">
      <c r="A84" t="str">
        <f t="shared" si="13"/>
        <v>Corn.</v>
      </c>
      <c r="B84" t="s">
        <v>272</v>
      </c>
      <c r="C84" t="s">
        <v>278</v>
      </c>
      <c r="D84" t="str">
        <f t="shared" si="12"/>
        <v>Bu</v>
      </c>
      <c r="E84" t="s">
        <v>25</v>
      </c>
      <c r="F84" t="str">
        <f t="shared" si="14"/>
        <v>Corn.Bux.mod&lt;-lmer(log(Bu)~CO2treatment+as.factor(NapplicnQ)+(1|pair),data=FACEmp,subset=Crop=="Corn")</v>
      </c>
    </row>
    <row r="85" spans="1:12" hidden="1">
      <c r="A85" t="str">
        <f t="shared" si="13"/>
        <v>Corn.</v>
      </c>
      <c r="B85" t="s">
        <v>273</v>
      </c>
      <c r="C85" t="s">
        <v>278</v>
      </c>
      <c r="D85" t="str">
        <f t="shared" si="12"/>
        <v>Cau</v>
      </c>
      <c r="E85" t="s">
        <v>25</v>
      </c>
      <c r="F85" t="str">
        <f t="shared" si="14"/>
        <v>Corn.Caux.mod&lt;-lmer(log(Cau)~CO2treatment+as.factor(NapplicnQ)+(1|pair),data=FACEmp,subset=Crop=="Corn")</v>
      </c>
    </row>
    <row r="86" spans="1:12" hidden="1">
      <c r="A86" t="str">
        <f t="shared" si="13"/>
        <v>Corn.</v>
      </c>
      <c r="B86" t="s">
        <v>274</v>
      </c>
      <c r="C86" t="s">
        <v>278</v>
      </c>
      <c r="D86" t="str">
        <f t="shared" si="12"/>
        <v>Mgu</v>
      </c>
      <c r="E86" t="s">
        <v>25</v>
      </c>
      <c r="F86" t="str">
        <f t="shared" si="14"/>
        <v>Corn.Mgux.mod&lt;-lmer(log(Mgu)~CO2treatment+as.factor(NapplicnQ)+(1|pair),data=FACEmp,subset=Crop=="Corn")</v>
      </c>
    </row>
    <row r="87" spans="1:12" hidden="1">
      <c r="A87" t="str">
        <f t="shared" si="13"/>
        <v>Corn.</v>
      </c>
      <c r="B87" t="s">
        <v>275</v>
      </c>
      <c r="C87" t="s">
        <v>278</v>
      </c>
      <c r="D87" t="str">
        <f t="shared" si="12"/>
        <v>Mnu</v>
      </c>
      <c r="E87" t="s">
        <v>25</v>
      </c>
      <c r="F87" t="str">
        <f t="shared" si="14"/>
        <v>Corn.Mnux.mod&lt;-lmer(log(Mnu)~CO2treatment+as.factor(NapplicnQ)+(1|pair),data=FACEmp,subset=Crop=="Corn")</v>
      </c>
    </row>
    <row r="88" spans="1:12" hidden="1">
      <c r="A88" t="str">
        <f t="shared" si="13"/>
        <v>Corn.</v>
      </c>
      <c r="B88" t="s">
        <v>276</v>
      </c>
      <c r="C88" t="s">
        <v>278</v>
      </c>
      <c r="D88" t="str">
        <f t="shared" si="12"/>
        <v>Cuu</v>
      </c>
      <c r="E88" t="s">
        <v>25</v>
      </c>
      <c r="F88" t="str">
        <f t="shared" si="14"/>
        <v>Corn.Cuux.mod&lt;-lmer(log(Cuu)~CO2treatment+as.factor(NapplicnQ)+(1|pair),data=FACEmp,subset=Crop=="Corn")</v>
      </c>
    </row>
    <row r="89" spans="1:12">
      <c r="L89" t="s">
        <v>489</v>
      </c>
    </row>
    <row r="90" spans="1:12">
      <c r="A90" s="1" t="s">
        <v>279</v>
      </c>
      <c r="B90" s="1" t="s">
        <v>99</v>
      </c>
      <c r="C90" s="1" t="s">
        <v>97</v>
      </c>
      <c r="D90" s="1" t="s">
        <v>98</v>
      </c>
      <c r="E90" s="1" t="s">
        <v>101</v>
      </c>
      <c r="F90" s="1"/>
      <c r="G90" s="1" t="s">
        <v>100</v>
      </c>
      <c r="H90" s="1" t="s">
        <v>279</v>
      </c>
      <c r="I90" s="1" t="s">
        <v>491</v>
      </c>
      <c r="J90" s="1" t="s">
        <v>279</v>
      </c>
      <c r="K90" s="1" t="s">
        <v>490</v>
      </c>
      <c r="L90" s="1" t="s">
        <v>280</v>
      </c>
    </row>
    <row r="91" spans="1:12">
      <c r="A91" t="s">
        <v>479</v>
      </c>
      <c r="B91" t="str">
        <f>B$90</f>
        <v>.output</v>
      </c>
      <c r="C91" t="str">
        <f>C$90</f>
        <v>&lt;-data.frame(species = "</v>
      </c>
      <c r="D91" t="s">
        <v>91</v>
      </c>
      <c r="E91" t="str">
        <f>E$90</f>
        <v>", nutrient = "</v>
      </c>
      <c r="F91" t="s">
        <v>3</v>
      </c>
      <c r="G91" s="1" t="str">
        <f>G$90</f>
        <v>", av = fixef(</v>
      </c>
      <c r="H91" t="s">
        <v>479</v>
      </c>
      <c r="I91" t="str">
        <f>I$90</f>
        <v>), SE =sqrt(diag(vcov(</v>
      </c>
      <c r="J91" t="str">
        <f>H91</f>
        <v>Wheat.YieldxW.mod</v>
      </c>
      <c r="K91" t="str">
        <f>K$90</f>
        <v>))))</v>
      </c>
      <c r="L91" t="str">
        <f>CONCATENATE(A91,B91,C91,D91,E91,F91,G91,H91,I91,J91,K91)</f>
        <v>Wheat.YieldxW.mod.output&lt;-data.frame(species = "Wheat", nutrient = "Yield", av = fixef(Wheat.YieldxW.mod), SE =sqrt(diag(vcov(Wheat.YieldxW.mod))))</v>
      </c>
    </row>
    <row r="92" spans="1:12">
      <c r="A92" t="s">
        <v>480</v>
      </c>
      <c r="B92" t="str">
        <f>B$90</f>
        <v>.output</v>
      </c>
      <c r="C92" t="str">
        <f>C$90</f>
        <v>&lt;-data.frame(species = "</v>
      </c>
      <c r="D92" t="str">
        <f>D91</f>
        <v>Wheat</v>
      </c>
      <c r="E92" t="str">
        <f>E$90</f>
        <v>", nutrient = "</v>
      </c>
      <c r="F92" t="s">
        <v>263</v>
      </c>
      <c r="G92" s="1" t="str">
        <f>G$90</f>
        <v>", av = fixef(</v>
      </c>
      <c r="H92" t="s">
        <v>480</v>
      </c>
      <c r="I92" t="str">
        <f>I$90</f>
        <v>), SE =sqrt(diag(vcov(</v>
      </c>
      <c r="J92" t="str">
        <f>H92</f>
        <v>Wheat.ZnuxW.mod</v>
      </c>
      <c r="K92" t="str">
        <f>K$90</f>
        <v>))))</v>
      </c>
      <c r="L92" t="str">
        <f t="shared" ref="L92:L151" si="15">CONCATENATE(A92,B92,C92,D92,E92,F92,G92,H92,I92,J92,K92)</f>
        <v>Wheat.ZnuxW.mod.output&lt;-data.frame(species = "Wheat", nutrient = "Znu", av = fixef(Wheat.ZnuxW.mod), SE =sqrt(diag(vcov(Wheat.ZnuxW.mod))))</v>
      </c>
    </row>
    <row r="93" spans="1:12">
      <c r="A93" t="s">
        <v>481</v>
      </c>
      <c r="B93" t="str">
        <f>B$90</f>
        <v>.output</v>
      </c>
      <c r="C93" t="str">
        <f>C$90</f>
        <v>&lt;-data.frame(species = "</v>
      </c>
      <c r="D93" t="str">
        <f>D92</f>
        <v>Wheat</v>
      </c>
      <c r="E93" t="str">
        <f>E$90</f>
        <v>", nutrient = "</v>
      </c>
      <c r="F93" t="s">
        <v>266</v>
      </c>
      <c r="G93" s="1" t="str">
        <f>G$90</f>
        <v>", av = fixef(</v>
      </c>
      <c r="H93" t="s">
        <v>481</v>
      </c>
      <c r="I93" t="str">
        <f>I$90</f>
        <v>), SE =sqrt(diag(vcov(</v>
      </c>
      <c r="J93" t="str">
        <f>H93</f>
        <v>Wheat.FeuxW.mod</v>
      </c>
      <c r="K93" t="str">
        <f>K$90</f>
        <v>))))</v>
      </c>
      <c r="L93" t="str">
        <f t="shared" si="15"/>
        <v>Wheat.FeuxW.mod.output&lt;-data.frame(species = "Wheat", nutrient = "Feu", av = fixef(Wheat.FeuxW.mod), SE =sqrt(diag(vcov(Wheat.FeuxW.mod))))</v>
      </c>
    </row>
    <row r="94" spans="1:12">
      <c r="A94" t="s">
        <v>482</v>
      </c>
      <c r="B94" t="str">
        <f>B$90</f>
        <v>.output</v>
      </c>
      <c r="C94" t="str">
        <f>C$90</f>
        <v>&lt;-data.frame(species = "</v>
      </c>
      <c r="D94" t="str">
        <f>D93</f>
        <v>Wheat</v>
      </c>
      <c r="E94" t="str">
        <f>E$90</f>
        <v>", nutrient = "</v>
      </c>
      <c r="F94" t="s">
        <v>267</v>
      </c>
      <c r="G94" s="1" t="str">
        <f>G$90</f>
        <v>", av = fixef(</v>
      </c>
      <c r="H94" t="s">
        <v>482</v>
      </c>
      <c r="I94" t="str">
        <f>I$90</f>
        <v>), SE =sqrt(diag(vcov(</v>
      </c>
      <c r="J94" t="str">
        <f>H94</f>
        <v>Wheat.PhuxW.mod</v>
      </c>
      <c r="K94" t="str">
        <f>K$90</f>
        <v>))))</v>
      </c>
      <c r="L94" t="str">
        <f t="shared" si="15"/>
        <v>Wheat.PhuxW.mod.output&lt;-data.frame(species = "Wheat", nutrient = "Phu", av = fixef(Wheat.PhuxW.mod), SE =sqrt(diag(vcov(Wheat.PhuxW.mod))))</v>
      </c>
    </row>
    <row r="95" spans="1:12">
      <c r="A95" t="s">
        <v>483</v>
      </c>
      <c r="B95" t="str">
        <f>B$90</f>
        <v>.output</v>
      </c>
      <c r="C95" t="str">
        <f>C$90</f>
        <v>&lt;-data.frame(species = "</v>
      </c>
      <c r="D95" t="str">
        <f>D94</f>
        <v>Wheat</v>
      </c>
      <c r="E95" t="str">
        <f>E$90</f>
        <v>", nutrient = "</v>
      </c>
      <c r="F95" t="s">
        <v>268</v>
      </c>
      <c r="G95" s="1" t="str">
        <f>G$90</f>
        <v>", av = fixef(</v>
      </c>
      <c r="H95" t="s">
        <v>483</v>
      </c>
      <c r="I95" t="str">
        <f>I$90</f>
        <v>), SE =sqrt(diag(vcov(</v>
      </c>
      <c r="J95" t="str">
        <f>H95</f>
        <v>Wheat.NuxW.mod</v>
      </c>
      <c r="K95" t="str">
        <f>K$90</f>
        <v>))))</v>
      </c>
      <c r="L95" t="str">
        <f t="shared" si="15"/>
        <v>Wheat.NuxW.mod.output&lt;-data.frame(species = "Wheat", nutrient = "Nu", av = fixef(Wheat.NuxW.mod), SE =sqrt(diag(vcov(Wheat.NuxW.mod))))</v>
      </c>
    </row>
    <row r="96" spans="1:12" hidden="1">
      <c r="G96" t="s">
        <v>15</v>
      </c>
      <c r="K96" t="str">
        <f>K$90</f>
        <v>))))</v>
      </c>
      <c r="L96" t="str">
        <f t="shared" si="15"/>
        <v>NA))))</v>
      </c>
    </row>
    <row r="97" spans="1:12" hidden="1">
      <c r="G97" t="s">
        <v>15</v>
      </c>
      <c r="K97" t="str">
        <f>K$90</f>
        <v>))))</v>
      </c>
      <c r="L97" t="str">
        <f t="shared" si="15"/>
        <v>NA))))</v>
      </c>
    </row>
    <row r="98" spans="1:12" hidden="1">
      <c r="G98" t="s">
        <v>15</v>
      </c>
      <c r="K98" t="str">
        <f>K$90</f>
        <v>))))</v>
      </c>
      <c r="L98" t="str">
        <f t="shared" si="15"/>
        <v>NA))))</v>
      </c>
    </row>
    <row r="99" spans="1:12" hidden="1">
      <c r="G99" t="s">
        <v>15</v>
      </c>
      <c r="K99" t="str">
        <f>K$90</f>
        <v>))))</v>
      </c>
      <c r="L99" t="str">
        <f t="shared" si="15"/>
        <v>NA))))</v>
      </c>
    </row>
    <row r="100" spans="1:12" hidden="1">
      <c r="G100" t="s">
        <v>15</v>
      </c>
      <c r="K100" t="str">
        <f>K$90</f>
        <v>))))</v>
      </c>
      <c r="L100" t="str">
        <f t="shared" si="15"/>
        <v>NA))))</v>
      </c>
    </row>
    <row r="101" spans="1:12" hidden="1">
      <c r="G101" t="s">
        <v>15</v>
      </c>
      <c r="K101" t="str">
        <f>K$90</f>
        <v>))))</v>
      </c>
      <c r="L101" t="str">
        <f t="shared" si="15"/>
        <v>NA))))</v>
      </c>
    </row>
    <row r="102" spans="1:12" hidden="1">
      <c r="G102" t="s">
        <v>15</v>
      </c>
      <c r="K102" t="str">
        <f>K$90</f>
        <v>))))</v>
      </c>
      <c r="L102" t="str">
        <f t="shared" si="15"/>
        <v>NA))))</v>
      </c>
    </row>
    <row r="103" spans="1:12" hidden="1">
      <c r="G103" t="s">
        <v>15</v>
      </c>
      <c r="K103" t="str">
        <f>K$90</f>
        <v>))))</v>
      </c>
      <c r="L103" t="str">
        <f t="shared" si="15"/>
        <v>NA))))</v>
      </c>
    </row>
    <row r="104" spans="1:12">
      <c r="A104" t="s">
        <v>484</v>
      </c>
      <c r="B104" t="str">
        <f>B$90</f>
        <v>.output</v>
      </c>
      <c r="C104" t="str">
        <f>C$90</f>
        <v>&lt;-data.frame(species = "</v>
      </c>
      <c r="D104" t="s">
        <v>91</v>
      </c>
      <c r="E104" t="str">
        <f>E$90</f>
        <v>", nutrient = "</v>
      </c>
      <c r="F104" t="s">
        <v>3</v>
      </c>
      <c r="G104" s="1" t="str">
        <f>G$90</f>
        <v>", av = fixef(</v>
      </c>
      <c r="H104" t="s">
        <v>484</v>
      </c>
      <c r="I104" t="str">
        <f>I$90</f>
        <v>), SE =sqrt(diag(vcov(</v>
      </c>
      <c r="J104" t="str">
        <f>H104</f>
        <v>Wheat.YieldxN.mod</v>
      </c>
      <c r="K104" t="str">
        <f>K$90</f>
        <v>))))</v>
      </c>
      <c r="L104" t="str">
        <f>CONCATENATE(A104,B104,C104,D104,E104,F104,G104,H104,I104,J104,K104)</f>
        <v>Wheat.YieldxN.mod.output&lt;-data.frame(species = "Wheat", nutrient = "Yield", av = fixef(Wheat.YieldxN.mod), SE =sqrt(diag(vcov(Wheat.YieldxN.mod))))</v>
      </c>
    </row>
    <row r="105" spans="1:12">
      <c r="A105" t="s">
        <v>485</v>
      </c>
      <c r="B105" t="str">
        <f>B$90</f>
        <v>.output</v>
      </c>
      <c r="C105" t="str">
        <f>C$90</f>
        <v>&lt;-data.frame(species = "</v>
      </c>
      <c r="D105" t="str">
        <f>D104</f>
        <v>Wheat</v>
      </c>
      <c r="E105" t="str">
        <f>E$90</f>
        <v>", nutrient = "</v>
      </c>
      <c r="F105" t="s">
        <v>263</v>
      </c>
      <c r="G105" s="1" t="str">
        <f>G$90</f>
        <v>", av = fixef(</v>
      </c>
      <c r="H105" t="s">
        <v>485</v>
      </c>
      <c r="I105" t="str">
        <f>I$90</f>
        <v>), SE =sqrt(diag(vcov(</v>
      </c>
      <c r="J105" t="str">
        <f>H105</f>
        <v>Wheat.ZnuxN.mod</v>
      </c>
      <c r="K105" t="str">
        <f>K$90</f>
        <v>))))</v>
      </c>
      <c r="L105" t="str">
        <f t="shared" ref="L105:L108" si="16">CONCATENATE(A105,B105,C105,D105,E105,F105,G105,H105,I105,J105,K105)</f>
        <v>Wheat.ZnuxN.mod.output&lt;-data.frame(species = "Wheat", nutrient = "Znu", av = fixef(Wheat.ZnuxN.mod), SE =sqrt(diag(vcov(Wheat.ZnuxN.mod))))</v>
      </c>
    </row>
    <row r="106" spans="1:12">
      <c r="A106" t="s">
        <v>486</v>
      </c>
      <c r="B106" t="str">
        <f>B$90</f>
        <v>.output</v>
      </c>
      <c r="C106" t="str">
        <f>C$90</f>
        <v>&lt;-data.frame(species = "</v>
      </c>
      <c r="D106" t="str">
        <f>D105</f>
        <v>Wheat</v>
      </c>
      <c r="E106" t="str">
        <f>E$90</f>
        <v>", nutrient = "</v>
      </c>
      <c r="F106" t="s">
        <v>266</v>
      </c>
      <c r="G106" s="1" t="str">
        <f>G$90</f>
        <v>", av = fixef(</v>
      </c>
      <c r="H106" t="s">
        <v>486</v>
      </c>
      <c r="I106" t="str">
        <f>I$90</f>
        <v>), SE =sqrt(diag(vcov(</v>
      </c>
      <c r="J106" t="str">
        <f>H106</f>
        <v>Wheat.FeuxN.mod</v>
      </c>
      <c r="K106" t="str">
        <f>K$90</f>
        <v>))))</v>
      </c>
      <c r="L106" t="str">
        <f t="shared" si="16"/>
        <v>Wheat.FeuxN.mod.output&lt;-data.frame(species = "Wheat", nutrient = "Feu", av = fixef(Wheat.FeuxN.mod), SE =sqrt(diag(vcov(Wheat.FeuxN.mod))))</v>
      </c>
    </row>
    <row r="107" spans="1:12">
      <c r="A107" t="s">
        <v>487</v>
      </c>
      <c r="B107" t="str">
        <f>B$90</f>
        <v>.output</v>
      </c>
      <c r="C107" t="str">
        <f>C$90</f>
        <v>&lt;-data.frame(species = "</v>
      </c>
      <c r="D107" t="str">
        <f>D106</f>
        <v>Wheat</v>
      </c>
      <c r="E107" t="str">
        <f>E$90</f>
        <v>", nutrient = "</v>
      </c>
      <c r="F107" t="s">
        <v>267</v>
      </c>
      <c r="G107" s="1" t="str">
        <f>G$90</f>
        <v>", av = fixef(</v>
      </c>
      <c r="H107" t="s">
        <v>487</v>
      </c>
      <c r="I107" t="str">
        <f>I$90</f>
        <v>), SE =sqrt(diag(vcov(</v>
      </c>
      <c r="J107" t="str">
        <f>H107</f>
        <v>Wheat.PhuxN.mod</v>
      </c>
      <c r="K107" t="str">
        <f>K$90</f>
        <v>))))</v>
      </c>
      <c r="L107" t="str">
        <f t="shared" si="16"/>
        <v>Wheat.PhuxN.mod.output&lt;-data.frame(species = "Wheat", nutrient = "Phu", av = fixef(Wheat.PhuxN.mod), SE =sqrt(diag(vcov(Wheat.PhuxN.mod))))</v>
      </c>
    </row>
    <row r="108" spans="1:12">
      <c r="A108" t="s">
        <v>488</v>
      </c>
      <c r="B108" t="str">
        <f>B$90</f>
        <v>.output</v>
      </c>
      <c r="C108" t="str">
        <f>C$90</f>
        <v>&lt;-data.frame(species = "</v>
      </c>
      <c r="D108" t="str">
        <f>D107</f>
        <v>Wheat</v>
      </c>
      <c r="E108" t="str">
        <f>E$90</f>
        <v>", nutrient = "</v>
      </c>
      <c r="F108" t="s">
        <v>268</v>
      </c>
      <c r="G108" s="1" t="str">
        <f>G$90</f>
        <v>", av = fixef(</v>
      </c>
      <c r="H108" t="s">
        <v>488</v>
      </c>
      <c r="I108" t="str">
        <f>I$90</f>
        <v>), SE =sqrt(diag(vcov(</v>
      </c>
      <c r="J108" t="str">
        <f>H108</f>
        <v>Wheat.NuxN.mod</v>
      </c>
      <c r="K108" t="str">
        <f>K$90</f>
        <v>))))</v>
      </c>
      <c r="L108" t="str">
        <f t="shared" si="16"/>
        <v>Wheat.NuxN.mod.output&lt;-data.frame(species = "Wheat", nutrient = "Nu", av = fixef(Wheat.NuxN.mod), SE =sqrt(diag(vcov(Wheat.NuxN.mod))))</v>
      </c>
    </row>
    <row r="109" spans="1:12">
      <c r="K109" t="str">
        <f>K$90</f>
        <v>))))</v>
      </c>
    </row>
    <row r="110" spans="1:12">
      <c r="A110" t="s">
        <v>281</v>
      </c>
      <c r="B110" t="str">
        <f>B$90</f>
        <v>.output</v>
      </c>
      <c r="C110" t="str">
        <f>C$90</f>
        <v>&lt;-data.frame(species = "</v>
      </c>
      <c r="D110" t="s">
        <v>92</v>
      </c>
      <c r="E110" t="str">
        <f>E$90</f>
        <v>", nutrient = "</v>
      </c>
      <c r="F110" t="s">
        <v>3</v>
      </c>
      <c r="G110" s="1" t="str">
        <f>G$90</f>
        <v>", av = fixef(</v>
      </c>
      <c r="H110" t="s">
        <v>281</v>
      </c>
      <c r="I110" t="str">
        <f>I$90</f>
        <v>), SE =sqrt(diag(vcov(</v>
      </c>
      <c r="J110" t="str">
        <f t="shared" ref="J110:J122" si="17">H110</f>
        <v>Fieldpeas.Yieldx.mod</v>
      </c>
      <c r="K110" t="str">
        <f>K$90</f>
        <v>))))</v>
      </c>
      <c r="L110" t="str">
        <f t="shared" si="15"/>
        <v>Fieldpeas.Yieldx.mod.output&lt;-data.frame(species = "Fieldpeas", nutrient = "Yield", av = fixef(Fieldpeas.Yieldx.mod), SE =sqrt(diag(vcov(Fieldpeas.Yieldx.mod))))</v>
      </c>
    </row>
    <row r="111" spans="1:12">
      <c r="A111" t="s">
        <v>282</v>
      </c>
      <c r="B111" t="str">
        <f>B$90</f>
        <v>.output</v>
      </c>
      <c r="C111" t="str">
        <f>C$90</f>
        <v>&lt;-data.frame(species = "</v>
      </c>
      <c r="D111" t="str">
        <f t="shared" ref="D111:D122" si="18">D110</f>
        <v>Fieldpeas</v>
      </c>
      <c r="E111" t="str">
        <f>E$90</f>
        <v>", nutrient = "</v>
      </c>
      <c r="F111" t="s">
        <v>263</v>
      </c>
      <c r="G111" s="1" t="str">
        <f>G$90</f>
        <v>", av = fixef(</v>
      </c>
      <c r="H111" t="s">
        <v>282</v>
      </c>
      <c r="I111" t="str">
        <f>I$90</f>
        <v>), SE =sqrt(diag(vcov(</v>
      </c>
      <c r="J111" t="str">
        <f t="shared" si="17"/>
        <v>Fieldpeas.Znux.mod</v>
      </c>
      <c r="K111" t="str">
        <f>K$90</f>
        <v>))))</v>
      </c>
      <c r="L111" t="str">
        <f t="shared" si="15"/>
        <v>Fieldpeas.Znux.mod.output&lt;-data.frame(species = "Fieldpeas", nutrient = "Znu", av = fixef(Fieldpeas.Znux.mod), SE =sqrt(diag(vcov(Fieldpeas.Znux.mod))))</v>
      </c>
    </row>
    <row r="112" spans="1:12">
      <c r="A112" t="s">
        <v>283</v>
      </c>
      <c r="B112" t="str">
        <f>B$90</f>
        <v>.output</v>
      </c>
      <c r="C112" t="str">
        <f>C$90</f>
        <v>&lt;-data.frame(species = "</v>
      </c>
      <c r="D112" t="str">
        <f t="shared" si="18"/>
        <v>Fieldpeas</v>
      </c>
      <c r="E112" t="str">
        <f>E$90</f>
        <v>", nutrient = "</v>
      </c>
      <c r="F112" t="s">
        <v>266</v>
      </c>
      <c r="G112" s="1" t="str">
        <f>G$90</f>
        <v>", av = fixef(</v>
      </c>
      <c r="H112" t="s">
        <v>283</v>
      </c>
      <c r="I112" t="str">
        <f>I$90</f>
        <v>), SE =sqrt(diag(vcov(</v>
      </c>
      <c r="J112" t="str">
        <f t="shared" si="17"/>
        <v>Fieldpeas.Feux.mod</v>
      </c>
      <c r="K112" t="str">
        <f>K$90</f>
        <v>))))</v>
      </c>
      <c r="L112" t="str">
        <f t="shared" si="15"/>
        <v>Fieldpeas.Feux.mod.output&lt;-data.frame(species = "Fieldpeas", nutrient = "Feu", av = fixef(Fieldpeas.Feux.mod), SE =sqrt(diag(vcov(Fieldpeas.Feux.mod))))</v>
      </c>
    </row>
    <row r="113" spans="1:12">
      <c r="A113" t="s">
        <v>284</v>
      </c>
      <c r="B113" t="str">
        <f>B$90</f>
        <v>.output</v>
      </c>
      <c r="C113" t="str">
        <f>C$90</f>
        <v>&lt;-data.frame(species = "</v>
      </c>
      <c r="D113" t="str">
        <f t="shared" si="18"/>
        <v>Fieldpeas</v>
      </c>
      <c r="E113" t="str">
        <f>E$90</f>
        <v>", nutrient = "</v>
      </c>
      <c r="F113" t="s">
        <v>267</v>
      </c>
      <c r="G113" s="1" t="str">
        <f>G$90</f>
        <v>", av = fixef(</v>
      </c>
      <c r="H113" t="s">
        <v>284</v>
      </c>
      <c r="I113" t="str">
        <f>I$90</f>
        <v>), SE =sqrt(diag(vcov(</v>
      </c>
      <c r="J113" t="str">
        <f t="shared" si="17"/>
        <v>Fieldpeas.Phux.mod</v>
      </c>
      <c r="K113" t="str">
        <f>K$90</f>
        <v>))))</v>
      </c>
    </row>
    <row r="114" spans="1:12">
      <c r="A114" t="s">
        <v>285</v>
      </c>
      <c r="B114" t="str">
        <f>B$90</f>
        <v>.output</v>
      </c>
      <c r="C114" t="str">
        <f>C$90</f>
        <v>&lt;-data.frame(species = "</v>
      </c>
      <c r="D114" t="str">
        <f t="shared" si="18"/>
        <v>Fieldpeas</v>
      </c>
      <c r="E114" t="str">
        <f>E$90</f>
        <v>", nutrient = "</v>
      </c>
      <c r="F114" t="s">
        <v>268</v>
      </c>
      <c r="G114" s="1" t="str">
        <f>G$90</f>
        <v>", av = fixef(</v>
      </c>
      <c r="H114" t="s">
        <v>285</v>
      </c>
      <c r="I114" t="str">
        <f>I$90</f>
        <v>), SE =sqrt(diag(vcov(</v>
      </c>
      <c r="J114" t="str">
        <f t="shared" si="17"/>
        <v>Fieldpeas.Nux.mod</v>
      </c>
      <c r="K114" t="str">
        <f>K$90</f>
        <v>))))</v>
      </c>
      <c r="L114" t="str">
        <f t="shared" si="15"/>
        <v>Fieldpeas.Nux.mod.output&lt;-data.frame(species = "Fieldpeas", nutrient = "Nu", av = fixef(Fieldpeas.Nux.mod), SE =sqrt(diag(vcov(Fieldpeas.Nux.mod))))</v>
      </c>
    </row>
    <row r="115" spans="1:12">
      <c r="A115" t="s">
        <v>286</v>
      </c>
      <c r="B115" t="str">
        <f>B$90</f>
        <v>.output</v>
      </c>
      <c r="C115" t="str">
        <f>C$90</f>
        <v>&lt;-data.frame(species = "</v>
      </c>
      <c r="D115" t="str">
        <f t="shared" si="18"/>
        <v>Fieldpeas</v>
      </c>
      <c r="E115" t="str">
        <f>E$90</f>
        <v>", nutrient = "</v>
      </c>
      <c r="F115" t="s">
        <v>269</v>
      </c>
      <c r="G115" s="1" t="str">
        <f>G$90</f>
        <v>", av = fixef(</v>
      </c>
      <c r="H115" t="s">
        <v>286</v>
      </c>
      <c r="I115" t="str">
        <f>I$90</f>
        <v>), SE =sqrt(diag(vcov(</v>
      </c>
      <c r="J115" t="str">
        <f t="shared" si="17"/>
        <v>Fieldpeas.Pux.mod</v>
      </c>
      <c r="K115" t="str">
        <f>K$90</f>
        <v>))))</v>
      </c>
      <c r="L115" t="str">
        <f t="shared" si="15"/>
        <v>Fieldpeas.Pux.mod.output&lt;-data.frame(species = "Fieldpeas", nutrient = "Pu", av = fixef(Fieldpeas.Pux.mod), SE =sqrt(diag(vcov(Fieldpeas.Pux.mod))))</v>
      </c>
    </row>
    <row r="116" spans="1:12">
      <c r="A116" t="s">
        <v>287</v>
      </c>
      <c r="B116" t="str">
        <f>B$90</f>
        <v>.output</v>
      </c>
      <c r="C116" t="str">
        <f>C$90</f>
        <v>&lt;-data.frame(species = "</v>
      </c>
      <c r="D116" t="str">
        <f t="shared" si="18"/>
        <v>Fieldpeas</v>
      </c>
      <c r="E116" t="str">
        <f>E$90</f>
        <v>", nutrient = "</v>
      </c>
      <c r="F116" t="s">
        <v>270</v>
      </c>
      <c r="G116" s="1" t="str">
        <f>G$90</f>
        <v>", av = fixef(</v>
      </c>
      <c r="H116" t="s">
        <v>287</v>
      </c>
      <c r="I116" t="str">
        <f>I$90</f>
        <v>), SE =sqrt(diag(vcov(</v>
      </c>
      <c r="J116" t="str">
        <f t="shared" si="17"/>
        <v>Fieldpeas.Kux.mod</v>
      </c>
      <c r="K116" t="str">
        <f>K$90</f>
        <v>))))</v>
      </c>
      <c r="L116" t="str">
        <f t="shared" si="15"/>
        <v>Fieldpeas.Kux.mod.output&lt;-data.frame(species = "Fieldpeas", nutrient = "Ku", av = fixef(Fieldpeas.Kux.mod), SE =sqrt(diag(vcov(Fieldpeas.Kux.mod))))</v>
      </c>
    </row>
    <row r="117" spans="1:12">
      <c r="A117" t="s">
        <v>288</v>
      </c>
      <c r="B117" t="str">
        <f>B$90</f>
        <v>.output</v>
      </c>
      <c r="C117" t="str">
        <f>C$90</f>
        <v>&lt;-data.frame(species = "</v>
      </c>
      <c r="D117" t="str">
        <f t="shared" si="18"/>
        <v>Fieldpeas</v>
      </c>
      <c r="E117" t="str">
        <f>E$90</f>
        <v>", nutrient = "</v>
      </c>
      <c r="F117" t="s">
        <v>271</v>
      </c>
      <c r="G117" s="1" t="str">
        <f>G$90</f>
        <v>", av = fixef(</v>
      </c>
      <c r="H117" t="s">
        <v>288</v>
      </c>
      <c r="I117" t="str">
        <f>I$90</f>
        <v>), SE =sqrt(diag(vcov(</v>
      </c>
      <c r="J117" t="str">
        <f t="shared" si="17"/>
        <v>Fieldpeas.Sux.mod</v>
      </c>
      <c r="K117" t="str">
        <f>K$90</f>
        <v>))))</v>
      </c>
      <c r="L117" t="str">
        <f t="shared" si="15"/>
        <v>Fieldpeas.Sux.mod.output&lt;-data.frame(species = "Fieldpeas", nutrient = "Su", av = fixef(Fieldpeas.Sux.mod), SE =sqrt(diag(vcov(Fieldpeas.Sux.mod))))</v>
      </c>
    </row>
    <row r="118" spans="1:12">
      <c r="A118" t="s">
        <v>289</v>
      </c>
      <c r="B118" t="str">
        <f>B$90</f>
        <v>.output</v>
      </c>
      <c r="C118" t="str">
        <f>C$90</f>
        <v>&lt;-data.frame(species = "</v>
      </c>
      <c r="D118" t="str">
        <f t="shared" si="18"/>
        <v>Fieldpeas</v>
      </c>
      <c r="E118" t="str">
        <f>E$90</f>
        <v>", nutrient = "</v>
      </c>
      <c r="F118" t="s">
        <v>272</v>
      </c>
      <c r="G118" s="1" t="str">
        <f>G$90</f>
        <v>", av = fixef(</v>
      </c>
      <c r="H118" t="s">
        <v>289</v>
      </c>
      <c r="I118" t="str">
        <f>I$90</f>
        <v>), SE =sqrt(diag(vcov(</v>
      </c>
      <c r="J118" t="str">
        <f t="shared" si="17"/>
        <v>Fieldpeas.Bux.mod</v>
      </c>
      <c r="K118" t="str">
        <f>K$90</f>
        <v>))))</v>
      </c>
      <c r="L118" t="str">
        <f t="shared" si="15"/>
        <v>Fieldpeas.Bux.mod.output&lt;-data.frame(species = "Fieldpeas", nutrient = "Bu", av = fixef(Fieldpeas.Bux.mod), SE =sqrt(diag(vcov(Fieldpeas.Bux.mod))))</v>
      </c>
    </row>
    <row r="119" spans="1:12">
      <c r="A119" t="s">
        <v>290</v>
      </c>
      <c r="B119" t="str">
        <f>B$90</f>
        <v>.output</v>
      </c>
      <c r="C119" t="str">
        <f>C$90</f>
        <v>&lt;-data.frame(species = "</v>
      </c>
      <c r="D119" t="str">
        <f t="shared" si="18"/>
        <v>Fieldpeas</v>
      </c>
      <c r="E119" t="str">
        <f>E$90</f>
        <v>", nutrient = "</v>
      </c>
      <c r="F119" t="s">
        <v>273</v>
      </c>
      <c r="G119" s="1" t="str">
        <f>G$90</f>
        <v>", av = fixef(</v>
      </c>
      <c r="H119" t="s">
        <v>290</v>
      </c>
      <c r="I119" t="str">
        <f>I$90</f>
        <v>), SE =sqrt(diag(vcov(</v>
      </c>
      <c r="J119" t="str">
        <f t="shared" si="17"/>
        <v>Fieldpeas.Caux.mod</v>
      </c>
      <c r="K119" t="str">
        <f>K$90</f>
        <v>))))</v>
      </c>
      <c r="L119" t="str">
        <f t="shared" si="15"/>
        <v>Fieldpeas.Caux.mod.output&lt;-data.frame(species = "Fieldpeas", nutrient = "Cau", av = fixef(Fieldpeas.Caux.mod), SE =sqrt(diag(vcov(Fieldpeas.Caux.mod))))</v>
      </c>
    </row>
    <row r="120" spans="1:12">
      <c r="A120" t="s">
        <v>291</v>
      </c>
      <c r="B120" t="str">
        <f>B$90</f>
        <v>.output</v>
      </c>
      <c r="C120" t="str">
        <f>C$90</f>
        <v>&lt;-data.frame(species = "</v>
      </c>
      <c r="D120" t="str">
        <f t="shared" si="18"/>
        <v>Fieldpeas</v>
      </c>
      <c r="E120" t="str">
        <f>E$90</f>
        <v>", nutrient = "</v>
      </c>
      <c r="F120" t="s">
        <v>274</v>
      </c>
      <c r="G120" s="1" t="str">
        <f>G$90</f>
        <v>", av = fixef(</v>
      </c>
      <c r="H120" t="s">
        <v>291</v>
      </c>
      <c r="I120" t="str">
        <f>I$90</f>
        <v>), SE =sqrt(diag(vcov(</v>
      </c>
      <c r="J120" t="str">
        <f t="shared" si="17"/>
        <v>Fieldpeas.Mgux.mod</v>
      </c>
      <c r="K120" t="str">
        <f>K$90</f>
        <v>))))</v>
      </c>
      <c r="L120" t="str">
        <f t="shared" si="15"/>
        <v>Fieldpeas.Mgux.mod.output&lt;-data.frame(species = "Fieldpeas", nutrient = "Mgu", av = fixef(Fieldpeas.Mgux.mod), SE =sqrt(diag(vcov(Fieldpeas.Mgux.mod))))</v>
      </c>
    </row>
    <row r="121" spans="1:12">
      <c r="A121" t="s">
        <v>292</v>
      </c>
      <c r="B121" t="str">
        <f>B$90</f>
        <v>.output</v>
      </c>
      <c r="C121" t="str">
        <f>C$90</f>
        <v>&lt;-data.frame(species = "</v>
      </c>
      <c r="D121" t="str">
        <f t="shared" si="18"/>
        <v>Fieldpeas</v>
      </c>
      <c r="E121" t="str">
        <f>E$90</f>
        <v>", nutrient = "</v>
      </c>
      <c r="F121" t="s">
        <v>275</v>
      </c>
      <c r="G121" s="1" t="str">
        <f>G$90</f>
        <v>", av = fixef(</v>
      </c>
      <c r="H121" t="s">
        <v>292</v>
      </c>
      <c r="I121" t="str">
        <f>I$90</f>
        <v>), SE =sqrt(diag(vcov(</v>
      </c>
      <c r="J121" t="str">
        <f t="shared" si="17"/>
        <v>Fieldpeas.Mnux.mod</v>
      </c>
      <c r="K121" t="str">
        <f>K$90</f>
        <v>))))</v>
      </c>
      <c r="L121" t="str">
        <f t="shared" si="15"/>
        <v>Fieldpeas.Mnux.mod.output&lt;-data.frame(species = "Fieldpeas", nutrient = "Mnu", av = fixef(Fieldpeas.Mnux.mod), SE =sqrt(diag(vcov(Fieldpeas.Mnux.mod))))</v>
      </c>
    </row>
    <row r="122" spans="1:12">
      <c r="A122" t="s">
        <v>293</v>
      </c>
      <c r="B122" t="str">
        <f>B$90</f>
        <v>.output</v>
      </c>
      <c r="C122" t="str">
        <f>C$90</f>
        <v>&lt;-data.frame(species = "</v>
      </c>
      <c r="D122" t="str">
        <f t="shared" si="18"/>
        <v>Fieldpeas</v>
      </c>
      <c r="E122" t="str">
        <f>E$90</f>
        <v>", nutrient = "</v>
      </c>
      <c r="F122" t="s">
        <v>276</v>
      </c>
      <c r="G122" s="1" t="str">
        <f>G$90</f>
        <v>", av = fixef(</v>
      </c>
      <c r="H122" t="s">
        <v>293</v>
      </c>
      <c r="I122" t="str">
        <f>I$90</f>
        <v>), SE =sqrt(diag(vcov(</v>
      </c>
      <c r="J122" t="str">
        <f t="shared" si="17"/>
        <v>Fieldpeas.Cuux.mod</v>
      </c>
      <c r="K122" t="str">
        <f>K$90</f>
        <v>))))</v>
      </c>
      <c r="L122" t="str">
        <f t="shared" si="15"/>
        <v>Fieldpeas.Cuux.mod.output&lt;-data.frame(species = "Fieldpeas", nutrient = "Cuu", av = fixef(Fieldpeas.Cuux.mod), SE =sqrt(diag(vcov(Fieldpeas.Cuux.mod))))</v>
      </c>
    </row>
    <row r="123" spans="1:12">
      <c r="K123" t="str">
        <f>K$90</f>
        <v>))))</v>
      </c>
    </row>
    <row r="124" spans="1:12" hidden="1">
      <c r="A124" t="s">
        <v>294</v>
      </c>
      <c r="B124" t="str">
        <f>B$90</f>
        <v>.output</v>
      </c>
      <c r="C124" t="str">
        <f>C$90</f>
        <v>&lt;-data.frame(species = "</v>
      </c>
      <c r="D124" t="s">
        <v>93</v>
      </c>
      <c r="E124" t="str">
        <f>E$90</f>
        <v>", nutrient = "</v>
      </c>
      <c r="F124" t="s">
        <v>3</v>
      </c>
      <c r="G124" s="1" t="str">
        <f>G$90</f>
        <v>", av = fixef(</v>
      </c>
      <c r="H124" t="s">
        <v>294</v>
      </c>
      <c r="I124" t="str">
        <f>I$90</f>
        <v>), SE =sqrt(diag(vcov(</v>
      </c>
      <c r="J124" t="str">
        <f>H124</f>
        <v>Rice.Yieldx.mod</v>
      </c>
      <c r="K124" t="str">
        <f>K$90</f>
        <v>))))</v>
      </c>
      <c r="L124" t="str">
        <f t="shared" si="15"/>
        <v>Rice.Yieldx.mod.output&lt;-data.frame(species = "Rice", nutrient = "Yield", av = fixef(Rice.Yieldx.mod), SE =sqrt(diag(vcov(Rice.Yieldx.mod))))</v>
      </c>
    </row>
    <row r="125" spans="1:12" hidden="1">
      <c r="A125" t="s">
        <v>295</v>
      </c>
      <c r="B125" t="str">
        <f>B$90</f>
        <v>.output</v>
      </c>
      <c r="C125" t="str">
        <f>C$90</f>
        <v>&lt;-data.frame(species = "</v>
      </c>
      <c r="D125" t="str">
        <f t="shared" ref="D125:D136" si="19">D124</f>
        <v>Rice</v>
      </c>
      <c r="E125" t="str">
        <f>E$90</f>
        <v>", nutrient = "</v>
      </c>
      <c r="F125" t="s">
        <v>263</v>
      </c>
      <c r="G125" s="1" t="str">
        <f>G$90</f>
        <v>", av = fixef(</v>
      </c>
      <c r="H125" t="s">
        <v>295</v>
      </c>
      <c r="I125" t="str">
        <f>I$90</f>
        <v>), SE =sqrt(diag(vcov(</v>
      </c>
      <c r="J125" t="str">
        <f>H125</f>
        <v>Rice.Znux.mod</v>
      </c>
      <c r="K125" t="str">
        <f>K$90</f>
        <v>))))</v>
      </c>
      <c r="L125" t="str">
        <f t="shared" si="15"/>
        <v>Rice.Znux.mod.output&lt;-data.frame(species = "Rice", nutrient = "Znu", av = fixef(Rice.Znux.mod), SE =sqrt(diag(vcov(Rice.Znux.mod))))</v>
      </c>
    </row>
    <row r="126" spans="1:12" hidden="1">
      <c r="A126" t="s">
        <v>296</v>
      </c>
      <c r="B126" t="str">
        <f>B$90</f>
        <v>.output</v>
      </c>
      <c r="C126" t="str">
        <f>C$90</f>
        <v>&lt;-data.frame(species = "</v>
      </c>
      <c r="D126" t="str">
        <f t="shared" si="19"/>
        <v>Rice</v>
      </c>
      <c r="E126" t="str">
        <f>E$90</f>
        <v>", nutrient = "</v>
      </c>
      <c r="F126" t="s">
        <v>266</v>
      </c>
      <c r="G126" s="1" t="str">
        <f>G$90</f>
        <v>", av = fixef(</v>
      </c>
      <c r="H126" t="s">
        <v>296</v>
      </c>
      <c r="I126" t="str">
        <f>I$90</f>
        <v>), SE =sqrt(diag(vcov(</v>
      </c>
      <c r="J126" t="str">
        <f>H126</f>
        <v>Rice.Feux.mod</v>
      </c>
      <c r="K126" t="str">
        <f>K$90</f>
        <v>))))</v>
      </c>
      <c r="L126" t="str">
        <f t="shared" si="15"/>
        <v>Rice.Feux.mod.output&lt;-data.frame(species = "Rice", nutrient = "Feu", av = fixef(Rice.Feux.mod), SE =sqrt(diag(vcov(Rice.Feux.mod))))</v>
      </c>
    </row>
    <row r="127" spans="1:12" hidden="1">
      <c r="D127" t="str">
        <f t="shared" si="19"/>
        <v>Rice</v>
      </c>
      <c r="F127" t="s">
        <v>267</v>
      </c>
      <c r="G127" t="s">
        <v>15</v>
      </c>
      <c r="K127" t="str">
        <f>K$90</f>
        <v>))))</v>
      </c>
    </row>
    <row r="128" spans="1:12" hidden="1">
      <c r="A128" t="s">
        <v>297</v>
      </c>
      <c r="B128" t="str">
        <f>B$90</f>
        <v>.output</v>
      </c>
      <c r="C128" t="str">
        <f>C$90</f>
        <v>&lt;-data.frame(species = "</v>
      </c>
      <c r="D128" t="str">
        <f t="shared" si="19"/>
        <v>Rice</v>
      </c>
      <c r="E128" t="str">
        <f>E$90</f>
        <v>", nutrient = "</v>
      </c>
      <c r="F128" t="s">
        <v>268</v>
      </c>
      <c r="G128" s="1" t="str">
        <f>G$90</f>
        <v>", av = fixef(</v>
      </c>
      <c r="H128" t="s">
        <v>297</v>
      </c>
      <c r="I128" t="str">
        <f>I$90</f>
        <v>), SE =sqrt(diag(vcov(</v>
      </c>
      <c r="J128" t="str">
        <f t="shared" ref="J128:J136" si="20">H128</f>
        <v>Rice.Nux.mod</v>
      </c>
      <c r="K128" t="str">
        <f>K$90</f>
        <v>))))</v>
      </c>
      <c r="L128" t="str">
        <f t="shared" si="15"/>
        <v>Rice.Nux.mod.output&lt;-data.frame(species = "Rice", nutrient = "Nu", av = fixef(Rice.Nux.mod), SE =sqrt(diag(vcov(Rice.Nux.mod))))</v>
      </c>
    </row>
    <row r="129" spans="1:12" hidden="1">
      <c r="A129" t="s">
        <v>298</v>
      </c>
      <c r="B129" t="str">
        <f>B$90</f>
        <v>.output</v>
      </c>
      <c r="C129" t="str">
        <f>C$90</f>
        <v>&lt;-data.frame(species = "</v>
      </c>
      <c r="D129" t="str">
        <f t="shared" si="19"/>
        <v>Rice</v>
      </c>
      <c r="E129" t="str">
        <f>E$90</f>
        <v>", nutrient = "</v>
      </c>
      <c r="F129" t="s">
        <v>269</v>
      </c>
      <c r="G129" s="1" t="str">
        <f>G$90</f>
        <v>", av = fixef(</v>
      </c>
      <c r="H129" t="s">
        <v>298</v>
      </c>
      <c r="I129" t="str">
        <f>I$90</f>
        <v>), SE =sqrt(diag(vcov(</v>
      </c>
      <c r="J129" t="str">
        <f t="shared" si="20"/>
        <v>Rice.Pux.mod</v>
      </c>
      <c r="K129" t="str">
        <f>K$90</f>
        <v>))))</v>
      </c>
      <c r="L129" t="str">
        <f t="shared" si="15"/>
        <v>Rice.Pux.mod.output&lt;-data.frame(species = "Rice", nutrient = "Pu", av = fixef(Rice.Pux.mod), SE =sqrt(diag(vcov(Rice.Pux.mod))))</v>
      </c>
    </row>
    <row r="130" spans="1:12" hidden="1">
      <c r="A130" t="s">
        <v>299</v>
      </c>
      <c r="B130" t="str">
        <f>B$90</f>
        <v>.output</v>
      </c>
      <c r="C130" t="str">
        <f>C$90</f>
        <v>&lt;-data.frame(species = "</v>
      </c>
      <c r="D130" t="str">
        <f t="shared" si="19"/>
        <v>Rice</v>
      </c>
      <c r="E130" t="str">
        <f>E$90</f>
        <v>", nutrient = "</v>
      </c>
      <c r="F130" t="s">
        <v>270</v>
      </c>
      <c r="G130" s="1" t="str">
        <f>G$90</f>
        <v>", av = fixef(</v>
      </c>
      <c r="H130" t="s">
        <v>299</v>
      </c>
      <c r="I130" t="str">
        <f>I$90</f>
        <v>), SE =sqrt(diag(vcov(</v>
      </c>
      <c r="J130" t="str">
        <f t="shared" si="20"/>
        <v>Rice.Kux.mod</v>
      </c>
      <c r="K130" t="str">
        <f>K$90</f>
        <v>))))</v>
      </c>
      <c r="L130" t="str">
        <f t="shared" si="15"/>
        <v>Rice.Kux.mod.output&lt;-data.frame(species = "Rice", nutrient = "Ku", av = fixef(Rice.Kux.mod), SE =sqrt(diag(vcov(Rice.Kux.mod))))</v>
      </c>
    </row>
    <row r="131" spans="1:12" hidden="1">
      <c r="A131" t="s">
        <v>300</v>
      </c>
      <c r="B131" t="str">
        <f>B$90</f>
        <v>.output</v>
      </c>
      <c r="C131" t="str">
        <f>C$90</f>
        <v>&lt;-data.frame(species = "</v>
      </c>
      <c r="D131" t="str">
        <f t="shared" si="19"/>
        <v>Rice</v>
      </c>
      <c r="E131" t="str">
        <f>E$90</f>
        <v>", nutrient = "</v>
      </c>
      <c r="F131" t="s">
        <v>271</v>
      </c>
      <c r="G131" s="1" t="str">
        <f>G$90</f>
        <v>", av = fixef(</v>
      </c>
      <c r="H131" t="s">
        <v>300</v>
      </c>
      <c r="I131" t="str">
        <f>I$90</f>
        <v>), SE =sqrt(diag(vcov(</v>
      </c>
      <c r="J131" t="str">
        <f t="shared" si="20"/>
        <v>Rice.Sux.mod</v>
      </c>
      <c r="K131" t="str">
        <f>K$90</f>
        <v>))))</v>
      </c>
      <c r="L131" t="str">
        <f t="shared" si="15"/>
        <v>Rice.Sux.mod.output&lt;-data.frame(species = "Rice", nutrient = "Su", av = fixef(Rice.Sux.mod), SE =sqrt(diag(vcov(Rice.Sux.mod))))</v>
      </c>
    </row>
    <row r="132" spans="1:12" hidden="1">
      <c r="A132" t="s">
        <v>301</v>
      </c>
      <c r="B132" t="str">
        <f>B$90</f>
        <v>.output</v>
      </c>
      <c r="C132" t="str">
        <f>C$90</f>
        <v>&lt;-data.frame(species = "</v>
      </c>
      <c r="D132" t="str">
        <f t="shared" si="19"/>
        <v>Rice</v>
      </c>
      <c r="E132" t="str">
        <f>E$90</f>
        <v>", nutrient = "</v>
      </c>
      <c r="F132" t="s">
        <v>272</v>
      </c>
      <c r="G132" s="1" t="str">
        <f>G$90</f>
        <v>", av = fixef(</v>
      </c>
      <c r="H132" t="s">
        <v>301</v>
      </c>
      <c r="I132" t="str">
        <f>I$90</f>
        <v>), SE =sqrt(diag(vcov(</v>
      </c>
      <c r="J132" t="str">
        <f t="shared" si="20"/>
        <v>Rice.Bux.mod</v>
      </c>
      <c r="K132" t="str">
        <f>K$90</f>
        <v>))))</v>
      </c>
      <c r="L132" t="str">
        <f t="shared" si="15"/>
        <v>Rice.Bux.mod.output&lt;-data.frame(species = "Rice", nutrient = "Bu", av = fixef(Rice.Bux.mod), SE =sqrt(diag(vcov(Rice.Bux.mod))))</v>
      </c>
    </row>
    <row r="133" spans="1:12" hidden="1">
      <c r="A133" t="s">
        <v>302</v>
      </c>
      <c r="B133" t="str">
        <f>B$90</f>
        <v>.output</v>
      </c>
      <c r="C133" t="str">
        <f>C$90</f>
        <v>&lt;-data.frame(species = "</v>
      </c>
      <c r="D133" t="str">
        <f t="shared" si="19"/>
        <v>Rice</v>
      </c>
      <c r="E133" t="str">
        <f>E$90</f>
        <v>", nutrient = "</v>
      </c>
      <c r="F133" t="s">
        <v>273</v>
      </c>
      <c r="G133" s="1" t="str">
        <f>G$90</f>
        <v>", av = fixef(</v>
      </c>
      <c r="H133" t="s">
        <v>302</v>
      </c>
      <c r="I133" t="str">
        <f>I$90</f>
        <v>), SE =sqrt(diag(vcov(</v>
      </c>
      <c r="J133" t="str">
        <f t="shared" si="20"/>
        <v>Rice.Caux.mod</v>
      </c>
      <c r="K133" t="str">
        <f>K$90</f>
        <v>))))</v>
      </c>
      <c r="L133" t="str">
        <f t="shared" si="15"/>
        <v>Rice.Caux.mod.output&lt;-data.frame(species = "Rice", nutrient = "Cau", av = fixef(Rice.Caux.mod), SE =sqrt(diag(vcov(Rice.Caux.mod))))</v>
      </c>
    </row>
    <row r="134" spans="1:12" hidden="1">
      <c r="A134" t="s">
        <v>303</v>
      </c>
      <c r="B134" t="str">
        <f>B$90</f>
        <v>.output</v>
      </c>
      <c r="C134" t="str">
        <f>C$90</f>
        <v>&lt;-data.frame(species = "</v>
      </c>
      <c r="D134" t="str">
        <f t="shared" si="19"/>
        <v>Rice</v>
      </c>
      <c r="E134" t="str">
        <f>E$90</f>
        <v>", nutrient = "</v>
      </c>
      <c r="F134" t="s">
        <v>274</v>
      </c>
      <c r="G134" s="1" t="str">
        <f>G$90</f>
        <v>", av = fixef(</v>
      </c>
      <c r="H134" t="s">
        <v>303</v>
      </c>
      <c r="I134" t="str">
        <f>I$90</f>
        <v>), SE =sqrt(diag(vcov(</v>
      </c>
      <c r="J134" t="str">
        <f t="shared" si="20"/>
        <v>Rice.Mgux.mod</v>
      </c>
      <c r="K134" t="str">
        <f>K$90</f>
        <v>))))</v>
      </c>
      <c r="L134" t="str">
        <f t="shared" si="15"/>
        <v>Rice.Mgux.mod.output&lt;-data.frame(species = "Rice", nutrient = "Mgu", av = fixef(Rice.Mgux.mod), SE =sqrt(diag(vcov(Rice.Mgux.mod))))</v>
      </c>
    </row>
    <row r="135" spans="1:12" hidden="1">
      <c r="A135" t="s">
        <v>304</v>
      </c>
      <c r="B135" t="str">
        <f>B$90</f>
        <v>.output</v>
      </c>
      <c r="C135" t="str">
        <f>C$90</f>
        <v>&lt;-data.frame(species = "</v>
      </c>
      <c r="D135" t="str">
        <f t="shared" si="19"/>
        <v>Rice</v>
      </c>
      <c r="E135" t="str">
        <f>E$90</f>
        <v>", nutrient = "</v>
      </c>
      <c r="F135" t="s">
        <v>275</v>
      </c>
      <c r="G135" s="1" t="str">
        <f>G$90</f>
        <v>", av = fixef(</v>
      </c>
      <c r="H135" t="s">
        <v>304</v>
      </c>
      <c r="I135" t="str">
        <f>I$90</f>
        <v>), SE =sqrt(diag(vcov(</v>
      </c>
      <c r="J135" t="str">
        <f t="shared" si="20"/>
        <v>Rice.Mnux.mod</v>
      </c>
      <c r="K135" t="str">
        <f>K$90</f>
        <v>))))</v>
      </c>
      <c r="L135" t="str">
        <f t="shared" si="15"/>
        <v>Rice.Mnux.mod.output&lt;-data.frame(species = "Rice", nutrient = "Mnu", av = fixef(Rice.Mnux.mod), SE =sqrt(diag(vcov(Rice.Mnux.mod))))</v>
      </c>
    </row>
    <row r="136" spans="1:12" hidden="1">
      <c r="A136" t="s">
        <v>305</v>
      </c>
      <c r="B136" t="str">
        <f>B$90</f>
        <v>.output</v>
      </c>
      <c r="C136" t="str">
        <f>C$90</f>
        <v>&lt;-data.frame(species = "</v>
      </c>
      <c r="D136" t="str">
        <f t="shared" si="19"/>
        <v>Rice</v>
      </c>
      <c r="E136" t="str">
        <f>E$90</f>
        <v>", nutrient = "</v>
      </c>
      <c r="F136" t="s">
        <v>276</v>
      </c>
      <c r="G136" s="1" t="str">
        <f>G$90</f>
        <v>", av = fixef(</v>
      </c>
      <c r="H136" t="s">
        <v>305</v>
      </c>
      <c r="I136" t="str">
        <f>I$90</f>
        <v>), SE =sqrt(diag(vcov(</v>
      </c>
      <c r="J136" t="str">
        <f t="shared" si="20"/>
        <v>Rice.Cuux.mod</v>
      </c>
      <c r="K136" t="str">
        <f>K$90</f>
        <v>))))</v>
      </c>
      <c r="L136" t="str">
        <f t="shared" si="15"/>
        <v>Rice.Cuux.mod.output&lt;-data.frame(species = "Rice", nutrient = "Cuu", av = fixef(Rice.Cuux.mod), SE =sqrt(diag(vcov(Rice.Cuux.mod))))</v>
      </c>
    </row>
    <row r="137" spans="1:12">
      <c r="K137" t="str">
        <f>K$90</f>
        <v>))))</v>
      </c>
    </row>
    <row r="138" spans="1:12">
      <c r="A138" t="s">
        <v>306</v>
      </c>
      <c r="B138" t="str">
        <f>B$90</f>
        <v>.output</v>
      </c>
      <c r="C138" t="str">
        <f>C$90</f>
        <v>&lt;-data.frame(species = "</v>
      </c>
      <c r="D138" t="s">
        <v>94</v>
      </c>
      <c r="E138" t="str">
        <f>E$90</f>
        <v>", nutrient = "</v>
      </c>
      <c r="F138" t="s">
        <v>3</v>
      </c>
      <c r="G138" s="1" t="str">
        <f>G$90</f>
        <v>", av = fixef(</v>
      </c>
      <c r="H138" t="s">
        <v>306</v>
      </c>
      <c r="I138" t="str">
        <f>I$90</f>
        <v>), SE =sqrt(diag(vcov(</v>
      </c>
      <c r="J138" t="str">
        <f>H138</f>
        <v>Sorghum.Yieldx.mod</v>
      </c>
      <c r="K138" t="str">
        <f>K$90</f>
        <v>))))</v>
      </c>
      <c r="L138" t="str">
        <f t="shared" si="15"/>
        <v>Sorghum.Yieldx.mod.output&lt;-data.frame(species = "Sorghum", nutrient = "Yield", av = fixef(Sorghum.Yieldx.mod), SE =sqrt(diag(vcov(Sorghum.Yieldx.mod))))</v>
      </c>
    </row>
    <row r="139" spans="1:12">
      <c r="A139" t="s">
        <v>307</v>
      </c>
      <c r="B139" t="str">
        <f>B$90</f>
        <v>.output</v>
      </c>
      <c r="C139" t="str">
        <f>C$90</f>
        <v>&lt;-data.frame(species = "</v>
      </c>
      <c r="D139" t="str">
        <f t="shared" ref="D139:D150" si="21">D138</f>
        <v>Sorghum</v>
      </c>
      <c r="E139" t="str">
        <f>E$90</f>
        <v>", nutrient = "</v>
      </c>
      <c r="F139" t="s">
        <v>263</v>
      </c>
      <c r="G139" s="1" t="str">
        <f>G$90</f>
        <v>", av = fixef(</v>
      </c>
      <c r="H139" t="s">
        <v>307</v>
      </c>
      <c r="I139" t="str">
        <f>I$90</f>
        <v>), SE =sqrt(diag(vcov(</v>
      </c>
      <c r="J139" t="str">
        <f>H139</f>
        <v>Sorghum.Znux.mod</v>
      </c>
      <c r="K139" t="str">
        <f>K$90</f>
        <v>))))</v>
      </c>
      <c r="L139" t="str">
        <f t="shared" si="15"/>
        <v>Sorghum.Znux.mod.output&lt;-data.frame(species = "Sorghum", nutrient = "Znu", av = fixef(Sorghum.Znux.mod), SE =sqrt(diag(vcov(Sorghum.Znux.mod))))</v>
      </c>
    </row>
    <row r="140" spans="1:12">
      <c r="A140" t="s">
        <v>308</v>
      </c>
      <c r="B140" t="str">
        <f>B$90</f>
        <v>.output</v>
      </c>
      <c r="C140" t="str">
        <f>C$90</f>
        <v>&lt;-data.frame(species = "</v>
      </c>
      <c r="D140" t="str">
        <f t="shared" si="21"/>
        <v>Sorghum</v>
      </c>
      <c r="E140" t="str">
        <f>E$90</f>
        <v>", nutrient = "</v>
      </c>
      <c r="F140" t="s">
        <v>266</v>
      </c>
      <c r="G140" s="1" t="str">
        <f>G$90</f>
        <v>", av = fixef(</v>
      </c>
      <c r="H140" t="s">
        <v>308</v>
      </c>
      <c r="I140" t="str">
        <f>I$90</f>
        <v>), SE =sqrt(diag(vcov(</v>
      </c>
      <c r="J140" t="str">
        <f>H140</f>
        <v>Sorghum.Feux.mod</v>
      </c>
      <c r="K140" t="str">
        <f>K$90</f>
        <v>))))</v>
      </c>
      <c r="L140" t="str">
        <f t="shared" si="15"/>
        <v>Sorghum.Feux.mod.output&lt;-data.frame(species = "Sorghum", nutrient = "Feu", av = fixef(Sorghum.Feux.mod), SE =sqrt(diag(vcov(Sorghum.Feux.mod))))</v>
      </c>
    </row>
    <row r="141" spans="1:12">
      <c r="B141" t="str">
        <f>B$90</f>
        <v>.output</v>
      </c>
      <c r="C141" t="str">
        <f>C$90</f>
        <v>&lt;-data.frame(species = "</v>
      </c>
      <c r="D141" t="str">
        <f t="shared" si="21"/>
        <v>Sorghum</v>
      </c>
      <c r="E141" t="str">
        <f>E$90</f>
        <v>", nutrient = "</v>
      </c>
      <c r="F141" t="s">
        <v>267</v>
      </c>
      <c r="G141" t="s">
        <v>15</v>
      </c>
      <c r="I141" t="str">
        <f>I$90</f>
        <v>), SE =sqrt(diag(vcov(</v>
      </c>
      <c r="K141" t="str">
        <f>K$90</f>
        <v>))))</v>
      </c>
    </row>
    <row r="142" spans="1:12">
      <c r="A142" t="s">
        <v>309</v>
      </c>
      <c r="B142" t="str">
        <f>B$90</f>
        <v>.output</v>
      </c>
      <c r="C142" t="str">
        <f>C$90</f>
        <v>&lt;-data.frame(species = "</v>
      </c>
      <c r="D142" t="str">
        <f t="shared" si="21"/>
        <v>Sorghum</v>
      </c>
      <c r="E142" t="str">
        <f>E$90</f>
        <v>", nutrient = "</v>
      </c>
      <c r="F142" t="s">
        <v>268</v>
      </c>
      <c r="G142" s="1" t="str">
        <f>G$90</f>
        <v>", av = fixef(</v>
      </c>
      <c r="H142" t="s">
        <v>309</v>
      </c>
      <c r="I142" t="str">
        <f>I$90</f>
        <v>), SE =sqrt(diag(vcov(</v>
      </c>
      <c r="J142" t="str">
        <f t="shared" ref="J142:J150" si="22">H142</f>
        <v>Sorghum.Nux.mod</v>
      </c>
      <c r="K142" t="str">
        <f>K$90</f>
        <v>))))</v>
      </c>
      <c r="L142" t="str">
        <f t="shared" si="15"/>
        <v>Sorghum.Nux.mod.output&lt;-data.frame(species = "Sorghum", nutrient = "Nu", av = fixef(Sorghum.Nux.mod), SE =sqrt(diag(vcov(Sorghum.Nux.mod))))</v>
      </c>
    </row>
    <row r="143" spans="1:12">
      <c r="A143" t="s">
        <v>310</v>
      </c>
      <c r="B143" t="str">
        <f>B$90</f>
        <v>.output</v>
      </c>
      <c r="C143" t="str">
        <f>C$90</f>
        <v>&lt;-data.frame(species = "</v>
      </c>
      <c r="D143" t="str">
        <f t="shared" si="21"/>
        <v>Sorghum</v>
      </c>
      <c r="E143" t="str">
        <f>E$90</f>
        <v>", nutrient = "</v>
      </c>
      <c r="F143" t="s">
        <v>269</v>
      </c>
      <c r="G143" s="1" t="str">
        <f>G$90</f>
        <v>", av = fixef(</v>
      </c>
      <c r="H143" t="s">
        <v>310</v>
      </c>
      <c r="I143" t="str">
        <f>I$90</f>
        <v>), SE =sqrt(diag(vcov(</v>
      </c>
      <c r="J143" t="str">
        <f t="shared" si="22"/>
        <v>Sorghum.Pux.mod</v>
      </c>
      <c r="K143" t="str">
        <f>K$90</f>
        <v>))))</v>
      </c>
      <c r="L143" t="str">
        <f t="shared" si="15"/>
        <v>Sorghum.Pux.mod.output&lt;-data.frame(species = "Sorghum", nutrient = "Pu", av = fixef(Sorghum.Pux.mod), SE =sqrt(diag(vcov(Sorghum.Pux.mod))))</v>
      </c>
    </row>
    <row r="144" spans="1:12">
      <c r="A144" t="s">
        <v>311</v>
      </c>
      <c r="B144" t="str">
        <f>B$90</f>
        <v>.output</v>
      </c>
      <c r="C144" t="str">
        <f>C$90</f>
        <v>&lt;-data.frame(species = "</v>
      </c>
      <c r="D144" t="str">
        <f t="shared" si="21"/>
        <v>Sorghum</v>
      </c>
      <c r="E144" t="str">
        <f>E$90</f>
        <v>", nutrient = "</v>
      </c>
      <c r="F144" t="s">
        <v>270</v>
      </c>
      <c r="G144" s="1" t="str">
        <f>G$90</f>
        <v>", av = fixef(</v>
      </c>
      <c r="H144" t="s">
        <v>311</v>
      </c>
      <c r="I144" t="str">
        <f>I$90</f>
        <v>), SE =sqrt(diag(vcov(</v>
      </c>
      <c r="J144" t="str">
        <f t="shared" si="22"/>
        <v>Sorghum.Kux.mod</v>
      </c>
      <c r="K144" t="str">
        <f>K$90</f>
        <v>))))</v>
      </c>
      <c r="L144" t="str">
        <f t="shared" si="15"/>
        <v>Sorghum.Kux.mod.output&lt;-data.frame(species = "Sorghum", nutrient = "Ku", av = fixef(Sorghum.Kux.mod), SE =sqrt(diag(vcov(Sorghum.Kux.mod))))</v>
      </c>
    </row>
    <row r="145" spans="1:12">
      <c r="A145" t="s">
        <v>312</v>
      </c>
      <c r="B145" t="str">
        <f>B$90</f>
        <v>.output</v>
      </c>
      <c r="C145" t="str">
        <f>C$90</f>
        <v>&lt;-data.frame(species = "</v>
      </c>
      <c r="D145" t="str">
        <f t="shared" si="21"/>
        <v>Sorghum</v>
      </c>
      <c r="E145" t="str">
        <f>E$90</f>
        <v>", nutrient = "</v>
      </c>
      <c r="F145" t="s">
        <v>271</v>
      </c>
      <c r="G145" s="1" t="str">
        <f>G$90</f>
        <v>", av = fixef(</v>
      </c>
      <c r="H145" t="s">
        <v>312</v>
      </c>
      <c r="I145" t="str">
        <f>I$90</f>
        <v>), SE =sqrt(diag(vcov(</v>
      </c>
      <c r="J145" t="str">
        <f t="shared" si="22"/>
        <v>Sorghum.Sux.mod</v>
      </c>
      <c r="K145" t="str">
        <f>K$90</f>
        <v>))))</v>
      </c>
      <c r="L145" t="str">
        <f t="shared" si="15"/>
        <v>Sorghum.Sux.mod.output&lt;-data.frame(species = "Sorghum", nutrient = "Su", av = fixef(Sorghum.Sux.mod), SE =sqrt(diag(vcov(Sorghum.Sux.mod))))</v>
      </c>
    </row>
    <row r="146" spans="1:12">
      <c r="A146" t="s">
        <v>313</v>
      </c>
      <c r="B146" t="str">
        <f>B$90</f>
        <v>.output</v>
      </c>
      <c r="C146" t="str">
        <f>C$90</f>
        <v>&lt;-data.frame(species = "</v>
      </c>
      <c r="D146" t="str">
        <f t="shared" si="21"/>
        <v>Sorghum</v>
      </c>
      <c r="E146" t="str">
        <f>E$90</f>
        <v>", nutrient = "</v>
      </c>
      <c r="F146" t="s">
        <v>272</v>
      </c>
      <c r="G146" s="1" t="str">
        <f>G$90</f>
        <v>", av = fixef(</v>
      </c>
      <c r="H146" t="s">
        <v>313</v>
      </c>
      <c r="I146" t="str">
        <f>I$90</f>
        <v>), SE =sqrt(diag(vcov(</v>
      </c>
      <c r="J146" t="str">
        <f t="shared" si="22"/>
        <v>Sorghum.Bux.mod</v>
      </c>
      <c r="K146" t="str">
        <f>K$90</f>
        <v>))))</v>
      </c>
      <c r="L146" t="str">
        <f t="shared" si="15"/>
        <v>Sorghum.Bux.mod.output&lt;-data.frame(species = "Sorghum", nutrient = "Bu", av = fixef(Sorghum.Bux.mod), SE =sqrt(diag(vcov(Sorghum.Bux.mod))))</v>
      </c>
    </row>
    <row r="147" spans="1:12">
      <c r="A147" t="s">
        <v>314</v>
      </c>
      <c r="B147" t="str">
        <f>B$90</f>
        <v>.output</v>
      </c>
      <c r="C147" t="str">
        <f>C$90</f>
        <v>&lt;-data.frame(species = "</v>
      </c>
      <c r="D147" t="str">
        <f t="shared" si="21"/>
        <v>Sorghum</v>
      </c>
      <c r="E147" t="str">
        <f>E$90</f>
        <v>", nutrient = "</v>
      </c>
      <c r="F147" t="s">
        <v>273</v>
      </c>
      <c r="G147" s="1" t="str">
        <f>G$90</f>
        <v>", av = fixef(</v>
      </c>
      <c r="H147" t="s">
        <v>314</v>
      </c>
      <c r="I147" t="str">
        <f>I$90</f>
        <v>), SE =sqrt(diag(vcov(</v>
      </c>
      <c r="J147" t="str">
        <f t="shared" si="22"/>
        <v>Sorghum.Caux.mod</v>
      </c>
      <c r="K147" t="str">
        <f>K$90</f>
        <v>))))</v>
      </c>
      <c r="L147" t="str">
        <f t="shared" si="15"/>
        <v>Sorghum.Caux.mod.output&lt;-data.frame(species = "Sorghum", nutrient = "Cau", av = fixef(Sorghum.Caux.mod), SE =sqrt(diag(vcov(Sorghum.Caux.mod))))</v>
      </c>
    </row>
    <row r="148" spans="1:12">
      <c r="A148" t="s">
        <v>315</v>
      </c>
      <c r="B148" t="str">
        <f>B$90</f>
        <v>.output</v>
      </c>
      <c r="C148" t="str">
        <f>C$90</f>
        <v>&lt;-data.frame(species = "</v>
      </c>
      <c r="D148" t="str">
        <f t="shared" si="21"/>
        <v>Sorghum</v>
      </c>
      <c r="E148" t="str">
        <f>E$90</f>
        <v>", nutrient = "</v>
      </c>
      <c r="F148" t="s">
        <v>274</v>
      </c>
      <c r="G148" s="1" t="str">
        <f>G$90</f>
        <v>", av = fixef(</v>
      </c>
      <c r="H148" t="s">
        <v>315</v>
      </c>
      <c r="I148" t="str">
        <f>I$90</f>
        <v>), SE =sqrt(diag(vcov(</v>
      </c>
      <c r="J148" t="str">
        <f t="shared" si="22"/>
        <v>Sorghum.Mgux.mod</v>
      </c>
      <c r="K148" t="str">
        <f>K$90</f>
        <v>))))</v>
      </c>
      <c r="L148" t="str">
        <f t="shared" si="15"/>
        <v>Sorghum.Mgux.mod.output&lt;-data.frame(species = "Sorghum", nutrient = "Mgu", av = fixef(Sorghum.Mgux.mod), SE =sqrt(diag(vcov(Sorghum.Mgux.mod))))</v>
      </c>
    </row>
    <row r="149" spans="1:12">
      <c r="A149" t="s">
        <v>316</v>
      </c>
      <c r="B149" t="str">
        <f>B$90</f>
        <v>.output</v>
      </c>
      <c r="C149" t="str">
        <f>C$90</f>
        <v>&lt;-data.frame(species = "</v>
      </c>
      <c r="D149" t="str">
        <f t="shared" si="21"/>
        <v>Sorghum</v>
      </c>
      <c r="E149" t="str">
        <f>E$90</f>
        <v>", nutrient = "</v>
      </c>
      <c r="F149" t="s">
        <v>275</v>
      </c>
      <c r="G149" s="1" t="str">
        <f>G$90</f>
        <v>", av = fixef(</v>
      </c>
      <c r="H149" t="s">
        <v>316</v>
      </c>
      <c r="I149" t="str">
        <f>I$90</f>
        <v>), SE =sqrt(diag(vcov(</v>
      </c>
      <c r="J149" t="str">
        <f t="shared" si="22"/>
        <v>Sorghum.Mnux.mod</v>
      </c>
      <c r="K149" t="str">
        <f>K$90</f>
        <v>))))</v>
      </c>
      <c r="L149" t="str">
        <f t="shared" si="15"/>
        <v>Sorghum.Mnux.mod.output&lt;-data.frame(species = "Sorghum", nutrient = "Mnu", av = fixef(Sorghum.Mnux.mod), SE =sqrt(diag(vcov(Sorghum.Mnux.mod))))</v>
      </c>
    </row>
    <row r="150" spans="1:12">
      <c r="A150" t="s">
        <v>317</v>
      </c>
      <c r="B150" t="str">
        <f>B$90</f>
        <v>.output</v>
      </c>
      <c r="C150" t="str">
        <f>C$90</f>
        <v>&lt;-data.frame(species = "</v>
      </c>
      <c r="D150" t="str">
        <f t="shared" si="21"/>
        <v>Sorghum</v>
      </c>
      <c r="E150" t="str">
        <f>E$90</f>
        <v>", nutrient = "</v>
      </c>
      <c r="F150" t="s">
        <v>276</v>
      </c>
      <c r="G150" s="1" t="str">
        <f>G$90</f>
        <v>", av = fixef(</v>
      </c>
      <c r="H150" t="s">
        <v>317</v>
      </c>
      <c r="I150" t="str">
        <f>I$90</f>
        <v>), SE =sqrt(diag(vcov(</v>
      </c>
      <c r="J150" t="str">
        <f t="shared" si="22"/>
        <v>Sorghum.Cuux.mod</v>
      </c>
      <c r="K150" t="str">
        <f>K$90</f>
        <v>))))</v>
      </c>
      <c r="L150" t="str">
        <f t="shared" si="15"/>
        <v>Sorghum.Cuux.mod.output&lt;-data.frame(species = "Sorghum", nutrient = "Cuu", av = fixef(Sorghum.Cuux.mod), SE =sqrt(diag(vcov(Sorghum.Cuux.mod))))</v>
      </c>
    </row>
    <row r="151" spans="1:12">
      <c r="L151" t="str">
        <f t="shared" si="15"/>
        <v/>
      </c>
    </row>
    <row r="152" spans="1:12" hidden="1">
      <c r="D152" t="s">
        <v>95</v>
      </c>
      <c r="F152" t="s">
        <v>3</v>
      </c>
      <c r="G152" t="s">
        <v>15</v>
      </c>
      <c r="L152" t="str">
        <f>G152</f>
        <v>NA</v>
      </c>
    </row>
    <row r="153" spans="1:12" hidden="1">
      <c r="A153" t="s">
        <v>318</v>
      </c>
      <c r="B153" t="str">
        <f>B$90</f>
        <v>.output</v>
      </c>
      <c r="C153" t="str">
        <f>C$90</f>
        <v>&lt;-data.frame(species = "</v>
      </c>
      <c r="D153" t="str">
        <f t="shared" ref="D153:D164" si="23">D152</f>
        <v>soybean</v>
      </c>
      <c r="E153" t="str">
        <f>E$90</f>
        <v>", nutrient = "</v>
      </c>
      <c r="F153" t="s">
        <v>263</v>
      </c>
      <c r="G153" s="1" t="str">
        <f>G$90</f>
        <v>", av = fixef(</v>
      </c>
      <c r="H153" t="s">
        <v>318</v>
      </c>
      <c r="I153" t="str">
        <f>I$90</f>
        <v>), SE =sqrt(diag(vcov(</v>
      </c>
      <c r="J153" t="str">
        <f>H153</f>
        <v>soybean.Znux.mod</v>
      </c>
      <c r="K153" t="str">
        <f>K$90</f>
        <v>))))</v>
      </c>
      <c r="L153" t="str">
        <f>CONCATENATE(A153,B153,C153,D153,E153,F153,G153,H153,I153,J153,K153)</f>
        <v>soybean.Znux.mod.output&lt;-data.frame(species = "soybean", nutrient = "Znu", av = fixef(soybean.Znux.mod), SE =sqrt(diag(vcov(soybean.Znux.mod))))</v>
      </c>
    </row>
    <row r="154" spans="1:12" hidden="1">
      <c r="A154" t="s">
        <v>319</v>
      </c>
      <c r="B154" t="str">
        <f>B$90</f>
        <v>.output</v>
      </c>
      <c r="C154" t="str">
        <f>C$90</f>
        <v>&lt;-data.frame(species = "</v>
      </c>
      <c r="D154" t="str">
        <f t="shared" si="23"/>
        <v>soybean</v>
      </c>
      <c r="E154" t="str">
        <f>E$90</f>
        <v>", nutrient = "</v>
      </c>
      <c r="F154" t="s">
        <v>266</v>
      </c>
      <c r="G154" s="1" t="str">
        <f>G$90</f>
        <v>", av = fixef(</v>
      </c>
      <c r="H154" t="s">
        <v>319</v>
      </c>
      <c r="I154" t="str">
        <f>I$90</f>
        <v>), SE =sqrt(diag(vcov(</v>
      </c>
      <c r="J154" t="str">
        <f>H154</f>
        <v>soybean.Feux.mod</v>
      </c>
      <c r="K154" t="str">
        <f>K$90</f>
        <v>))))</v>
      </c>
      <c r="L154" t="str">
        <f>CONCATENATE(A154,B154,C154,D154,E154,F154,G154,H154,I154,J154,K154)</f>
        <v>soybean.Feux.mod.output&lt;-data.frame(species = "soybean", nutrient = "Feu", av = fixef(soybean.Feux.mod), SE =sqrt(diag(vcov(soybean.Feux.mod))))</v>
      </c>
    </row>
    <row r="155" spans="1:12" hidden="1">
      <c r="D155" t="str">
        <f t="shared" si="23"/>
        <v>soybean</v>
      </c>
      <c r="F155" t="s">
        <v>267</v>
      </c>
      <c r="G155" t="s">
        <v>15</v>
      </c>
      <c r="L155" t="str">
        <f>G155</f>
        <v>NA</v>
      </c>
    </row>
    <row r="156" spans="1:12" hidden="1">
      <c r="A156" t="s">
        <v>320</v>
      </c>
      <c r="B156" t="str">
        <f>B$90</f>
        <v>.output</v>
      </c>
      <c r="C156" t="str">
        <f>C$90</f>
        <v>&lt;-data.frame(species = "</v>
      </c>
      <c r="D156" t="str">
        <f t="shared" si="23"/>
        <v>soybean</v>
      </c>
      <c r="E156" t="str">
        <f>E$90</f>
        <v>", nutrient = "</v>
      </c>
      <c r="F156" t="s">
        <v>268</v>
      </c>
      <c r="G156" s="1" t="str">
        <f>G$90</f>
        <v>", av = fixef(</v>
      </c>
      <c r="H156" t="s">
        <v>320</v>
      </c>
      <c r="I156" t="str">
        <f>I$90</f>
        <v>), SE =sqrt(diag(vcov(</v>
      </c>
      <c r="J156" t="str">
        <f t="shared" ref="J156:J164" si="24">H156</f>
        <v>soybean.Nux.mod</v>
      </c>
      <c r="K156" t="str">
        <f>K$90</f>
        <v>))))</v>
      </c>
      <c r="L156" t="str">
        <f>CONCATENATE(A156,B156,C156,D156,E156,F156,G156,H156,I156,J156,K156)</f>
        <v>soybean.Nux.mod.output&lt;-data.frame(species = "soybean", nutrient = "Nu", av = fixef(soybean.Nux.mod), SE =sqrt(diag(vcov(soybean.Nux.mod))))</v>
      </c>
    </row>
    <row r="157" spans="1:12" hidden="1">
      <c r="A157" t="s">
        <v>321</v>
      </c>
      <c r="B157" t="str">
        <f>B$90</f>
        <v>.output</v>
      </c>
      <c r="C157" t="str">
        <f>C$90</f>
        <v>&lt;-data.frame(species = "</v>
      </c>
      <c r="D157" t="str">
        <f t="shared" si="23"/>
        <v>soybean</v>
      </c>
      <c r="E157" t="str">
        <f>E$90</f>
        <v>", nutrient = "</v>
      </c>
      <c r="F157" t="s">
        <v>269</v>
      </c>
      <c r="G157" s="1" t="str">
        <f>G$90</f>
        <v>", av = fixef(</v>
      </c>
      <c r="H157" t="s">
        <v>321</v>
      </c>
      <c r="I157" t="str">
        <f>I$90</f>
        <v>), SE =sqrt(diag(vcov(</v>
      </c>
      <c r="J157" t="str">
        <f t="shared" si="24"/>
        <v>soybean.Pux.mod</v>
      </c>
      <c r="K157" t="str">
        <f>K$90</f>
        <v>))))</v>
      </c>
      <c r="L157" t="str">
        <f>CONCATENATE(A157,B157,C157,D157,E157,F157,G157,H157,I157,J157,K157)</f>
        <v>soybean.Pux.mod.output&lt;-data.frame(species = "soybean", nutrient = "Pu", av = fixef(soybean.Pux.mod), SE =sqrt(diag(vcov(soybean.Pux.mod))))</v>
      </c>
    </row>
    <row r="158" spans="1:12" hidden="1">
      <c r="A158" t="s">
        <v>322</v>
      </c>
      <c r="B158" t="str">
        <f>B$90</f>
        <v>.output</v>
      </c>
      <c r="C158" t="str">
        <f>C$90</f>
        <v>&lt;-data.frame(species = "</v>
      </c>
      <c r="D158" t="str">
        <f t="shared" si="23"/>
        <v>soybean</v>
      </c>
      <c r="E158" t="str">
        <f>E$90</f>
        <v>", nutrient = "</v>
      </c>
      <c r="F158" t="s">
        <v>270</v>
      </c>
      <c r="G158" s="1" t="str">
        <f>G$90</f>
        <v>", av = fixef(</v>
      </c>
      <c r="H158" t="s">
        <v>322</v>
      </c>
      <c r="I158" t="str">
        <f>I$90</f>
        <v>), SE =sqrt(diag(vcov(</v>
      </c>
      <c r="J158" t="str">
        <f t="shared" si="24"/>
        <v>soybean.Kux.mod</v>
      </c>
      <c r="K158" t="str">
        <f>K$90</f>
        <v>))))</v>
      </c>
      <c r="L158" t="str">
        <f>CONCATENATE(A158,B158,C158,D158,E158,F158,G158,H158,I158,J158,K158)</f>
        <v>soybean.Kux.mod.output&lt;-data.frame(species = "soybean", nutrient = "Ku", av = fixef(soybean.Kux.mod), SE =sqrt(diag(vcov(soybean.Kux.mod))))</v>
      </c>
    </row>
    <row r="159" spans="1:12" hidden="1">
      <c r="A159" t="s">
        <v>323</v>
      </c>
      <c r="B159" t="str">
        <f>B$90</f>
        <v>.output</v>
      </c>
      <c r="C159" t="str">
        <f>C$90</f>
        <v>&lt;-data.frame(species = "</v>
      </c>
      <c r="D159" t="str">
        <f t="shared" si="23"/>
        <v>soybean</v>
      </c>
      <c r="E159" t="str">
        <f>E$90</f>
        <v>", nutrient = "</v>
      </c>
      <c r="F159" t="s">
        <v>271</v>
      </c>
      <c r="G159" s="1" t="str">
        <f>G$90</f>
        <v>", av = fixef(</v>
      </c>
      <c r="H159" t="s">
        <v>323</v>
      </c>
      <c r="I159" t="str">
        <f>I$90</f>
        <v>), SE =sqrt(diag(vcov(</v>
      </c>
      <c r="J159" t="str">
        <f t="shared" si="24"/>
        <v>soybean.Sux.mod</v>
      </c>
      <c r="K159" t="str">
        <f>K$90</f>
        <v>))))</v>
      </c>
      <c r="L159" t="str">
        <f>CONCATENATE(A159,B159,C159,D159,E159,F159,G159,H159,I159,J159,K159)</f>
        <v>soybean.Sux.mod.output&lt;-data.frame(species = "soybean", nutrient = "Su", av = fixef(soybean.Sux.mod), SE =sqrt(diag(vcov(soybean.Sux.mod))))</v>
      </c>
    </row>
    <row r="160" spans="1:12" hidden="1">
      <c r="A160" t="s">
        <v>324</v>
      </c>
      <c r="B160" t="str">
        <f>B$90</f>
        <v>.output</v>
      </c>
      <c r="C160" t="str">
        <f>C$90</f>
        <v>&lt;-data.frame(species = "</v>
      </c>
      <c r="D160" t="str">
        <f t="shared" si="23"/>
        <v>soybean</v>
      </c>
      <c r="E160" t="str">
        <f>E$90</f>
        <v>", nutrient = "</v>
      </c>
      <c r="F160" t="s">
        <v>272</v>
      </c>
      <c r="G160" s="1" t="str">
        <f>G$90</f>
        <v>", av = fixef(</v>
      </c>
      <c r="H160" t="s">
        <v>324</v>
      </c>
      <c r="I160" t="str">
        <f>I$90</f>
        <v>), SE =sqrt(diag(vcov(</v>
      </c>
      <c r="J160" t="str">
        <f t="shared" si="24"/>
        <v>soybean.Bux.mod</v>
      </c>
      <c r="K160" t="str">
        <f>K$90</f>
        <v>))))</v>
      </c>
      <c r="L160" t="str">
        <f>CONCATENATE(A160,B160,C160,D160,E160,F160,G160,H160,I160,J160,K160)</f>
        <v>soybean.Bux.mod.output&lt;-data.frame(species = "soybean", nutrient = "Bu", av = fixef(soybean.Bux.mod), SE =sqrt(diag(vcov(soybean.Bux.mod))))</v>
      </c>
    </row>
    <row r="161" spans="1:12" hidden="1">
      <c r="A161" t="s">
        <v>325</v>
      </c>
      <c r="B161" t="str">
        <f>B$90</f>
        <v>.output</v>
      </c>
      <c r="C161" t="str">
        <f>C$90</f>
        <v>&lt;-data.frame(species = "</v>
      </c>
      <c r="D161" t="str">
        <f t="shared" si="23"/>
        <v>soybean</v>
      </c>
      <c r="E161" t="str">
        <f>E$90</f>
        <v>", nutrient = "</v>
      </c>
      <c r="F161" t="s">
        <v>273</v>
      </c>
      <c r="G161" s="1" t="str">
        <f>G$90</f>
        <v>", av = fixef(</v>
      </c>
      <c r="H161" t="s">
        <v>325</v>
      </c>
      <c r="I161" t="str">
        <f>I$90</f>
        <v>), SE =sqrt(diag(vcov(</v>
      </c>
      <c r="J161" t="str">
        <f t="shared" si="24"/>
        <v>soybean.Caux.mod</v>
      </c>
      <c r="K161" t="str">
        <f>K$90</f>
        <v>))))</v>
      </c>
      <c r="L161" t="str">
        <f>CONCATENATE(A161,B161,C161,D161,E161,F161,G161,H161,I161,J161,K161)</f>
        <v>soybean.Caux.mod.output&lt;-data.frame(species = "soybean", nutrient = "Cau", av = fixef(soybean.Caux.mod), SE =sqrt(diag(vcov(soybean.Caux.mod))))</v>
      </c>
    </row>
    <row r="162" spans="1:12" hidden="1">
      <c r="A162" t="s">
        <v>326</v>
      </c>
      <c r="B162" t="str">
        <f>B$90</f>
        <v>.output</v>
      </c>
      <c r="C162" t="str">
        <f>C$90</f>
        <v>&lt;-data.frame(species = "</v>
      </c>
      <c r="D162" t="str">
        <f t="shared" si="23"/>
        <v>soybean</v>
      </c>
      <c r="E162" t="str">
        <f>E$90</f>
        <v>", nutrient = "</v>
      </c>
      <c r="F162" t="s">
        <v>274</v>
      </c>
      <c r="G162" s="1" t="str">
        <f>G$90</f>
        <v>", av = fixef(</v>
      </c>
      <c r="H162" t="s">
        <v>326</v>
      </c>
      <c r="I162" t="str">
        <f>I$90</f>
        <v>), SE =sqrt(diag(vcov(</v>
      </c>
      <c r="J162" t="str">
        <f t="shared" si="24"/>
        <v>soybean.Mgux.mod</v>
      </c>
      <c r="K162" t="str">
        <f>K$90</f>
        <v>))))</v>
      </c>
      <c r="L162" t="str">
        <f>CONCATENATE(A162,B162,C162,D162,E162,F162,G162,H162,I162,J162,K162)</f>
        <v>soybean.Mgux.mod.output&lt;-data.frame(species = "soybean", nutrient = "Mgu", av = fixef(soybean.Mgux.mod), SE =sqrt(diag(vcov(soybean.Mgux.mod))))</v>
      </c>
    </row>
    <row r="163" spans="1:12" hidden="1">
      <c r="A163" t="s">
        <v>327</v>
      </c>
      <c r="B163" t="str">
        <f>B$90</f>
        <v>.output</v>
      </c>
      <c r="C163" t="str">
        <f>C$90</f>
        <v>&lt;-data.frame(species = "</v>
      </c>
      <c r="D163" t="str">
        <f t="shared" si="23"/>
        <v>soybean</v>
      </c>
      <c r="E163" t="str">
        <f>E$90</f>
        <v>", nutrient = "</v>
      </c>
      <c r="F163" t="s">
        <v>275</v>
      </c>
      <c r="G163" s="1" t="str">
        <f>G$90</f>
        <v>", av = fixef(</v>
      </c>
      <c r="H163" t="s">
        <v>327</v>
      </c>
      <c r="I163" t="str">
        <f>I$90</f>
        <v>), SE =sqrt(diag(vcov(</v>
      </c>
      <c r="J163" t="str">
        <f t="shared" si="24"/>
        <v>soybean.Mnux.mod</v>
      </c>
      <c r="K163" t="str">
        <f>K$90</f>
        <v>))))</v>
      </c>
      <c r="L163" t="str">
        <f>CONCATENATE(A163,B163,C163,D163,E163,F163,G163,H163,I163,J163,K163)</f>
        <v>soybean.Mnux.mod.output&lt;-data.frame(species = "soybean", nutrient = "Mnu", av = fixef(soybean.Mnux.mod), SE =sqrt(diag(vcov(soybean.Mnux.mod))))</v>
      </c>
    </row>
    <row r="164" spans="1:12" hidden="1">
      <c r="A164" t="s">
        <v>328</v>
      </c>
      <c r="B164" t="str">
        <f>B$90</f>
        <v>.output</v>
      </c>
      <c r="C164" t="str">
        <f>C$90</f>
        <v>&lt;-data.frame(species = "</v>
      </c>
      <c r="D164" t="str">
        <f t="shared" si="23"/>
        <v>soybean</v>
      </c>
      <c r="E164" t="str">
        <f>E$90</f>
        <v>", nutrient = "</v>
      </c>
      <c r="F164" t="s">
        <v>276</v>
      </c>
      <c r="G164" s="1" t="str">
        <f>G$90</f>
        <v>", av = fixef(</v>
      </c>
      <c r="H164" t="s">
        <v>328</v>
      </c>
      <c r="I164" t="str">
        <f>I$90</f>
        <v>), SE =sqrt(diag(vcov(</v>
      </c>
      <c r="J164" t="str">
        <f t="shared" si="24"/>
        <v>soybean.Cuux.mod</v>
      </c>
      <c r="K164" t="str">
        <f>K$90</f>
        <v>))))</v>
      </c>
      <c r="L164" t="str">
        <f>CONCATENATE(A164,B164,C164,D164,E164,F164,G164,H164,I164,J164,K164)</f>
        <v>soybean.Cuux.mod.output&lt;-data.frame(species = "soybean", nutrient = "Cuu", av = fixef(soybean.Cuux.mod), SE =sqrt(diag(vcov(soybean.Cuux.mod))))</v>
      </c>
    </row>
    <row r="165" spans="1:12" hidden="1">
      <c r="L165" t="str">
        <f>CONCATENATE(A165,B165,C165,D165,E165,F165,G165,H165,I165,J165,K165)</f>
        <v/>
      </c>
    </row>
    <row r="166" spans="1:12" hidden="1">
      <c r="D166" t="s">
        <v>96</v>
      </c>
      <c r="F166" t="s">
        <v>3</v>
      </c>
      <c r="G166" t="s">
        <v>15</v>
      </c>
      <c r="L166" t="str">
        <f>G166</f>
        <v>NA</v>
      </c>
    </row>
    <row r="167" spans="1:12" hidden="1">
      <c r="A167" t="s">
        <v>329</v>
      </c>
      <c r="B167" t="str">
        <f>B$90</f>
        <v>.output</v>
      </c>
      <c r="C167" t="str">
        <f>C$90</f>
        <v>&lt;-data.frame(species = "</v>
      </c>
      <c r="D167" t="str">
        <f t="shared" ref="D167:D178" si="25">D166</f>
        <v>Corn</v>
      </c>
      <c r="E167" t="str">
        <f>E$90</f>
        <v>", nutrient = "</v>
      </c>
      <c r="F167" t="s">
        <v>263</v>
      </c>
      <c r="G167" s="1" t="str">
        <f>G$90</f>
        <v>", av = fixef(</v>
      </c>
      <c r="H167" t="s">
        <v>329</v>
      </c>
      <c r="I167" t="str">
        <f>I$90</f>
        <v>), SE =sqrt(diag(vcov(</v>
      </c>
      <c r="J167" t="str">
        <f>H167</f>
        <v>Corn.Znux.mod</v>
      </c>
      <c r="K167" t="str">
        <f>K$90</f>
        <v>))))</v>
      </c>
      <c r="L167" t="str">
        <f>CONCATENATE(A167,B167,C167,D167,E167,F167,G167,H167,I167,J167,K167)</f>
        <v>Corn.Znux.mod.output&lt;-data.frame(species = "Corn", nutrient = "Znu", av = fixef(Corn.Znux.mod), SE =sqrt(diag(vcov(Corn.Znux.mod))))</v>
      </c>
    </row>
    <row r="168" spans="1:12" hidden="1">
      <c r="A168" t="s">
        <v>330</v>
      </c>
      <c r="B168" t="str">
        <f>B$90</f>
        <v>.output</v>
      </c>
      <c r="C168" t="str">
        <f>C$90</f>
        <v>&lt;-data.frame(species = "</v>
      </c>
      <c r="D168" t="str">
        <f t="shared" si="25"/>
        <v>Corn</v>
      </c>
      <c r="E168" t="str">
        <f>E$90</f>
        <v>", nutrient = "</v>
      </c>
      <c r="F168" t="s">
        <v>266</v>
      </c>
      <c r="G168" s="1" t="str">
        <f>G$90</f>
        <v>", av = fixef(</v>
      </c>
      <c r="H168" t="s">
        <v>330</v>
      </c>
      <c r="I168" t="str">
        <f>I$90</f>
        <v>), SE =sqrt(diag(vcov(</v>
      </c>
      <c r="J168" t="str">
        <f>H168</f>
        <v>Corn.Feux.mod</v>
      </c>
      <c r="K168" t="str">
        <f>K$90</f>
        <v>))))</v>
      </c>
      <c r="L168" t="str">
        <f>CONCATENATE(A168,B168,C168,D168,E168,F168,G168,H168,I168,J168,K168)</f>
        <v>Corn.Feux.mod.output&lt;-data.frame(species = "Corn", nutrient = "Feu", av = fixef(Corn.Feux.mod), SE =sqrt(diag(vcov(Corn.Feux.mod))))</v>
      </c>
    </row>
    <row r="169" spans="1:12" hidden="1">
      <c r="D169" t="str">
        <f t="shared" si="25"/>
        <v>Corn</v>
      </c>
      <c r="F169" t="s">
        <v>267</v>
      </c>
      <c r="G169" t="s">
        <v>15</v>
      </c>
      <c r="L169" t="str">
        <f>G169</f>
        <v>NA</v>
      </c>
    </row>
    <row r="170" spans="1:12" hidden="1">
      <c r="A170" t="s">
        <v>331</v>
      </c>
      <c r="B170" t="str">
        <f>B$90</f>
        <v>.output</v>
      </c>
      <c r="C170" t="str">
        <f>C$90</f>
        <v>&lt;-data.frame(species = "</v>
      </c>
      <c r="D170" t="str">
        <f t="shared" si="25"/>
        <v>Corn</v>
      </c>
      <c r="E170" t="str">
        <f>E$90</f>
        <v>", nutrient = "</v>
      </c>
      <c r="F170" t="s">
        <v>268</v>
      </c>
      <c r="G170" s="1" t="str">
        <f>G$90</f>
        <v>", av = fixef(</v>
      </c>
      <c r="H170" t="s">
        <v>331</v>
      </c>
      <c r="I170" t="str">
        <f>I$90</f>
        <v>), SE =sqrt(diag(vcov(</v>
      </c>
      <c r="J170" t="str">
        <f t="shared" ref="J170:J178" si="26">H170</f>
        <v>Corn.Nux.mod</v>
      </c>
      <c r="K170" t="str">
        <f>K$90</f>
        <v>))))</v>
      </c>
      <c r="L170" t="str">
        <f>CONCATENATE(A170,B170,C170,D170,E170,F170,G170,H170,I170,J170,K170)</f>
        <v>Corn.Nux.mod.output&lt;-data.frame(species = "Corn", nutrient = "Nu", av = fixef(Corn.Nux.mod), SE =sqrt(diag(vcov(Corn.Nux.mod))))</v>
      </c>
    </row>
    <row r="171" spans="1:12" hidden="1">
      <c r="A171" t="s">
        <v>332</v>
      </c>
      <c r="B171" t="str">
        <f>B$90</f>
        <v>.output</v>
      </c>
      <c r="C171" t="str">
        <f>C$90</f>
        <v>&lt;-data.frame(species = "</v>
      </c>
      <c r="D171" t="str">
        <f t="shared" si="25"/>
        <v>Corn</v>
      </c>
      <c r="E171" t="str">
        <f>E$90</f>
        <v>", nutrient = "</v>
      </c>
      <c r="F171" t="s">
        <v>269</v>
      </c>
      <c r="G171" s="1" t="str">
        <f>G$90</f>
        <v>", av = fixef(</v>
      </c>
      <c r="H171" t="s">
        <v>332</v>
      </c>
      <c r="I171" t="str">
        <f>I$90</f>
        <v>), SE =sqrt(diag(vcov(</v>
      </c>
      <c r="J171" t="str">
        <f t="shared" si="26"/>
        <v>Corn.Pux.mod</v>
      </c>
      <c r="K171" t="str">
        <f>K$90</f>
        <v>))))</v>
      </c>
      <c r="L171" t="str">
        <f>CONCATENATE(A171,B171,C171,D171,E171,F171,G171,H171,I171,J171,K171)</f>
        <v>Corn.Pux.mod.output&lt;-data.frame(species = "Corn", nutrient = "Pu", av = fixef(Corn.Pux.mod), SE =sqrt(diag(vcov(Corn.Pux.mod))))</v>
      </c>
    </row>
    <row r="172" spans="1:12" hidden="1">
      <c r="A172" t="s">
        <v>333</v>
      </c>
      <c r="B172" t="str">
        <f>B$90</f>
        <v>.output</v>
      </c>
      <c r="C172" t="str">
        <f>C$90</f>
        <v>&lt;-data.frame(species = "</v>
      </c>
      <c r="D172" t="str">
        <f t="shared" si="25"/>
        <v>Corn</v>
      </c>
      <c r="E172" t="str">
        <f>E$90</f>
        <v>", nutrient = "</v>
      </c>
      <c r="F172" t="s">
        <v>270</v>
      </c>
      <c r="G172" s="1" t="str">
        <f>G$90</f>
        <v>", av = fixef(</v>
      </c>
      <c r="H172" t="s">
        <v>333</v>
      </c>
      <c r="I172" t="str">
        <f>I$90</f>
        <v>), SE =sqrt(diag(vcov(</v>
      </c>
      <c r="J172" t="str">
        <f t="shared" si="26"/>
        <v>Corn.Kux.mod</v>
      </c>
      <c r="K172" t="str">
        <f>K$90</f>
        <v>))))</v>
      </c>
      <c r="L172" t="str">
        <f>CONCATENATE(A172,B172,C172,D172,E172,F172,G172,H172,I172,J172,K172)</f>
        <v>Corn.Kux.mod.output&lt;-data.frame(species = "Corn", nutrient = "Ku", av = fixef(Corn.Kux.mod), SE =sqrt(diag(vcov(Corn.Kux.mod))))</v>
      </c>
    </row>
    <row r="173" spans="1:12" hidden="1">
      <c r="A173" t="s">
        <v>334</v>
      </c>
      <c r="B173" t="str">
        <f>B$90</f>
        <v>.output</v>
      </c>
      <c r="C173" t="str">
        <f>C$90</f>
        <v>&lt;-data.frame(species = "</v>
      </c>
      <c r="D173" t="str">
        <f t="shared" si="25"/>
        <v>Corn</v>
      </c>
      <c r="E173" t="str">
        <f>E$90</f>
        <v>", nutrient = "</v>
      </c>
      <c r="F173" t="s">
        <v>271</v>
      </c>
      <c r="G173" s="1" t="str">
        <f>G$90</f>
        <v>", av = fixef(</v>
      </c>
      <c r="H173" t="s">
        <v>334</v>
      </c>
      <c r="I173" t="str">
        <f>I$90</f>
        <v>), SE =sqrt(diag(vcov(</v>
      </c>
      <c r="J173" t="str">
        <f t="shared" si="26"/>
        <v>Corn.Sux.mod</v>
      </c>
      <c r="K173" t="str">
        <f>K$90</f>
        <v>))))</v>
      </c>
      <c r="L173" t="str">
        <f>CONCATENATE(A173,B173,C173,D173,E173,F173,G173,H173,I173,J173,K173)</f>
        <v>Corn.Sux.mod.output&lt;-data.frame(species = "Corn", nutrient = "Su", av = fixef(Corn.Sux.mod), SE =sqrt(diag(vcov(Corn.Sux.mod))))</v>
      </c>
    </row>
    <row r="174" spans="1:12" hidden="1">
      <c r="A174" t="s">
        <v>335</v>
      </c>
      <c r="B174" t="str">
        <f>B$90</f>
        <v>.output</v>
      </c>
      <c r="C174" t="str">
        <f>C$90</f>
        <v>&lt;-data.frame(species = "</v>
      </c>
      <c r="D174" t="str">
        <f t="shared" si="25"/>
        <v>Corn</v>
      </c>
      <c r="E174" t="str">
        <f>E$90</f>
        <v>", nutrient = "</v>
      </c>
      <c r="F174" t="s">
        <v>272</v>
      </c>
      <c r="G174" s="1" t="str">
        <f>G$90</f>
        <v>", av = fixef(</v>
      </c>
      <c r="H174" t="s">
        <v>335</v>
      </c>
      <c r="I174" t="str">
        <f>I$90</f>
        <v>), SE =sqrt(diag(vcov(</v>
      </c>
      <c r="J174" t="str">
        <f t="shared" si="26"/>
        <v>Corn.Bux.mod</v>
      </c>
      <c r="K174" t="str">
        <f>K$90</f>
        <v>))))</v>
      </c>
      <c r="L174" t="str">
        <f>CONCATENATE(A174,B174,C174,D174,E174,F174,G174,H174,I174,J174,K174)</f>
        <v>Corn.Bux.mod.output&lt;-data.frame(species = "Corn", nutrient = "Bu", av = fixef(Corn.Bux.mod), SE =sqrt(diag(vcov(Corn.Bux.mod))))</v>
      </c>
    </row>
    <row r="175" spans="1:12" hidden="1">
      <c r="A175" t="s">
        <v>336</v>
      </c>
      <c r="B175" t="str">
        <f>B$90</f>
        <v>.output</v>
      </c>
      <c r="C175" t="str">
        <f>C$90</f>
        <v>&lt;-data.frame(species = "</v>
      </c>
      <c r="D175" t="str">
        <f t="shared" si="25"/>
        <v>Corn</v>
      </c>
      <c r="E175" t="str">
        <f>E$90</f>
        <v>", nutrient = "</v>
      </c>
      <c r="F175" t="s">
        <v>273</v>
      </c>
      <c r="G175" s="1" t="str">
        <f>G$90</f>
        <v>", av = fixef(</v>
      </c>
      <c r="H175" t="s">
        <v>336</v>
      </c>
      <c r="I175" t="str">
        <f>I$90</f>
        <v>), SE =sqrt(diag(vcov(</v>
      </c>
      <c r="J175" t="str">
        <f t="shared" si="26"/>
        <v>Corn.Caux.mod</v>
      </c>
      <c r="K175" t="str">
        <f>K$90</f>
        <v>))))</v>
      </c>
      <c r="L175" t="str">
        <f>CONCATENATE(A175,B175,C175,D175,E175,F175,G175,H175,I175,J175,K175)</f>
        <v>Corn.Caux.mod.output&lt;-data.frame(species = "Corn", nutrient = "Cau", av = fixef(Corn.Caux.mod), SE =sqrt(diag(vcov(Corn.Caux.mod))))</v>
      </c>
    </row>
    <row r="176" spans="1:12" hidden="1">
      <c r="A176" t="s">
        <v>337</v>
      </c>
      <c r="B176" t="str">
        <f>B$90</f>
        <v>.output</v>
      </c>
      <c r="C176" t="str">
        <f>C$90</f>
        <v>&lt;-data.frame(species = "</v>
      </c>
      <c r="D176" t="str">
        <f t="shared" si="25"/>
        <v>Corn</v>
      </c>
      <c r="E176" t="str">
        <f>E$90</f>
        <v>", nutrient = "</v>
      </c>
      <c r="F176" t="s">
        <v>274</v>
      </c>
      <c r="G176" s="1" t="str">
        <f>G$90</f>
        <v>", av = fixef(</v>
      </c>
      <c r="H176" t="s">
        <v>337</v>
      </c>
      <c r="I176" t="str">
        <f>I$90</f>
        <v>), SE =sqrt(diag(vcov(</v>
      </c>
      <c r="J176" t="str">
        <f t="shared" si="26"/>
        <v>Corn.Mgux.mod</v>
      </c>
      <c r="K176" t="str">
        <f>K$90</f>
        <v>))))</v>
      </c>
      <c r="L176" t="str">
        <f>CONCATENATE(A176,B176,C176,D176,E176,F176,G176,H176,I176,J176,K176)</f>
        <v>Corn.Mgux.mod.output&lt;-data.frame(species = "Corn", nutrient = "Mgu", av = fixef(Corn.Mgux.mod), SE =sqrt(diag(vcov(Corn.Mgux.mod))))</v>
      </c>
    </row>
    <row r="177" spans="1:12" hidden="1">
      <c r="A177" t="s">
        <v>338</v>
      </c>
      <c r="B177" t="str">
        <f>B$90</f>
        <v>.output</v>
      </c>
      <c r="C177" t="str">
        <f>C$90</f>
        <v>&lt;-data.frame(species = "</v>
      </c>
      <c r="D177" t="str">
        <f t="shared" si="25"/>
        <v>Corn</v>
      </c>
      <c r="E177" t="str">
        <f>E$90</f>
        <v>", nutrient = "</v>
      </c>
      <c r="F177" t="s">
        <v>275</v>
      </c>
      <c r="G177" s="1" t="str">
        <f>G$90</f>
        <v>", av = fixef(</v>
      </c>
      <c r="H177" t="s">
        <v>338</v>
      </c>
      <c r="I177" t="str">
        <f>I$90</f>
        <v>), SE =sqrt(diag(vcov(</v>
      </c>
      <c r="J177" t="str">
        <f t="shared" si="26"/>
        <v>Corn.Mnux.mod</v>
      </c>
      <c r="K177" t="str">
        <f>K$90</f>
        <v>))))</v>
      </c>
      <c r="L177" t="str">
        <f>CONCATENATE(A177,B177,C177,D177,E177,F177,G177,H177,I177,J177,K177)</f>
        <v>Corn.Mnux.mod.output&lt;-data.frame(species = "Corn", nutrient = "Mnu", av = fixef(Corn.Mnux.mod), SE =sqrt(diag(vcov(Corn.Mnux.mod))))</v>
      </c>
    </row>
    <row r="178" spans="1:12" hidden="1">
      <c r="A178" t="s">
        <v>339</v>
      </c>
      <c r="B178" t="str">
        <f>B$90</f>
        <v>.output</v>
      </c>
      <c r="C178" t="str">
        <f>C$90</f>
        <v>&lt;-data.frame(species = "</v>
      </c>
      <c r="D178" t="str">
        <f t="shared" si="25"/>
        <v>Corn</v>
      </c>
      <c r="E178" t="str">
        <f>E$90</f>
        <v>", nutrient = "</v>
      </c>
      <c r="F178" t="s">
        <v>276</v>
      </c>
      <c r="G178" s="1" t="str">
        <f>G$90</f>
        <v>", av = fixef(</v>
      </c>
      <c r="H178" t="s">
        <v>339</v>
      </c>
      <c r="I178" t="str">
        <f>I$90</f>
        <v>), SE =sqrt(diag(vcov(</v>
      </c>
      <c r="J178" t="str">
        <f t="shared" si="26"/>
        <v>Corn.Cuux.mod</v>
      </c>
      <c r="K178" t="str">
        <f>K$90</f>
        <v>))))</v>
      </c>
      <c r="L178" t="str">
        <f>CONCATENATE(A178,B178,C178,D178,E178,F178,G178,H178,I178,J178,K178)</f>
        <v>Corn.Cuux.mod.output&lt;-data.frame(species = "Corn", nutrient = "Cuu", av = fixef(Corn.Cuux.mod), SE =sqrt(diag(vcov(Corn.Cuux.mod))))</v>
      </c>
    </row>
    <row r="180" spans="1:12">
      <c r="B180" t="s">
        <v>492</v>
      </c>
    </row>
    <row r="181" spans="1:12">
      <c r="B181" t="str">
        <f>CONCATENATE(A90,B90)</f>
        <v>Wheat.Feux.mod.output</v>
      </c>
      <c r="C181" t="s">
        <v>103</v>
      </c>
    </row>
    <row r="182" spans="1:12">
      <c r="B182" t="str">
        <f>CONCATENATE(A91,B91)</f>
        <v>Wheat.YieldxW.mod.output</v>
      </c>
      <c r="C182" t="s">
        <v>103</v>
      </c>
    </row>
    <row r="183" spans="1:12">
      <c r="B183" t="str">
        <f>CONCATENATE(A92,B92)</f>
        <v>Wheat.ZnuxW.mod.output</v>
      </c>
      <c r="C183" t="s">
        <v>103</v>
      </c>
    </row>
    <row r="184" spans="1:12">
      <c r="B184" t="str">
        <f>CONCATENATE(A93,B93)</f>
        <v>Wheat.FeuxW.mod.output</v>
      </c>
      <c r="C184" t="s">
        <v>103</v>
      </c>
    </row>
    <row r="185" spans="1:12">
      <c r="B185" t="str">
        <f>CONCATENATE(A94,B94)</f>
        <v>Wheat.PhuxW.mod.output</v>
      </c>
      <c r="C185" t="s">
        <v>103</v>
      </c>
    </row>
    <row r="186" spans="1:12">
      <c r="B186" t="str">
        <f>CONCATENATE(A95,B95)</f>
        <v>Wheat.NuxW.mod.output</v>
      </c>
      <c r="C186" t="s">
        <v>103</v>
      </c>
    </row>
    <row r="187" spans="1:12" hidden="1">
      <c r="B187" t="s">
        <v>15</v>
      </c>
      <c r="C187" t="s">
        <v>103</v>
      </c>
    </row>
    <row r="188" spans="1:12" hidden="1">
      <c r="B188" t="s">
        <v>15</v>
      </c>
      <c r="C188" t="s">
        <v>103</v>
      </c>
    </row>
    <row r="189" spans="1:12" hidden="1">
      <c r="B189" t="s">
        <v>15</v>
      </c>
      <c r="C189" t="s">
        <v>103</v>
      </c>
    </row>
    <row r="190" spans="1:12" hidden="1">
      <c r="B190" t="s">
        <v>15</v>
      </c>
      <c r="C190" t="s">
        <v>103</v>
      </c>
    </row>
    <row r="191" spans="1:12" hidden="1">
      <c r="B191" t="s">
        <v>15</v>
      </c>
      <c r="C191" t="s">
        <v>103</v>
      </c>
    </row>
    <row r="192" spans="1:12" hidden="1">
      <c r="B192" t="s">
        <v>15</v>
      </c>
      <c r="C192" t="s">
        <v>103</v>
      </c>
    </row>
    <row r="193" spans="2:3" hidden="1">
      <c r="B193" t="s">
        <v>15</v>
      </c>
      <c r="C193" t="s">
        <v>103</v>
      </c>
    </row>
    <row r="194" spans="2:3" hidden="1">
      <c r="B194" t="s">
        <v>15</v>
      </c>
      <c r="C194" t="s">
        <v>103</v>
      </c>
    </row>
    <row r="195" spans="2:3">
      <c r="B195" t="str">
        <f t="shared" ref="B195:B245" si="27">CONCATENATE(A109,B109)</f>
        <v/>
      </c>
    </row>
    <row r="196" spans="2:3">
      <c r="B196" t="str">
        <f t="shared" si="27"/>
        <v>Fieldpeas.Yieldx.mod.output</v>
      </c>
      <c r="C196" t="s">
        <v>103</v>
      </c>
    </row>
    <row r="197" spans="2:3">
      <c r="B197" t="str">
        <f t="shared" si="27"/>
        <v>Fieldpeas.Znux.mod.output</v>
      </c>
      <c r="C197" t="s">
        <v>103</v>
      </c>
    </row>
    <row r="198" spans="2:3">
      <c r="B198" t="str">
        <f t="shared" si="27"/>
        <v>Fieldpeas.Feux.mod.output</v>
      </c>
      <c r="C198" t="s">
        <v>103</v>
      </c>
    </row>
    <row r="200" spans="2:3">
      <c r="B200" t="str">
        <f t="shared" si="27"/>
        <v>Fieldpeas.Nux.mod.output</v>
      </c>
      <c r="C200" t="s">
        <v>103</v>
      </c>
    </row>
    <row r="201" spans="2:3">
      <c r="B201" t="str">
        <f t="shared" si="27"/>
        <v>Fieldpeas.Pux.mod.output</v>
      </c>
      <c r="C201" t="s">
        <v>103</v>
      </c>
    </row>
    <row r="202" spans="2:3">
      <c r="B202" t="str">
        <f t="shared" si="27"/>
        <v>Fieldpeas.Kux.mod.output</v>
      </c>
      <c r="C202" t="s">
        <v>103</v>
      </c>
    </row>
    <row r="203" spans="2:3">
      <c r="B203" t="str">
        <f t="shared" si="27"/>
        <v>Fieldpeas.Sux.mod.output</v>
      </c>
      <c r="C203" t="s">
        <v>103</v>
      </c>
    </row>
    <row r="204" spans="2:3">
      <c r="B204" t="str">
        <f t="shared" si="27"/>
        <v>Fieldpeas.Bux.mod.output</v>
      </c>
      <c r="C204" t="s">
        <v>103</v>
      </c>
    </row>
    <row r="205" spans="2:3">
      <c r="B205" t="str">
        <f t="shared" si="27"/>
        <v>Fieldpeas.Caux.mod.output</v>
      </c>
      <c r="C205" t="s">
        <v>103</v>
      </c>
    </row>
    <row r="206" spans="2:3">
      <c r="B206" t="str">
        <f t="shared" si="27"/>
        <v>Fieldpeas.Mgux.mod.output</v>
      </c>
      <c r="C206" t="s">
        <v>103</v>
      </c>
    </row>
    <row r="207" spans="2:3">
      <c r="B207" t="str">
        <f t="shared" si="27"/>
        <v>Fieldpeas.Mnux.mod.output</v>
      </c>
      <c r="C207" t="s">
        <v>103</v>
      </c>
    </row>
    <row r="208" spans="2:3">
      <c r="B208" t="str">
        <f t="shared" si="27"/>
        <v>Fieldpeas.Cuux.mod.output</v>
      </c>
      <c r="C208" t="s">
        <v>103</v>
      </c>
    </row>
    <row r="209" spans="2:3">
      <c r="B209" t="str">
        <f t="shared" si="27"/>
        <v/>
      </c>
    </row>
    <row r="210" spans="2:3" hidden="1">
      <c r="B210" t="s">
        <v>15</v>
      </c>
      <c r="C210" t="s">
        <v>103</v>
      </c>
    </row>
    <row r="211" spans="2:3" hidden="1">
      <c r="B211" t="str">
        <f t="shared" si="27"/>
        <v>Rice.Znux.mod.output</v>
      </c>
      <c r="C211" t="s">
        <v>103</v>
      </c>
    </row>
    <row r="212" spans="2:3" hidden="1">
      <c r="B212" t="str">
        <f t="shared" si="27"/>
        <v>Rice.Feux.mod.output</v>
      </c>
      <c r="C212" t="s">
        <v>103</v>
      </c>
    </row>
    <row r="213" spans="2:3" hidden="1">
      <c r="B213" t="s">
        <v>15</v>
      </c>
      <c r="C213" t="s">
        <v>103</v>
      </c>
    </row>
    <row r="214" spans="2:3" hidden="1">
      <c r="B214" t="str">
        <f t="shared" si="27"/>
        <v>Rice.Nux.mod.output</v>
      </c>
      <c r="C214" t="s">
        <v>103</v>
      </c>
    </row>
    <row r="215" spans="2:3" hidden="1">
      <c r="B215" t="str">
        <f t="shared" si="27"/>
        <v>Rice.Pux.mod.output</v>
      </c>
      <c r="C215" t="s">
        <v>103</v>
      </c>
    </row>
    <row r="216" spans="2:3" hidden="1">
      <c r="B216" t="str">
        <f>CONCATENATE(A130,B130)</f>
        <v>Rice.Kux.mod.output</v>
      </c>
      <c r="C216" t="s">
        <v>103</v>
      </c>
    </row>
    <row r="217" spans="2:3" hidden="1">
      <c r="B217" t="str">
        <f t="shared" si="27"/>
        <v>Rice.Sux.mod.output</v>
      </c>
      <c r="C217" t="s">
        <v>103</v>
      </c>
    </row>
    <row r="218" spans="2:3" hidden="1">
      <c r="B218" t="str">
        <f t="shared" si="27"/>
        <v>Rice.Bux.mod.output</v>
      </c>
      <c r="C218" t="s">
        <v>103</v>
      </c>
    </row>
    <row r="219" spans="2:3" hidden="1">
      <c r="B219" t="str">
        <f t="shared" si="27"/>
        <v>Rice.Caux.mod.output</v>
      </c>
      <c r="C219" t="s">
        <v>103</v>
      </c>
    </row>
    <row r="220" spans="2:3" hidden="1">
      <c r="B220" t="str">
        <f t="shared" si="27"/>
        <v>Rice.Mgux.mod.output</v>
      </c>
      <c r="C220" t="s">
        <v>103</v>
      </c>
    </row>
    <row r="221" spans="2:3" hidden="1">
      <c r="B221" t="str">
        <f t="shared" si="27"/>
        <v>Rice.Mnux.mod.output</v>
      </c>
      <c r="C221" t="s">
        <v>103</v>
      </c>
    </row>
    <row r="222" spans="2:3" hidden="1">
      <c r="B222" t="str">
        <f t="shared" si="27"/>
        <v>Rice.Cuux.mod.output</v>
      </c>
      <c r="C222" t="s">
        <v>103</v>
      </c>
    </row>
    <row r="223" spans="2:3">
      <c r="B223" t="str">
        <f t="shared" si="27"/>
        <v/>
      </c>
    </row>
    <row r="225" spans="2:3">
      <c r="B225" t="str">
        <f t="shared" si="27"/>
        <v>Sorghum.Znux.mod.output</v>
      </c>
      <c r="C225" t="s">
        <v>103</v>
      </c>
    </row>
    <row r="226" spans="2:3">
      <c r="B226" t="str">
        <f t="shared" si="27"/>
        <v>Sorghum.Feux.mod.output</v>
      </c>
      <c r="C226" t="s">
        <v>103</v>
      </c>
    </row>
    <row r="228" spans="2:3">
      <c r="B228" t="str">
        <f t="shared" si="27"/>
        <v>Sorghum.Nux.mod.output</v>
      </c>
      <c r="C228" t="s">
        <v>103</v>
      </c>
    </row>
    <row r="229" spans="2:3">
      <c r="B229" t="str">
        <f t="shared" si="27"/>
        <v>Sorghum.Pux.mod.output</v>
      </c>
      <c r="C229" t="s">
        <v>103</v>
      </c>
    </row>
    <row r="230" spans="2:3">
      <c r="B230" t="str">
        <f t="shared" si="27"/>
        <v>Sorghum.Kux.mod.output</v>
      </c>
      <c r="C230" t="s">
        <v>103</v>
      </c>
    </row>
    <row r="231" spans="2:3">
      <c r="B231" t="str">
        <f t="shared" si="27"/>
        <v>Sorghum.Sux.mod.output</v>
      </c>
      <c r="C231" t="s">
        <v>103</v>
      </c>
    </row>
    <row r="232" spans="2:3">
      <c r="B232" t="str">
        <f t="shared" si="27"/>
        <v>Sorghum.Bux.mod.output</v>
      </c>
      <c r="C232" t="s">
        <v>103</v>
      </c>
    </row>
    <row r="233" spans="2:3">
      <c r="B233" t="str">
        <f t="shared" si="27"/>
        <v>Sorghum.Caux.mod.output</v>
      </c>
      <c r="C233" t="s">
        <v>103</v>
      </c>
    </row>
    <row r="234" spans="2:3">
      <c r="B234" t="str">
        <f t="shared" si="27"/>
        <v>Sorghum.Mgux.mod.output</v>
      </c>
      <c r="C234" t="s">
        <v>103</v>
      </c>
    </row>
    <row r="235" spans="2:3">
      <c r="B235" t="str">
        <f t="shared" si="27"/>
        <v>Sorghum.Mnux.mod.output</v>
      </c>
      <c r="C235" t="s">
        <v>103</v>
      </c>
    </row>
    <row r="236" spans="2:3">
      <c r="B236" t="str">
        <f t="shared" si="27"/>
        <v>Sorghum.Cuux.mod.output</v>
      </c>
      <c r="C236" t="s">
        <v>90</v>
      </c>
    </row>
    <row r="237" spans="2:3">
      <c r="B237" t="str">
        <f t="shared" si="27"/>
        <v/>
      </c>
    </row>
    <row r="238" spans="2:3" hidden="1">
      <c r="B238" t="s">
        <v>15</v>
      </c>
      <c r="C238" t="s">
        <v>103</v>
      </c>
    </row>
    <row r="239" spans="2:3" hidden="1">
      <c r="B239" t="str">
        <f t="shared" si="27"/>
        <v>soybean.Znux.mod.output</v>
      </c>
      <c r="C239" t="s">
        <v>103</v>
      </c>
    </row>
    <row r="240" spans="2:3" hidden="1">
      <c r="B240" t="str">
        <f t="shared" si="27"/>
        <v>soybean.Feux.mod.output</v>
      </c>
      <c r="C240" t="s">
        <v>103</v>
      </c>
    </row>
    <row r="241" spans="2:3" hidden="1">
      <c r="B241" t="s">
        <v>15</v>
      </c>
      <c r="C241" t="s">
        <v>103</v>
      </c>
    </row>
    <row r="242" spans="2:3" hidden="1">
      <c r="B242" t="str">
        <f t="shared" si="27"/>
        <v>soybean.Nux.mod.output</v>
      </c>
      <c r="C242" t="s">
        <v>103</v>
      </c>
    </row>
    <row r="243" spans="2:3" hidden="1">
      <c r="B243" t="str">
        <f t="shared" si="27"/>
        <v>soybean.Pux.mod.output</v>
      </c>
      <c r="C243" t="s">
        <v>103</v>
      </c>
    </row>
    <row r="244" spans="2:3" hidden="1">
      <c r="B244" t="str">
        <f t="shared" si="27"/>
        <v>soybean.Kux.mod.output</v>
      </c>
      <c r="C244" t="s">
        <v>103</v>
      </c>
    </row>
    <row r="245" spans="2:3" hidden="1">
      <c r="B245" t="str">
        <f t="shared" si="27"/>
        <v>soybean.Sux.mod.output</v>
      </c>
      <c r="C245" t="s">
        <v>103</v>
      </c>
    </row>
    <row r="246" spans="2:3" hidden="1">
      <c r="B246" t="str">
        <f t="shared" ref="B246:B265" si="28">CONCATENATE(A160,B160)</f>
        <v>soybean.Bux.mod.output</v>
      </c>
      <c r="C246" t="s">
        <v>103</v>
      </c>
    </row>
    <row r="247" spans="2:3" hidden="1">
      <c r="B247" t="str">
        <f t="shared" si="28"/>
        <v>soybean.Caux.mod.output</v>
      </c>
      <c r="C247" t="s">
        <v>103</v>
      </c>
    </row>
    <row r="248" spans="2:3" hidden="1">
      <c r="B248" t="str">
        <f t="shared" si="28"/>
        <v>soybean.Mgux.mod.output</v>
      </c>
      <c r="C248" t="s">
        <v>103</v>
      </c>
    </row>
    <row r="249" spans="2:3" hidden="1">
      <c r="B249" t="str">
        <f t="shared" si="28"/>
        <v>soybean.Mnux.mod.output</v>
      </c>
      <c r="C249" t="s">
        <v>103</v>
      </c>
    </row>
    <row r="250" spans="2:3" hidden="1">
      <c r="B250" t="str">
        <f t="shared" si="28"/>
        <v>soybean.Cuux.mod.output</v>
      </c>
      <c r="C250" t="s">
        <v>103</v>
      </c>
    </row>
    <row r="251" spans="2:3" hidden="1">
      <c r="B251" t="str">
        <f t="shared" si="28"/>
        <v/>
      </c>
    </row>
    <row r="252" spans="2:3" hidden="1">
      <c r="B252" t="s">
        <v>15</v>
      </c>
      <c r="C252" t="s">
        <v>103</v>
      </c>
    </row>
    <row r="253" spans="2:3" hidden="1">
      <c r="B253" t="str">
        <f t="shared" si="28"/>
        <v>Corn.Znux.mod.output</v>
      </c>
      <c r="C253" t="s">
        <v>103</v>
      </c>
    </row>
    <row r="254" spans="2:3" hidden="1">
      <c r="B254" t="str">
        <f t="shared" si="28"/>
        <v>Corn.Feux.mod.output</v>
      </c>
      <c r="C254" t="s">
        <v>103</v>
      </c>
    </row>
    <row r="255" spans="2:3" hidden="1">
      <c r="B255" t="s">
        <v>15</v>
      </c>
      <c r="C255" t="s">
        <v>103</v>
      </c>
    </row>
    <row r="256" spans="2:3" hidden="1">
      <c r="B256" t="str">
        <f t="shared" si="28"/>
        <v>Corn.Nux.mod.output</v>
      </c>
      <c r="C256" t="s">
        <v>103</v>
      </c>
    </row>
    <row r="257" spans="2:12" hidden="1">
      <c r="B257" t="str">
        <f t="shared" si="28"/>
        <v>Corn.Pux.mod.output</v>
      </c>
      <c r="C257" t="s">
        <v>103</v>
      </c>
    </row>
    <row r="258" spans="2:12" hidden="1">
      <c r="B258" t="str">
        <f t="shared" si="28"/>
        <v>Corn.Kux.mod.output</v>
      </c>
      <c r="C258" t="s">
        <v>103</v>
      </c>
    </row>
    <row r="259" spans="2:12" hidden="1">
      <c r="B259" t="str">
        <f t="shared" si="28"/>
        <v>Corn.Sux.mod.output</v>
      </c>
      <c r="C259" t="s">
        <v>103</v>
      </c>
    </row>
    <row r="260" spans="2:12" hidden="1">
      <c r="B260" t="str">
        <f t="shared" si="28"/>
        <v>Corn.Bux.mod.output</v>
      </c>
      <c r="C260" t="s">
        <v>103</v>
      </c>
    </row>
    <row r="261" spans="2:12" hidden="1">
      <c r="B261" t="str">
        <f t="shared" si="28"/>
        <v>Corn.Caux.mod.output</v>
      </c>
      <c r="C261" t="s">
        <v>103</v>
      </c>
    </row>
    <row r="262" spans="2:12" hidden="1">
      <c r="B262" t="str">
        <f t="shared" si="28"/>
        <v>Corn.Mgux.mod.output</v>
      </c>
      <c r="C262" t="s">
        <v>103</v>
      </c>
    </row>
    <row r="263" spans="2:12" hidden="1">
      <c r="B263" t="str">
        <f t="shared" si="28"/>
        <v>Corn.Mnux.mod.output</v>
      </c>
      <c r="C263" t="s">
        <v>103</v>
      </c>
    </row>
    <row r="264" spans="2:12" hidden="1">
      <c r="B264" t="str">
        <f t="shared" si="28"/>
        <v>Corn.Cuux.mod.output</v>
      </c>
      <c r="C264" t="s">
        <v>90</v>
      </c>
    </row>
    <row r="265" spans="2:12">
      <c r="B265" t="str">
        <f t="shared" si="28"/>
        <v/>
      </c>
    </row>
    <row r="267" spans="2:12">
      <c r="B267" t="s">
        <v>340</v>
      </c>
      <c r="C267" t="s">
        <v>169</v>
      </c>
      <c r="D267" t="s">
        <v>91</v>
      </c>
      <c r="E267" t="s">
        <v>173</v>
      </c>
      <c r="F267" s="1"/>
      <c r="H267" t="s">
        <v>170</v>
      </c>
      <c r="I267" s="1" t="s">
        <v>279</v>
      </c>
      <c r="J267" t="s">
        <v>171</v>
      </c>
      <c r="L267" s="1"/>
    </row>
    <row r="268" spans="2:12">
      <c r="B268" t="s">
        <v>498</v>
      </c>
      <c r="C268" t="str">
        <f>C$267</f>
        <v>&lt;-data.frame("Crop"="</v>
      </c>
      <c r="D268" t="s">
        <v>91</v>
      </c>
      <c r="E268" t="str">
        <f>E$267</f>
        <v>", "Nutrient"="</v>
      </c>
      <c r="F268" t="s">
        <v>3</v>
      </c>
      <c r="H268" t="str">
        <f>H$267</f>
        <v>",chisq = round(drop1(</v>
      </c>
      <c r="I268" t="s">
        <v>479</v>
      </c>
      <c r="J268" t="str">
        <f>J$267</f>
        <v>, test = "Chisq")[4],5))</v>
      </c>
      <c r="L268" t="str">
        <f>CONCATENATE(A268,B268,C268,D268,E268,F268,G268,H268,I268,J268,K268)</f>
        <v>Wheat.YieldxW.mod.drop&lt;-data.frame("Crop"="Wheat", "Nutrient"="Yield",chisq = round(drop1(Wheat.YieldxW.mod, test = "Chisq")[4],5))</v>
      </c>
    </row>
    <row r="269" spans="2:12">
      <c r="B269" t="s">
        <v>499</v>
      </c>
      <c r="C269" t="str">
        <f>C$267</f>
        <v>&lt;-data.frame("Crop"="</v>
      </c>
      <c r="D269" t="str">
        <f>D268</f>
        <v>Wheat</v>
      </c>
      <c r="E269" t="str">
        <f>E$267</f>
        <v>", "Nutrient"="</v>
      </c>
      <c r="F269" t="s">
        <v>263</v>
      </c>
      <c r="H269" t="str">
        <f>H$267</f>
        <v>",chisq = round(drop1(</v>
      </c>
      <c r="I269" t="s">
        <v>480</v>
      </c>
      <c r="J269" t="str">
        <f>J$267</f>
        <v>, test = "Chisq")[4],5))</v>
      </c>
      <c r="L269" t="str">
        <f>CONCATENATE(A269,B269,C269,D269,E269,F269,G269,H269,I269,J269,K269)</f>
        <v>Wheat.ZnuxW.mod.drop&lt;-data.frame("Crop"="Wheat", "Nutrient"="Znu",chisq = round(drop1(Wheat.ZnuxW.mod, test = "Chisq")[4],5))</v>
      </c>
    </row>
    <row r="270" spans="2:12">
      <c r="B270" t="s">
        <v>500</v>
      </c>
      <c r="C270" t="str">
        <f>C$267</f>
        <v>&lt;-data.frame("Crop"="</v>
      </c>
      <c r="D270" t="str">
        <f>D269</f>
        <v>Wheat</v>
      </c>
      <c r="E270" t="str">
        <f>E$267</f>
        <v>", "Nutrient"="</v>
      </c>
      <c r="F270" t="s">
        <v>266</v>
      </c>
      <c r="H270" t="str">
        <f>H$267</f>
        <v>",chisq = round(drop1(</v>
      </c>
      <c r="I270" t="s">
        <v>481</v>
      </c>
      <c r="J270" t="str">
        <f>J$267</f>
        <v>, test = "Chisq")[4],5))</v>
      </c>
      <c r="L270" t="str">
        <f>CONCATENATE(A270,B270,C270,D270,E270,F270,G270,H270,I270,J270,K270)</f>
        <v>Wheat.FeuxW.mod.drop&lt;-data.frame("Crop"="Wheat", "Nutrient"="Feu",chisq = round(drop1(Wheat.FeuxW.mod, test = "Chisq")[4],5))</v>
      </c>
    </row>
    <row r="271" spans="2:12">
      <c r="B271" t="s">
        <v>501</v>
      </c>
      <c r="C271" t="str">
        <f>C$267</f>
        <v>&lt;-data.frame("Crop"="</v>
      </c>
      <c r="D271" t="str">
        <f>D270</f>
        <v>Wheat</v>
      </c>
      <c r="E271" t="str">
        <f>E$267</f>
        <v>", "Nutrient"="</v>
      </c>
      <c r="F271" t="s">
        <v>267</v>
      </c>
      <c r="H271" t="str">
        <f>H$267</f>
        <v>",chisq = round(drop1(</v>
      </c>
      <c r="I271" t="s">
        <v>482</v>
      </c>
      <c r="J271" t="str">
        <f>J$267</f>
        <v>, test = "Chisq")[4],5))</v>
      </c>
      <c r="L271" t="str">
        <f>CONCATENATE(A271,B271,C271,D271,E271,F271,G271,H271,I271,J271,K271)</f>
        <v>Wheat.PhuxW.mod.drop&lt;-data.frame("Crop"="Wheat", "Nutrient"="Phu",chisq = round(drop1(Wheat.PhuxW.mod, test = "Chisq")[4],5))</v>
      </c>
    </row>
    <row r="272" spans="2:12">
      <c r="B272" t="s">
        <v>502</v>
      </c>
      <c r="C272" t="str">
        <f>C$267</f>
        <v>&lt;-data.frame("Crop"="</v>
      </c>
      <c r="D272" t="str">
        <f>D271</f>
        <v>Wheat</v>
      </c>
      <c r="E272" t="str">
        <f>E$267</f>
        <v>", "Nutrient"="</v>
      </c>
      <c r="F272" t="s">
        <v>268</v>
      </c>
      <c r="H272" t="str">
        <f>H$267</f>
        <v>",chisq = round(drop1(</v>
      </c>
      <c r="I272" t="s">
        <v>483</v>
      </c>
      <c r="J272" t="str">
        <f>J$267</f>
        <v>, test = "Chisq")[4],5))</v>
      </c>
      <c r="L272" t="str">
        <f>CONCATENATE(A272,B272,C272,D272,E272,F272,G272,H272,I272,J272,K272)</f>
        <v>Wheat.NuxW.mod.drop&lt;-data.frame("Crop"="Wheat", "Nutrient"="Nu",chisq = round(drop1(Wheat.NuxW.mod, test = "Chisq")[4],5))</v>
      </c>
    </row>
    <row r="273" spans="2:12">
      <c r="B273" t="s">
        <v>493</v>
      </c>
      <c r="C273" t="str">
        <f>C$267</f>
        <v>&lt;-data.frame("Crop"="</v>
      </c>
      <c r="D273" t="s">
        <v>91</v>
      </c>
      <c r="E273" t="str">
        <f>E$267</f>
        <v>", "Nutrient"="</v>
      </c>
      <c r="F273" t="s">
        <v>3</v>
      </c>
      <c r="H273" t="str">
        <f>H$267</f>
        <v>",chisq = round(drop1(</v>
      </c>
      <c r="I273" t="s">
        <v>484</v>
      </c>
      <c r="J273" t="str">
        <f>J$267</f>
        <v>, test = "Chisq")[4],5))</v>
      </c>
      <c r="L273" t="str">
        <f>CONCATENATE(A273,B273,C273,D273,E273,F273,G273,H273,I273,J273,K273)</f>
        <v>Wheat.YieldxN.mod.drop&lt;-data.frame("Crop"="Wheat", "Nutrient"="Yield",chisq = round(drop1(Wheat.YieldxN.mod, test = "Chisq")[4],5))</v>
      </c>
    </row>
    <row r="274" spans="2:12">
      <c r="B274" t="s">
        <v>494</v>
      </c>
      <c r="C274" t="str">
        <f>C$267</f>
        <v>&lt;-data.frame("Crop"="</v>
      </c>
      <c r="D274" t="str">
        <f>D273</f>
        <v>Wheat</v>
      </c>
      <c r="E274" t="str">
        <f>E$267</f>
        <v>", "Nutrient"="</v>
      </c>
      <c r="F274" t="s">
        <v>263</v>
      </c>
      <c r="H274" t="str">
        <f>H$267</f>
        <v>",chisq = round(drop1(</v>
      </c>
      <c r="I274" t="s">
        <v>485</v>
      </c>
      <c r="J274" t="str">
        <f>J$267</f>
        <v>, test = "Chisq")[4],5))</v>
      </c>
      <c r="L274" t="str">
        <f>CONCATENATE(A274,B274,C274,D274,E274,F274,G274,H274,I274,J274,K274)</f>
        <v>Wheat.ZnuxN.mod.drop&lt;-data.frame("Crop"="Wheat", "Nutrient"="Znu",chisq = round(drop1(Wheat.ZnuxN.mod, test = "Chisq")[4],5))</v>
      </c>
    </row>
    <row r="275" spans="2:12">
      <c r="B275" t="s">
        <v>495</v>
      </c>
      <c r="C275" t="str">
        <f>C$267</f>
        <v>&lt;-data.frame("Crop"="</v>
      </c>
      <c r="D275" t="str">
        <f>D274</f>
        <v>Wheat</v>
      </c>
      <c r="E275" t="str">
        <f>E$267</f>
        <v>", "Nutrient"="</v>
      </c>
      <c r="F275" t="s">
        <v>266</v>
      </c>
      <c r="H275" t="str">
        <f>H$267</f>
        <v>",chisq = round(drop1(</v>
      </c>
      <c r="I275" t="s">
        <v>486</v>
      </c>
      <c r="J275" t="str">
        <f>J$267</f>
        <v>, test = "Chisq")[4],5))</v>
      </c>
      <c r="L275" t="str">
        <f>CONCATENATE(A275,B275,C275,D275,E275,F275,G275,H275,I275,J275,K275)</f>
        <v>Wheat.FeuxN.mod.drop&lt;-data.frame("Crop"="Wheat", "Nutrient"="Feu",chisq = round(drop1(Wheat.FeuxN.mod, test = "Chisq")[4],5))</v>
      </c>
    </row>
    <row r="276" spans="2:12">
      <c r="B276" t="s">
        <v>496</v>
      </c>
      <c r="C276" t="str">
        <f>C$267</f>
        <v>&lt;-data.frame("Crop"="</v>
      </c>
      <c r="D276" t="str">
        <f>D275</f>
        <v>Wheat</v>
      </c>
      <c r="E276" t="str">
        <f>E$267</f>
        <v>", "Nutrient"="</v>
      </c>
      <c r="F276" t="s">
        <v>267</v>
      </c>
      <c r="H276" t="str">
        <f>H$267</f>
        <v>",chisq = round(drop1(</v>
      </c>
      <c r="I276" t="s">
        <v>487</v>
      </c>
      <c r="J276" t="str">
        <f>J$267</f>
        <v>, test = "Chisq")[4],5))</v>
      </c>
      <c r="L276" t="str">
        <f>CONCATENATE(A276,B276,C276,D276,E276,F276,G276,H276,I276,J276,K276)</f>
        <v>Wheat.PhuxN.mod.drop&lt;-data.frame("Crop"="Wheat", "Nutrient"="Phu",chisq = round(drop1(Wheat.PhuxN.mod, test = "Chisq")[4],5))</v>
      </c>
    </row>
    <row r="277" spans="2:12">
      <c r="B277" t="s">
        <v>497</v>
      </c>
      <c r="C277" t="str">
        <f>C$267</f>
        <v>&lt;-data.frame("Crop"="</v>
      </c>
      <c r="D277" t="str">
        <f>D276</f>
        <v>Wheat</v>
      </c>
      <c r="E277" t="str">
        <f>E$267</f>
        <v>", "Nutrient"="</v>
      </c>
      <c r="F277" t="s">
        <v>268</v>
      </c>
      <c r="H277" t="str">
        <f>H$267</f>
        <v>",chisq = round(drop1(</v>
      </c>
      <c r="I277" t="s">
        <v>488</v>
      </c>
      <c r="J277" t="str">
        <f>J$267</f>
        <v>, test = "Chisq")[4],5))</v>
      </c>
      <c r="L277" t="str">
        <f>CONCATENATE(A277,B277,C277,D277,E277,F277,G277,H277,I277,J277,K277)</f>
        <v>Wheat.NuxN.mod.drop&lt;-data.frame("Crop"="Wheat", "Nutrient"="Nu",chisq = round(drop1(Wheat.NuxN.mod, test = "Chisq")[4],5))</v>
      </c>
    </row>
    <row r="278" spans="2:12">
      <c r="B278" t="s">
        <v>15</v>
      </c>
      <c r="D278" t="s">
        <v>15</v>
      </c>
      <c r="L278" t="s">
        <v>15</v>
      </c>
    </row>
    <row r="279" spans="2:12">
      <c r="B279" t="s">
        <v>15</v>
      </c>
      <c r="D279" t="s">
        <v>15</v>
      </c>
      <c r="L279" t="s">
        <v>15</v>
      </c>
    </row>
    <row r="280" spans="2:12">
      <c r="B280" t="s">
        <v>15</v>
      </c>
      <c r="D280" t="s">
        <v>15</v>
      </c>
      <c r="L280" t="s">
        <v>15</v>
      </c>
    </row>
    <row r="281" spans="2:12">
      <c r="B281" t="s">
        <v>107</v>
      </c>
    </row>
    <row r="282" spans="2:12">
      <c r="B282" t="s">
        <v>341</v>
      </c>
      <c r="C282" t="str">
        <f>C$267</f>
        <v>&lt;-data.frame("Crop"="</v>
      </c>
      <c r="D282" t="s">
        <v>92</v>
      </c>
      <c r="E282" t="str">
        <f>E$267</f>
        <v>", "Nutrient"="</v>
      </c>
      <c r="F282" t="s">
        <v>3</v>
      </c>
      <c r="H282" t="str">
        <f>H$267</f>
        <v>",chisq = round(drop1(</v>
      </c>
      <c r="I282" t="s">
        <v>281</v>
      </c>
      <c r="J282" t="str">
        <f>J$267</f>
        <v>, test = "Chisq")[4],5))</v>
      </c>
      <c r="L282" t="str">
        <f>CONCATENATE(A282,B282,C282,D282,E282,F282,G282,H282,I282,J282,K282)</f>
        <v>Fieldpeas.Yieldx.mod.drop&lt;-data.frame("Crop"="Fieldpeas", "Nutrient"="Yield",chisq = round(drop1(Fieldpeas.Yieldx.mod, test = "Chisq")[4],5))</v>
      </c>
    </row>
    <row r="283" spans="2:12">
      <c r="B283" t="s">
        <v>342</v>
      </c>
      <c r="C283" t="str">
        <f>C$267</f>
        <v>&lt;-data.frame("Crop"="</v>
      </c>
      <c r="D283" t="str">
        <f t="shared" ref="D283:D294" si="29">D282</f>
        <v>Fieldpeas</v>
      </c>
      <c r="E283" t="str">
        <f>E$267</f>
        <v>", "Nutrient"="</v>
      </c>
      <c r="F283" t="s">
        <v>263</v>
      </c>
      <c r="H283" t="str">
        <f>H$267</f>
        <v>",chisq = round(drop1(</v>
      </c>
      <c r="I283" t="s">
        <v>282</v>
      </c>
      <c r="J283" t="str">
        <f>J$267</f>
        <v>, test = "Chisq")[4],5))</v>
      </c>
      <c r="L283" t="str">
        <f>CONCATENATE(A283,B283,C283,D283,E283,F283,G283,H283,I283,J283,K283)</f>
        <v>Fieldpeas.Znux.mod.drop&lt;-data.frame("Crop"="Fieldpeas", "Nutrient"="Znu",chisq = round(drop1(Fieldpeas.Znux.mod, test = "Chisq")[4],5))</v>
      </c>
    </row>
    <row r="284" spans="2:12">
      <c r="B284" t="s">
        <v>343</v>
      </c>
      <c r="C284" t="str">
        <f>C$267</f>
        <v>&lt;-data.frame("Crop"="</v>
      </c>
      <c r="D284" t="str">
        <f t="shared" si="29"/>
        <v>Fieldpeas</v>
      </c>
      <c r="E284" t="str">
        <f>E$267</f>
        <v>", "Nutrient"="</v>
      </c>
      <c r="F284" t="s">
        <v>266</v>
      </c>
      <c r="H284" t="str">
        <f>H$267</f>
        <v>",chisq = round(drop1(</v>
      </c>
      <c r="I284" t="s">
        <v>283</v>
      </c>
      <c r="J284" t="str">
        <f>J$267</f>
        <v>, test = "Chisq")[4],5))</v>
      </c>
      <c r="L284" t="str">
        <f>CONCATENATE(A284,B284,C284,D284,E284,F284,G284,H284,I284,J284,K284)</f>
        <v>Fieldpeas.Feux.mod.drop&lt;-data.frame("Crop"="Fieldpeas", "Nutrient"="Feu",chisq = round(drop1(Fieldpeas.Feux.mod, test = "Chisq")[4],5))</v>
      </c>
    </row>
    <row r="285" spans="2:12">
      <c r="B285" t="s">
        <v>15</v>
      </c>
      <c r="C285" t="str">
        <f>C$267</f>
        <v>&lt;-data.frame("Crop"="</v>
      </c>
      <c r="D285" t="str">
        <f t="shared" si="29"/>
        <v>Fieldpeas</v>
      </c>
      <c r="E285" t="str">
        <f>E$267</f>
        <v>", "Nutrient"="</v>
      </c>
      <c r="F285" t="s">
        <v>267</v>
      </c>
      <c r="H285" t="str">
        <f>H$267</f>
        <v>",chisq = round(drop1(</v>
      </c>
      <c r="I285" t="s">
        <v>284</v>
      </c>
      <c r="J285" t="str">
        <f>J$267</f>
        <v>, test = "Chisq")[4],5))</v>
      </c>
      <c r="L285" t="s">
        <v>15</v>
      </c>
    </row>
    <row r="286" spans="2:12">
      <c r="B286" t="s">
        <v>344</v>
      </c>
      <c r="C286" t="str">
        <f>C$267</f>
        <v>&lt;-data.frame("Crop"="</v>
      </c>
      <c r="D286" t="str">
        <f t="shared" si="29"/>
        <v>Fieldpeas</v>
      </c>
      <c r="E286" t="str">
        <f>E$267</f>
        <v>", "Nutrient"="</v>
      </c>
      <c r="F286" t="s">
        <v>268</v>
      </c>
      <c r="H286" t="str">
        <f>H$267</f>
        <v>",chisq = round(drop1(</v>
      </c>
      <c r="I286" t="s">
        <v>285</v>
      </c>
      <c r="J286" t="str">
        <f>J$267</f>
        <v>, test = "Chisq")[4],5))</v>
      </c>
      <c r="L286" t="str">
        <f>CONCATENATE(A286,B286,C286,D286,E286,F286,G286,H286,I286,J286,K286)</f>
        <v>Fieldpeas.Nux.mod.drop&lt;-data.frame("Crop"="Fieldpeas", "Nutrient"="Nu",chisq = round(drop1(Fieldpeas.Nux.mod, test = "Chisq")[4],5))</v>
      </c>
    </row>
    <row r="287" spans="2:12">
      <c r="B287" t="s">
        <v>345</v>
      </c>
      <c r="C287" t="str">
        <f>C$267</f>
        <v>&lt;-data.frame("Crop"="</v>
      </c>
      <c r="D287" t="str">
        <f t="shared" si="29"/>
        <v>Fieldpeas</v>
      </c>
      <c r="E287" t="str">
        <f>E$267</f>
        <v>", "Nutrient"="</v>
      </c>
      <c r="F287" t="s">
        <v>269</v>
      </c>
      <c r="H287" t="str">
        <f>H$267</f>
        <v>",chisq = round(drop1(</v>
      </c>
      <c r="I287" t="s">
        <v>286</v>
      </c>
      <c r="J287" t="str">
        <f>J$267</f>
        <v>, test = "Chisq")[4],5))</v>
      </c>
      <c r="L287" t="str">
        <f>CONCATENATE(A287,B287,C287,D287,E287,F287,G287,H287,I287,J287,K287)</f>
        <v>Fieldpeas.Pux.mod.drop&lt;-data.frame("Crop"="Fieldpeas", "Nutrient"="Pu",chisq = round(drop1(Fieldpeas.Pux.mod, test = "Chisq")[4],5))</v>
      </c>
    </row>
    <row r="288" spans="2:12">
      <c r="B288" t="s">
        <v>346</v>
      </c>
      <c r="C288" t="str">
        <f>C$267</f>
        <v>&lt;-data.frame("Crop"="</v>
      </c>
      <c r="D288" t="str">
        <f t="shared" si="29"/>
        <v>Fieldpeas</v>
      </c>
      <c r="E288" t="str">
        <f>E$267</f>
        <v>", "Nutrient"="</v>
      </c>
      <c r="F288" t="s">
        <v>270</v>
      </c>
      <c r="H288" t="str">
        <f>H$267</f>
        <v>",chisq = round(drop1(</v>
      </c>
      <c r="I288" t="s">
        <v>287</v>
      </c>
      <c r="J288" t="str">
        <f>J$267</f>
        <v>, test = "Chisq")[4],5))</v>
      </c>
      <c r="L288" t="str">
        <f>CONCATENATE(A288,B288,C288,D288,E288,F288,G288,H288,I288,J288,K288)</f>
        <v>Fieldpeas.Kux.mod.drop&lt;-data.frame("Crop"="Fieldpeas", "Nutrient"="Ku",chisq = round(drop1(Fieldpeas.Kux.mod, test = "Chisq")[4],5))</v>
      </c>
    </row>
    <row r="289" spans="2:12">
      <c r="B289" t="s">
        <v>347</v>
      </c>
      <c r="C289" t="str">
        <f>C$267</f>
        <v>&lt;-data.frame("Crop"="</v>
      </c>
      <c r="D289" t="str">
        <f t="shared" si="29"/>
        <v>Fieldpeas</v>
      </c>
      <c r="E289" t="str">
        <f>E$267</f>
        <v>", "Nutrient"="</v>
      </c>
      <c r="F289" t="s">
        <v>271</v>
      </c>
      <c r="H289" t="str">
        <f>H$267</f>
        <v>",chisq = round(drop1(</v>
      </c>
      <c r="I289" t="s">
        <v>288</v>
      </c>
      <c r="J289" t="str">
        <f>J$267</f>
        <v>, test = "Chisq")[4],5))</v>
      </c>
      <c r="L289" t="str">
        <f>CONCATENATE(A289,B289,C289,D289,E289,F289,G289,H289,I289,J289,K289)</f>
        <v>Fieldpeas.Sux.mod.drop&lt;-data.frame("Crop"="Fieldpeas", "Nutrient"="Su",chisq = round(drop1(Fieldpeas.Sux.mod, test = "Chisq")[4],5))</v>
      </c>
    </row>
    <row r="290" spans="2:12">
      <c r="B290" t="s">
        <v>348</v>
      </c>
      <c r="C290" t="str">
        <f>C$267</f>
        <v>&lt;-data.frame("Crop"="</v>
      </c>
      <c r="D290" t="str">
        <f t="shared" si="29"/>
        <v>Fieldpeas</v>
      </c>
      <c r="E290" t="str">
        <f>E$267</f>
        <v>", "Nutrient"="</v>
      </c>
      <c r="F290" t="s">
        <v>272</v>
      </c>
      <c r="H290" t="str">
        <f>H$267</f>
        <v>",chisq = round(drop1(</v>
      </c>
      <c r="I290" t="s">
        <v>289</v>
      </c>
      <c r="J290" t="str">
        <f>J$267</f>
        <v>, test = "Chisq")[4],5))</v>
      </c>
      <c r="L290" t="str">
        <f>CONCATENATE(A290,B290,C290,D290,E290,F290,G290,H290,I290,J290,K290)</f>
        <v>Fieldpeas.Bux.mod.drop&lt;-data.frame("Crop"="Fieldpeas", "Nutrient"="Bu",chisq = round(drop1(Fieldpeas.Bux.mod, test = "Chisq")[4],5))</v>
      </c>
    </row>
    <row r="291" spans="2:12">
      <c r="B291" t="s">
        <v>349</v>
      </c>
      <c r="C291" t="str">
        <f>C$267</f>
        <v>&lt;-data.frame("Crop"="</v>
      </c>
      <c r="D291" t="str">
        <f t="shared" si="29"/>
        <v>Fieldpeas</v>
      </c>
      <c r="E291" t="str">
        <f>E$267</f>
        <v>", "Nutrient"="</v>
      </c>
      <c r="F291" t="s">
        <v>273</v>
      </c>
      <c r="H291" t="str">
        <f>H$267</f>
        <v>",chisq = round(drop1(</v>
      </c>
      <c r="I291" t="s">
        <v>290</v>
      </c>
      <c r="J291" t="str">
        <f>J$267</f>
        <v>, test = "Chisq")[4],5))</v>
      </c>
      <c r="L291" t="str">
        <f>CONCATENATE(A291,B291,C291,D291,E291,F291,G291,H291,I291,J291,K291)</f>
        <v>Fieldpeas.Caux.mod.drop&lt;-data.frame("Crop"="Fieldpeas", "Nutrient"="Cau",chisq = round(drop1(Fieldpeas.Caux.mod, test = "Chisq")[4],5))</v>
      </c>
    </row>
    <row r="292" spans="2:12">
      <c r="B292" t="s">
        <v>350</v>
      </c>
      <c r="C292" t="str">
        <f>C$267</f>
        <v>&lt;-data.frame("Crop"="</v>
      </c>
      <c r="D292" t="str">
        <f t="shared" si="29"/>
        <v>Fieldpeas</v>
      </c>
      <c r="E292" t="str">
        <f>E$267</f>
        <v>", "Nutrient"="</v>
      </c>
      <c r="F292" t="s">
        <v>274</v>
      </c>
      <c r="H292" t="str">
        <f>H$267</f>
        <v>",chisq = round(drop1(</v>
      </c>
      <c r="I292" t="s">
        <v>291</v>
      </c>
      <c r="J292" t="str">
        <f>J$267</f>
        <v>, test = "Chisq")[4],5))</v>
      </c>
      <c r="L292" t="str">
        <f>CONCATENATE(A292,B292,C292,D292,E292,F292,G292,H292,I292,J292,K292)</f>
        <v>Fieldpeas.Mgux.mod.drop&lt;-data.frame("Crop"="Fieldpeas", "Nutrient"="Mgu",chisq = round(drop1(Fieldpeas.Mgux.mod, test = "Chisq")[4],5))</v>
      </c>
    </row>
    <row r="293" spans="2:12">
      <c r="B293" t="s">
        <v>351</v>
      </c>
      <c r="C293" t="str">
        <f>C$267</f>
        <v>&lt;-data.frame("Crop"="</v>
      </c>
      <c r="D293" t="str">
        <f t="shared" si="29"/>
        <v>Fieldpeas</v>
      </c>
      <c r="E293" t="str">
        <f>E$267</f>
        <v>", "Nutrient"="</v>
      </c>
      <c r="F293" t="s">
        <v>275</v>
      </c>
      <c r="H293" t="str">
        <f>H$267</f>
        <v>",chisq = round(drop1(</v>
      </c>
      <c r="I293" t="s">
        <v>292</v>
      </c>
      <c r="J293" t="str">
        <f>J$267</f>
        <v>, test = "Chisq")[4],5))</v>
      </c>
      <c r="L293" t="str">
        <f>CONCATENATE(A293,B293,C293,D293,E293,F293,G293,H293,I293,J293,K293)</f>
        <v>Fieldpeas.Mnux.mod.drop&lt;-data.frame("Crop"="Fieldpeas", "Nutrient"="Mnu",chisq = round(drop1(Fieldpeas.Mnux.mod, test = "Chisq")[4],5))</v>
      </c>
    </row>
    <row r="294" spans="2:12">
      <c r="B294" t="s">
        <v>352</v>
      </c>
      <c r="C294" t="str">
        <f>C$267</f>
        <v>&lt;-data.frame("Crop"="</v>
      </c>
      <c r="D294" t="str">
        <f t="shared" si="29"/>
        <v>Fieldpeas</v>
      </c>
      <c r="E294" t="str">
        <f>E$267</f>
        <v>", "Nutrient"="</v>
      </c>
      <c r="F294" t="s">
        <v>276</v>
      </c>
      <c r="H294" t="str">
        <f>H$267</f>
        <v>",chisq = round(drop1(</v>
      </c>
      <c r="I294" t="s">
        <v>293</v>
      </c>
      <c r="J294" t="str">
        <f>J$267</f>
        <v>, test = "Chisq")[4],5))</v>
      </c>
      <c r="L294" t="str">
        <f>CONCATENATE(A294,B294,C294,D294,E294,F294,G294,H294,I294,J294,K294)</f>
        <v>Fieldpeas.Cuux.mod.drop&lt;-data.frame("Crop"="Fieldpeas", "Nutrient"="Cuu",chisq = round(drop1(Fieldpeas.Cuux.mod, test = "Chisq")[4],5))</v>
      </c>
    </row>
    <row r="295" spans="2:12">
      <c r="B295" t="s">
        <v>107</v>
      </c>
      <c r="L295" t="str">
        <f>CONCATENATE(A295,C295,D295,E295,F295,G295,H295,I295,J295,K295)</f>
        <v/>
      </c>
    </row>
    <row r="296" spans="2:12" hidden="1">
      <c r="B296" t="s">
        <v>15</v>
      </c>
      <c r="C296" t="str">
        <f>C$267</f>
        <v>&lt;-data.frame("Crop"="</v>
      </c>
      <c r="D296" t="s">
        <v>93</v>
      </c>
      <c r="E296" t="str">
        <f>E$267</f>
        <v>", "Nutrient"="</v>
      </c>
      <c r="F296" t="s">
        <v>3</v>
      </c>
      <c r="H296" t="str">
        <f>H$267</f>
        <v>",chisq = round(drop1(</v>
      </c>
      <c r="I296" t="s">
        <v>294</v>
      </c>
      <c r="J296" t="str">
        <f>J$267</f>
        <v>, test = "Chisq")[4],5))</v>
      </c>
      <c r="L296" t="s">
        <v>15</v>
      </c>
    </row>
    <row r="297" spans="2:12" hidden="1">
      <c r="B297" t="s">
        <v>353</v>
      </c>
      <c r="C297" t="str">
        <f>C$267</f>
        <v>&lt;-data.frame("Crop"="</v>
      </c>
      <c r="D297" t="str">
        <f t="shared" ref="D297:D308" si="30">D296</f>
        <v>Rice</v>
      </c>
      <c r="E297" t="str">
        <f>E$267</f>
        <v>", "Nutrient"="</v>
      </c>
      <c r="F297" t="s">
        <v>263</v>
      </c>
      <c r="H297" t="str">
        <f>H$267</f>
        <v>",chisq = round(drop1(</v>
      </c>
      <c r="I297" t="s">
        <v>295</v>
      </c>
      <c r="J297" t="str">
        <f>J$267</f>
        <v>, test = "Chisq")[4],5))</v>
      </c>
      <c r="L297" t="str">
        <f>CONCATENATE(A297,B297,C297,D297,E297,F297,G297,H297,I297,J297,K297)</f>
        <v>Rice.Znux.mod.drop&lt;-data.frame("Crop"="Rice", "Nutrient"="Znu",chisq = round(drop1(Rice.Znux.mod, test = "Chisq")[4],5))</v>
      </c>
    </row>
    <row r="298" spans="2:12" hidden="1">
      <c r="B298" t="s">
        <v>354</v>
      </c>
      <c r="C298" t="str">
        <f>C$267</f>
        <v>&lt;-data.frame("Crop"="</v>
      </c>
      <c r="D298" t="str">
        <f t="shared" si="30"/>
        <v>Rice</v>
      </c>
      <c r="E298" t="str">
        <f>E$267</f>
        <v>", "Nutrient"="</v>
      </c>
      <c r="F298" t="s">
        <v>266</v>
      </c>
      <c r="H298" t="str">
        <f>H$267</f>
        <v>",chisq = round(drop1(</v>
      </c>
      <c r="I298" t="s">
        <v>296</v>
      </c>
      <c r="J298" t="str">
        <f>J$267</f>
        <v>, test = "Chisq")[4],5))</v>
      </c>
      <c r="L298" t="str">
        <f>CONCATENATE(A298,B298,C298,D298,E298,F298,G298,H298,I298,J298,K298)</f>
        <v>Rice.Feux.mod.drop&lt;-data.frame("Crop"="Rice", "Nutrient"="Feu",chisq = round(drop1(Rice.Feux.mod, test = "Chisq")[4],5))</v>
      </c>
    </row>
    <row r="299" spans="2:12" hidden="1">
      <c r="B299" t="s">
        <v>15</v>
      </c>
      <c r="D299" t="str">
        <f t="shared" si="30"/>
        <v>Rice</v>
      </c>
      <c r="F299" t="s">
        <v>267</v>
      </c>
      <c r="L299" t="s">
        <v>15</v>
      </c>
    </row>
    <row r="300" spans="2:12" hidden="1">
      <c r="B300" t="s">
        <v>355</v>
      </c>
      <c r="C300" t="str">
        <f>C$267</f>
        <v>&lt;-data.frame("Crop"="</v>
      </c>
      <c r="D300" t="str">
        <f t="shared" si="30"/>
        <v>Rice</v>
      </c>
      <c r="E300" t="str">
        <f>E$267</f>
        <v>", "Nutrient"="</v>
      </c>
      <c r="F300" t="s">
        <v>268</v>
      </c>
      <c r="H300" t="str">
        <f>H$267</f>
        <v>",chisq = round(drop1(</v>
      </c>
      <c r="I300" t="s">
        <v>297</v>
      </c>
      <c r="J300" t="str">
        <f>J$267</f>
        <v>, test = "Chisq")[4],5))</v>
      </c>
      <c r="L300" t="str">
        <f>CONCATENATE(A300,B300,C300,D300,E300,F300,G300,H300,I300,J300,K300)</f>
        <v>Rice.Nux.mod.drop&lt;-data.frame("Crop"="Rice", "Nutrient"="Nu",chisq = round(drop1(Rice.Nux.mod, test = "Chisq")[4],5))</v>
      </c>
    </row>
    <row r="301" spans="2:12" hidden="1">
      <c r="B301" t="s">
        <v>356</v>
      </c>
      <c r="C301" t="str">
        <f>C$267</f>
        <v>&lt;-data.frame("Crop"="</v>
      </c>
      <c r="D301" t="str">
        <f t="shared" si="30"/>
        <v>Rice</v>
      </c>
      <c r="E301" t="str">
        <f>E$267</f>
        <v>", "Nutrient"="</v>
      </c>
      <c r="F301" t="s">
        <v>269</v>
      </c>
      <c r="H301" t="str">
        <f>H$267</f>
        <v>",chisq = round(drop1(</v>
      </c>
      <c r="I301" t="s">
        <v>298</v>
      </c>
      <c r="J301" t="str">
        <f>J$267</f>
        <v>, test = "Chisq")[4],5))</v>
      </c>
      <c r="L301" t="str">
        <f>CONCATENATE(A301,B301,C301,D301,E301,F301,G301,H301,I301,J301,K301)</f>
        <v>Rice.Pux.mod.drop&lt;-data.frame("Crop"="Rice", "Nutrient"="Pu",chisq = round(drop1(Rice.Pux.mod, test = "Chisq")[4],5))</v>
      </c>
    </row>
    <row r="302" spans="2:12" hidden="1">
      <c r="B302" t="s">
        <v>357</v>
      </c>
      <c r="C302" t="str">
        <f>C$267</f>
        <v>&lt;-data.frame("Crop"="</v>
      </c>
      <c r="D302" t="str">
        <f t="shared" si="30"/>
        <v>Rice</v>
      </c>
      <c r="E302" t="str">
        <f>E$267</f>
        <v>", "Nutrient"="</v>
      </c>
      <c r="F302" t="s">
        <v>270</v>
      </c>
      <c r="H302" t="str">
        <f>H$267</f>
        <v>",chisq = round(drop1(</v>
      </c>
      <c r="I302" t="s">
        <v>299</v>
      </c>
      <c r="J302" t="str">
        <f>J$267</f>
        <v>, test = "Chisq")[4],5))</v>
      </c>
      <c r="L302" t="str">
        <f>CONCATENATE(A302,B302,C302,D302,E302,F302,G302,H302,I302,J302,K302)</f>
        <v>Rice.Kux.mod.drop&lt;-data.frame("Crop"="Rice", "Nutrient"="Ku",chisq = round(drop1(Rice.Kux.mod, test = "Chisq")[4],5))</v>
      </c>
    </row>
    <row r="303" spans="2:12" hidden="1">
      <c r="B303" t="s">
        <v>358</v>
      </c>
      <c r="C303" t="str">
        <f>C$267</f>
        <v>&lt;-data.frame("Crop"="</v>
      </c>
      <c r="D303" t="str">
        <f t="shared" si="30"/>
        <v>Rice</v>
      </c>
      <c r="E303" t="str">
        <f>E$267</f>
        <v>", "Nutrient"="</v>
      </c>
      <c r="F303" t="s">
        <v>271</v>
      </c>
      <c r="H303" t="str">
        <f>H$267</f>
        <v>",chisq = round(drop1(</v>
      </c>
      <c r="I303" t="s">
        <v>300</v>
      </c>
      <c r="J303" t="str">
        <f>J$267</f>
        <v>, test = "Chisq")[4],5))</v>
      </c>
      <c r="L303" t="str">
        <f>CONCATENATE(A303,B303,C303,D303,E303,F303,G303,H303,I303,J303,K303)</f>
        <v>Rice.Sux.mod.drop&lt;-data.frame("Crop"="Rice", "Nutrient"="Su",chisq = round(drop1(Rice.Sux.mod, test = "Chisq")[4],5))</v>
      </c>
    </row>
    <row r="304" spans="2:12" hidden="1">
      <c r="B304" t="s">
        <v>359</v>
      </c>
      <c r="C304" t="str">
        <f>C$267</f>
        <v>&lt;-data.frame("Crop"="</v>
      </c>
      <c r="D304" t="str">
        <f t="shared" si="30"/>
        <v>Rice</v>
      </c>
      <c r="E304" t="str">
        <f>E$267</f>
        <v>", "Nutrient"="</v>
      </c>
      <c r="F304" t="s">
        <v>272</v>
      </c>
      <c r="H304" t="str">
        <f>H$267</f>
        <v>",chisq = round(drop1(</v>
      </c>
      <c r="I304" t="s">
        <v>301</v>
      </c>
      <c r="J304" t="str">
        <f>J$267</f>
        <v>, test = "Chisq")[4],5))</v>
      </c>
      <c r="L304" t="str">
        <f>CONCATENATE(A304,B304,C304,D304,E304,F304,G304,H304,I304,J304,K304)</f>
        <v>Rice.Bux.mod.drop&lt;-data.frame("Crop"="Rice", "Nutrient"="Bu",chisq = round(drop1(Rice.Bux.mod, test = "Chisq")[4],5))</v>
      </c>
    </row>
    <row r="305" spans="2:12" hidden="1">
      <c r="B305" t="s">
        <v>360</v>
      </c>
      <c r="C305" t="str">
        <f>C$267</f>
        <v>&lt;-data.frame("Crop"="</v>
      </c>
      <c r="D305" t="str">
        <f t="shared" si="30"/>
        <v>Rice</v>
      </c>
      <c r="E305" t="str">
        <f>E$267</f>
        <v>", "Nutrient"="</v>
      </c>
      <c r="F305" t="s">
        <v>273</v>
      </c>
      <c r="H305" t="str">
        <f>H$267</f>
        <v>",chisq = round(drop1(</v>
      </c>
      <c r="I305" t="s">
        <v>302</v>
      </c>
      <c r="J305" t="str">
        <f>J$267</f>
        <v>, test = "Chisq")[4],5))</v>
      </c>
      <c r="L305" t="str">
        <f>CONCATENATE(A305,B305,C305,D305,E305,F305,G305,H305,I305,J305,K305)</f>
        <v>Rice.Caux.mod.drop&lt;-data.frame("Crop"="Rice", "Nutrient"="Cau",chisq = round(drop1(Rice.Caux.mod, test = "Chisq")[4],5))</v>
      </c>
    </row>
    <row r="306" spans="2:12" hidden="1">
      <c r="B306" t="s">
        <v>361</v>
      </c>
      <c r="C306" t="str">
        <f>C$267</f>
        <v>&lt;-data.frame("Crop"="</v>
      </c>
      <c r="D306" t="str">
        <f t="shared" si="30"/>
        <v>Rice</v>
      </c>
      <c r="E306" t="str">
        <f>E$267</f>
        <v>", "Nutrient"="</v>
      </c>
      <c r="F306" t="s">
        <v>274</v>
      </c>
      <c r="H306" t="str">
        <f>H$267</f>
        <v>",chisq = round(drop1(</v>
      </c>
      <c r="I306" t="s">
        <v>303</v>
      </c>
      <c r="J306" t="str">
        <f>J$267</f>
        <v>, test = "Chisq")[4],5))</v>
      </c>
      <c r="L306" t="str">
        <f>CONCATENATE(A306,B306,C306,D306,E306,F306,G306,H306,I306,J306,K306)</f>
        <v>Rice.Mgux.mod.drop&lt;-data.frame("Crop"="Rice", "Nutrient"="Mgu",chisq = round(drop1(Rice.Mgux.mod, test = "Chisq")[4],5))</v>
      </c>
    </row>
    <row r="307" spans="2:12" hidden="1">
      <c r="B307" t="s">
        <v>362</v>
      </c>
      <c r="C307" t="str">
        <f>C$267</f>
        <v>&lt;-data.frame("Crop"="</v>
      </c>
      <c r="D307" t="str">
        <f t="shared" si="30"/>
        <v>Rice</v>
      </c>
      <c r="E307" t="str">
        <f>E$267</f>
        <v>", "Nutrient"="</v>
      </c>
      <c r="F307" t="s">
        <v>275</v>
      </c>
      <c r="H307" t="str">
        <f>H$267</f>
        <v>",chisq = round(drop1(</v>
      </c>
      <c r="I307" t="s">
        <v>304</v>
      </c>
      <c r="J307" t="str">
        <f>J$267</f>
        <v>, test = "Chisq")[4],5))</v>
      </c>
      <c r="L307" t="str">
        <f>CONCATENATE(A307,B307,C307,D307,E307,F307,G307,H307,I307,J307,K307)</f>
        <v>Rice.Mnux.mod.drop&lt;-data.frame("Crop"="Rice", "Nutrient"="Mnu",chisq = round(drop1(Rice.Mnux.mod, test = "Chisq")[4],5))</v>
      </c>
    </row>
    <row r="308" spans="2:12" hidden="1">
      <c r="B308" t="s">
        <v>363</v>
      </c>
      <c r="C308" t="str">
        <f>C$267</f>
        <v>&lt;-data.frame("Crop"="</v>
      </c>
      <c r="D308" t="str">
        <f t="shared" si="30"/>
        <v>Rice</v>
      </c>
      <c r="E308" t="str">
        <f>E$267</f>
        <v>", "Nutrient"="</v>
      </c>
      <c r="F308" t="s">
        <v>276</v>
      </c>
      <c r="H308" t="str">
        <f>H$267</f>
        <v>",chisq = round(drop1(</v>
      </c>
      <c r="I308" t="s">
        <v>305</v>
      </c>
      <c r="J308" t="str">
        <f>J$267</f>
        <v>, test = "Chisq")[4],5))</v>
      </c>
      <c r="L308" t="str">
        <f>CONCATENATE(A308,B308,C308,D308,E308,F308,G308,H308,I308,J308,K308)</f>
        <v>Rice.Cuux.mod.drop&lt;-data.frame("Crop"="Rice", "Nutrient"="Cuu",chisq = round(drop1(Rice.Cuux.mod, test = "Chisq")[4],5))</v>
      </c>
    </row>
    <row r="309" spans="2:12">
      <c r="B309" t="s">
        <v>107</v>
      </c>
      <c r="L309" t="str">
        <f>CONCATENATE(A309,C309,D309,E309,F309,G309,H309,I309,J309,K309)</f>
        <v/>
      </c>
    </row>
    <row r="310" spans="2:12">
      <c r="B310" t="s">
        <v>15</v>
      </c>
      <c r="C310" t="str">
        <f>C$267</f>
        <v>&lt;-data.frame("Crop"="</v>
      </c>
      <c r="D310" t="s">
        <v>94</v>
      </c>
      <c r="E310" t="str">
        <f>E$267</f>
        <v>", "Nutrient"="</v>
      </c>
      <c r="F310" t="s">
        <v>3</v>
      </c>
      <c r="H310" t="str">
        <f>H$267</f>
        <v>",chisq = round(drop1(</v>
      </c>
      <c r="I310" t="s">
        <v>306</v>
      </c>
      <c r="J310" t="str">
        <f>J$267</f>
        <v>, test = "Chisq")[4],5))</v>
      </c>
      <c r="L310" t="s">
        <v>15</v>
      </c>
    </row>
    <row r="311" spans="2:12">
      <c r="B311" t="s">
        <v>364</v>
      </c>
      <c r="C311" t="str">
        <f>C$267</f>
        <v>&lt;-data.frame("Crop"="</v>
      </c>
      <c r="D311" t="str">
        <f t="shared" ref="D311:D322" si="31">D310</f>
        <v>Sorghum</v>
      </c>
      <c r="E311" t="str">
        <f>E$267</f>
        <v>", "Nutrient"="</v>
      </c>
      <c r="F311" t="s">
        <v>263</v>
      </c>
      <c r="H311" t="str">
        <f>H$267</f>
        <v>",chisq = round(drop1(</v>
      </c>
      <c r="I311" t="s">
        <v>307</v>
      </c>
      <c r="J311" t="str">
        <f>J$267</f>
        <v>, test = "Chisq")[4],5))</v>
      </c>
      <c r="L311" t="str">
        <f>CONCATENATE(A311,B311,C311,D311,E311,F311,G311,H311,I311,J311,K311)</f>
        <v>Sorghum.Znux.mod.drop&lt;-data.frame("Crop"="Sorghum", "Nutrient"="Znu",chisq = round(drop1(Sorghum.Znux.mod, test = "Chisq")[4],5))</v>
      </c>
    </row>
    <row r="312" spans="2:12">
      <c r="B312" t="s">
        <v>365</v>
      </c>
      <c r="C312" t="str">
        <f>C$267</f>
        <v>&lt;-data.frame("Crop"="</v>
      </c>
      <c r="D312" t="str">
        <f t="shared" si="31"/>
        <v>Sorghum</v>
      </c>
      <c r="E312" t="str">
        <f>E$267</f>
        <v>", "Nutrient"="</v>
      </c>
      <c r="F312" t="s">
        <v>266</v>
      </c>
      <c r="H312" t="str">
        <f>H$267</f>
        <v>",chisq = round(drop1(</v>
      </c>
      <c r="I312" t="s">
        <v>308</v>
      </c>
      <c r="J312" t="str">
        <f>J$267</f>
        <v>, test = "Chisq")[4],5))</v>
      </c>
      <c r="L312" t="str">
        <f>CONCATENATE(A312,B312,C312,D312,E312,F312,G312,H312,I312,J312,K312)</f>
        <v>Sorghum.Feux.mod.drop&lt;-data.frame("Crop"="Sorghum", "Nutrient"="Feu",chisq = round(drop1(Sorghum.Feux.mod, test = "Chisq")[4],5))</v>
      </c>
    </row>
    <row r="313" spans="2:12">
      <c r="B313" t="s">
        <v>15</v>
      </c>
      <c r="C313" t="str">
        <f>C$267</f>
        <v>&lt;-data.frame("Crop"="</v>
      </c>
      <c r="D313" t="str">
        <f t="shared" si="31"/>
        <v>Sorghum</v>
      </c>
      <c r="E313" t="str">
        <f>E$267</f>
        <v>", "Nutrient"="</v>
      </c>
      <c r="F313" t="s">
        <v>267</v>
      </c>
      <c r="H313" t="str">
        <f>H$267</f>
        <v>",chisq = round(drop1(</v>
      </c>
      <c r="J313" t="str">
        <f>J$267</f>
        <v>, test = "Chisq")[4],5))</v>
      </c>
      <c r="L313" t="s">
        <v>15</v>
      </c>
    </row>
    <row r="314" spans="2:12">
      <c r="B314" t="s">
        <v>366</v>
      </c>
      <c r="C314" t="str">
        <f>C$267</f>
        <v>&lt;-data.frame("Crop"="</v>
      </c>
      <c r="D314" t="str">
        <f t="shared" si="31"/>
        <v>Sorghum</v>
      </c>
      <c r="E314" t="str">
        <f>E$267</f>
        <v>", "Nutrient"="</v>
      </c>
      <c r="F314" t="s">
        <v>268</v>
      </c>
      <c r="H314" t="str">
        <f>H$267</f>
        <v>",chisq = round(drop1(</v>
      </c>
      <c r="I314" t="s">
        <v>309</v>
      </c>
      <c r="J314" t="str">
        <f>J$267</f>
        <v>, test = "Chisq")[4],5))</v>
      </c>
      <c r="L314" t="str">
        <f>CONCATENATE(A314,B314,C314,D314,E314,F314,G314,H314,I314,J314,K314)</f>
        <v>Sorghum.Nux.mod.drop&lt;-data.frame("Crop"="Sorghum", "Nutrient"="Nu",chisq = round(drop1(Sorghum.Nux.mod, test = "Chisq")[4],5))</v>
      </c>
    </row>
    <row r="315" spans="2:12">
      <c r="B315" t="s">
        <v>367</v>
      </c>
      <c r="C315" t="str">
        <f>C$267</f>
        <v>&lt;-data.frame("Crop"="</v>
      </c>
      <c r="D315" t="str">
        <f t="shared" si="31"/>
        <v>Sorghum</v>
      </c>
      <c r="E315" t="str">
        <f>E$267</f>
        <v>", "Nutrient"="</v>
      </c>
      <c r="F315" t="s">
        <v>269</v>
      </c>
      <c r="H315" t="str">
        <f>H$267</f>
        <v>",chisq = round(drop1(</v>
      </c>
      <c r="I315" t="s">
        <v>310</v>
      </c>
      <c r="J315" t="str">
        <f>J$267</f>
        <v>, test = "Chisq")[4],5))</v>
      </c>
      <c r="L315" t="str">
        <f>CONCATENATE(A315,B315,C315,D315,E315,F315,G315,H315,I315,J315,K315)</f>
        <v>Sorghum.Pux.mod.drop&lt;-data.frame("Crop"="Sorghum", "Nutrient"="Pu",chisq = round(drop1(Sorghum.Pux.mod, test = "Chisq")[4],5))</v>
      </c>
    </row>
    <row r="316" spans="2:12">
      <c r="B316" t="s">
        <v>368</v>
      </c>
      <c r="C316" t="str">
        <f>C$267</f>
        <v>&lt;-data.frame("Crop"="</v>
      </c>
      <c r="D316" t="str">
        <f t="shared" si="31"/>
        <v>Sorghum</v>
      </c>
      <c r="E316" t="str">
        <f>E$267</f>
        <v>", "Nutrient"="</v>
      </c>
      <c r="F316" t="s">
        <v>270</v>
      </c>
      <c r="H316" t="str">
        <f>H$267</f>
        <v>",chisq = round(drop1(</v>
      </c>
      <c r="I316" t="s">
        <v>311</v>
      </c>
      <c r="J316" t="str">
        <f>J$267</f>
        <v>, test = "Chisq")[4],5))</v>
      </c>
      <c r="L316" t="str">
        <f>CONCATENATE(A316,B316,C316,D316,E316,F316,G316,H316,I316,J316,K316)</f>
        <v>Sorghum.Kux.mod.drop&lt;-data.frame("Crop"="Sorghum", "Nutrient"="Ku",chisq = round(drop1(Sorghum.Kux.mod, test = "Chisq")[4],5))</v>
      </c>
    </row>
    <row r="317" spans="2:12">
      <c r="B317" t="s">
        <v>369</v>
      </c>
      <c r="C317" t="str">
        <f>C$267</f>
        <v>&lt;-data.frame("Crop"="</v>
      </c>
      <c r="D317" t="str">
        <f t="shared" si="31"/>
        <v>Sorghum</v>
      </c>
      <c r="E317" t="str">
        <f>E$267</f>
        <v>", "Nutrient"="</v>
      </c>
      <c r="F317" t="s">
        <v>271</v>
      </c>
      <c r="H317" t="str">
        <f>H$267</f>
        <v>",chisq = round(drop1(</v>
      </c>
      <c r="I317" t="s">
        <v>312</v>
      </c>
      <c r="J317" t="str">
        <f>J$267</f>
        <v>, test = "Chisq")[4],5))</v>
      </c>
      <c r="L317" t="str">
        <f>CONCATENATE(A317,B317,C317,D317,E317,F317,G317,H317,I317,J317,K317)</f>
        <v>Sorghum.Sux.mod.drop&lt;-data.frame("Crop"="Sorghum", "Nutrient"="Su",chisq = round(drop1(Sorghum.Sux.mod, test = "Chisq")[4],5))</v>
      </c>
    </row>
    <row r="318" spans="2:12">
      <c r="B318" t="s">
        <v>370</v>
      </c>
      <c r="C318" t="str">
        <f>C$267</f>
        <v>&lt;-data.frame("Crop"="</v>
      </c>
      <c r="D318" t="str">
        <f t="shared" si="31"/>
        <v>Sorghum</v>
      </c>
      <c r="E318" t="str">
        <f>E$267</f>
        <v>", "Nutrient"="</v>
      </c>
      <c r="F318" t="s">
        <v>272</v>
      </c>
      <c r="H318" t="str">
        <f>H$267</f>
        <v>",chisq = round(drop1(</v>
      </c>
      <c r="I318" t="s">
        <v>313</v>
      </c>
      <c r="J318" t="str">
        <f>J$267</f>
        <v>, test = "Chisq")[4],5))</v>
      </c>
      <c r="L318" t="str">
        <f>CONCATENATE(A318,B318,C318,D318,E318,F318,G318,H318,I318,J318,K318)</f>
        <v>Sorghum.Bux.mod.drop&lt;-data.frame("Crop"="Sorghum", "Nutrient"="Bu",chisq = round(drop1(Sorghum.Bux.mod, test = "Chisq")[4],5))</v>
      </c>
    </row>
    <row r="319" spans="2:12">
      <c r="B319" t="s">
        <v>371</v>
      </c>
      <c r="C319" t="str">
        <f>C$267</f>
        <v>&lt;-data.frame("Crop"="</v>
      </c>
      <c r="D319" t="str">
        <f t="shared" si="31"/>
        <v>Sorghum</v>
      </c>
      <c r="E319" t="str">
        <f>E$267</f>
        <v>", "Nutrient"="</v>
      </c>
      <c r="F319" t="s">
        <v>273</v>
      </c>
      <c r="H319" t="str">
        <f>H$267</f>
        <v>",chisq = round(drop1(</v>
      </c>
      <c r="I319" t="s">
        <v>314</v>
      </c>
      <c r="J319" t="str">
        <f>J$267</f>
        <v>, test = "Chisq")[4],5))</v>
      </c>
      <c r="L319" t="str">
        <f>CONCATENATE(A319,B319,C319,D319,E319,F319,G319,H319,I319,J319,K319)</f>
        <v>Sorghum.Caux.mod.drop&lt;-data.frame("Crop"="Sorghum", "Nutrient"="Cau",chisq = round(drop1(Sorghum.Caux.mod, test = "Chisq")[4],5))</v>
      </c>
    </row>
    <row r="320" spans="2:12">
      <c r="B320" t="s">
        <v>372</v>
      </c>
      <c r="C320" t="str">
        <f>C$267</f>
        <v>&lt;-data.frame("Crop"="</v>
      </c>
      <c r="D320" t="str">
        <f t="shared" si="31"/>
        <v>Sorghum</v>
      </c>
      <c r="E320" t="str">
        <f>E$267</f>
        <v>", "Nutrient"="</v>
      </c>
      <c r="F320" t="s">
        <v>274</v>
      </c>
      <c r="H320" t="str">
        <f>H$267</f>
        <v>",chisq = round(drop1(</v>
      </c>
      <c r="I320" t="s">
        <v>315</v>
      </c>
      <c r="J320" t="str">
        <f>J$267</f>
        <v>, test = "Chisq")[4],5))</v>
      </c>
      <c r="L320" t="str">
        <f>CONCATENATE(A320,B320,C320,D320,E320,F320,G320,H320,I320,J320,K320)</f>
        <v>Sorghum.Mgux.mod.drop&lt;-data.frame("Crop"="Sorghum", "Nutrient"="Mgu",chisq = round(drop1(Sorghum.Mgux.mod, test = "Chisq")[4],5))</v>
      </c>
    </row>
    <row r="321" spans="2:12">
      <c r="B321" t="s">
        <v>373</v>
      </c>
      <c r="C321" t="str">
        <f>C$267</f>
        <v>&lt;-data.frame("Crop"="</v>
      </c>
      <c r="D321" t="str">
        <f t="shared" si="31"/>
        <v>Sorghum</v>
      </c>
      <c r="E321" t="str">
        <f>E$267</f>
        <v>", "Nutrient"="</v>
      </c>
      <c r="F321" t="s">
        <v>275</v>
      </c>
      <c r="H321" t="str">
        <f>H$267</f>
        <v>",chisq = round(drop1(</v>
      </c>
      <c r="I321" t="s">
        <v>316</v>
      </c>
      <c r="J321" t="str">
        <f>J$267</f>
        <v>, test = "Chisq")[4],5))</v>
      </c>
      <c r="L321" t="str">
        <f>CONCATENATE(A321,B321,C321,D321,E321,F321,G321,H321,I321,J321,K321)</f>
        <v>Sorghum.Mnux.mod.drop&lt;-data.frame("Crop"="Sorghum", "Nutrient"="Mnu",chisq = round(drop1(Sorghum.Mnux.mod, test = "Chisq")[4],5))</v>
      </c>
    </row>
    <row r="322" spans="2:12">
      <c r="B322" t="s">
        <v>374</v>
      </c>
      <c r="C322" t="str">
        <f>C$267</f>
        <v>&lt;-data.frame("Crop"="</v>
      </c>
      <c r="D322" t="str">
        <f t="shared" si="31"/>
        <v>Sorghum</v>
      </c>
      <c r="E322" t="str">
        <f>E$267</f>
        <v>", "Nutrient"="</v>
      </c>
      <c r="F322" t="s">
        <v>276</v>
      </c>
      <c r="H322" t="str">
        <f>H$267</f>
        <v>",chisq = round(drop1(</v>
      </c>
      <c r="I322" t="s">
        <v>317</v>
      </c>
      <c r="J322" t="str">
        <f>J$267</f>
        <v>, test = "Chisq")[4],5))</v>
      </c>
      <c r="L322" t="str">
        <f>CONCATENATE(A322,B322,C322,D322,E322,F322,G322,H322,I322,J322,K322)</f>
        <v>Sorghum.Cuux.mod.drop&lt;-data.frame("Crop"="Sorghum", "Nutrient"="Cuu",chisq = round(drop1(Sorghum.Cuux.mod, test = "Chisq")[4],5))</v>
      </c>
    </row>
    <row r="323" spans="2:12">
      <c r="B323" t="s">
        <v>107</v>
      </c>
      <c r="L323" t="str">
        <f>CONCATENATE(A323,B323,C323,D323,E323,F323,G323,H323,I323,J323,K323)</f>
        <v/>
      </c>
    </row>
    <row r="324" spans="2:12" hidden="1">
      <c r="B324" t="s">
        <v>15</v>
      </c>
      <c r="D324" t="s">
        <v>95</v>
      </c>
      <c r="F324" t="s">
        <v>3</v>
      </c>
      <c r="L324" t="s">
        <v>15</v>
      </c>
    </row>
    <row r="325" spans="2:12" hidden="1">
      <c r="B325" t="s">
        <v>375</v>
      </c>
      <c r="C325" t="str">
        <f>C$267</f>
        <v>&lt;-data.frame("Crop"="</v>
      </c>
      <c r="D325" t="str">
        <f t="shared" ref="D325:D336" si="32">D324</f>
        <v>soybean</v>
      </c>
      <c r="E325" t="str">
        <f>E$267</f>
        <v>", "Nutrient"="</v>
      </c>
      <c r="F325" t="s">
        <v>263</v>
      </c>
      <c r="H325" t="str">
        <f>H$267</f>
        <v>",chisq = round(drop1(</v>
      </c>
      <c r="I325" t="s">
        <v>318</v>
      </c>
      <c r="J325" t="str">
        <f>J$267</f>
        <v>, test = "Chisq")[4],5))</v>
      </c>
      <c r="L325" t="str">
        <f>CONCATENATE(A325,B325,C325,D325,E325,F325,G325,H325,I325,J325,K325)</f>
        <v>soybean.Znux.mod.drop&lt;-data.frame("Crop"="soybean", "Nutrient"="Znu",chisq = round(drop1(soybean.Znux.mod, test = "Chisq")[4],5))</v>
      </c>
    </row>
    <row r="326" spans="2:12" hidden="1">
      <c r="B326" t="s">
        <v>376</v>
      </c>
      <c r="C326" t="str">
        <f>C$267</f>
        <v>&lt;-data.frame("Crop"="</v>
      </c>
      <c r="D326" t="str">
        <f t="shared" si="32"/>
        <v>soybean</v>
      </c>
      <c r="E326" t="str">
        <f>E$267</f>
        <v>", "Nutrient"="</v>
      </c>
      <c r="F326" t="s">
        <v>266</v>
      </c>
      <c r="H326" t="str">
        <f>H$267</f>
        <v>",chisq = round(drop1(</v>
      </c>
      <c r="I326" t="s">
        <v>319</v>
      </c>
      <c r="J326" t="str">
        <f>J$267</f>
        <v>, test = "Chisq")[4],5))</v>
      </c>
      <c r="L326" t="str">
        <f>CONCATENATE(A326,B326,C326,D326,E326,F326,G326,H326,I326,J326,K326)</f>
        <v>soybean.Feux.mod.drop&lt;-data.frame("Crop"="soybean", "Nutrient"="Feu",chisq = round(drop1(soybean.Feux.mod, test = "Chisq")[4],5))</v>
      </c>
    </row>
    <row r="327" spans="2:12" hidden="1">
      <c r="B327" t="s">
        <v>15</v>
      </c>
      <c r="D327" t="str">
        <f t="shared" si="32"/>
        <v>soybean</v>
      </c>
      <c r="F327" t="s">
        <v>267</v>
      </c>
      <c r="L327" t="s">
        <v>15</v>
      </c>
    </row>
    <row r="328" spans="2:12" hidden="1">
      <c r="B328" t="s">
        <v>377</v>
      </c>
      <c r="C328" t="str">
        <f>C$267</f>
        <v>&lt;-data.frame("Crop"="</v>
      </c>
      <c r="D328" t="str">
        <f t="shared" si="32"/>
        <v>soybean</v>
      </c>
      <c r="E328" t="str">
        <f>E$267</f>
        <v>", "Nutrient"="</v>
      </c>
      <c r="F328" t="s">
        <v>268</v>
      </c>
      <c r="H328" t="str">
        <f>H$267</f>
        <v>",chisq = round(drop1(</v>
      </c>
      <c r="I328" t="s">
        <v>320</v>
      </c>
      <c r="J328" t="str">
        <f>J$267</f>
        <v>, test = "Chisq")[4],5))</v>
      </c>
      <c r="L328" t="str">
        <f>CONCATENATE(A328,B328,C328,D328,E328,F328,G328,H328,I328,J328,K328)</f>
        <v>soybean.Nux.mod.drop&lt;-data.frame("Crop"="soybean", "Nutrient"="Nu",chisq = round(drop1(soybean.Nux.mod, test = "Chisq")[4],5))</v>
      </c>
    </row>
    <row r="329" spans="2:12" hidden="1">
      <c r="B329" t="s">
        <v>378</v>
      </c>
      <c r="C329" t="str">
        <f>C$267</f>
        <v>&lt;-data.frame("Crop"="</v>
      </c>
      <c r="D329" t="str">
        <f t="shared" si="32"/>
        <v>soybean</v>
      </c>
      <c r="E329" t="str">
        <f>E$267</f>
        <v>", "Nutrient"="</v>
      </c>
      <c r="F329" t="s">
        <v>269</v>
      </c>
      <c r="H329" t="str">
        <f>H$267</f>
        <v>",chisq = round(drop1(</v>
      </c>
      <c r="I329" t="s">
        <v>321</v>
      </c>
      <c r="J329" t="str">
        <f>J$267</f>
        <v>, test = "Chisq")[4],5))</v>
      </c>
      <c r="L329" t="str">
        <f>CONCATENATE(A329,B329,C329,D329,E329,F329,G329,H329,I329,J329,K329)</f>
        <v>soybean.Pux.mod.drop&lt;-data.frame("Crop"="soybean", "Nutrient"="Pu",chisq = round(drop1(soybean.Pux.mod, test = "Chisq")[4],5))</v>
      </c>
    </row>
    <row r="330" spans="2:12" hidden="1">
      <c r="B330" t="s">
        <v>379</v>
      </c>
      <c r="C330" t="str">
        <f>C$267</f>
        <v>&lt;-data.frame("Crop"="</v>
      </c>
      <c r="D330" t="str">
        <f t="shared" si="32"/>
        <v>soybean</v>
      </c>
      <c r="E330" t="str">
        <f>E$267</f>
        <v>", "Nutrient"="</v>
      </c>
      <c r="F330" t="s">
        <v>270</v>
      </c>
      <c r="H330" t="str">
        <f>H$267</f>
        <v>",chisq = round(drop1(</v>
      </c>
      <c r="I330" t="s">
        <v>322</v>
      </c>
      <c r="J330" t="str">
        <f>J$267</f>
        <v>, test = "Chisq")[4],5))</v>
      </c>
      <c r="L330" t="str">
        <f>CONCATENATE(A330,B330,C330,D330,E330,F330,G330,H330,I330,J330,K330)</f>
        <v>soybean.Kux.mod.drop&lt;-data.frame("Crop"="soybean", "Nutrient"="Ku",chisq = round(drop1(soybean.Kux.mod, test = "Chisq")[4],5))</v>
      </c>
    </row>
    <row r="331" spans="2:12" hidden="1">
      <c r="B331" t="s">
        <v>380</v>
      </c>
      <c r="C331" t="str">
        <f>C$267</f>
        <v>&lt;-data.frame("Crop"="</v>
      </c>
      <c r="D331" t="str">
        <f t="shared" si="32"/>
        <v>soybean</v>
      </c>
      <c r="E331" t="str">
        <f>E$267</f>
        <v>", "Nutrient"="</v>
      </c>
      <c r="F331" t="s">
        <v>271</v>
      </c>
      <c r="H331" t="str">
        <f>H$267</f>
        <v>",chisq = round(drop1(</v>
      </c>
      <c r="I331" t="s">
        <v>323</v>
      </c>
      <c r="J331" t="str">
        <f>J$267</f>
        <v>, test = "Chisq")[4],5))</v>
      </c>
      <c r="L331" t="str">
        <f>CONCATENATE(A331,B331,C331,D331,E331,F331,G331,H331,I331,J331,K331)</f>
        <v>soybean.Sux.mod.drop&lt;-data.frame("Crop"="soybean", "Nutrient"="Su",chisq = round(drop1(soybean.Sux.mod, test = "Chisq")[4],5))</v>
      </c>
    </row>
    <row r="332" spans="2:12" hidden="1">
      <c r="B332" t="s">
        <v>381</v>
      </c>
      <c r="C332" t="str">
        <f>C$267</f>
        <v>&lt;-data.frame("Crop"="</v>
      </c>
      <c r="D332" t="str">
        <f t="shared" si="32"/>
        <v>soybean</v>
      </c>
      <c r="E332" t="str">
        <f>E$267</f>
        <v>", "Nutrient"="</v>
      </c>
      <c r="F332" t="s">
        <v>272</v>
      </c>
      <c r="H332" t="str">
        <f>H$267</f>
        <v>",chisq = round(drop1(</v>
      </c>
      <c r="I332" t="s">
        <v>324</v>
      </c>
      <c r="J332" t="str">
        <f>J$267</f>
        <v>, test = "Chisq")[4],5))</v>
      </c>
      <c r="L332" t="str">
        <f>CONCATENATE(A332,B332,C332,D332,E332,F332,G332,H332,I332,J332,K332)</f>
        <v>soybean.Bux.mod.drop&lt;-data.frame("Crop"="soybean", "Nutrient"="Bu",chisq = round(drop1(soybean.Bux.mod, test = "Chisq")[4],5))</v>
      </c>
    </row>
    <row r="333" spans="2:12" hidden="1">
      <c r="B333" t="s">
        <v>382</v>
      </c>
      <c r="C333" t="str">
        <f>C$267</f>
        <v>&lt;-data.frame("Crop"="</v>
      </c>
      <c r="D333" t="str">
        <f t="shared" si="32"/>
        <v>soybean</v>
      </c>
      <c r="E333" t="str">
        <f>E$267</f>
        <v>", "Nutrient"="</v>
      </c>
      <c r="F333" t="s">
        <v>273</v>
      </c>
      <c r="H333" t="str">
        <f>H$267</f>
        <v>",chisq = round(drop1(</v>
      </c>
      <c r="I333" t="s">
        <v>325</v>
      </c>
      <c r="J333" t="str">
        <f>J$267</f>
        <v>, test = "Chisq")[4],5))</v>
      </c>
      <c r="L333" t="str">
        <f>CONCATENATE(A333,B333,C333,D333,E333,F333,G333,H333,I333,J333,K333)</f>
        <v>soybean.Caux.mod.drop&lt;-data.frame("Crop"="soybean", "Nutrient"="Cau",chisq = round(drop1(soybean.Caux.mod, test = "Chisq")[4],5))</v>
      </c>
    </row>
    <row r="334" spans="2:12" hidden="1">
      <c r="B334" t="s">
        <v>383</v>
      </c>
      <c r="C334" t="str">
        <f>C$267</f>
        <v>&lt;-data.frame("Crop"="</v>
      </c>
      <c r="D334" t="str">
        <f t="shared" si="32"/>
        <v>soybean</v>
      </c>
      <c r="E334" t="str">
        <f>E$267</f>
        <v>", "Nutrient"="</v>
      </c>
      <c r="F334" t="s">
        <v>274</v>
      </c>
      <c r="H334" t="str">
        <f>H$267</f>
        <v>",chisq = round(drop1(</v>
      </c>
      <c r="I334" t="s">
        <v>326</v>
      </c>
      <c r="J334" t="str">
        <f>J$267</f>
        <v>, test = "Chisq")[4],5))</v>
      </c>
      <c r="L334" t="str">
        <f>CONCATENATE(A334,B334,C334,D334,E334,F334,G334,H334,I334,J334,K334)</f>
        <v>soybean.Mgux.mod.drop&lt;-data.frame("Crop"="soybean", "Nutrient"="Mgu",chisq = round(drop1(soybean.Mgux.mod, test = "Chisq")[4],5))</v>
      </c>
    </row>
    <row r="335" spans="2:12" hidden="1">
      <c r="B335" t="s">
        <v>384</v>
      </c>
      <c r="C335" t="str">
        <f>C$267</f>
        <v>&lt;-data.frame("Crop"="</v>
      </c>
      <c r="D335" t="str">
        <f t="shared" si="32"/>
        <v>soybean</v>
      </c>
      <c r="E335" t="str">
        <f>E$267</f>
        <v>", "Nutrient"="</v>
      </c>
      <c r="F335" t="s">
        <v>275</v>
      </c>
      <c r="H335" t="str">
        <f>H$267</f>
        <v>",chisq = round(drop1(</v>
      </c>
      <c r="I335" t="s">
        <v>327</v>
      </c>
      <c r="J335" t="str">
        <f>J$267</f>
        <v>, test = "Chisq")[4],5))</v>
      </c>
      <c r="L335" t="str">
        <f>CONCATENATE(A335,B335,C335,D335,E335,F335,G335,H335,I335,J335,K335)</f>
        <v>soybean.Mnux.mod.drop&lt;-data.frame("Crop"="soybean", "Nutrient"="Mnu",chisq = round(drop1(soybean.Mnux.mod, test = "Chisq")[4],5))</v>
      </c>
    </row>
    <row r="336" spans="2:12" hidden="1">
      <c r="B336" t="s">
        <v>385</v>
      </c>
      <c r="C336" t="str">
        <f>C$267</f>
        <v>&lt;-data.frame("Crop"="</v>
      </c>
      <c r="D336" t="str">
        <f t="shared" si="32"/>
        <v>soybean</v>
      </c>
      <c r="E336" t="str">
        <f>E$267</f>
        <v>", "Nutrient"="</v>
      </c>
      <c r="F336" t="s">
        <v>276</v>
      </c>
      <c r="H336" t="str">
        <f>H$267</f>
        <v>",chisq = round(drop1(</v>
      </c>
      <c r="I336" t="s">
        <v>328</v>
      </c>
      <c r="J336" t="str">
        <f>J$267</f>
        <v>, test = "Chisq")[4],5))</v>
      </c>
      <c r="L336" t="str">
        <f>CONCATENATE(A336,B336,C336,D336,E336,F336,G336,H336,I336,J336,K336)</f>
        <v>soybean.Cuux.mod.drop&lt;-data.frame("Crop"="soybean", "Nutrient"="Cuu",chisq = round(drop1(soybean.Cuux.mod, test = "Chisq")[4],5))</v>
      </c>
    </row>
    <row r="337" spans="2:12">
      <c r="B337" t="s">
        <v>107</v>
      </c>
      <c r="L337" t="str">
        <f>CONCATENATE(A337,B337,C337,D337,E337,F337,G337,H337,I337,J337,K337)</f>
        <v/>
      </c>
    </row>
    <row r="338" spans="2:12" hidden="1">
      <c r="B338" t="s">
        <v>15</v>
      </c>
      <c r="D338" t="s">
        <v>96</v>
      </c>
      <c r="F338" t="s">
        <v>3</v>
      </c>
      <c r="L338" t="s">
        <v>15</v>
      </c>
    </row>
    <row r="339" spans="2:12" hidden="1">
      <c r="B339" t="s">
        <v>386</v>
      </c>
      <c r="C339" t="str">
        <f>C$267</f>
        <v>&lt;-data.frame("Crop"="</v>
      </c>
      <c r="D339" t="str">
        <f t="shared" ref="D339:D350" si="33">D338</f>
        <v>Corn</v>
      </c>
      <c r="E339" t="str">
        <f>E$267</f>
        <v>", "Nutrient"="</v>
      </c>
      <c r="F339" t="s">
        <v>263</v>
      </c>
      <c r="H339" t="str">
        <f>H$267</f>
        <v>",chisq = round(drop1(</v>
      </c>
      <c r="I339" t="s">
        <v>329</v>
      </c>
      <c r="J339" t="str">
        <f>J$267</f>
        <v>, test = "Chisq")[4],5))</v>
      </c>
      <c r="L339" t="str">
        <f>CONCATENATE(A339,B339,C339,D339,E339,F339,G339,H339,I339,J339,K339)</f>
        <v>Corn.Znux.mod.drop&lt;-data.frame("Crop"="Corn", "Nutrient"="Znu",chisq = round(drop1(Corn.Znux.mod, test = "Chisq")[4],5))</v>
      </c>
    </row>
    <row r="340" spans="2:12" hidden="1">
      <c r="B340" t="s">
        <v>387</v>
      </c>
      <c r="C340" t="str">
        <f>C$267</f>
        <v>&lt;-data.frame("Crop"="</v>
      </c>
      <c r="D340" t="str">
        <f t="shared" si="33"/>
        <v>Corn</v>
      </c>
      <c r="E340" t="str">
        <f>E$267</f>
        <v>", "Nutrient"="</v>
      </c>
      <c r="F340" t="s">
        <v>266</v>
      </c>
      <c r="H340" t="str">
        <f>H$267</f>
        <v>",chisq = round(drop1(</v>
      </c>
      <c r="I340" t="s">
        <v>330</v>
      </c>
      <c r="J340" t="str">
        <f>J$267</f>
        <v>, test = "Chisq")[4],5))</v>
      </c>
      <c r="L340" t="str">
        <f>CONCATENATE(A340,B340,C340,D340,E340,F340,G340,H340,I340,J340,K340)</f>
        <v>Corn.Feux.mod.drop&lt;-data.frame("Crop"="Corn", "Nutrient"="Feu",chisq = round(drop1(Corn.Feux.mod, test = "Chisq")[4],5))</v>
      </c>
    </row>
    <row r="341" spans="2:12" hidden="1">
      <c r="B341" t="s">
        <v>15</v>
      </c>
      <c r="D341" t="str">
        <f t="shared" si="33"/>
        <v>Corn</v>
      </c>
      <c r="F341" t="s">
        <v>267</v>
      </c>
      <c r="L341" t="s">
        <v>15</v>
      </c>
    </row>
    <row r="342" spans="2:12" hidden="1">
      <c r="B342" t="s">
        <v>388</v>
      </c>
      <c r="C342" t="str">
        <f>C$267</f>
        <v>&lt;-data.frame("Crop"="</v>
      </c>
      <c r="D342" t="str">
        <f t="shared" si="33"/>
        <v>Corn</v>
      </c>
      <c r="E342" t="str">
        <f>E$267</f>
        <v>", "Nutrient"="</v>
      </c>
      <c r="F342" t="s">
        <v>268</v>
      </c>
      <c r="H342" t="str">
        <f>H$267</f>
        <v>",chisq = round(drop1(</v>
      </c>
      <c r="I342" t="s">
        <v>331</v>
      </c>
      <c r="J342" t="str">
        <f>J$267</f>
        <v>, test = "Chisq")[4],5))</v>
      </c>
      <c r="L342" t="str">
        <f>CONCATENATE(A342,B342,C342,D342,E342,F342,G342,H342,I342,J342,K342)</f>
        <v>Corn.Nux.mod.drop&lt;-data.frame("Crop"="Corn", "Nutrient"="Nu",chisq = round(drop1(Corn.Nux.mod, test = "Chisq")[4],5))</v>
      </c>
    </row>
    <row r="343" spans="2:12" hidden="1">
      <c r="B343" t="s">
        <v>389</v>
      </c>
      <c r="C343" t="str">
        <f>C$267</f>
        <v>&lt;-data.frame("Crop"="</v>
      </c>
      <c r="D343" t="str">
        <f t="shared" si="33"/>
        <v>Corn</v>
      </c>
      <c r="E343" t="str">
        <f>E$267</f>
        <v>", "Nutrient"="</v>
      </c>
      <c r="F343" t="s">
        <v>269</v>
      </c>
      <c r="H343" t="str">
        <f>H$267</f>
        <v>",chisq = round(drop1(</v>
      </c>
      <c r="I343" t="s">
        <v>332</v>
      </c>
      <c r="J343" t="str">
        <f>J$267</f>
        <v>, test = "Chisq")[4],5))</v>
      </c>
      <c r="L343" t="str">
        <f>CONCATENATE(A343,B343,C343,D343,E343,F343,G343,H343,I343,J343,K343)</f>
        <v>Corn.Pux.mod.drop&lt;-data.frame("Crop"="Corn", "Nutrient"="Pu",chisq = round(drop1(Corn.Pux.mod, test = "Chisq")[4],5))</v>
      </c>
    </row>
    <row r="344" spans="2:12" hidden="1">
      <c r="B344" t="s">
        <v>390</v>
      </c>
      <c r="C344" t="str">
        <f>C$267</f>
        <v>&lt;-data.frame("Crop"="</v>
      </c>
      <c r="D344" t="str">
        <f t="shared" si="33"/>
        <v>Corn</v>
      </c>
      <c r="E344" t="str">
        <f>E$267</f>
        <v>", "Nutrient"="</v>
      </c>
      <c r="F344" t="s">
        <v>270</v>
      </c>
      <c r="H344" t="str">
        <f>H$267</f>
        <v>",chisq = round(drop1(</v>
      </c>
      <c r="I344" t="s">
        <v>333</v>
      </c>
      <c r="J344" t="str">
        <f>J$267</f>
        <v>, test = "Chisq")[4],5))</v>
      </c>
      <c r="L344" t="str">
        <f>CONCATENATE(A344,B344,C344,D344,E344,F344,G344,H344,I344,J344,K344)</f>
        <v>Corn.Kux.mod.drop&lt;-data.frame("Crop"="Corn", "Nutrient"="Ku",chisq = round(drop1(Corn.Kux.mod, test = "Chisq")[4],5))</v>
      </c>
    </row>
    <row r="345" spans="2:12" hidden="1">
      <c r="B345" t="s">
        <v>391</v>
      </c>
      <c r="C345" t="str">
        <f>C$267</f>
        <v>&lt;-data.frame("Crop"="</v>
      </c>
      <c r="D345" t="str">
        <f t="shared" si="33"/>
        <v>Corn</v>
      </c>
      <c r="E345" t="str">
        <f>E$267</f>
        <v>", "Nutrient"="</v>
      </c>
      <c r="F345" t="s">
        <v>271</v>
      </c>
      <c r="H345" t="str">
        <f>H$267</f>
        <v>",chisq = round(drop1(</v>
      </c>
      <c r="I345" t="s">
        <v>334</v>
      </c>
      <c r="J345" t="str">
        <f>J$267</f>
        <v>, test = "Chisq")[4],5))</v>
      </c>
      <c r="L345" t="str">
        <f>CONCATENATE(A345,B345,C345,D345,E345,F345,G345,H345,I345,J345,K345)</f>
        <v>Corn.Sux.mod.drop&lt;-data.frame("Crop"="Corn", "Nutrient"="Su",chisq = round(drop1(Corn.Sux.mod, test = "Chisq")[4],5))</v>
      </c>
    </row>
    <row r="346" spans="2:12" hidden="1">
      <c r="B346" t="s">
        <v>392</v>
      </c>
      <c r="C346" t="str">
        <f>C$267</f>
        <v>&lt;-data.frame("Crop"="</v>
      </c>
      <c r="D346" t="str">
        <f t="shared" si="33"/>
        <v>Corn</v>
      </c>
      <c r="E346" t="str">
        <f>E$267</f>
        <v>", "Nutrient"="</v>
      </c>
      <c r="F346" t="s">
        <v>272</v>
      </c>
      <c r="H346" t="str">
        <f>H$267</f>
        <v>",chisq = round(drop1(</v>
      </c>
      <c r="I346" t="s">
        <v>335</v>
      </c>
      <c r="J346" t="str">
        <f>J$267</f>
        <v>, test = "Chisq")[4],5))</v>
      </c>
      <c r="L346" t="str">
        <f>CONCATENATE(A346,B346,C346,D346,E346,F346,G346,H346,I346,J346,K346)</f>
        <v>Corn.Bux.mod.drop&lt;-data.frame("Crop"="Corn", "Nutrient"="Bu",chisq = round(drop1(Corn.Bux.mod, test = "Chisq")[4],5))</v>
      </c>
    </row>
    <row r="347" spans="2:12" hidden="1">
      <c r="B347" t="s">
        <v>393</v>
      </c>
      <c r="C347" t="str">
        <f>C$267</f>
        <v>&lt;-data.frame("Crop"="</v>
      </c>
      <c r="D347" t="str">
        <f t="shared" si="33"/>
        <v>Corn</v>
      </c>
      <c r="E347" t="str">
        <f>E$267</f>
        <v>", "Nutrient"="</v>
      </c>
      <c r="F347" t="s">
        <v>273</v>
      </c>
      <c r="H347" t="str">
        <f>H$267</f>
        <v>",chisq = round(drop1(</v>
      </c>
      <c r="I347" t="s">
        <v>336</v>
      </c>
      <c r="J347" t="str">
        <f>J$267</f>
        <v>, test = "Chisq")[4],5))</v>
      </c>
      <c r="L347" t="str">
        <f>CONCATENATE(A347,B347,C347,D347,E347,F347,G347,H347,I347,J347,K347)</f>
        <v>Corn.Caux.mod.drop&lt;-data.frame("Crop"="Corn", "Nutrient"="Cau",chisq = round(drop1(Corn.Caux.mod, test = "Chisq")[4],5))</v>
      </c>
    </row>
    <row r="348" spans="2:12" hidden="1">
      <c r="B348" t="s">
        <v>394</v>
      </c>
      <c r="C348" t="str">
        <f>C$267</f>
        <v>&lt;-data.frame("Crop"="</v>
      </c>
      <c r="D348" t="str">
        <f t="shared" si="33"/>
        <v>Corn</v>
      </c>
      <c r="E348" t="str">
        <f>E$267</f>
        <v>", "Nutrient"="</v>
      </c>
      <c r="F348" t="s">
        <v>274</v>
      </c>
      <c r="H348" t="str">
        <f>H$267</f>
        <v>",chisq = round(drop1(</v>
      </c>
      <c r="I348" t="s">
        <v>337</v>
      </c>
      <c r="J348" t="str">
        <f>J$267</f>
        <v>, test = "Chisq")[4],5))</v>
      </c>
      <c r="L348" t="str">
        <f>CONCATENATE(A348,B348,C348,D348,E348,F348,G348,H348,I348,J348,K348)</f>
        <v>Corn.Mgux.mod.drop&lt;-data.frame("Crop"="Corn", "Nutrient"="Mgu",chisq = round(drop1(Corn.Mgux.mod, test = "Chisq")[4],5))</v>
      </c>
    </row>
    <row r="349" spans="2:12" hidden="1">
      <c r="B349" t="s">
        <v>395</v>
      </c>
      <c r="C349" t="str">
        <f>C$267</f>
        <v>&lt;-data.frame("Crop"="</v>
      </c>
      <c r="D349" t="str">
        <f t="shared" si="33"/>
        <v>Corn</v>
      </c>
      <c r="E349" t="str">
        <f>E$267</f>
        <v>", "Nutrient"="</v>
      </c>
      <c r="F349" t="s">
        <v>275</v>
      </c>
      <c r="H349" t="str">
        <f>H$267</f>
        <v>",chisq = round(drop1(</v>
      </c>
      <c r="I349" t="s">
        <v>338</v>
      </c>
      <c r="J349" t="str">
        <f>J$267</f>
        <v>, test = "Chisq")[4],5))</v>
      </c>
      <c r="L349" t="str">
        <f>CONCATENATE(A349,B349,C349,D349,E349,F349,G349,H349,I349,J349,K349)</f>
        <v>Corn.Mnux.mod.drop&lt;-data.frame("Crop"="Corn", "Nutrient"="Mnu",chisq = round(drop1(Corn.Mnux.mod, test = "Chisq")[4],5))</v>
      </c>
    </row>
    <row r="350" spans="2:12" hidden="1">
      <c r="B350" t="s">
        <v>396</v>
      </c>
      <c r="C350" t="str">
        <f>C$267</f>
        <v>&lt;-data.frame("Crop"="</v>
      </c>
      <c r="D350" t="str">
        <f t="shared" si="33"/>
        <v>Corn</v>
      </c>
      <c r="E350" t="str">
        <f>E$267</f>
        <v>", "Nutrient"="</v>
      </c>
      <c r="F350" t="s">
        <v>276</v>
      </c>
      <c r="H350" t="str">
        <f>H$267</f>
        <v>",chisq = round(drop1(</v>
      </c>
      <c r="I350" t="s">
        <v>339</v>
      </c>
      <c r="J350" t="str">
        <f>J$267</f>
        <v>, test = "Chisq")[4],5))</v>
      </c>
      <c r="L350" t="str">
        <f>CONCATENATE(A350,B350,C350,D350,E350,F350,G350,H350,I350,J350,K350)</f>
        <v>Corn.Cuux.mod.drop&lt;-data.frame("Crop"="Corn", "Nutrient"="Cuu",chisq = round(drop1(Corn.Cuux.mod, test = "Chisq")[4],5))</v>
      </c>
    </row>
    <row r="352" spans="2:12">
      <c r="B352" t="s">
        <v>503</v>
      </c>
    </row>
    <row r="354" spans="2:3">
      <c r="B354" t="str">
        <f t="shared" ref="B354:B358" si="34">CONCATENATE(A268,B268)</f>
        <v>Wheat.YieldxW.mod.drop</v>
      </c>
      <c r="C354" t="s">
        <v>103</v>
      </c>
    </row>
    <row r="355" spans="2:3">
      <c r="B355" t="str">
        <f t="shared" si="34"/>
        <v>Wheat.ZnuxW.mod.drop</v>
      </c>
      <c r="C355" t="s">
        <v>103</v>
      </c>
    </row>
    <row r="356" spans="2:3">
      <c r="B356" t="str">
        <f t="shared" si="34"/>
        <v>Wheat.FeuxW.mod.drop</v>
      </c>
      <c r="C356" t="s">
        <v>103</v>
      </c>
    </row>
    <row r="357" spans="2:3">
      <c r="B357" t="str">
        <f t="shared" si="34"/>
        <v>Wheat.PhuxW.mod.drop</v>
      </c>
      <c r="C357" t="s">
        <v>103</v>
      </c>
    </row>
    <row r="358" spans="2:3">
      <c r="B358" t="str">
        <f t="shared" si="34"/>
        <v>Wheat.NuxW.mod.drop</v>
      </c>
      <c r="C358" t="s">
        <v>103</v>
      </c>
    </row>
    <row r="359" spans="2:3">
      <c r="B359" t="str">
        <f>CONCATENATE(A273,B273)</f>
        <v>Wheat.YieldxN.mod.drop</v>
      </c>
      <c r="C359" t="s">
        <v>103</v>
      </c>
    </row>
    <row r="360" spans="2:3">
      <c r="B360" t="str">
        <f t="shared" ref="B359:B363" si="35">CONCATENATE(A274,B274)</f>
        <v>Wheat.ZnuxN.mod.drop</v>
      </c>
      <c r="C360" t="s">
        <v>103</v>
      </c>
    </row>
    <row r="361" spans="2:3">
      <c r="B361" t="str">
        <f t="shared" si="35"/>
        <v>Wheat.FeuxN.mod.drop</v>
      </c>
      <c r="C361" t="s">
        <v>103</v>
      </c>
    </row>
    <row r="362" spans="2:3">
      <c r="B362" t="str">
        <f t="shared" si="35"/>
        <v>Wheat.PhuxN.mod.drop</v>
      </c>
      <c r="C362" t="s">
        <v>103</v>
      </c>
    </row>
    <row r="363" spans="2:3">
      <c r="B363" t="str">
        <f t="shared" si="35"/>
        <v>Wheat.NuxN.mod.drop</v>
      </c>
      <c r="C363" t="s">
        <v>103</v>
      </c>
    </row>
    <row r="368" spans="2:3">
      <c r="B368" t="str">
        <f t="shared" ref="B367:B370" si="36">CONCATENATE(A282,B282)</f>
        <v>Fieldpeas.Yieldx.mod.drop</v>
      </c>
      <c r="C368" t="s">
        <v>103</v>
      </c>
    </row>
    <row r="369" spans="2:3">
      <c r="B369" t="str">
        <f t="shared" si="36"/>
        <v>Fieldpeas.Znux.mod.drop</v>
      </c>
      <c r="C369" t="s">
        <v>103</v>
      </c>
    </row>
    <row r="370" spans="2:3">
      <c r="B370" t="str">
        <f t="shared" si="36"/>
        <v>Fieldpeas.Feux.mod.drop</v>
      </c>
      <c r="C370" t="s">
        <v>103</v>
      </c>
    </row>
    <row r="372" spans="2:3">
      <c r="B372" t="str">
        <f t="shared" ref="B372:B381" si="37">CONCATENATE(A286,B286)</f>
        <v>Fieldpeas.Nux.mod.drop</v>
      </c>
      <c r="C372" t="s">
        <v>103</v>
      </c>
    </row>
    <row r="373" spans="2:3">
      <c r="B373" t="str">
        <f t="shared" si="37"/>
        <v>Fieldpeas.Pux.mod.drop</v>
      </c>
      <c r="C373" t="s">
        <v>103</v>
      </c>
    </row>
    <row r="374" spans="2:3">
      <c r="B374" t="str">
        <f t="shared" si="37"/>
        <v>Fieldpeas.Kux.mod.drop</v>
      </c>
      <c r="C374" t="s">
        <v>103</v>
      </c>
    </row>
    <row r="375" spans="2:3">
      <c r="B375" t="str">
        <f t="shared" si="37"/>
        <v>Fieldpeas.Sux.mod.drop</v>
      </c>
      <c r="C375" t="s">
        <v>103</v>
      </c>
    </row>
    <row r="376" spans="2:3">
      <c r="B376" t="str">
        <f t="shared" si="37"/>
        <v>Fieldpeas.Bux.mod.drop</v>
      </c>
      <c r="C376" t="s">
        <v>103</v>
      </c>
    </row>
    <row r="377" spans="2:3">
      <c r="B377" t="str">
        <f t="shared" si="37"/>
        <v>Fieldpeas.Caux.mod.drop</v>
      </c>
      <c r="C377" t="s">
        <v>103</v>
      </c>
    </row>
    <row r="378" spans="2:3">
      <c r="B378" t="str">
        <f t="shared" si="37"/>
        <v>Fieldpeas.Mgux.mod.drop</v>
      </c>
      <c r="C378" t="s">
        <v>103</v>
      </c>
    </row>
    <row r="379" spans="2:3">
      <c r="B379" t="str">
        <f t="shared" si="37"/>
        <v>Fieldpeas.Mnux.mod.drop</v>
      </c>
      <c r="C379" t="s">
        <v>103</v>
      </c>
    </row>
    <row r="380" spans="2:3">
      <c r="B380" t="str">
        <f t="shared" si="37"/>
        <v>Fieldpeas.Cuux.mod.drop</v>
      </c>
      <c r="C380" t="s">
        <v>103</v>
      </c>
    </row>
    <row r="381" spans="2:3" ht="15.75" customHeight="1">
      <c r="B381" t="str">
        <f t="shared" si="37"/>
        <v/>
      </c>
    </row>
    <row r="382" spans="2:3" hidden="1">
      <c r="B382" t="s">
        <v>15</v>
      </c>
      <c r="C382" t="s">
        <v>103</v>
      </c>
    </row>
    <row r="383" spans="2:3" hidden="1">
      <c r="B383" t="str">
        <f t="shared" ref="B383:B384" si="38">CONCATENATE(A297,B297)</f>
        <v>Rice.Znux.mod.drop</v>
      </c>
      <c r="C383" t="s">
        <v>103</v>
      </c>
    </row>
    <row r="384" spans="2:3" hidden="1">
      <c r="B384" t="str">
        <f t="shared" si="38"/>
        <v>Rice.Feux.mod.drop</v>
      </c>
      <c r="C384" t="s">
        <v>103</v>
      </c>
    </row>
    <row r="385" spans="2:3" hidden="1">
      <c r="B385" t="s">
        <v>15</v>
      </c>
      <c r="C385" t="s">
        <v>103</v>
      </c>
    </row>
    <row r="386" spans="2:3" hidden="1">
      <c r="B386" t="str">
        <f t="shared" ref="B386:B387" si="39">CONCATENATE(A300,B300)</f>
        <v>Rice.Nux.mod.drop</v>
      </c>
      <c r="C386" t="s">
        <v>103</v>
      </c>
    </row>
    <row r="387" spans="2:3" hidden="1">
      <c r="B387" t="str">
        <f t="shared" si="39"/>
        <v>Rice.Pux.mod.drop</v>
      </c>
      <c r="C387" t="s">
        <v>103</v>
      </c>
    </row>
    <row r="388" spans="2:3" hidden="1">
      <c r="B388" t="str">
        <f>CONCATENATE(A302,B302)</f>
        <v>Rice.Kux.mod.drop</v>
      </c>
      <c r="C388" t="s">
        <v>103</v>
      </c>
    </row>
    <row r="389" spans="2:3" hidden="1">
      <c r="B389" t="str">
        <f t="shared" ref="B389:B395" si="40">CONCATENATE(A303,B303)</f>
        <v>Rice.Sux.mod.drop</v>
      </c>
      <c r="C389" t="s">
        <v>103</v>
      </c>
    </row>
    <row r="390" spans="2:3" hidden="1">
      <c r="B390" t="str">
        <f t="shared" si="40"/>
        <v>Rice.Bux.mod.drop</v>
      </c>
      <c r="C390" t="s">
        <v>103</v>
      </c>
    </row>
    <row r="391" spans="2:3" hidden="1">
      <c r="B391" t="str">
        <f t="shared" si="40"/>
        <v>Rice.Caux.mod.drop</v>
      </c>
      <c r="C391" t="s">
        <v>103</v>
      </c>
    </row>
    <row r="392" spans="2:3" hidden="1">
      <c r="B392" t="str">
        <f t="shared" si="40"/>
        <v>Rice.Mgux.mod.drop</v>
      </c>
      <c r="C392" t="s">
        <v>103</v>
      </c>
    </row>
    <row r="393" spans="2:3" hidden="1">
      <c r="B393" t="str">
        <f t="shared" si="40"/>
        <v>Rice.Mnux.mod.drop</v>
      </c>
      <c r="C393" t="s">
        <v>103</v>
      </c>
    </row>
    <row r="394" spans="2:3" hidden="1">
      <c r="B394" t="str">
        <f t="shared" si="40"/>
        <v>Rice.Cuux.mod.drop</v>
      </c>
      <c r="C394" t="s">
        <v>103</v>
      </c>
    </row>
    <row r="395" spans="2:3">
      <c r="B395" t="str">
        <f t="shared" si="40"/>
        <v/>
      </c>
    </row>
    <row r="396" spans="2:3">
      <c r="B396" t="s">
        <v>15</v>
      </c>
      <c r="C396" t="s">
        <v>103</v>
      </c>
    </row>
    <row r="397" spans="2:3">
      <c r="B397" t="str">
        <f t="shared" ref="B397:B398" si="41">CONCATENATE(A311,B311)</f>
        <v>Sorghum.Znux.mod.drop</v>
      </c>
      <c r="C397" t="s">
        <v>103</v>
      </c>
    </row>
    <row r="398" spans="2:3">
      <c r="B398" t="str">
        <f t="shared" si="41"/>
        <v>Sorghum.Feux.mod.drop</v>
      </c>
      <c r="C398" t="s">
        <v>103</v>
      </c>
    </row>
    <row r="399" spans="2:3">
      <c r="B399" t="s">
        <v>15</v>
      </c>
      <c r="C399" t="s">
        <v>103</v>
      </c>
    </row>
    <row r="400" spans="2:3">
      <c r="B400" t="str">
        <f t="shared" ref="B400:B409" si="42">CONCATENATE(A314,B314)</f>
        <v>Sorghum.Nux.mod.drop</v>
      </c>
      <c r="C400" t="s">
        <v>103</v>
      </c>
    </row>
    <row r="401" spans="2:3">
      <c r="B401" t="str">
        <f t="shared" si="42"/>
        <v>Sorghum.Pux.mod.drop</v>
      </c>
      <c r="C401" t="s">
        <v>103</v>
      </c>
    </row>
    <row r="402" spans="2:3">
      <c r="B402" t="str">
        <f t="shared" si="42"/>
        <v>Sorghum.Kux.mod.drop</v>
      </c>
      <c r="C402" t="s">
        <v>103</v>
      </c>
    </row>
    <row r="403" spans="2:3">
      <c r="B403" t="str">
        <f t="shared" si="42"/>
        <v>Sorghum.Sux.mod.drop</v>
      </c>
      <c r="C403" t="s">
        <v>103</v>
      </c>
    </row>
    <row r="404" spans="2:3">
      <c r="B404" t="str">
        <f t="shared" si="42"/>
        <v>Sorghum.Bux.mod.drop</v>
      </c>
      <c r="C404" t="s">
        <v>103</v>
      </c>
    </row>
    <row r="405" spans="2:3">
      <c r="B405" t="str">
        <f t="shared" si="42"/>
        <v>Sorghum.Caux.mod.drop</v>
      </c>
      <c r="C405" t="s">
        <v>103</v>
      </c>
    </row>
    <row r="406" spans="2:3">
      <c r="B406" t="str">
        <f t="shared" si="42"/>
        <v>Sorghum.Mgux.mod.drop</v>
      </c>
      <c r="C406" t="s">
        <v>103</v>
      </c>
    </row>
    <row r="407" spans="2:3">
      <c r="B407" t="str">
        <f t="shared" si="42"/>
        <v>Sorghum.Mnux.mod.drop</v>
      </c>
      <c r="C407" t="s">
        <v>103</v>
      </c>
    </row>
    <row r="408" spans="2:3">
      <c r="B408" t="str">
        <f t="shared" si="42"/>
        <v>Sorghum.Cuux.mod.drop</v>
      </c>
      <c r="C408" t="s">
        <v>103</v>
      </c>
    </row>
    <row r="409" spans="2:3" hidden="1">
      <c r="B409" t="str">
        <f t="shared" si="42"/>
        <v/>
      </c>
    </row>
    <row r="410" spans="2:3" hidden="1">
      <c r="B410" t="s">
        <v>15</v>
      </c>
      <c r="C410" t="s">
        <v>103</v>
      </c>
    </row>
    <row r="411" spans="2:3" hidden="1">
      <c r="B411" t="str">
        <f t="shared" ref="B411:B412" si="43">CONCATENATE(A325,B325)</f>
        <v>soybean.Znux.mod.drop</v>
      </c>
      <c r="C411" t="s">
        <v>103</v>
      </c>
    </row>
    <row r="412" spans="2:3" hidden="1">
      <c r="B412" t="str">
        <f t="shared" si="43"/>
        <v>soybean.Feux.mod.drop</v>
      </c>
      <c r="C412" t="s">
        <v>103</v>
      </c>
    </row>
    <row r="413" spans="2:3" hidden="1">
      <c r="B413" t="s">
        <v>15</v>
      </c>
      <c r="C413" t="s">
        <v>103</v>
      </c>
    </row>
    <row r="414" spans="2:3" hidden="1">
      <c r="B414" t="str">
        <f t="shared" ref="B414:B423" si="44">CONCATENATE(A328,B328)</f>
        <v>soybean.Nux.mod.drop</v>
      </c>
      <c r="C414" t="s">
        <v>103</v>
      </c>
    </row>
    <row r="415" spans="2:3" hidden="1">
      <c r="B415" t="str">
        <f t="shared" si="44"/>
        <v>soybean.Pux.mod.drop</v>
      </c>
      <c r="C415" t="s">
        <v>103</v>
      </c>
    </row>
    <row r="416" spans="2:3" hidden="1">
      <c r="B416" t="str">
        <f t="shared" si="44"/>
        <v>soybean.Kux.mod.drop</v>
      </c>
      <c r="C416" t="s">
        <v>103</v>
      </c>
    </row>
    <row r="417" spans="2:3" hidden="1">
      <c r="B417" t="str">
        <f t="shared" si="44"/>
        <v>soybean.Sux.mod.drop</v>
      </c>
      <c r="C417" t="s">
        <v>103</v>
      </c>
    </row>
    <row r="418" spans="2:3" hidden="1">
      <c r="B418" t="str">
        <f t="shared" si="44"/>
        <v>soybean.Bux.mod.drop</v>
      </c>
      <c r="C418" t="s">
        <v>103</v>
      </c>
    </row>
    <row r="419" spans="2:3" hidden="1">
      <c r="B419" t="str">
        <f t="shared" si="44"/>
        <v>soybean.Caux.mod.drop</v>
      </c>
      <c r="C419" t="s">
        <v>103</v>
      </c>
    </row>
    <row r="420" spans="2:3" hidden="1">
      <c r="B420" t="str">
        <f t="shared" si="44"/>
        <v>soybean.Mgux.mod.drop</v>
      </c>
      <c r="C420" t="s">
        <v>103</v>
      </c>
    </row>
    <row r="421" spans="2:3" hidden="1">
      <c r="B421" t="str">
        <f t="shared" si="44"/>
        <v>soybean.Mnux.mod.drop</v>
      </c>
      <c r="C421" t="s">
        <v>103</v>
      </c>
    </row>
    <row r="422" spans="2:3" hidden="1">
      <c r="B422" t="str">
        <f t="shared" si="44"/>
        <v>soybean.Cuux.mod.drop</v>
      </c>
      <c r="C422" t="s">
        <v>103</v>
      </c>
    </row>
    <row r="423" spans="2:3" hidden="1">
      <c r="B423" t="str">
        <f t="shared" si="44"/>
        <v/>
      </c>
    </row>
    <row r="424" spans="2:3" hidden="1">
      <c r="B424" t="s">
        <v>15</v>
      </c>
      <c r="C424" t="s">
        <v>103</v>
      </c>
    </row>
    <row r="425" spans="2:3" hidden="1">
      <c r="B425" t="str">
        <f t="shared" ref="B425:B426" si="45">CONCATENATE(A339,B339)</f>
        <v>Corn.Znux.mod.drop</v>
      </c>
      <c r="C425" t="s">
        <v>103</v>
      </c>
    </row>
    <row r="426" spans="2:3" hidden="1">
      <c r="B426" t="str">
        <f t="shared" si="45"/>
        <v>Corn.Feux.mod.drop</v>
      </c>
      <c r="C426" t="s">
        <v>103</v>
      </c>
    </row>
    <row r="427" spans="2:3" hidden="1">
      <c r="B427" t="s">
        <v>15</v>
      </c>
      <c r="C427" t="s">
        <v>103</v>
      </c>
    </row>
    <row r="428" spans="2:3" hidden="1">
      <c r="B428" t="str">
        <f t="shared" ref="B428:B436" si="46">CONCATENATE(A342,B342)</f>
        <v>Corn.Nux.mod.drop</v>
      </c>
      <c r="C428" t="s">
        <v>103</v>
      </c>
    </row>
    <row r="429" spans="2:3" hidden="1">
      <c r="B429" t="str">
        <f t="shared" si="46"/>
        <v>Corn.Pux.mod.drop</v>
      </c>
      <c r="C429" t="s">
        <v>103</v>
      </c>
    </row>
    <row r="430" spans="2:3" hidden="1">
      <c r="B430" t="str">
        <f t="shared" si="46"/>
        <v>Corn.Kux.mod.drop</v>
      </c>
      <c r="C430" t="s">
        <v>103</v>
      </c>
    </row>
    <row r="431" spans="2:3" hidden="1">
      <c r="B431" t="str">
        <f t="shared" si="46"/>
        <v>Corn.Sux.mod.drop</v>
      </c>
      <c r="C431" t="s">
        <v>103</v>
      </c>
    </row>
    <row r="432" spans="2:3" hidden="1">
      <c r="B432" t="str">
        <f t="shared" si="46"/>
        <v>Corn.Bux.mod.drop</v>
      </c>
      <c r="C432" t="s">
        <v>103</v>
      </c>
    </row>
    <row r="433" spans="2:3" hidden="1">
      <c r="B433" t="str">
        <f t="shared" si="46"/>
        <v>Corn.Caux.mod.drop</v>
      </c>
      <c r="C433" t="s">
        <v>103</v>
      </c>
    </row>
    <row r="434" spans="2:3" hidden="1">
      <c r="B434" t="str">
        <f t="shared" si="46"/>
        <v>Corn.Mgux.mod.drop</v>
      </c>
      <c r="C434" t="s">
        <v>103</v>
      </c>
    </row>
    <row r="435" spans="2:3" hidden="1">
      <c r="B435" t="str">
        <f t="shared" si="46"/>
        <v>Corn.Mnux.mod.drop</v>
      </c>
      <c r="C435" t="s">
        <v>103</v>
      </c>
    </row>
    <row r="436" spans="2:3" hidden="1">
      <c r="B436" t="str">
        <f t="shared" si="46"/>
        <v>Corn.Cuux.mod.drop</v>
      </c>
      <c r="C436" t="s">
        <v>90</v>
      </c>
    </row>
    <row r="465" spans="2:2">
      <c r="B465" t="s">
        <v>397</v>
      </c>
    </row>
    <row r="466" spans="2:2">
      <c r="B466" t="s">
        <v>398</v>
      </c>
    </row>
    <row r="467" spans="2:2">
      <c r="B467" t="s">
        <v>399</v>
      </c>
    </row>
    <row r="468" spans="2:2">
      <c r="B468" t="s">
        <v>15</v>
      </c>
    </row>
    <row r="469" spans="2:2">
      <c r="B469" t="s">
        <v>400</v>
      </c>
    </row>
    <row r="470" spans="2:2">
      <c r="B470" t="s">
        <v>401</v>
      </c>
    </row>
    <row r="471" spans="2:2">
      <c r="B471" t="s">
        <v>402</v>
      </c>
    </row>
    <row r="472" spans="2:2">
      <c r="B472" t="s">
        <v>403</v>
      </c>
    </row>
    <row r="473" spans="2:2">
      <c r="B473" t="s">
        <v>404</v>
      </c>
    </row>
    <row r="474" spans="2:2">
      <c r="B474" t="s">
        <v>405</v>
      </c>
    </row>
    <row r="475" spans="2:2">
      <c r="B475" t="s">
        <v>406</v>
      </c>
    </row>
    <row r="476" spans="2:2">
      <c r="B476" t="s">
        <v>407</v>
      </c>
    </row>
    <row r="477" spans="2:2">
      <c r="B477" t="s">
        <v>408</v>
      </c>
    </row>
    <row r="478" spans="2:2">
      <c r="B478" t="s">
        <v>409</v>
      </c>
    </row>
    <row r="479" spans="2:2">
      <c r="B479" t="s">
        <v>410</v>
      </c>
    </row>
    <row r="480" spans="2:2">
      <c r="B480" t="s">
        <v>411</v>
      </c>
    </row>
    <row r="481" spans="2:2">
      <c r="B481" t="s">
        <v>15</v>
      </c>
    </row>
    <row r="482" spans="2:2">
      <c r="B482" t="s">
        <v>412</v>
      </c>
    </row>
    <row r="483" spans="2:2">
      <c r="B483" t="s">
        <v>413</v>
      </c>
    </row>
    <row r="484" spans="2:2">
      <c r="B484" t="s">
        <v>414</v>
      </c>
    </row>
    <row r="485" spans="2:2">
      <c r="B485" t="s">
        <v>415</v>
      </c>
    </row>
    <row r="486" spans="2:2">
      <c r="B486" t="s">
        <v>416</v>
      </c>
    </row>
    <row r="487" spans="2:2">
      <c r="B487" t="s">
        <v>417</v>
      </c>
    </row>
    <row r="488" spans="2:2">
      <c r="B488" t="s">
        <v>418</v>
      </c>
    </row>
    <row r="489" spans="2:2">
      <c r="B489" t="s">
        <v>419</v>
      </c>
    </row>
    <row r="490" spans="2:2">
      <c r="B490" t="s">
        <v>420</v>
      </c>
    </row>
    <row r="497" spans="2:2">
      <c r="B497" t="s">
        <v>421</v>
      </c>
    </row>
    <row r="498" spans="2:2">
      <c r="B498" t="s">
        <v>422</v>
      </c>
    </row>
    <row r="499" spans="2:2">
      <c r="B499" t="s">
        <v>423</v>
      </c>
    </row>
    <row r="500" spans="2:2">
      <c r="B500" t="s">
        <v>15</v>
      </c>
    </row>
    <row r="501" spans="2:2">
      <c r="B501" t="s">
        <v>424</v>
      </c>
    </row>
    <row r="502" spans="2:2">
      <c r="B502" t="s">
        <v>425</v>
      </c>
    </row>
    <row r="503" spans="2:2">
      <c r="B503" t="s">
        <v>426</v>
      </c>
    </row>
    <row r="504" spans="2:2">
      <c r="B504" t="s">
        <v>427</v>
      </c>
    </row>
    <row r="505" spans="2:2">
      <c r="B505" t="s">
        <v>428</v>
      </c>
    </row>
    <row r="506" spans="2:2">
      <c r="B506" t="s">
        <v>429</v>
      </c>
    </row>
    <row r="507" spans="2:2">
      <c r="B507" t="s">
        <v>430</v>
      </c>
    </row>
    <row r="508" spans="2:2">
      <c r="B508" t="s">
        <v>431</v>
      </c>
    </row>
    <row r="509" spans="2:2">
      <c r="B509" t="s">
        <v>432</v>
      </c>
    </row>
    <row r="511" spans="2:2">
      <c r="B511" t="s">
        <v>433</v>
      </c>
    </row>
    <row r="512" spans="2:2">
      <c r="B512" t="s">
        <v>434</v>
      </c>
    </row>
    <row r="513" spans="2:2">
      <c r="B513" t="s">
        <v>435</v>
      </c>
    </row>
    <row r="514" spans="2:2">
      <c r="B514" t="s">
        <v>15</v>
      </c>
    </row>
    <row r="515" spans="2:2">
      <c r="B515" t="s">
        <v>436</v>
      </c>
    </row>
    <row r="516" spans="2:2">
      <c r="B516" t="s">
        <v>437</v>
      </c>
    </row>
    <row r="517" spans="2:2">
      <c r="B517" t="s">
        <v>438</v>
      </c>
    </row>
    <row r="518" spans="2:2">
      <c r="B518" t="s">
        <v>439</v>
      </c>
    </row>
    <row r="519" spans="2:2">
      <c r="B519" t="s">
        <v>440</v>
      </c>
    </row>
    <row r="520" spans="2:2">
      <c r="B520" t="s">
        <v>441</v>
      </c>
    </row>
    <row r="521" spans="2:2">
      <c r="B521" t="s">
        <v>442</v>
      </c>
    </row>
    <row r="522" spans="2:2">
      <c r="B522" t="s">
        <v>443</v>
      </c>
    </row>
    <row r="523" spans="2:2">
      <c r="B523" t="s">
        <v>444</v>
      </c>
    </row>
    <row r="524" spans="2:2">
      <c r="B524" t="s">
        <v>445</v>
      </c>
    </row>
    <row r="525" spans="2:2">
      <c r="B525" t="s">
        <v>446</v>
      </c>
    </row>
    <row r="526" spans="2:2">
      <c r="B526" t="s">
        <v>447</v>
      </c>
    </row>
    <row r="527" spans="2:2">
      <c r="B527" t="s">
        <v>15</v>
      </c>
    </row>
    <row r="528" spans="2:2">
      <c r="B528" t="s">
        <v>448</v>
      </c>
    </row>
    <row r="529" spans="2:3">
      <c r="B529" t="s">
        <v>449</v>
      </c>
    </row>
    <row r="530" spans="2:3">
      <c r="B530" t="s">
        <v>450</v>
      </c>
    </row>
    <row r="531" spans="2:3">
      <c r="B531" t="s">
        <v>451</v>
      </c>
    </row>
    <row r="532" spans="2:3">
      <c r="B532" t="s">
        <v>452</v>
      </c>
    </row>
    <row r="533" spans="2:3">
      <c r="B533" t="s">
        <v>453</v>
      </c>
    </row>
    <row r="534" spans="2:3">
      <c r="B534" t="s">
        <v>454</v>
      </c>
    </row>
    <row r="535" spans="2:3">
      <c r="B535" t="s">
        <v>455</v>
      </c>
    </row>
    <row r="536" spans="2:3">
      <c r="B536" t="s">
        <v>456</v>
      </c>
    </row>
    <row r="538" spans="2:3">
      <c r="B538" t="s">
        <v>215</v>
      </c>
      <c r="C538" t="s">
        <v>103</v>
      </c>
    </row>
    <row r="539" spans="2:3">
      <c r="B539" t="s">
        <v>457</v>
      </c>
      <c r="C539" t="s">
        <v>103</v>
      </c>
    </row>
    <row r="540" spans="2:3">
      <c r="B540" t="s">
        <v>458</v>
      </c>
      <c r="C540" t="s">
        <v>103</v>
      </c>
    </row>
    <row r="541" spans="2:3">
      <c r="B541" t="s">
        <v>215</v>
      </c>
      <c r="C541" t="s">
        <v>103</v>
      </c>
    </row>
    <row r="542" spans="2:3">
      <c r="B542" t="s">
        <v>459</v>
      </c>
      <c r="C542" t="s">
        <v>103</v>
      </c>
    </row>
    <row r="543" spans="2:3">
      <c r="B543" t="s">
        <v>460</v>
      </c>
      <c r="C543" t="s">
        <v>103</v>
      </c>
    </row>
    <row r="544" spans="2:3">
      <c r="B544" t="s">
        <v>461</v>
      </c>
      <c r="C544" t="s">
        <v>103</v>
      </c>
    </row>
    <row r="545" spans="2:3">
      <c r="B545" t="s">
        <v>462</v>
      </c>
      <c r="C545" t="s">
        <v>103</v>
      </c>
    </row>
    <row r="546" spans="2:3">
      <c r="B546" t="s">
        <v>463</v>
      </c>
      <c r="C546" t="s">
        <v>103</v>
      </c>
    </row>
    <row r="547" spans="2:3">
      <c r="B547" t="s">
        <v>464</v>
      </c>
      <c r="C547" t="s">
        <v>103</v>
      </c>
    </row>
    <row r="548" spans="2:3">
      <c r="B548" t="s">
        <v>465</v>
      </c>
      <c r="C548" t="s">
        <v>103</v>
      </c>
    </row>
    <row r="549" spans="2:3">
      <c r="B549" t="s">
        <v>466</v>
      </c>
      <c r="C549" t="s">
        <v>103</v>
      </c>
    </row>
    <row r="550" spans="2:3">
      <c r="B550" t="s">
        <v>467</v>
      </c>
    </row>
    <row r="551" spans="2:3">
      <c r="B551" t="s">
        <v>215</v>
      </c>
      <c r="C551" t="s">
        <v>103</v>
      </c>
    </row>
    <row r="552" spans="2:3">
      <c r="B552" t="s">
        <v>468</v>
      </c>
      <c r="C552" t="s">
        <v>103</v>
      </c>
    </row>
    <row r="553" spans="2:3">
      <c r="B553" t="s">
        <v>469</v>
      </c>
      <c r="C553" t="s">
        <v>103</v>
      </c>
    </row>
    <row r="554" spans="2:3">
      <c r="B554" t="s">
        <v>215</v>
      </c>
      <c r="C554" t="s">
        <v>103</v>
      </c>
    </row>
    <row r="555" spans="2:3">
      <c r="B555" t="s">
        <v>470</v>
      </c>
      <c r="C555" t="s">
        <v>103</v>
      </c>
    </row>
    <row r="556" spans="2:3">
      <c r="B556" t="s">
        <v>471</v>
      </c>
      <c r="C556" t="s">
        <v>103</v>
      </c>
    </row>
    <row r="557" spans="2:3">
      <c r="B557" t="s">
        <v>472</v>
      </c>
      <c r="C557" t="s">
        <v>103</v>
      </c>
    </row>
    <row r="558" spans="2:3">
      <c r="B558" t="s">
        <v>473</v>
      </c>
      <c r="C558" t="s">
        <v>103</v>
      </c>
    </row>
    <row r="559" spans="2:3">
      <c r="B559" t="s">
        <v>474</v>
      </c>
      <c r="C559" t="s">
        <v>103</v>
      </c>
    </row>
    <row r="560" spans="2:3">
      <c r="B560" t="s">
        <v>475</v>
      </c>
      <c r="C560" t="s">
        <v>103</v>
      </c>
    </row>
    <row r="561" spans="2:7">
      <c r="B561" t="s">
        <v>476</v>
      </c>
      <c r="C561" t="s">
        <v>103</v>
      </c>
    </row>
    <row r="562" spans="2:7">
      <c r="B562" t="s">
        <v>477</v>
      </c>
      <c r="C562" t="s">
        <v>103</v>
      </c>
    </row>
    <row r="563" spans="2:7">
      <c r="B563" t="s">
        <v>478</v>
      </c>
    </row>
    <row r="566" spans="2:7">
      <c r="B566" t="s">
        <v>262</v>
      </c>
      <c r="C566" t="s">
        <v>263</v>
      </c>
      <c r="D566" t="s">
        <v>264</v>
      </c>
      <c r="E566" t="s">
        <v>263</v>
      </c>
      <c r="F566" t="s">
        <v>265</v>
      </c>
      <c r="G566" t="str">
        <f>CONCATENATE(B566,C566,D566,E566,F566)</f>
        <v>FACEdata["Znuu"]&lt;-FACEdata$Znu*FACEdata$Yield</v>
      </c>
    </row>
    <row r="567" spans="2:7">
      <c r="B567" t="s">
        <v>262</v>
      </c>
      <c r="C567" t="s">
        <v>266</v>
      </c>
      <c r="D567" t="s">
        <v>264</v>
      </c>
      <c r="E567" t="s">
        <v>266</v>
      </c>
      <c r="F567" t="s">
        <v>265</v>
      </c>
      <c r="G567" t="str">
        <f t="shared" ref="G567:G577" si="47">CONCATENATE(B567,C567,D567,E567,F567)</f>
        <v>FACEdata["Feuu"]&lt;-FACEdata$Feu*FACEdata$Yield</v>
      </c>
    </row>
    <row r="568" spans="2:7">
      <c r="B568" t="s">
        <v>262</v>
      </c>
      <c r="C568" t="s">
        <v>267</v>
      </c>
      <c r="D568" t="s">
        <v>264</v>
      </c>
      <c r="E568" t="s">
        <v>267</v>
      </c>
      <c r="F568" t="s">
        <v>265</v>
      </c>
      <c r="G568" t="str">
        <f t="shared" si="47"/>
        <v>FACEdata["Phuu"]&lt;-FACEdata$Phu*FACEdata$Yield</v>
      </c>
    </row>
    <row r="569" spans="2:7">
      <c r="B569" t="s">
        <v>262</v>
      </c>
      <c r="C569" t="s">
        <v>268</v>
      </c>
      <c r="D569" t="s">
        <v>264</v>
      </c>
      <c r="E569" t="s">
        <v>268</v>
      </c>
      <c r="F569" t="s">
        <v>265</v>
      </c>
      <c r="G569" t="str">
        <f t="shared" si="47"/>
        <v>FACEdata["Nuu"]&lt;-FACEdata$Nu*FACEdata$Yield</v>
      </c>
    </row>
    <row r="570" spans="2:7">
      <c r="B570" t="s">
        <v>262</v>
      </c>
      <c r="C570" t="s">
        <v>269</v>
      </c>
      <c r="D570" t="s">
        <v>264</v>
      </c>
      <c r="E570" t="s">
        <v>269</v>
      </c>
      <c r="F570" t="s">
        <v>265</v>
      </c>
      <c r="G570" t="str">
        <f t="shared" si="47"/>
        <v>FACEdata["Puu"]&lt;-FACEdata$Pu*FACEdata$Yield</v>
      </c>
    </row>
    <row r="571" spans="2:7">
      <c r="B571" t="s">
        <v>262</v>
      </c>
      <c r="C571" t="s">
        <v>270</v>
      </c>
      <c r="D571" t="s">
        <v>264</v>
      </c>
      <c r="E571" t="s">
        <v>270</v>
      </c>
      <c r="F571" t="s">
        <v>265</v>
      </c>
      <c r="G571" t="str">
        <f t="shared" si="47"/>
        <v>FACEdata["Kuu"]&lt;-FACEdata$Ku*FACEdata$Yield</v>
      </c>
    </row>
    <row r="572" spans="2:7">
      <c r="B572" t="s">
        <v>262</v>
      </c>
      <c r="C572" t="s">
        <v>271</v>
      </c>
      <c r="D572" t="s">
        <v>264</v>
      </c>
      <c r="E572" t="s">
        <v>271</v>
      </c>
      <c r="F572" t="s">
        <v>265</v>
      </c>
      <c r="G572" t="str">
        <f t="shared" si="47"/>
        <v>FACEdata["Suu"]&lt;-FACEdata$Su*FACEdata$Yield</v>
      </c>
    </row>
    <row r="573" spans="2:7">
      <c r="B573" t="s">
        <v>262</v>
      </c>
      <c r="C573" t="s">
        <v>272</v>
      </c>
      <c r="D573" t="s">
        <v>264</v>
      </c>
      <c r="E573" t="s">
        <v>272</v>
      </c>
      <c r="F573" t="s">
        <v>265</v>
      </c>
      <c r="G573" t="str">
        <f t="shared" si="47"/>
        <v>FACEdata["Buu"]&lt;-FACEdata$Bu*FACEdata$Yield</v>
      </c>
    </row>
    <row r="574" spans="2:7">
      <c r="B574" t="s">
        <v>262</v>
      </c>
      <c r="C574" t="s">
        <v>273</v>
      </c>
      <c r="D574" t="s">
        <v>264</v>
      </c>
      <c r="E574" t="s">
        <v>273</v>
      </c>
      <c r="F574" t="s">
        <v>265</v>
      </c>
      <c r="G574" t="str">
        <f t="shared" si="47"/>
        <v>FACEdata["Cauu"]&lt;-FACEdata$Cau*FACEdata$Yield</v>
      </c>
    </row>
    <row r="575" spans="2:7">
      <c r="B575" t="s">
        <v>262</v>
      </c>
      <c r="C575" t="s">
        <v>274</v>
      </c>
      <c r="D575" t="s">
        <v>264</v>
      </c>
      <c r="E575" t="s">
        <v>274</v>
      </c>
      <c r="F575" t="s">
        <v>265</v>
      </c>
      <c r="G575" t="str">
        <f t="shared" si="47"/>
        <v>FACEdata["Mguu"]&lt;-FACEdata$Mgu*FACEdata$Yield</v>
      </c>
    </row>
    <row r="576" spans="2:7">
      <c r="B576" t="s">
        <v>262</v>
      </c>
      <c r="C576" t="s">
        <v>275</v>
      </c>
      <c r="D576" t="s">
        <v>264</v>
      </c>
      <c r="E576" t="s">
        <v>275</v>
      </c>
      <c r="F576" t="s">
        <v>265</v>
      </c>
      <c r="G576" t="str">
        <f t="shared" si="47"/>
        <v>FACEdata["Mnuu"]&lt;-FACEdata$Mnu*FACEdata$Yield</v>
      </c>
    </row>
    <row r="577" spans="2:7">
      <c r="B577" t="s">
        <v>262</v>
      </c>
      <c r="C577" t="s">
        <v>276</v>
      </c>
      <c r="D577" t="s">
        <v>264</v>
      </c>
      <c r="E577" t="s">
        <v>276</v>
      </c>
      <c r="F577" t="s">
        <v>265</v>
      </c>
      <c r="G577" t="str">
        <f t="shared" si="47"/>
        <v>FACEdata["Cuuu"]&lt;-FACEdata$Cuu*FACEdata$Yield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67"/>
  <sheetViews>
    <sheetView tabSelected="1" topLeftCell="B1" workbookViewId="0">
      <selection activeCell="B1" sqref="A1:XFD1048576"/>
    </sheetView>
  </sheetViews>
  <sheetFormatPr defaultRowHeight="15"/>
  <cols>
    <col min="2" max="2" width="23" customWidth="1"/>
  </cols>
  <sheetData>
    <row r="1" spans="1:6">
      <c r="A1" t="s">
        <v>1</v>
      </c>
      <c r="B1" t="s">
        <v>3</v>
      </c>
      <c r="C1" t="s">
        <v>518</v>
      </c>
      <c r="D1" t="str">
        <f>B1</f>
        <v>Yield</v>
      </c>
      <c r="E1" t="s">
        <v>517</v>
      </c>
      <c r="F1" t="str">
        <f>CONCATENATE(A1,B1,C1,D1,E1)</f>
        <v>Wheat.YieldxY.mod&lt;-lmer(log(Yield)~CO2treatment*Yield+(1|pair),data=FACEmp,subset=Crop=="wheat")</v>
      </c>
    </row>
    <row r="2" spans="1:6">
      <c r="A2" t="str">
        <f>A1</f>
        <v>Wheat.</v>
      </c>
      <c r="B2" t="s">
        <v>0</v>
      </c>
      <c r="C2" t="s">
        <v>518</v>
      </c>
      <c r="D2" t="str">
        <f>B2</f>
        <v>Zn</v>
      </c>
      <c r="E2" t="s">
        <v>517</v>
      </c>
      <c r="F2" t="str">
        <f>CONCATENATE(A2,B2,C2,D2,E2)</f>
        <v>Wheat.ZnxY.mod&lt;-lmer(log(Zn)~CO2treatment*Yield+(1|pair),data=FACEmp,subset=Crop=="wheat")</v>
      </c>
    </row>
    <row r="3" spans="1:6">
      <c r="A3" t="str">
        <f>A2</f>
        <v>Wheat.</v>
      </c>
      <c r="B3" t="s">
        <v>4</v>
      </c>
      <c r="C3" t="s">
        <v>518</v>
      </c>
      <c r="D3" t="str">
        <f>B3</f>
        <v>Fe</v>
      </c>
      <c r="E3" t="s">
        <v>517</v>
      </c>
      <c r="F3" t="str">
        <f>CONCATENATE(A3,B3,C3,D3,E3)</f>
        <v>Wheat.FexY.mod&lt;-lmer(log(Fe)~CO2treatment*Yield+(1|pair),data=FACEmp,subset=Crop=="wheat")</v>
      </c>
    </row>
    <row r="4" spans="1:6">
      <c r="A4" t="str">
        <f>A3</f>
        <v>Wheat.</v>
      </c>
      <c r="B4" t="s">
        <v>5</v>
      </c>
      <c r="C4" t="s">
        <v>518</v>
      </c>
      <c r="D4" t="str">
        <f>B4</f>
        <v>Ph</v>
      </c>
      <c r="E4" t="s">
        <v>517</v>
      </c>
      <c r="F4" t="str">
        <f>CONCATENATE(A4,B4,C4,D4,E4)</f>
        <v>Wheat.PhxY.mod&lt;-lmer(log(Ph)~CO2treatment*Yield+(1|pair),data=FACEmp,subset=Crop=="wheat")</v>
      </c>
    </row>
    <row r="5" spans="1:6">
      <c r="A5" t="str">
        <f>A4</f>
        <v>Wheat.</v>
      </c>
      <c r="B5" t="s">
        <v>6</v>
      </c>
      <c r="C5" t="s">
        <v>518</v>
      </c>
      <c r="D5" t="str">
        <f>B5</f>
        <v>N</v>
      </c>
      <c r="E5" t="s">
        <v>517</v>
      </c>
      <c r="F5" t="str">
        <f>CONCATENATE(A5,B5,C5,D5,E5)</f>
        <v>Wheat.NxY.mod&lt;-lmer(log(N)~CO2treatment*Yield+(1|pair),data=FACEmp,subset=Crop=="wheat")</v>
      </c>
    </row>
    <row r="6" spans="1:6" hidden="1">
      <c r="A6" t="s">
        <v>15</v>
      </c>
      <c r="F6" t="s">
        <v>15</v>
      </c>
    </row>
    <row r="7" spans="1:6" hidden="1">
      <c r="A7" t="s">
        <v>15</v>
      </c>
      <c r="F7" t="s">
        <v>15</v>
      </c>
    </row>
    <row r="8" spans="1:6" hidden="1">
      <c r="A8" t="s">
        <v>15</v>
      </c>
      <c r="F8" t="s">
        <v>15</v>
      </c>
    </row>
    <row r="9" spans="1:6" hidden="1">
      <c r="A9" t="s">
        <v>15</v>
      </c>
      <c r="F9" t="s">
        <v>15</v>
      </c>
    </row>
    <row r="10" spans="1:6" hidden="1">
      <c r="A10" t="s">
        <v>15</v>
      </c>
      <c r="F10" t="s">
        <v>15</v>
      </c>
    </row>
    <row r="11" spans="1:6" hidden="1">
      <c r="A11" t="s">
        <v>15</v>
      </c>
      <c r="F11" t="s">
        <v>15</v>
      </c>
    </row>
    <row r="12" spans="1:6" hidden="1">
      <c r="A12" t="s">
        <v>15</v>
      </c>
      <c r="F12" t="s">
        <v>15</v>
      </c>
    </row>
    <row r="13" spans="1:6" hidden="1">
      <c r="A13" t="s">
        <v>15</v>
      </c>
      <c r="F13" t="s">
        <v>15</v>
      </c>
    </row>
    <row r="15" spans="1:6">
      <c r="A15" t="s">
        <v>16</v>
      </c>
      <c r="B15" t="s">
        <v>3</v>
      </c>
      <c r="C15" t="s">
        <v>518</v>
      </c>
      <c r="D15" t="str">
        <f t="shared" ref="D15:D27" si="0">B15</f>
        <v>Yield</v>
      </c>
      <c r="E15" t="s">
        <v>513</v>
      </c>
      <c r="F15" t="str">
        <f t="shared" ref="F15:F27" si="1">CONCATENATE(A15,B15,C15,D15,E15)</f>
        <v>Fieldpeas.YieldxY.mod&lt;-lmer(log(Yield)~CO2treatment*Yield+(1|pair),data=FACEmp,subset=Crop=="Fieldpeas")</v>
      </c>
    </row>
    <row r="16" spans="1:6">
      <c r="A16" t="str">
        <f t="shared" ref="A16:A27" si="2">A15</f>
        <v>Fieldpeas.</v>
      </c>
      <c r="B16" t="s">
        <v>0</v>
      </c>
      <c r="C16" t="s">
        <v>518</v>
      </c>
      <c r="D16" t="str">
        <f t="shared" si="0"/>
        <v>Zn</v>
      </c>
      <c r="E16" t="s">
        <v>513</v>
      </c>
      <c r="F16" t="str">
        <f t="shared" si="1"/>
        <v>Fieldpeas.ZnxY.mod&lt;-lmer(log(Zn)~CO2treatment*Yield+(1|pair),data=FACEmp,subset=Crop=="Fieldpeas")</v>
      </c>
    </row>
    <row r="17" spans="1:6">
      <c r="A17" t="str">
        <f t="shared" si="2"/>
        <v>Fieldpeas.</v>
      </c>
      <c r="B17" t="s">
        <v>4</v>
      </c>
      <c r="C17" t="s">
        <v>518</v>
      </c>
      <c r="D17" t="str">
        <f t="shared" si="0"/>
        <v>Fe</v>
      </c>
      <c r="E17" t="s">
        <v>513</v>
      </c>
      <c r="F17" t="str">
        <f t="shared" si="1"/>
        <v>Fieldpeas.FexY.mod&lt;-lmer(log(Fe)~CO2treatment*Yield+(1|pair),data=FACEmp,subset=Crop=="Fieldpeas")</v>
      </c>
    </row>
    <row r="18" spans="1:6">
      <c r="A18" t="str">
        <f t="shared" si="2"/>
        <v>Fieldpeas.</v>
      </c>
      <c r="B18" t="s">
        <v>5</v>
      </c>
      <c r="C18" t="s">
        <v>518</v>
      </c>
      <c r="D18" t="str">
        <f t="shared" si="0"/>
        <v>Ph</v>
      </c>
      <c r="E18" t="s">
        <v>513</v>
      </c>
      <c r="F18" t="str">
        <f t="shared" si="1"/>
        <v>Fieldpeas.PhxY.mod&lt;-lmer(log(Ph)~CO2treatment*Yield+(1|pair),data=FACEmp,subset=Crop=="Fieldpeas")</v>
      </c>
    </row>
    <row r="19" spans="1:6">
      <c r="A19" t="str">
        <f t="shared" si="2"/>
        <v>Fieldpeas.</v>
      </c>
      <c r="B19" t="s">
        <v>6</v>
      </c>
      <c r="C19" t="s">
        <v>518</v>
      </c>
      <c r="D19" t="str">
        <f t="shared" si="0"/>
        <v>N</v>
      </c>
      <c r="E19" t="s">
        <v>513</v>
      </c>
      <c r="F19" t="str">
        <f t="shared" si="1"/>
        <v>Fieldpeas.NxY.mod&lt;-lmer(log(N)~CO2treatment*Yield+(1|pair),data=FACEmp,subset=Crop=="Fieldpeas")</v>
      </c>
    </row>
    <row r="20" spans="1:6">
      <c r="A20" t="str">
        <f t="shared" si="2"/>
        <v>Fieldpeas.</v>
      </c>
      <c r="B20" t="s">
        <v>14</v>
      </c>
      <c r="C20" t="s">
        <v>518</v>
      </c>
      <c r="D20" t="str">
        <f t="shared" si="0"/>
        <v>P</v>
      </c>
      <c r="E20" t="s">
        <v>513</v>
      </c>
      <c r="F20" t="str">
        <f t="shared" si="1"/>
        <v>Fieldpeas.PxY.mod&lt;-lmer(log(P)~CO2treatment*Yield+(1|pair),data=FACEmp,subset=Crop=="Fieldpeas")</v>
      </c>
    </row>
    <row r="21" spans="1:6">
      <c r="A21" t="str">
        <f t="shared" si="2"/>
        <v>Fieldpeas.</v>
      </c>
      <c r="B21" t="s">
        <v>7</v>
      </c>
      <c r="C21" t="s">
        <v>518</v>
      </c>
      <c r="D21" t="str">
        <f t="shared" si="0"/>
        <v>K</v>
      </c>
      <c r="E21" t="s">
        <v>513</v>
      </c>
      <c r="F21" t="str">
        <f t="shared" si="1"/>
        <v>Fieldpeas.KxY.mod&lt;-lmer(log(K)~CO2treatment*Yield+(1|pair),data=FACEmp,subset=Crop=="Fieldpeas")</v>
      </c>
    </row>
    <row r="22" spans="1:6">
      <c r="A22" t="str">
        <f t="shared" si="2"/>
        <v>Fieldpeas.</v>
      </c>
      <c r="B22" t="s">
        <v>8</v>
      </c>
      <c r="C22" t="s">
        <v>518</v>
      </c>
      <c r="D22" t="str">
        <f t="shared" si="0"/>
        <v>S</v>
      </c>
      <c r="E22" t="s">
        <v>513</v>
      </c>
      <c r="F22" t="str">
        <f t="shared" si="1"/>
        <v>Fieldpeas.SxY.mod&lt;-lmer(log(S)~CO2treatment*Yield+(1|pair),data=FACEmp,subset=Crop=="Fieldpeas")</v>
      </c>
    </row>
    <row r="23" spans="1:6">
      <c r="A23" t="str">
        <f t="shared" si="2"/>
        <v>Fieldpeas.</v>
      </c>
      <c r="B23" t="s">
        <v>9</v>
      </c>
      <c r="C23" t="s">
        <v>518</v>
      </c>
      <c r="D23" t="str">
        <f t="shared" si="0"/>
        <v>B</v>
      </c>
      <c r="E23" t="s">
        <v>513</v>
      </c>
      <c r="F23" t="str">
        <f t="shared" si="1"/>
        <v>Fieldpeas.BxY.mod&lt;-lmer(log(B)~CO2treatment*Yield+(1|pair),data=FACEmp,subset=Crop=="Fieldpeas")</v>
      </c>
    </row>
    <row r="24" spans="1:6">
      <c r="A24" t="str">
        <f t="shared" si="2"/>
        <v>Fieldpeas.</v>
      </c>
      <c r="B24" t="s">
        <v>10</v>
      </c>
      <c r="C24" t="s">
        <v>518</v>
      </c>
      <c r="D24" t="str">
        <f t="shared" si="0"/>
        <v>Ca</v>
      </c>
      <c r="E24" t="s">
        <v>513</v>
      </c>
      <c r="F24" t="str">
        <f t="shared" si="1"/>
        <v>Fieldpeas.CaxY.mod&lt;-lmer(log(Ca)~CO2treatment*Yield+(1|pair),data=FACEmp,subset=Crop=="Fieldpeas")</v>
      </c>
    </row>
    <row r="25" spans="1:6">
      <c r="A25" t="str">
        <f t="shared" si="2"/>
        <v>Fieldpeas.</v>
      </c>
      <c r="B25" t="s">
        <v>11</v>
      </c>
      <c r="C25" t="s">
        <v>518</v>
      </c>
      <c r="D25" t="str">
        <f t="shared" si="0"/>
        <v>Mg</v>
      </c>
      <c r="E25" t="s">
        <v>513</v>
      </c>
      <c r="F25" t="str">
        <f t="shared" si="1"/>
        <v>Fieldpeas.MgxY.mod&lt;-lmer(log(Mg)~CO2treatment*Yield+(1|pair),data=FACEmp,subset=Crop=="Fieldpeas")</v>
      </c>
    </row>
    <row r="26" spans="1:6">
      <c r="A26" t="str">
        <f t="shared" si="2"/>
        <v>Fieldpeas.</v>
      </c>
      <c r="B26" t="s">
        <v>12</v>
      </c>
      <c r="C26" t="s">
        <v>518</v>
      </c>
      <c r="D26" t="str">
        <f t="shared" si="0"/>
        <v>Mn</v>
      </c>
      <c r="E26" t="s">
        <v>513</v>
      </c>
      <c r="F26" t="str">
        <f t="shared" si="1"/>
        <v>Fieldpeas.MnxY.mod&lt;-lmer(log(Mn)~CO2treatment*Yield+(1|pair),data=FACEmp,subset=Crop=="Fieldpeas")</v>
      </c>
    </row>
    <row r="27" spans="1:6">
      <c r="A27" t="str">
        <f t="shared" si="2"/>
        <v>Fieldpeas.</v>
      </c>
      <c r="B27" t="s">
        <v>13</v>
      </c>
      <c r="C27" t="s">
        <v>518</v>
      </c>
      <c r="D27" t="str">
        <f t="shared" si="0"/>
        <v>Cu</v>
      </c>
      <c r="E27" t="s">
        <v>513</v>
      </c>
      <c r="F27" t="str">
        <f t="shared" si="1"/>
        <v>Fieldpeas.CuxY.mod&lt;-lmer(log(Cu)~CO2treatment*Yield+(1|pair),data=FACEmp,subset=Crop=="Fieldpeas")</v>
      </c>
    </row>
    <row r="29" spans="1:6" hidden="1">
      <c r="A29" t="s">
        <v>17</v>
      </c>
      <c r="B29" t="s">
        <v>3</v>
      </c>
      <c r="C29" t="s">
        <v>518</v>
      </c>
      <c r="D29" t="str">
        <f t="shared" ref="D29:D41" si="3">B29</f>
        <v>Yield</v>
      </c>
      <c r="E29" t="s">
        <v>515</v>
      </c>
      <c r="F29" t="str">
        <f>CONCATENATE(A29,B29,C29,D29,E29)</f>
        <v>Rice.YieldxY.mod&lt;-lmer(log(Yield)~CO2treatment*as.factor(Temperature_treatment)*Yield+(1|pair),data=FACEmp,subset=Crop=="Rice")</v>
      </c>
    </row>
    <row r="30" spans="1:6" hidden="1">
      <c r="A30" t="str">
        <f t="shared" ref="A30:A41" si="4">A29</f>
        <v>Rice.</v>
      </c>
      <c r="B30" t="s">
        <v>0</v>
      </c>
      <c r="C30" t="s">
        <v>518</v>
      </c>
      <c r="D30" t="str">
        <f t="shared" si="3"/>
        <v>Zn</v>
      </c>
      <c r="E30" t="s">
        <v>277</v>
      </c>
      <c r="F30" t="str">
        <f>CONCATENATE(A30,B30,C30,D30,E30)</f>
        <v>Rice.ZnxY.mod&lt;-lmer(log(Zn)~CO2treatment+(1|pair),data=FACEmp,subset=Crop=="Rice")</v>
      </c>
    </row>
    <row r="31" spans="1:6" hidden="1">
      <c r="A31" t="str">
        <f t="shared" si="4"/>
        <v>Rice.</v>
      </c>
      <c r="B31" t="s">
        <v>4</v>
      </c>
      <c r="C31" t="s">
        <v>518</v>
      </c>
      <c r="D31" t="str">
        <f t="shared" si="3"/>
        <v>Fe</v>
      </c>
      <c r="E31" t="s">
        <v>277</v>
      </c>
      <c r="F31" t="str">
        <f>CONCATENATE(A31,B31,C31,D31,E31)</f>
        <v>Rice.FexY.mod&lt;-lmer(log(Fe)~CO2treatment+(1|pair),data=FACEmp,subset=Crop=="Rice")</v>
      </c>
    </row>
    <row r="32" spans="1:6" hidden="1">
      <c r="A32" t="str">
        <f t="shared" si="4"/>
        <v>Rice.</v>
      </c>
      <c r="B32" t="s">
        <v>5</v>
      </c>
      <c r="C32" t="s">
        <v>518</v>
      </c>
      <c r="D32" t="str">
        <f t="shared" si="3"/>
        <v>Ph</v>
      </c>
      <c r="E32" t="s">
        <v>277</v>
      </c>
      <c r="F32" t="s">
        <v>15</v>
      </c>
    </row>
    <row r="33" spans="1:6" hidden="1">
      <c r="A33" t="str">
        <f t="shared" si="4"/>
        <v>Rice.</v>
      </c>
      <c r="B33" t="s">
        <v>6</v>
      </c>
      <c r="C33" t="s">
        <v>518</v>
      </c>
      <c r="D33" t="str">
        <f t="shared" si="3"/>
        <v>N</v>
      </c>
      <c r="E33" t="s">
        <v>277</v>
      </c>
      <c r="F33" t="str">
        <f t="shared" ref="F33:F41" si="5">CONCATENATE(A33,B33,C33,D33,E33)</f>
        <v>Rice.NxY.mod&lt;-lmer(log(N)~CO2treatment+(1|pair),data=FACEmp,subset=Crop=="Rice")</v>
      </c>
    </row>
    <row r="34" spans="1:6" hidden="1">
      <c r="A34" t="str">
        <f t="shared" si="4"/>
        <v>Rice.</v>
      </c>
      <c r="B34" t="s">
        <v>14</v>
      </c>
      <c r="C34" t="s">
        <v>518</v>
      </c>
      <c r="D34" t="str">
        <f t="shared" si="3"/>
        <v>P</v>
      </c>
      <c r="E34" t="s">
        <v>277</v>
      </c>
      <c r="F34" t="str">
        <f t="shared" si="5"/>
        <v>Rice.PxY.mod&lt;-lmer(log(P)~CO2treatment+(1|pair),data=FACEmp,subset=Crop=="Rice")</v>
      </c>
    </row>
    <row r="35" spans="1:6" hidden="1">
      <c r="A35" t="str">
        <f t="shared" si="4"/>
        <v>Rice.</v>
      </c>
      <c r="B35" t="s">
        <v>7</v>
      </c>
      <c r="C35" t="s">
        <v>518</v>
      </c>
      <c r="D35" t="str">
        <f t="shared" si="3"/>
        <v>K</v>
      </c>
      <c r="E35" t="s">
        <v>277</v>
      </c>
      <c r="F35" t="str">
        <f t="shared" si="5"/>
        <v>Rice.KxY.mod&lt;-lmer(log(K)~CO2treatment+(1|pair),data=FACEmp,subset=Crop=="Rice")</v>
      </c>
    </row>
    <row r="36" spans="1:6" hidden="1">
      <c r="A36" t="str">
        <f t="shared" si="4"/>
        <v>Rice.</v>
      </c>
      <c r="B36" t="s">
        <v>8</v>
      </c>
      <c r="C36" t="s">
        <v>518</v>
      </c>
      <c r="D36" t="str">
        <f t="shared" si="3"/>
        <v>S</v>
      </c>
      <c r="E36" t="s">
        <v>277</v>
      </c>
      <c r="F36" t="str">
        <f t="shared" si="5"/>
        <v>Rice.SxY.mod&lt;-lmer(log(S)~CO2treatment+(1|pair),data=FACEmp,subset=Crop=="Rice")</v>
      </c>
    </row>
    <row r="37" spans="1:6" hidden="1">
      <c r="A37" t="str">
        <f t="shared" si="4"/>
        <v>Rice.</v>
      </c>
      <c r="B37" t="s">
        <v>9</v>
      </c>
      <c r="C37" t="s">
        <v>518</v>
      </c>
      <c r="D37" t="str">
        <f t="shared" si="3"/>
        <v>B</v>
      </c>
      <c r="E37" t="s">
        <v>277</v>
      </c>
      <c r="F37" t="str">
        <f t="shared" si="5"/>
        <v>Rice.BxY.mod&lt;-lmer(log(B)~CO2treatment+(1|pair),data=FACEmp,subset=Crop=="Rice")</v>
      </c>
    </row>
    <row r="38" spans="1:6" hidden="1">
      <c r="A38" t="str">
        <f t="shared" si="4"/>
        <v>Rice.</v>
      </c>
      <c r="B38" t="s">
        <v>10</v>
      </c>
      <c r="C38" t="s">
        <v>518</v>
      </c>
      <c r="D38" t="str">
        <f t="shared" si="3"/>
        <v>Ca</v>
      </c>
      <c r="E38" t="s">
        <v>277</v>
      </c>
      <c r="F38" t="str">
        <f t="shared" si="5"/>
        <v>Rice.CaxY.mod&lt;-lmer(log(Ca)~CO2treatment+(1|pair),data=FACEmp,subset=Crop=="Rice")</v>
      </c>
    </row>
    <row r="39" spans="1:6" hidden="1">
      <c r="A39" t="str">
        <f t="shared" si="4"/>
        <v>Rice.</v>
      </c>
      <c r="B39" t="s">
        <v>11</v>
      </c>
      <c r="C39" t="s">
        <v>518</v>
      </c>
      <c r="D39" t="str">
        <f t="shared" si="3"/>
        <v>Mg</v>
      </c>
      <c r="E39" t="s">
        <v>277</v>
      </c>
      <c r="F39" t="str">
        <f t="shared" si="5"/>
        <v>Rice.MgxY.mod&lt;-lmer(log(Mg)~CO2treatment+(1|pair),data=FACEmp,subset=Crop=="Rice")</v>
      </c>
    </row>
    <row r="40" spans="1:6" hidden="1">
      <c r="A40" t="str">
        <f t="shared" si="4"/>
        <v>Rice.</v>
      </c>
      <c r="B40" t="s">
        <v>12</v>
      </c>
      <c r="C40" t="s">
        <v>518</v>
      </c>
      <c r="D40" t="str">
        <f t="shared" si="3"/>
        <v>Mn</v>
      </c>
      <c r="E40" t="s">
        <v>277</v>
      </c>
      <c r="F40" t="str">
        <f t="shared" si="5"/>
        <v>Rice.MnxY.mod&lt;-lmer(log(Mn)~CO2treatment+(1|pair),data=FACEmp,subset=Crop=="Rice")</v>
      </c>
    </row>
    <row r="41" spans="1:6" hidden="1">
      <c r="A41" t="str">
        <f t="shared" si="4"/>
        <v>Rice.</v>
      </c>
      <c r="B41" t="s">
        <v>13</v>
      </c>
      <c r="C41" t="s">
        <v>518</v>
      </c>
      <c r="D41" t="str">
        <f t="shared" si="3"/>
        <v>Cu</v>
      </c>
      <c r="E41" t="s">
        <v>277</v>
      </c>
      <c r="F41" t="str">
        <f t="shared" si="5"/>
        <v>Rice.CuxY.mod&lt;-lmer(log(Cu)~CO2treatment+(1|pair),data=FACEmp,subset=Crop=="Rice")</v>
      </c>
    </row>
    <row r="43" spans="1:6">
      <c r="A43" t="s">
        <v>18</v>
      </c>
      <c r="B43" t="s">
        <v>3</v>
      </c>
      <c r="C43" t="s">
        <v>518</v>
      </c>
      <c r="D43" t="str">
        <f t="shared" ref="D43:D55" si="6">B43</f>
        <v>Yield</v>
      </c>
      <c r="E43" t="s">
        <v>514</v>
      </c>
      <c r="F43" t="str">
        <f>CONCATENATE(A43,B43,C43,D43,E43)</f>
        <v>Sorghum.YieldxY.mod&lt;-lmer(log(Yield)~CO2treatment*Yield+(1|pair),data=FACEmp,subset=Crop=="Sorghum")</v>
      </c>
    </row>
    <row r="44" spans="1:6">
      <c r="A44" t="str">
        <f t="shared" ref="A44:A55" si="7">A43</f>
        <v>Sorghum.</v>
      </c>
      <c r="B44" t="s">
        <v>0</v>
      </c>
      <c r="C44" t="s">
        <v>518</v>
      </c>
      <c r="D44" t="str">
        <f t="shared" si="6"/>
        <v>Zn</v>
      </c>
      <c r="E44" t="s">
        <v>514</v>
      </c>
      <c r="F44" t="str">
        <f>CONCATENATE(A44,B44,C44,D44,E44)</f>
        <v>Sorghum.ZnxY.mod&lt;-lmer(log(Zn)~CO2treatment*Yield+(1|pair),data=FACEmp,subset=Crop=="Sorghum")</v>
      </c>
    </row>
    <row r="45" spans="1:6">
      <c r="A45" t="str">
        <f t="shared" si="7"/>
        <v>Sorghum.</v>
      </c>
      <c r="B45" t="s">
        <v>4</v>
      </c>
      <c r="C45" t="s">
        <v>518</v>
      </c>
      <c r="D45" t="str">
        <f t="shared" si="6"/>
        <v>Fe</v>
      </c>
      <c r="E45" t="s">
        <v>514</v>
      </c>
      <c r="F45" t="str">
        <f>CONCATENATE(A45,B45,C45,D45,E45)</f>
        <v>Sorghum.FexY.mod&lt;-lmer(log(Fe)~CO2treatment*Yield+(1|pair),data=FACEmp,subset=Crop=="Sorghum")</v>
      </c>
    </row>
    <row r="46" spans="1:6">
      <c r="A46" t="str">
        <f t="shared" si="7"/>
        <v>Sorghum.</v>
      </c>
      <c r="B46" t="s">
        <v>5</v>
      </c>
      <c r="C46" t="s">
        <v>518</v>
      </c>
      <c r="D46" t="str">
        <f t="shared" si="6"/>
        <v>Ph</v>
      </c>
      <c r="E46" t="s">
        <v>514</v>
      </c>
      <c r="F46" t="s">
        <v>15</v>
      </c>
    </row>
    <row r="47" spans="1:6">
      <c r="A47" t="str">
        <f t="shared" si="7"/>
        <v>Sorghum.</v>
      </c>
      <c r="B47" t="s">
        <v>6</v>
      </c>
      <c r="C47" t="s">
        <v>518</v>
      </c>
      <c r="D47" t="str">
        <f t="shared" si="6"/>
        <v>N</v>
      </c>
      <c r="E47" t="s">
        <v>514</v>
      </c>
      <c r="F47" t="str">
        <f t="shared" ref="F47:F55" si="8">CONCATENATE(A47,B47,C47,D47,E47)</f>
        <v>Sorghum.NxY.mod&lt;-lmer(log(N)~CO2treatment*Yield+(1|pair),data=FACEmp,subset=Crop=="Sorghum")</v>
      </c>
    </row>
    <row r="48" spans="1:6">
      <c r="A48" t="str">
        <f t="shared" si="7"/>
        <v>Sorghum.</v>
      </c>
      <c r="B48" t="s">
        <v>14</v>
      </c>
      <c r="C48" t="s">
        <v>518</v>
      </c>
      <c r="D48" t="str">
        <f t="shared" si="6"/>
        <v>P</v>
      </c>
      <c r="E48" t="s">
        <v>514</v>
      </c>
      <c r="F48" t="str">
        <f t="shared" si="8"/>
        <v>Sorghum.PxY.mod&lt;-lmer(log(P)~CO2treatment*Yield+(1|pair),data=FACEmp,subset=Crop=="Sorghum")</v>
      </c>
    </row>
    <row r="49" spans="1:6">
      <c r="A49" t="str">
        <f t="shared" si="7"/>
        <v>Sorghum.</v>
      </c>
      <c r="B49" t="s">
        <v>7</v>
      </c>
      <c r="C49" t="s">
        <v>518</v>
      </c>
      <c r="D49" t="str">
        <f t="shared" si="6"/>
        <v>K</v>
      </c>
      <c r="E49" t="s">
        <v>514</v>
      </c>
      <c r="F49" t="str">
        <f t="shared" si="8"/>
        <v>Sorghum.KxY.mod&lt;-lmer(log(K)~CO2treatment*Yield+(1|pair),data=FACEmp,subset=Crop=="Sorghum")</v>
      </c>
    </row>
    <row r="50" spans="1:6">
      <c r="A50" t="str">
        <f t="shared" si="7"/>
        <v>Sorghum.</v>
      </c>
      <c r="B50" t="s">
        <v>8</v>
      </c>
      <c r="C50" t="s">
        <v>518</v>
      </c>
      <c r="D50" t="str">
        <f t="shared" si="6"/>
        <v>S</v>
      </c>
      <c r="E50" t="s">
        <v>514</v>
      </c>
      <c r="F50" t="str">
        <f t="shared" si="8"/>
        <v>Sorghum.SxY.mod&lt;-lmer(log(S)~CO2treatment*Yield+(1|pair),data=FACEmp,subset=Crop=="Sorghum")</v>
      </c>
    </row>
    <row r="51" spans="1:6">
      <c r="A51" t="str">
        <f t="shared" si="7"/>
        <v>Sorghum.</v>
      </c>
      <c r="B51" t="s">
        <v>9</v>
      </c>
      <c r="C51" t="s">
        <v>518</v>
      </c>
      <c r="D51" t="str">
        <f t="shared" si="6"/>
        <v>B</v>
      </c>
      <c r="E51" t="s">
        <v>514</v>
      </c>
      <c r="F51" t="str">
        <f t="shared" si="8"/>
        <v>Sorghum.BxY.mod&lt;-lmer(log(B)~CO2treatment*Yield+(1|pair),data=FACEmp,subset=Crop=="Sorghum")</v>
      </c>
    </row>
    <row r="52" spans="1:6">
      <c r="A52" t="str">
        <f t="shared" si="7"/>
        <v>Sorghum.</v>
      </c>
      <c r="B52" t="s">
        <v>10</v>
      </c>
      <c r="C52" t="s">
        <v>518</v>
      </c>
      <c r="D52" t="str">
        <f t="shared" si="6"/>
        <v>Ca</v>
      </c>
      <c r="E52" t="s">
        <v>514</v>
      </c>
      <c r="F52" t="str">
        <f t="shared" si="8"/>
        <v>Sorghum.CaxY.mod&lt;-lmer(log(Ca)~CO2treatment*Yield+(1|pair),data=FACEmp,subset=Crop=="Sorghum")</v>
      </c>
    </row>
    <row r="53" spans="1:6">
      <c r="A53" t="str">
        <f t="shared" si="7"/>
        <v>Sorghum.</v>
      </c>
      <c r="B53" t="s">
        <v>11</v>
      </c>
      <c r="C53" t="s">
        <v>518</v>
      </c>
      <c r="D53" t="str">
        <f t="shared" si="6"/>
        <v>Mg</v>
      </c>
      <c r="E53" t="s">
        <v>514</v>
      </c>
      <c r="F53" t="str">
        <f t="shared" si="8"/>
        <v>Sorghum.MgxY.mod&lt;-lmer(log(Mg)~CO2treatment*Yield+(1|pair),data=FACEmp,subset=Crop=="Sorghum")</v>
      </c>
    </row>
    <row r="54" spans="1:6">
      <c r="A54" t="str">
        <f t="shared" si="7"/>
        <v>Sorghum.</v>
      </c>
      <c r="B54" t="s">
        <v>12</v>
      </c>
      <c r="C54" t="s">
        <v>518</v>
      </c>
      <c r="D54" t="str">
        <f t="shared" si="6"/>
        <v>Mn</v>
      </c>
      <c r="E54" t="s">
        <v>514</v>
      </c>
      <c r="F54" t="str">
        <f t="shared" si="8"/>
        <v>Sorghum.MnxY.mod&lt;-lmer(log(Mn)~CO2treatment*Yield+(1|pair),data=FACEmp,subset=Crop=="Sorghum")</v>
      </c>
    </row>
    <row r="55" spans="1:6">
      <c r="A55" t="str">
        <f t="shared" si="7"/>
        <v>Sorghum.</v>
      </c>
      <c r="B55" t="s">
        <v>13</v>
      </c>
      <c r="C55" t="s">
        <v>518</v>
      </c>
      <c r="D55" t="str">
        <f t="shared" si="6"/>
        <v>Cu</v>
      </c>
      <c r="E55" t="s">
        <v>514</v>
      </c>
      <c r="F55" t="str">
        <f t="shared" si="8"/>
        <v>Sorghum.CuxY.mod&lt;-lmer(log(Cu)~CO2treatment*Yield+(1|pair),data=FACEmp,subset=Crop=="Sorghum")</v>
      </c>
    </row>
    <row r="57" spans="1:6" hidden="1">
      <c r="A57" t="s">
        <v>19</v>
      </c>
      <c r="B57" t="s">
        <v>3</v>
      </c>
      <c r="C57" t="s">
        <v>518</v>
      </c>
      <c r="D57" t="str">
        <f t="shared" ref="D57:D69" si="9">B57</f>
        <v>Yield</v>
      </c>
      <c r="E57" t="s">
        <v>24</v>
      </c>
      <c r="F57" t="s">
        <v>15</v>
      </c>
    </row>
    <row r="58" spans="1:6" hidden="1">
      <c r="A58" t="str">
        <f t="shared" ref="A58:A69" si="10">A57</f>
        <v>soybean.</v>
      </c>
      <c r="B58" t="s">
        <v>0</v>
      </c>
      <c r="C58" t="s">
        <v>518</v>
      </c>
      <c r="D58" t="str">
        <f t="shared" si="9"/>
        <v>Zn</v>
      </c>
      <c r="E58" t="s">
        <v>24</v>
      </c>
      <c r="F58" t="str">
        <f>CONCATENATE(A58,B58,C58,D58,E58)</f>
        <v>soybean.ZnxY.mod&lt;-lmer(log(Zn)~CO2treatment+(1|pair),data=FACEmp,subset=Crop=="soybean")</v>
      </c>
    </row>
    <row r="59" spans="1:6" hidden="1">
      <c r="A59" t="str">
        <f t="shared" si="10"/>
        <v>soybean.</v>
      </c>
      <c r="B59" t="s">
        <v>4</v>
      </c>
      <c r="C59" t="s">
        <v>518</v>
      </c>
      <c r="D59" t="str">
        <f t="shared" si="9"/>
        <v>Fe</v>
      </c>
      <c r="E59" t="s">
        <v>24</v>
      </c>
      <c r="F59" t="str">
        <f>CONCATENATE(A59,B59,C59,D59,E59)</f>
        <v>soybean.FexY.mod&lt;-lmer(log(Fe)~CO2treatment+(1|pair),data=FACEmp,subset=Crop=="soybean")</v>
      </c>
    </row>
    <row r="60" spans="1:6" hidden="1">
      <c r="A60" t="str">
        <f t="shared" si="10"/>
        <v>soybean.</v>
      </c>
      <c r="B60" t="s">
        <v>5</v>
      </c>
      <c r="C60" t="s">
        <v>518</v>
      </c>
      <c r="D60" t="str">
        <f t="shared" si="9"/>
        <v>Ph</v>
      </c>
      <c r="E60" t="s">
        <v>24</v>
      </c>
      <c r="F60" t="s">
        <v>15</v>
      </c>
    </row>
    <row r="61" spans="1:6" hidden="1">
      <c r="A61" t="str">
        <f t="shared" si="10"/>
        <v>soybean.</v>
      </c>
      <c r="B61" t="s">
        <v>6</v>
      </c>
      <c r="C61" t="s">
        <v>518</v>
      </c>
      <c r="D61" t="str">
        <f t="shared" si="9"/>
        <v>N</v>
      </c>
      <c r="E61" t="s">
        <v>24</v>
      </c>
      <c r="F61" t="str">
        <f t="shared" ref="F61:F69" si="11">CONCATENATE(A61,B61,C61,D61,E61)</f>
        <v>soybean.NxY.mod&lt;-lmer(log(N)~CO2treatment+(1|pair),data=FACEmp,subset=Crop=="soybean")</v>
      </c>
    </row>
    <row r="62" spans="1:6" hidden="1">
      <c r="A62" t="str">
        <f t="shared" si="10"/>
        <v>soybean.</v>
      </c>
      <c r="B62" t="s">
        <v>14</v>
      </c>
      <c r="C62" t="s">
        <v>518</v>
      </c>
      <c r="D62" t="str">
        <f t="shared" si="9"/>
        <v>P</v>
      </c>
      <c r="E62" t="s">
        <v>24</v>
      </c>
      <c r="F62" t="str">
        <f t="shared" si="11"/>
        <v>soybean.PxY.mod&lt;-lmer(log(P)~CO2treatment+(1|pair),data=FACEmp,subset=Crop=="soybean")</v>
      </c>
    </row>
    <row r="63" spans="1:6" hidden="1">
      <c r="A63" t="str">
        <f t="shared" si="10"/>
        <v>soybean.</v>
      </c>
      <c r="B63" t="s">
        <v>7</v>
      </c>
      <c r="C63" t="s">
        <v>518</v>
      </c>
      <c r="D63" t="str">
        <f t="shared" si="9"/>
        <v>K</v>
      </c>
      <c r="E63" t="s">
        <v>24</v>
      </c>
      <c r="F63" t="str">
        <f t="shared" si="11"/>
        <v>soybean.KxY.mod&lt;-lmer(log(K)~CO2treatment+(1|pair),data=FACEmp,subset=Crop=="soybean")</v>
      </c>
    </row>
    <row r="64" spans="1:6" hidden="1">
      <c r="A64" t="str">
        <f t="shared" si="10"/>
        <v>soybean.</v>
      </c>
      <c r="B64" t="s">
        <v>8</v>
      </c>
      <c r="C64" t="s">
        <v>518</v>
      </c>
      <c r="D64" t="str">
        <f t="shared" si="9"/>
        <v>S</v>
      </c>
      <c r="E64" t="s">
        <v>24</v>
      </c>
      <c r="F64" t="str">
        <f t="shared" si="11"/>
        <v>soybean.SxY.mod&lt;-lmer(log(S)~CO2treatment+(1|pair),data=FACEmp,subset=Crop=="soybean")</v>
      </c>
    </row>
    <row r="65" spans="1:6" hidden="1">
      <c r="A65" t="str">
        <f t="shared" si="10"/>
        <v>soybean.</v>
      </c>
      <c r="B65" t="s">
        <v>9</v>
      </c>
      <c r="C65" t="s">
        <v>518</v>
      </c>
      <c r="D65" t="str">
        <f t="shared" si="9"/>
        <v>B</v>
      </c>
      <c r="E65" t="s">
        <v>24</v>
      </c>
      <c r="F65" t="str">
        <f t="shared" si="11"/>
        <v>soybean.BxY.mod&lt;-lmer(log(B)~CO2treatment+(1|pair),data=FACEmp,subset=Crop=="soybean")</v>
      </c>
    </row>
    <row r="66" spans="1:6" hidden="1">
      <c r="A66" t="str">
        <f t="shared" si="10"/>
        <v>soybean.</v>
      </c>
      <c r="B66" t="s">
        <v>10</v>
      </c>
      <c r="C66" t="s">
        <v>518</v>
      </c>
      <c r="D66" t="str">
        <f t="shared" si="9"/>
        <v>Ca</v>
      </c>
      <c r="E66" t="s">
        <v>24</v>
      </c>
      <c r="F66" t="str">
        <f t="shared" si="11"/>
        <v>soybean.CaxY.mod&lt;-lmer(log(Ca)~CO2treatment+(1|pair),data=FACEmp,subset=Crop=="soybean")</v>
      </c>
    </row>
    <row r="67" spans="1:6" hidden="1">
      <c r="A67" t="str">
        <f t="shared" si="10"/>
        <v>soybean.</v>
      </c>
      <c r="B67" t="s">
        <v>11</v>
      </c>
      <c r="C67" t="s">
        <v>518</v>
      </c>
      <c r="D67" t="str">
        <f t="shared" si="9"/>
        <v>Mg</v>
      </c>
      <c r="E67" t="s">
        <v>24</v>
      </c>
      <c r="F67" t="str">
        <f t="shared" si="11"/>
        <v>soybean.MgxY.mod&lt;-lmer(log(Mg)~CO2treatment+(1|pair),data=FACEmp,subset=Crop=="soybean")</v>
      </c>
    </row>
    <row r="68" spans="1:6" hidden="1">
      <c r="A68" t="str">
        <f t="shared" si="10"/>
        <v>soybean.</v>
      </c>
      <c r="B68" t="s">
        <v>12</v>
      </c>
      <c r="C68" t="s">
        <v>518</v>
      </c>
      <c r="D68" t="str">
        <f t="shared" si="9"/>
        <v>Mn</v>
      </c>
      <c r="E68" t="s">
        <v>24</v>
      </c>
      <c r="F68" t="str">
        <f t="shared" si="11"/>
        <v>soybean.MnxY.mod&lt;-lmer(log(Mn)~CO2treatment+(1|pair),data=FACEmp,subset=Crop=="soybean")</v>
      </c>
    </row>
    <row r="69" spans="1:6" hidden="1">
      <c r="A69" t="str">
        <f t="shared" si="10"/>
        <v>soybean.</v>
      </c>
      <c r="B69" t="s">
        <v>13</v>
      </c>
      <c r="C69" t="s">
        <v>518</v>
      </c>
      <c r="D69" t="str">
        <f t="shared" si="9"/>
        <v>Cu</v>
      </c>
      <c r="E69" t="s">
        <v>24</v>
      </c>
      <c r="F69" t="str">
        <f t="shared" si="11"/>
        <v>soybean.CuxY.mod&lt;-lmer(log(Cu)~CO2treatment+(1|pair),data=FACEmp,subset=Crop=="soybean")</v>
      </c>
    </row>
    <row r="70" spans="1:6" hidden="1"/>
    <row r="71" spans="1:6" hidden="1">
      <c r="A71" t="s">
        <v>20</v>
      </c>
      <c r="B71" t="s">
        <v>3</v>
      </c>
      <c r="C71" t="s">
        <v>518</v>
      </c>
      <c r="D71" t="str">
        <f t="shared" ref="D71:D83" si="12">B71</f>
        <v>Yield</v>
      </c>
      <c r="E71" t="s">
        <v>516</v>
      </c>
      <c r="F71" t="s">
        <v>15</v>
      </c>
    </row>
    <row r="72" spans="1:6" hidden="1">
      <c r="A72" t="str">
        <f t="shared" ref="A72:A83" si="13">A71</f>
        <v>Corn.</v>
      </c>
      <c r="B72" t="s">
        <v>0</v>
      </c>
      <c r="C72" t="s">
        <v>518</v>
      </c>
      <c r="D72" t="str">
        <f t="shared" si="12"/>
        <v>Zn</v>
      </c>
      <c r="E72" t="s">
        <v>516</v>
      </c>
      <c r="F72" t="str">
        <f>CONCATENATE(A72,B72,C72,D72,E72)</f>
        <v>Corn.ZnxY.mod&lt;-lmer(log(Zn)~CO2treatment+Yield+(1|pair),data=FACEmp,subset=Crop=="Corn")</v>
      </c>
    </row>
    <row r="73" spans="1:6" hidden="1">
      <c r="A73" t="str">
        <f t="shared" si="13"/>
        <v>Corn.</v>
      </c>
      <c r="B73" t="s">
        <v>4</v>
      </c>
      <c r="C73" t="s">
        <v>518</v>
      </c>
      <c r="D73" t="str">
        <f t="shared" si="12"/>
        <v>Fe</v>
      </c>
      <c r="E73" t="s">
        <v>516</v>
      </c>
      <c r="F73" t="str">
        <f>CONCATENATE(A73,B73,C73,D73,E73)</f>
        <v>Corn.FexY.mod&lt;-lmer(log(Fe)~CO2treatment+Yield+(1|pair),data=FACEmp,subset=Crop=="Corn")</v>
      </c>
    </row>
    <row r="74" spans="1:6" hidden="1">
      <c r="A74" t="str">
        <f t="shared" si="13"/>
        <v>Corn.</v>
      </c>
      <c r="B74" t="s">
        <v>5</v>
      </c>
      <c r="C74" t="s">
        <v>518</v>
      </c>
      <c r="D74" t="str">
        <f t="shared" si="12"/>
        <v>Ph</v>
      </c>
      <c r="E74" t="s">
        <v>516</v>
      </c>
      <c r="F74" t="s">
        <v>15</v>
      </c>
    </row>
    <row r="75" spans="1:6" hidden="1">
      <c r="A75" t="str">
        <f t="shared" si="13"/>
        <v>Corn.</v>
      </c>
      <c r="B75" t="s">
        <v>6</v>
      </c>
      <c r="C75" t="s">
        <v>518</v>
      </c>
      <c r="D75" t="str">
        <f t="shared" si="12"/>
        <v>N</v>
      </c>
      <c r="E75" t="s">
        <v>516</v>
      </c>
      <c r="F75" t="str">
        <f t="shared" ref="F75:F83" si="14">CONCATENATE(A75,B75,C75,D75,E75)</f>
        <v>Corn.NxY.mod&lt;-lmer(log(N)~CO2treatment+Yield+(1|pair),data=FACEmp,subset=Crop=="Corn")</v>
      </c>
    </row>
    <row r="76" spans="1:6" hidden="1">
      <c r="A76" t="str">
        <f t="shared" si="13"/>
        <v>Corn.</v>
      </c>
      <c r="B76" t="s">
        <v>14</v>
      </c>
      <c r="C76" t="s">
        <v>518</v>
      </c>
      <c r="D76" t="str">
        <f t="shared" si="12"/>
        <v>P</v>
      </c>
      <c r="E76" t="s">
        <v>516</v>
      </c>
      <c r="F76" t="str">
        <f t="shared" si="14"/>
        <v>Corn.PxY.mod&lt;-lmer(log(P)~CO2treatment+Yield+(1|pair),data=FACEmp,subset=Crop=="Corn")</v>
      </c>
    </row>
    <row r="77" spans="1:6" hidden="1">
      <c r="A77" t="str">
        <f t="shared" si="13"/>
        <v>Corn.</v>
      </c>
      <c r="B77" t="s">
        <v>7</v>
      </c>
      <c r="C77" t="s">
        <v>518</v>
      </c>
      <c r="D77" t="str">
        <f t="shared" si="12"/>
        <v>K</v>
      </c>
      <c r="E77" t="s">
        <v>516</v>
      </c>
      <c r="F77" t="str">
        <f t="shared" si="14"/>
        <v>Corn.KxY.mod&lt;-lmer(log(K)~CO2treatment+Yield+(1|pair),data=FACEmp,subset=Crop=="Corn")</v>
      </c>
    </row>
    <row r="78" spans="1:6" hidden="1">
      <c r="A78" t="str">
        <f t="shared" si="13"/>
        <v>Corn.</v>
      </c>
      <c r="B78" t="s">
        <v>8</v>
      </c>
      <c r="C78" t="s">
        <v>518</v>
      </c>
      <c r="D78" t="str">
        <f t="shared" si="12"/>
        <v>S</v>
      </c>
      <c r="E78" t="s">
        <v>516</v>
      </c>
      <c r="F78" t="str">
        <f t="shared" si="14"/>
        <v>Corn.SxY.mod&lt;-lmer(log(S)~CO2treatment+Yield+(1|pair),data=FACEmp,subset=Crop=="Corn")</v>
      </c>
    </row>
    <row r="79" spans="1:6" hidden="1">
      <c r="A79" t="str">
        <f t="shared" si="13"/>
        <v>Corn.</v>
      </c>
      <c r="B79" t="s">
        <v>9</v>
      </c>
      <c r="C79" t="s">
        <v>518</v>
      </c>
      <c r="D79" t="str">
        <f t="shared" si="12"/>
        <v>B</v>
      </c>
      <c r="E79" t="s">
        <v>516</v>
      </c>
      <c r="F79" t="str">
        <f t="shared" si="14"/>
        <v>Corn.BxY.mod&lt;-lmer(log(B)~CO2treatment+Yield+(1|pair),data=FACEmp,subset=Crop=="Corn")</v>
      </c>
    </row>
    <row r="80" spans="1:6" hidden="1">
      <c r="A80" t="str">
        <f t="shared" si="13"/>
        <v>Corn.</v>
      </c>
      <c r="B80" t="s">
        <v>10</v>
      </c>
      <c r="C80" t="s">
        <v>518</v>
      </c>
      <c r="D80" t="str">
        <f t="shared" si="12"/>
        <v>Ca</v>
      </c>
      <c r="E80" t="s">
        <v>516</v>
      </c>
      <c r="F80" t="str">
        <f t="shared" si="14"/>
        <v>Corn.CaxY.mod&lt;-lmer(log(Ca)~CO2treatment+Yield+(1|pair),data=FACEmp,subset=Crop=="Corn")</v>
      </c>
    </row>
    <row r="81" spans="1:12" hidden="1">
      <c r="A81" t="str">
        <f t="shared" si="13"/>
        <v>Corn.</v>
      </c>
      <c r="B81" t="s">
        <v>11</v>
      </c>
      <c r="C81" t="s">
        <v>518</v>
      </c>
      <c r="D81" t="str">
        <f t="shared" si="12"/>
        <v>Mg</v>
      </c>
      <c r="E81" t="s">
        <v>516</v>
      </c>
      <c r="F81" t="str">
        <f t="shared" si="14"/>
        <v>Corn.MgxY.mod&lt;-lmer(log(Mg)~CO2treatment+Yield+(1|pair),data=FACEmp,subset=Crop=="Corn")</v>
      </c>
    </row>
    <row r="82" spans="1:12" hidden="1">
      <c r="A82" t="str">
        <f t="shared" si="13"/>
        <v>Corn.</v>
      </c>
      <c r="B82" t="s">
        <v>12</v>
      </c>
      <c r="C82" t="s">
        <v>518</v>
      </c>
      <c r="D82" t="str">
        <f t="shared" si="12"/>
        <v>Mn</v>
      </c>
      <c r="E82" t="s">
        <v>516</v>
      </c>
      <c r="F82" t="str">
        <f t="shared" si="14"/>
        <v>Corn.MnxY.mod&lt;-lmer(log(Mn)~CO2treatment+Yield+(1|pair),data=FACEmp,subset=Crop=="Corn")</v>
      </c>
    </row>
    <row r="83" spans="1:12" hidden="1">
      <c r="A83" t="str">
        <f t="shared" si="13"/>
        <v>Corn.</v>
      </c>
      <c r="B83" t="s">
        <v>13</v>
      </c>
      <c r="C83" t="s">
        <v>518</v>
      </c>
      <c r="D83" t="str">
        <f t="shared" si="12"/>
        <v>Cu</v>
      </c>
      <c r="E83" t="s">
        <v>516</v>
      </c>
      <c r="F83" t="str">
        <f t="shared" si="14"/>
        <v>Corn.CuxY.mod&lt;-lmer(log(Cu)~CO2treatment+Yield+(1|pair),data=FACEmp,subset=Crop=="Corn")</v>
      </c>
    </row>
    <row r="84" spans="1:12">
      <c r="L84" t="s">
        <v>489</v>
      </c>
    </row>
    <row r="85" spans="1:12">
      <c r="A85" s="1" t="s">
        <v>519</v>
      </c>
      <c r="B85" s="1" t="s">
        <v>99</v>
      </c>
      <c r="C85" s="1" t="s">
        <v>97</v>
      </c>
      <c r="D85" s="1" t="s">
        <v>98</v>
      </c>
      <c r="E85" s="1" t="s">
        <v>101</v>
      </c>
      <c r="F85" s="1"/>
      <c r="G85" s="1" t="s">
        <v>100</v>
      </c>
      <c r="H85" s="1" t="s">
        <v>519</v>
      </c>
      <c r="I85" s="1" t="s">
        <v>491</v>
      </c>
      <c r="J85" s="1" t="s">
        <v>519</v>
      </c>
      <c r="K85" s="1" t="s">
        <v>490</v>
      </c>
      <c r="L85" s="1" t="s">
        <v>520</v>
      </c>
    </row>
    <row r="86" spans="1:12">
      <c r="A86" t="s">
        <v>521</v>
      </c>
      <c r="B86" t="str">
        <f>B$85</f>
        <v>.output</v>
      </c>
      <c r="C86" t="str">
        <f>C$85</f>
        <v>&lt;-data.frame(species = "</v>
      </c>
      <c r="D86" t="s">
        <v>91</v>
      </c>
      <c r="E86" t="str">
        <f>E$85</f>
        <v>", nutrient = "</v>
      </c>
      <c r="F86" t="s">
        <v>3</v>
      </c>
      <c r="G86" s="1" t="str">
        <f>G$85</f>
        <v>", av = fixef(</v>
      </c>
      <c r="H86" t="s">
        <v>521</v>
      </c>
      <c r="I86" t="str">
        <f>I$85</f>
        <v>), SE =sqrt(diag(vcov(</v>
      </c>
      <c r="J86" t="str">
        <f>H86</f>
        <v>Wheat.YieldxY.mod</v>
      </c>
      <c r="K86" t="str">
        <f>K$85</f>
        <v>))))</v>
      </c>
      <c r="L86" t="str">
        <f>CONCATENATE(A86,B86,C86,D86,E86,F86,G86,H86,I86,J86,K86)</f>
        <v>Wheat.YieldxY.mod.output&lt;-data.frame(species = "Wheat", nutrient = "Yield", av = fixef(Wheat.YieldxY.mod), SE =sqrt(diag(vcov(Wheat.YieldxY.mod))))</v>
      </c>
    </row>
    <row r="87" spans="1:12">
      <c r="A87" t="s">
        <v>522</v>
      </c>
      <c r="B87" t="str">
        <f>B$85</f>
        <v>.output</v>
      </c>
      <c r="C87" t="str">
        <f>C$85</f>
        <v>&lt;-data.frame(species = "</v>
      </c>
      <c r="D87" t="str">
        <f>D86</f>
        <v>Wheat</v>
      </c>
      <c r="E87" t="str">
        <f>E$85</f>
        <v>", nutrient = "</v>
      </c>
      <c r="F87" t="s">
        <v>0</v>
      </c>
      <c r="G87" s="1" t="str">
        <f>G$85</f>
        <v>", av = fixef(</v>
      </c>
      <c r="H87" t="s">
        <v>522</v>
      </c>
      <c r="I87" t="str">
        <f>I$85</f>
        <v>), SE =sqrt(diag(vcov(</v>
      </c>
      <c r="J87" t="str">
        <f>H87</f>
        <v>Wheat.ZnxY.mod</v>
      </c>
      <c r="K87" t="str">
        <f>K$85</f>
        <v>))))</v>
      </c>
      <c r="L87" t="str">
        <f t="shared" ref="L87:L141" si="15">CONCATENATE(A87,B87,C87,D87,E87,F87,G87,H87,I87,J87,K87)</f>
        <v>Wheat.ZnxY.mod.output&lt;-data.frame(species = "Wheat", nutrient = "Zn", av = fixef(Wheat.ZnxY.mod), SE =sqrt(diag(vcov(Wheat.ZnxY.mod))))</v>
      </c>
    </row>
    <row r="88" spans="1:12">
      <c r="A88" t="s">
        <v>519</v>
      </c>
      <c r="B88" t="str">
        <f>B$85</f>
        <v>.output</v>
      </c>
      <c r="C88" t="str">
        <f>C$85</f>
        <v>&lt;-data.frame(species = "</v>
      </c>
      <c r="D88" t="str">
        <f>D87</f>
        <v>Wheat</v>
      </c>
      <c r="E88" t="str">
        <f>E$85</f>
        <v>", nutrient = "</v>
      </c>
      <c r="F88" t="s">
        <v>4</v>
      </c>
      <c r="G88" s="1" t="str">
        <f>G$85</f>
        <v>", av = fixef(</v>
      </c>
      <c r="H88" t="s">
        <v>519</v>
      </c>
      <c r="I88" t="str">
        <f>I$85</f>
        <v>), SE =sqrt(diag(vcov(</v>
      </c>
      <c r="J88" t="str">
        <f>H88</f>
        <v>Wheat.FexY.mod</v>
      </c>
      <c r="K88" t="str">
        <f>K$85</f>
        <v>))))</v>
      </c>
      <c r="L88" t="str">
        <f t="shared" si="15"/>
        <v>Wheat.FexY.mod.output&lt;-data.frame(species = "Wheat", nutrient = "Fe", av = fixef(Wheat.FexY.mod), SE =sqrt(diag(vcov(Wheat.FexY.mod))))</v>
      </c>
    </row>
    <row r="89" spans="1:12">
      <c r="A89" t="s">
        <v>523</v>
      </c>
      <c r="B89" t="str">
        <f>B$85</f>
        <v>.output</v>
      </c>
      <c r="C89" t="str">
        <f>C$85</f>
        <v>&lt;-data.frame(species = "</v>
      </c>
      <c r="D89" t="str">
        <f>D88</f>
        <v>Wheat</v>
      </c>
      <c r="E89" t="str">
        <f>E$85</f>
        <v>", nutrient = "</v>
      </c>
      <c r="F89" t="s">
        <v>5</v>
      </c>
      <c r="G89" s="1" t="str">
        <f>G$85</f>
        <v>", av = fixef(</v>
      </c>
      <c r="H89" t="s">
        <v>523</v>
      </c>
      <c r="I89" t="str">
        <f>I$85</f>
        <v>), SE =sqrt(diag(vcov(</v>
      </c>
      <c r="J89" t="str">
        <f>H89</f>
        <v>Wheat.PhxY.mod</v>
      </c>
      <c r="K89" t="str">
        <f>K$85</f>
        <v>))))</v>
      </c>
      <c r="L89" t="str">
        <f t="shared" si="15"/>
        <v>Wheat.PhxY.mod.output&lt;-data.frame(species = "Wheat", nutrient = "Ph", av = fixef(Wheat.PhxY.mod), SE =sqrt(diag(vcov(Wheat.PhxY.mod))))</v>
      </c>
    </row>
    <row r="90" spans="1:12">
      <c r="A90" t="s">
        <v>524</v>
      </c>
      <c r="B90" t="str">
        <f>B$85</f>
        <v>.output</v>
      </c>
      <c r="C90" t="str">
        <f>C$85</f>
        <v>&lt;-data.frame(species = "</v>
      </c>
      <c r="D90" t="str">
        <f>D89</f>
        <v>Wheat</v>
      </c>
      <c r="E90" t="str">
        <f>E$85</f>
        <v>", nutrient = "</v>
      </c>
      <c r="F90" t="s">
        <v>6</v>
      </c>
      <c r="G90" s="1" t="str">
        <f>G$85</f>
        <v>", av = fixef(</v>
      </c>
      <c r="H90" t="s">
        <v>524</v>
      </c>
      <c r="I90" t="str">
        <f>I$85</f>
        <v>), SE =sqrt(diag(vcov(</v>
      </c>
      <c r="J90" t="str">
        <f>H90</f>
        <v>Wheat.NxY.mod</v>
      </c>
      <c r="K90" t="str">
        <f>K$85</f>
        <v>))))</v>
      </c>
      <c r="L90" t="str">
        <f t="shared" si="15"/>
        <v>Wheat.NxY.mod.output&lt;-data.frame(species = "Wheat", nutrient = "N", av = fixef(Wheat.NxY.mod), SE =sqrt(diag(vcov(Wheat.NxY.mod))))</v>
      </c>
    </row>
    <row r="91" spans="1:12" hidden="1">
      <c r="G91" t="s">
        <v>15</v>
      </c>
      <c r="K91" t="str">
        <f>K$85</f>
        <v>))))</v>
      </c>
      <c r="L91" t="str">
        <f t="shared" si="15"/>
        <v>NA))))</v>
      </c>
    </row>
    <row r="92" spans="1:12" hidden="1">
      <c r="G92" t="s">
        <v>15</v>
      </c>
      <c r="K92" t="str">
        <f>K$85</f>
        <v>))))</v>
      </c>
      <c r="L92" t="str">
        <f t="shared" si="15"/>
        <v>NA))))</v>
      </c>
    </row>
    <row r="93" spans="1:12" hidden="1">
      <c r="G93" t="s">
        <v>15</v>
      </c>
      <c r="K93" t="str">
        <f>K$85</f>
        <v>))))</v>
      </c>
      <c r="L93" t="str">
        <f t="shared" si="15"/>
        <v>NA))))</v>
      </c>
    </row>
    <row r="94" spans="1:12" hidden="1">
      <c r="G94" t="s">
        <v>15</v>
      </c>
      <c r="K94" t="str">
        <f>K$85</f>
        <v>))))</v>
      </c>
      <c r="L94" t="str">
        <f t="shared" si="15"/>
        <v>NA))))</v>
      </c>
    </row>
    <row r="95" spans="1:12" hidden="1">
      <c r="G95" t="s">
        <v>15</v>
      </c>
      <c r="K95" t="str">
        <f>K$85</f>
        <v>))))</v>
      </c>
      <c r="L95" t="str">
        <f t="shared" si="15"/>
        <v>NA))))</v>
      </c>
    </row>
    <row r="96" spans="1:12" hidden="1">
      <c r="G96" t="s">
        <v>15</v>
      </c>
      <c r="K96" t="str">
        <f>K$85</f>
        <v>))))</v>
      </c>
      <c r="L96" t="str">
        <f t="shared" si="15"/>
        <v>NA))))</v>
      </c>
    </row>
    <row r="97" spans="1:12" hidden="1">
      <c r="G97" t="s">
        <v>15</v>
      </c>
      <c r="K97" t="str">
        <f>K$85</f>
        <v>))))</v>
      </c>
      <c r="L97" t="str">
        <f t="shared" si="15"/>
        <v>NA))))</v>
      </c>
    </row>
    <row r="98" spans="1:12" hidden="1">
      <c r="G98" t="s">
        <v>15</v>
      </c>
      <c r="K98" t="str">
        <f>K$85</f>
        <v>))))</v>
      </c>
      <c r="L98" t="str">
        <f t="shared" si="15"/>
        <v>NA))))</v>
      </c>
    </row>
    <row r="99" spans="1:12">
      <c r="K99" t="str">
        <f>K$85</f>
        <v>))))</v>
      </c>
    </row>
    <row r="100" spans="1:12">
      <c r="A100" t="s">
        <v>525</v>
      </c>
      <c r="B100" t="str">
        <f>B$85</f>
        <v>.output</v>
      </c>
      <c r="C100" t="str">
        <f>C$85</f>
        <v>&lt;-data.frame(species = "</v>
      </c>
      <c r="D100" t="s">
        <v>92</v>
      </c>
      <c r="E100" t="str">
        <f>E$85</f>
        <v>", nutrient = "</v>
      </c>
      <c r="F100" t="s">
        <v>3</v>
      </c>
      <c r="G100" s="1" t="str">
        <f>G$85</f>
        <v>", av = fixef(</v>
      </c>
      <c r="H100" t="s">
        <v>525</v>
      </c>
      <c r="I100" t="str">
        <f>I$85</f>
        <v>), SE =sqrt(diag(vcov(</v>
      </c>
      <c r="J100" t="str">
        <f t="shared" ref="J100:J112" si="16">H100</f>
        <v>Fieldpeas.YieldxY.mod</v>
      </c>
      <c r="K100" t="str">
        <f>K$85</f>
        <v>))))</v>
      </c>
      <c r="L100" t="str">
        <f t="shared" si="15"/>
        <v>Fieldpeas.YieldxY.mod.output&lt;-data.frame(species = "Fieldpeas", nutrient = "Yield", av = fixef(Fieldpeas.YieldxY.mod), SE =sqrt(diag(vcov(Fieldpeas.YieldxY.mod))))</v>
      </c>
    </row>
    <row r="101" spans="1:12">
      <c r="A101" t="s">
        <v>526</v>
      </c>
      <c r="B101" t="str">
        <f>B$85</f>
        <v>.output</v>
      </c>
      <c r="C101" t="str">
        <f>C$85</f>
        <v>&lt;-data.frame(species = "</v>
      </c>
      <c r="D101" t="str">
        <f t="shared" ref="D101:D112" si="17">D100</f>
        <v>Fieldpeas</v>
      </c>
      <c r="E101" t="str">
        <f>E$85</f>
        <v>", nutrient = "</v>
      </c>
      <c r="F101" t="s">
        <v>0</v>
      </c>
      <c r="G101" s="1" t="str">
        <f>G$85</f>
        <v>", av = fixef(</v>
      </c>
      <c r="H101" t="s">
        <v>526</v>
      </c>
      <c r="I101" t="str">
        <f>I$85</f>
        <v>), SE =sqrt(diag(vcov(</v>
      </c>
      <c r="J101" t="str">
        <f t="shared" si="16"/>
        <v>Fieldpeas.ZnxY.mod</v>
      </c>
      <c r="K101" t="str">
        <f>K$85</f>
        <v>))))</v>
      </c>
      <c r="L101" t="str">
        <f t="shared" si="15"/>
        <v>Fieldpeas.ZnxY.mod.output&lt;-data.frame(species = "Fieldpeas", nutrient = "Zn", av = fixef(Fieldpeas.ZnxY.mod), SE =sqrt(diag(vcov(Fieldpeas.ZnxY.mod))))</v>
      </c>
    </row>
    <row r="102" spans="1:12">
      <c r="A102" t="s">
        <v>527</v>
      </c>
      <c r="B102" t="str">
        <f>B$85</f>
        <v>.output</v>
      </c>
      <c r="C102" t="str">
        <f>C$85</f>
        <v>&lt;-data.frame(species = "</v>
      </c>
      <c r="D102" t="str">
        <f t="shared" si="17"/>
        <v>Fieldpeas</v>
      </c>
      <c r="E102" t="str">
        <f>E$85</f>
        <v>", nutrient = "</v>
      </c>
      <c r="F102" t="s">
        <v>4</v>
      </c>
      <c r="G102" s="1" t="str">
        <f>G$85</f>
        <v>", av = fixef(</v>
      </c>
      <c r="H102" t="s">
        <v>527</v>
      </c>
      <c r="I102" t="str">
        <f>I$85</f>
        <v>), SE =sqrt(diag(vcov(</v>
      </c>
      <c r="J102" t="str">
        <f t="shared" si="16"/>
        <v>Fieldpeas.FexY.mod</v>
      </c>
      <c r="K102" t="str">
        <f>K$85</f>
        <v>))))</v>
      </c>
      <c r="L102" t="str">
        <f t="shared" si="15"/>
        <v>Fieldpeas.FexY.mod.output&lt;-data.frame(species = "Fieldpeas", nutrient = "Fe", av = fixef(Fieldpeas.FexY.mod), SE =sqrt(diag(vcov(Fieldpeas.FexY.mod))))</v>
      </c>
    </row>
    <row r="103" spans="1:12">
      <c r="A103" t="s">
        <v>528</v>
      </c>
      <c r="B103" t="str">
        <f>B$85</f>
        <v>.output</v>
      </c>
      <c r="C103" t="str">
        <f>C$85</f>
        <v>&lt;-data.frame(species = "</v>
      </c>
      <c r="D103" t="str">
        <f t="shared" si="17"/>
        <v>Fieldpeas</v>
      </c>
      <c r="E103" t="str">
        <f>E$85</f>
        <v>", nutrient = "</v>
      </c>
      <c r="F103" t="s">
        <v>5</v>
      </c>
      <c r="G103" s="1" t="str">
        <f>G$85</f>
        <v>", av = fixef(</v>
      </c>
      <c r="H103" t="s">
        <v>528</v>
      </c>
      <c r="I103" t="str">
        <f>I$85</f>
        <v>), SE =sqrt(diag(vcov(</v>
      </c>
      <c r="J103" t="str">
        <f t="shared" si="16"/>
        <v>Fieldpeas.PhxY.mod</v>
      </c>
      <c r="K103" t="str">
        <f>K$85</f>
        <v>))))</v>
      </c>
    </row>
    <row r="104" spans="1:12">
      <c r="A104" t="s">
        <v>529</v>
      </c>
      <c r="B104" t="str">
        <f>B$85</f>
        <v>.output</v>
      </c>
      <c r="C104" t="str">
        <f>C$85</f>
        <v>&lt;-data.frame(species = "</v>
      </c>
      <c r="D104" t="str">
        <f t="shared" si="17"/>
        <v>Fieldpeas</v>
      </c>
      <c r="E104" t="str">
        <f>E$85</f>
        <v>", nutrient = "</v>
      </c>
      <c r="F104" t="s">
        <v>6</v>
      </c>
      <c r="G104" s="1" t="str">
        <f>G$85</f>
        <v>", av = fixef(</v>
      </c>
      <c r="H104" t="s">
        <v>529</v>
      </c>
      <c r="I104" t="str">
        <f>I$85</f>
        <v>), SE =sqrt(diag(vcov(</v>
      </c>
      <c r="J104" t="str">
        <f t="shared" si="16"/>
        <v>Fieldpeas.NxY.mod</v>
      </c>
      <c r="K104" t="str">
        <f>K$85</f>
        <v>))))</v>
      </c>
      <c r="L104" t="str">
        <f t="shared" si="15"/>
        <v>Fieldpeas.NxY.mod.output&lt;-data.frame(species = "Fieldpeas", nutrient = "N", av = fixef(Fieldpeas.NxY.mod), SE =sqrt(diag(vcov(Fieldpeas.NxY.mod))))</v>
      </c>
    </row>
    <row r="105" spans="1:12">
      <c r="A105" t="s">
        <v>530</v>
      </c>
      <c r="B105" t="str">
        <f>B$85</f>
        <v>.output</v>
      </c>
      <c r="C105" t="str">
        <f>C$85</f>
        <v>&lt;-data.frame(species = "</v>
      </c>
      <c r="D105" t="str">
        <f t="shared" si="17"/>
        <v>Fieldpeas</v>
      </c>
      <c r="E105" t="str">
        <f>E$85</f>
        <v>", nutrient = "</v>
      </c>
      <c r="F105" t="s">
        <v>14</v>
      </c>
      <c r="G105" s="1" t="str">
        <f>G$85</f>
        <v>", av = fixef(</v>
      </c>
      <c r="H105" t="s">
        <v>530</v>
      </c>
      <c r="I105" t="str">
        <f>I$85</f>
        <v>), SE =sqrt(diag(vcov(</v>
      </c>
      <c r="J105" t="str">
        <f t="shared" si="16"/>
        <v>Fieldpeas.PxY.mod</v>
      </c>
      <c r="K105" t="str">
        <f>K$85</f>
        <v>))))</v>
      </c>
      <c r="L105" t="str">
        <f t="shared" si="15"/>
        <v>Fieldpeas.PxY.mod.output&lt;-data.frame(species = "Fieldpeas", nutrient = "P", av = fixef(Fieldpeas.PxY.mod), SE =sqrt(diag(vcov(Fieldpeas.PxY.mod))))</v>
      </c>
    </row>
    <row r="106" spans="1:12">
      <c r="A106" t="s">
        <v>531</v>
      </c>
      <c r="B106" t="str">
        <f>B$85</f>
        <v>.output</v>
      </c>
      <c r="C106" t="str">
        <f>C$85</f>
        <v>&lt;-data.frame(species = "</v>
      </c>
      <c r="D106" t="str">
        <f t="shared" si="17"/>
        <v>Fieldpeas</v>
      </c>
      <c r="E106" t="str">
        <f>E$85</f>
        <v>", nutrient = "</v>
      </c>
      <c r="F106" t="s">
        <v>7</v>
      </c>
      <c r="G106" s="1" t="str">
        <f>G$85</f>
        <v>", av = fixef(</v>
      </c>
      <c r="H106" t="s">
        <v>531</v>
      </c>
      <c r="I106" t="str">
        <f>I$85</f>
        <v>), SE =sqrt(diag(vcov(</v>
      </c>
      <c r="J106" t="str">
        <f t="shared" si="16"/>
        <v>Fieldpeas.KxY.mod</v>
      </c>
      <c r="K106" t="str">
        <f>K$85</f>
        <v>))))</v>
      </c>
      <c r="L106" t="str">
        <f t="shared" si="15"/>
        <v>Fieldpeas.KxY.mod.output&lt;-data.frame(species = "Fieldpeas", nutrient = "K", av = fixef(Fieldpeas.KxY.mod), SE =sqrt(diag(vcov(Fieldpeas.KxY.mod))))</v>
      </c>
    </row>
    <row r="107" spans="1:12">
      <c r="A107" t="s">
        <v>532</v>
      </c>
      <c r="B107" t="str">
        <f>B$85</f>
        <v>.output</v>
      </c>
      <c r="C107" t="str">
        <f>C$85</f>
        <v>&lt;-data.frame(species = "</v>
      </c>
      <c r="D107" t="str">
        <f t="shared" si="17"/>
        <v>Fieldpeas</v>
      </c>
      <c r="E107" t="str">
        <f>E$85</f>
        <v>", nutrient = "</v>
      </c>
      <c r="F107" t="s">
        <v>8</v>
      </c>
      <c r="G107" s="1" t="str">
        <f>G$85</f>
        <v>", av = fixef(</v>
      </c>
      <c r="H107" t="s">
        <v>532</v>
      </c>
      <c r="I107" t="str">
        <f>I$85</f>
        <v>), SE =sqrt(diag(vcov(</v>
      </c>
      <c r="J107" t="str">
        <f t="shared" si="16"/>
        <v>Fieldpeas.SxY.mod</v>
      </c>
      <c r="K107" t="str">
        <f>K$85</f>
        <v>))))</v>
      </c>
      <c r="L107" t="str">
        <f t="shared" si="15"/>
        <v>Fieldpeas.SxY.mod.output&lt;-data.frame(species = "Fieldpeas", nutrient = "S", av = fixef(Fieldpeas.SxY.mod), SE =sqrt(diag(vcov(Fieldpeas.SxY.mod))))</v>
      </c>
    </row>
    <row r="108" spans="1:12">
      <c r="A108" t="s">
        <v>533</v>
      </c>
      <c r="B108" t="str">
        <f>B$85</f>
        <v>.output</v>
      </c>
      <c r="C108" t="str">
        <f>C$85</f>
        <v>&lt;-data.frame(species = "</v>
      </c>
      <c r="D108" t="str">
        <f t="shared" si="17"/>
        <v>Fieldpeas</v>
      </c>
      <c r="E108" t="str">
        <f>E$85</f>
        <v>", nutrient = "</v>
      </c>
      <c r="F108" t="s">
        <v>9</v>
      </c>
      <c r="G108" s="1" t="str">
        <f>G$85</f>
        <v>", av = fixef(</v>
      </c>
      <c r="H108" t="s">
        <v>533</v>
      </c>
      <c r="I108" t="str">
        <f>I$85</f>
        <v>), SE =sqrt(diag(vcov(</v>
      </c>
      <c r="J108" t="str">
        <f t="shared" si="16"/>
        <v>Fieldpeas.BxY.mod</v>
      </c>
      <c r="K108" t="str">
        <f>K$85</f>
        <v>))))</v>
      </c>
      <c r="L108" t="str">
        <f t="shared" si="15"/>
        <v>Fieldpeas.BxY.mod.output&lt;-data.frame(species = "Fieldpeas", nutrient = "B", av = fixef(Fieldpeas.BxY.mod), SE =sqrt(diag(vcov(Fieldpeas.BxY.mod))))</v>
      </c>
    </row>
    <row r="109" spans="1:12">
      <c r="A109" t="s">
        <v>534</v>
      </c>
      <c r="B109" t="str">
        <f>B$85</f>
        <v>.output</v>
      </c>
      <c r="C109" t="str">
        <f>C$85</f>
        <v>&lt;-data.frame(species = "</v>
      </c>
      <c r="D109" t="str">
        <f t="shared" si="17"/>
        <v>Fieldpeas</v>
      </c>
      <c r="E109" t="str">
        <f>E$85</f>
        <v>", nutrient = "</v>
      </c>
      <c r="F109" t="s">
        <v>10</v>
      </c>
      <c r="G109" s="1" t="str">
        <f>G$85</f>
        <v>", av = fixef(</v>
      </c>
      <c r="H109" t="s">
        <v>534</v>
      </c>
      <c r="I109" t="str">
        <f>I$85</f>
        <v>), SE =sqrt(diag(vcov(</v>
      </c>
      <c r="J109" t="str">
        <f t="shared" si="16"/>
        <v>Fieldpeas.CaxY.mod</v>
      </c>
      <c r="K109" t="str">
        <f>K$85</f>
        <v>))))</v>
      </c>
      <c r="L109" t="str">
        <f t="shared" si="15"/>
        <v>Fieldpeas.CaxY.mod.output&lt;-data.frame(species = "Fieldpeas", nutrient = "Ca", av = fixef(Fieldpeas.CaxY.mod), SE =sqrt(diag(vcov(Fieldpeas.CaxY.mod))))</v>
      </c>
    </row>
    <row r="110" spans="1:12">
      <c r="A110" t="s">
        <v>535</v>
      </c>
      <c r="B110" t="str">
        <f>B$85</f>
        <v>.output</v>
      </c>
      <c r="C110" t="str">
        <f>C$85</f>
        <v>&lt;-data.frame(species = "</v>
      </c>
      <c r="D110" t="str">
        <f t="shared" si="17"/>
        <v>Fieldpeas</v>
      </c>
      <c r="E110" t="str">
        <f>E$85</f>
        <v>", nutrient = "</v>
      </c>
      <c r="F110" t="s">
        <v>11</v>
      </c>
      <c r="G110" s="1" t="str">
        <f>G$85</f>
        <v>", av = fixef(</v>
      </c>
      <c r="H110" t="s">
        <v>535</v>
      </c>
      <c r="I110" t="str">
        <f>I$85</f>
        <v>), SE =sqrt(diag(vcov(</v>
      </c>
      <c r="J110" t="str">
        <f t="shared" si="16"/>
        <v>Fieldpeas.MgxY.mod</v>
      </c>
      <c r="K110" t="str">
        <f>K$85</f>
        <v>))))</v>
      </c>
      <c r="L110" t="str">
        <f t="shared" si="15"/>
        <v>Fieldpeas.MgxY.mod.output&lt;-data.frame(species = "Fieldpeas", nutrient = "Mg", av = fixef(Fieldpeas.MgxY.mod), SE =sqrt(diag(vcov(Fieldpeas.MgxY.mod))))</v>
      </c>
    </row>
    <row r="111" spans="1:12">
      <c r="A111" t="s">
        <v>536</v>
      </c>
      <c r="B111" t="str">
        <f>B$85</f>
        <v>.output</v>
      </c>
      <c r="C111" t="str">
        <f>C$85</f>
        <v>&lt;-data.frame(species = "</v>
      </c>
      <c r="D111" t="str">
        <f t="shared" si="17"/>
        <v>Fieldpeas</v>
      </c>
      <c r="E111" t="str">
        <f>E$85</f>
        <v>", nutrient = "</v>
      </c>
      <c r="F111" t="s">
        <v>12</v>
      </c>
      <c r="G111" s="1" t="str">
        <f>G$85</f>
        <v>", av = fixef(</v>
      </c>
      <c r="H111" t="s">
        <v>536</v>
      </c>
      <c r="I111" t="str">
        <f>I$85</f>
        <v>), SE =sqrt(diag(vcov(</v>
      </c>
      <c r="J111" t="str">
        <f t="shared" si="16"/>
        <v>Fieldpeas.MnxY.mod</v>
      </c>
      <c r="K111" t="str">
        <f>K$85</f>
        <v>))))</v>
      </c>
      <c r="L111" t="str">
        <f t="shared" si="15"/>
        <v>Fieldpeas.MnxY.mod.output&lt;-data.frame(species = "Fieldpeas", nutrient = "Mn", av = fixef(Fieldpeas.MnxY.mod), SE =sqrt(diag(vcov(Fieldpeas.MnxY.mod))))</v>
      </c>
    </row>
    <row r="112" spans="1:12">
      <c r="A112" t="s">
        <v>537</v>
      </c>
      <c r="B112" t="str">
        <f>B$85</f>
        <v>.output</v>
      </c>
      <c r="C112" t="str">
        <f>C$85</f>
        <v>&lt;-data.frame(species = "</v>
      </c>
      <c r="D112" t="str">
        <f t="shared" si="17"/>
        <v>Fieldpeas</v>
      </c>
      <c r="E112" t="str">
        <f>E$85</f>
        <v>", nutrient = "</v>
      </c>
      <c r="F112" t="s">
        <v>13</v>
      </c>
      <c r="G112" s="1" t="str">
        <f>G$85</f>
        <v>", av = fixef(</v>
      </c>
      <c r="H112" t="s">
        <v>537</v>
      </c>
      <c r="I112" t="str">
        <f>I$85</f>
        <v>), SE =sqrt(diag(vcov(</v>
      </c>
      <c r="J112" t="str">
        <f t="shared" si="16"/>
        <v>Fieldpeas.CuxY.mod</v>
      </c>
      <c r="K112" t="str">
        <f>K$85</f>
        <v>))))</v>
      </c>
      <c r="L112" t="str">
        <f t="shared" si="15"/>
        <v>Fieldpeas.CuxY.mod.output&lt;-data.frame(species = "Fieldpeas", nutrient = "Cu", av = fixef(Fieldpeas.CuxY.mod), SE =sqrt(diag(vcov(Fieldpeas.CuxY.mod))))</v>
      </c>
    </row>
    <row r="113" spans="1:12">
      <c r="K113" t="str">
        <f>K$85</f>
        <v>))))</v>
      </c>
    </row>
    <row r="114" spans="1:12" hidden="1">
      <c r="A114" t="s">
        <v>538</v>
      </c>
      <c r="B114" t="str">
        <f>B$85</f>
        <v>.output</v>
      </c>
      <c r="C114" t="str">
        <f>C$85</f>
        <v>&lt;-data.frame(species = "</v>
      </c>
      <c r="D114" t="s">
        <v>93</v>
      </c>
      <c r="E114" t="str">
        <f>E$85</f>
        <v>", nutrient = "</v>
      </c>
      <c r="F114" t="s">
        <v>3</v>
      </c>
      <c r="G114" s="1" t="str">
        <f>G$85</f>
        <v>", av = fixef(</v>
      </c>
      <c r="H114" t="s">
        <v>538</v>
      </c>
      <c r="I114" t="str">
        <f>I$85</f>
        <v>), SE =sqrt(diag(vcov(</v>
      </c>
      <c r="J114" t="str">
        <f>H114</f>
        <v>Rice.YieldxY.mod</v>
      </c>
      <c r="K114" t="str">
        <f>K$85</f>
        <v>))))</v>
      </c>
      <c r="L114" t="str">
        <f t="shared" si="15"/>
        <v>Rice.YieldxY.mod.output&lt;-data.frame(species = "Rice", nutrient = "Yield", av = fixef(Rice.YieldxY.mod), SE =sqrt(diag(vcov(Rice.YieldxY.mod))))</v>
      </c>
    </row>
    <row r="115" spans="1:12" hidden="1">
      <c r="A115" t="s">
        <v>539</v>
      </c>
      <c r="B115" t="str">
        <f>B$85</f>
        <v>.output</v>
      </c>
      <c r="C115" t="str">
        <f>C$85</f>
        <v>&lt;-data.frame(species = "</v>
      </c>
      <c r="D115" t="str">
        <f t="shared" ref="D115:D126" si="18">D114</f>
        <v>Rice</v>
      </c>
      <c r="E115" t="str">
        <f>E$85</f>
        <v>", nutrient = "</v>
      </c>
      <c r="F115" t="s">
        <v>0</v>
      </c>
      <c r="G115" s="1" t="str">
        <f>G$85</f>
        <v>", av = fixef(</v>
      </c>
      <c r="H115" t="s">
        <v>539</v>
      </c>
      <c r="I115" t="str">
        <f>I$85</f>
        <v>), SE =sqrt(diag(vcov(</v>
      </c>
      <c r="J115" t="str">
        <f>H115</f>
        <v>Rice.ZnxY.mod</v>
      </c>
      <c r="K115" t="str">
        <f>K$85</f>
        <v>))))</v>
      </c>
      <c r="L115" t="str">
        <f t="shared" si="15"/>
        <v>Rice.ZnxY.mod.output&lt;-data.frame(species = "Rice", nutrient = "Zn", av = fixef(Rice.ZnxY.mod), SE =sqrt(diag(vcov(Rice.ZnxY.mod))))</v>
      </c>
    </row>
    <row r="116" spans="1:12" hidden="1">
      <c r="A116" t="s">
        <v>540</v>
      </c>
      <c r="B116" t="str">
        <f>B$85</f>
        <v>.output</v>
      </c>
      <c r="C116" t="str">
        <f>C$85</f>
        <v>&lt;-data.frame(species = "</v>
      </c>
      <c r="D116" t="str">
        <f t="shared" si="18"/>
        <v>Rice</v>
      </c>
      <c r="E116" t="str">
        <f>E$85</f>
        <v>", nutrient = "</v>
      </c>
      <c r="F116" t="s">
        <v>4</v>
      </c>
      <c r="G116" s="1" t="str">
        <f>G$85</f>
        <v>", av = fixef(</v>
      </c>
      <c r="H116" t="s">
        <v>540</v>
      </c>
      <c r="I116" t="str">
        <f>I$85</f>
        <v>), SE =sqrt(diag(vcov(</v>
      </c>
      <c r="J116" t="str">
        <f>H116</f>
        <v>Rice.FexY.mod</v>
      </c>
      <c r="K116" t="str">
        <f>K$85</f>
        <v>))))</v>
      </c>
      <c r="L116" t="str">
        <f t="shared" si="15"/>
        <v>Rice.FexY.mod.output&lt;-data.frame(species = "Rice", nutrient = "Fe", av = fixef(Rice.FexY.mod), SE =sqrt(diag(vcov(Rice.FexY.mod))))</v>
      </c>
    </row>
    <row r="117" spans="1:12" hidden="1">
      <c r="D117" t="str">
        <f t="shared" si="18"/>
        <v>Rice</v>
      </c>
      <c r="F117" t="s">
        <v>5</v>
      </c>
      <c r="G117" t="s">
        <v>15</v>
      </c>
      <c r="K117" t="str">
        <f>K$85</f>
        <v>))))</v>
      </c>
    </row>
    <row r="118" spans="1:12" hidden="1">
      <c r="A118" t="s">
        <v>541</v>
      </c>
      <c r="B118" t="str">
        <f>B$85</f>
        <v>.output</v>
      </c>
      <c r="C118" t="str">
        <f>C$85</f>
        <v>&lt;-data.frame(species = "</v>
      </c>
      <c r="D118" t="str">
        <f t="shared" si="18"/>
        <v>Rice</v>
      </c>
      <c r="E118" t="str">
        <f>E$85</f>
        <v>", nutrient = "</v>
      </c>
      <c r="F118" t="s">
        <v>6</v>
      </c>
      <c r="G118" s="1" t="str">
        <f>G$85</f>
        <v>", av = fixef(</v>
      </c>
      <c r="H118" t="s">
        <v>541</v>
      </c>
      <c r="I118" t="str">
        <f>I$85</f>
        <v>), SE =sqrt(diag(vcov(</v>
      </c>
      <c r="J118" t="str">
        <f t="shared" ref="J118:J126" si="19">H118</f>
        <v>Rice.NxY.mod</v>
      </c>
      <c r="K118" t="str">
        <f>K$85</f>
        <v>))))</v>
      </c>
      <c r="L118" t="str">
        <f t="shared" si="15"/>
        <v>Rice.NxY.mod.output&lt;-data.frame(species = "Rice", nutrient = "N", av = fixef(Rice.NxY.mod), SE =sqrt(diag(vcov(Rice.NxY.mod))))</v>
      </c>
    </row>
    <row r="119" spans="1:12" hidden="1">
      <c r="A119" t="s">
        <v>542</v>
      </c>
      <c r="B119" t="str">
        <f>B$85</f>
        <v>.output</v>
      </c>
      <c r="C119" t="str">
        <f>C$85</f>
        <v>&lt;-data.frame(species = "</v>
      </c>
      <c r="D119" t="str">
        <f t="shared" si="18"/>
        <v>Rice</v>
      </c>
      <c r="E119" t="str">
        <f>E$85</f>
        <v>", nutrient = "</v>
      </c>
      <c r="F119" t="s">
        <v>14</v>
      </c>
      <c r="G119" s="1" t="str">
        <f>G$85</f>
        <v>", av = fixef(</v>
      </c>
      <c r="H119" t="s">
        <v>542</v>
      </c>
      <c r="I119" t="str">
        <f>I$85</f>
        <v>), SE =sqrt(diag(vcov(</v>
      </c>
      <c r="J119" t="str">
        <f t="shared" si="19"/>
        <v>Rice.PxY.mod</v>
      </c>
      <c r="K119" t="str">
        <f>K$85</f>
        <v>))))</v>
      </c>
      <c r="L119" t="str">
        <f t="shared" si="15"/>
        <v>Rice.PxY.mod.output&lt;-data.frame(species = "Rice", nutrient = "P", av = fixef(Rice.PxY.mod), SE =sqrt(diag(vcov(Rice.PxY.mod))))</v>
      </c>
    </row>
    <row r="120" spans="1:12" hidden="1">
      <c r="A120" t="s">
        <v>543</v>
      </c>
      <c r="B120" t="str">
        <f>B$85</f>
        <v>.output</v>
      </c>
      <c r="C120" t="str">
        <f>C$85</f>
        <v>&lt;-data.frame(species = "</v>
      </c>
      <c r="D120" t="str">
        <f t="shared" si="18"/>
        <v>Rice</v>
      </c>
      <c r="E120" t="str">
        <f>E$85</f>
        <v>", nutrient = "</v>
      </c>
      <c r="F120" t="s">
        <v>7</v>
      </c>
      <c r="G120" s="1" t="str">
        <f>G$85</f>
        <v>", av = fixef(</v>
      </c>
      <c r="H120" t="s">
        <v>543</v>
      </c>
      <c r="I120" t="str">
        <f>I$85</f>
        <v>), SE =sqrt(diag(vcov(</v>
      </c>
      <c r="J120" t="str">
        <f t="shared" si="19"/>
        <v>Rice.KxY.mod</v>
      </c>
      <c r="K120" t="str">
        <f>K$85</f>
        <v>))))</v>
      </c>
      <c r="L120" t="str">
        <f t="shared" si="15"/>
        <v>Rice.KxY.mod.output&lt;-data.frame(species = "Rice", nutrient = "K", av = fixef(Rice.KxY.mod), SE =sqrt(diag(vcov(Rice.KxY.mod))))</v>
      </c>
    </row>
    <row r="121" spans="1:12" hidden="1">
      <c r="A121" t="s">
        <v>544</v>
      </c>
      <c r="B121" t="str">
        <f>B$85</f>
        <v>.output</v>
      </c>
      <c r="C121" t="str">
        <f>C$85</f>
        <v>&lt;-data.frame(species = "</v>
      </c>
      <c r="D121" t="str">
        <f t="shared" si="18"/>
        <v>Rice</v>
      </c>
      <c r="E121" t="str">
        <f>E$85</f>
        <v>", nutrient = "</v>
      </c>
      <c r="F121" t="s">
        <v>8</v>
      </c>
      <c r="G121" s="1" t="str">
        <f>G$85</f>
        <v>", av = fixef(</v>
      </c>
      <c r="H121" t="s">
        <v>544</v>
      </c>
      <c r="I121" t="str">
        <f>I$85</f>
        <v>), SE =sqrt(diag(vcov(</v>
      </c>
      <c r="J121" t="str">
        <f t="shared" si="19"/>
        <v>Rice.SxY.mod</v>
      </c>
      <c r="K121" t="str">
        <f>K$85</f>
        <v>))))</v>
      </c>
      <c r="L121" t="str">
        <f t="shared" si="15"/>
        <v>Rice.SxY.mod.output&lt;-data.frame(species = "Rice", nutrient = "S", av = fixef(Rice.SxY.mod), SE =sqrt(diag(vcov(Rice.SxY.mod))))</v>
      </c>
    </row>
    <row r="122" spans="1:12" hidden="1">
      <c r="A122" t="s">
        <v>545</v>
      </c>
      <c r="B122" t="str">
        <f>B$85</f>
        <v>.output</v>
      </c>
      <c r="C122" t="str">
        <f>C$85</f>
        <v>&lt;-data.frame(species = "</v>
      </c>
      <c r="D122" t="str">
        <f t="shared" si="18"/>
        <v>Rice</v>
      </c>
      <c r="E122" t="str">
        <f>E$85</f>
        <v>", nutrient = "</v>
      </c>
      <c r="F122" t="s">
        <v>9</v>
      </c>
      <c r="G122" s="1" t="str">
        <f>G$85</f>
        <v>", av = fixef(</v>
      </c>
      <c r="H122" t="s">
        <v>545</v>
      </c>
      <c r="I122" t="str">
        <f>I$85</f>
        <v>), SE =sqrt(diag(vcov(</v>
      </c>
      <c r="J122" t="str">
        <f t="shared" si="19"/>
        <v>Rice.BxY.mod</v>
      </c>
      <c r="K122" t="str">
        <f>K$85</f>
        <v>))))</v>
      </c>
      <c r="L122" t="str">
        <f t="shared" si="15"/>
        <v>Rice.BxY.mod.output&lt;-data.frame(species = "Rice", nutrient = "B", av = fixef(Rice.BxY.mod), SE =sqrt(diag(vcov(Rice.BxY.mod))))</v>
      </c>
    </row>
    <row r="123" spans="1:12" hidden="1">
      <c r="A123" t="s">
        <v>546</v>
      </c>
      <c r="B123" t="str">
        <f>B$85</f>
        <v>.output</v>
      </c>
      <c r="C123" t="str">
        <f>C$85</f>
        <v>&lt;-data.frame(species = "</v>
      </c>
      <c r="D123" t="str">
        <f t="shared" si="18"/>
        <v>Rice</v>
      </c>
      <c r="E123" t="str">
        <f>E$85</f>
        <v>", nutrient = "</v>
      </c>
      <c r="F123" t="s">
        <v>10</v>
      </c>
      <c r="G123" s="1" t="str">
        <f>G$85</f>
        <v>", av = fixef(</v>
      </c>
      <c r="H123" t="s">
        <v>546</v>
      </c>
      <c r="I123" t="str">
        <f>I$85</f>
        <v>), SE =sqrt(diag(vcov(</v>
      </c>
      <c r="J123" t="str">
        <f t="shared" si="19"/>
        <v>Rice.CaxY.mod</v>
      </c>
      <c r="K123" t="str">
        <f>K$85</f>
        <v>))))</v>
      </c>
      <c r="L123" t="str">
        <f t="shared" si="15"/>
        <v>Rice.CaxY.mod.output&lt;-data.frame(species = "Rice", nutrient = "Ca", av = fixef(Rice.CaxY.mod), SE =sqrt(diag(vcov(Rice.CaxY.mod))))</v>
      </c>
    </row>
    <row r="124" spans="1:12" hidden="1">
      <c r="A124" t="s">
        <v>547</v>
      </c>
      <c r="B124" t="str">
        <f>B$85</f>
        <v>.output</v>
      </c>
      <c r="C124" t="str">
        <f>C$85</f>
        <v>&lt;-data.frame(species = "</v>
      </c>
      <c r="D124" t="str">
        <f t="shared" si="18"/>
        <v>Rice</v>
      </c>
      <c r="E124" t="str">
        <f>E$85</f>
        <v>", nutrient = "</v>
      </c>
      <c r="F124" t="s">
        <v>11</v>
      </c>
      <c r="G124" s="1" t="str">
        <f>G$85</f>
        <v>", av = fixef(</v>
      </c>
      <c r="H124" t="s">
        <v>547</v>
      </c>
      <c r="I124" t="str">
        <f>I$85</f>
        <v>), SE =sqrt(diag(vcov(</v>
      </c>
      <c r="J124" t="str">
        <f t="shared" si="19"/>
        <v>Rice.MgxY.mod</v>
      </c>
      <c r="K124" t="str">
        <f>K$85</f>
        <v>))))</v>
      </c>
      <c r="L124" t="str">
        <f t="shared" si="15"/>
        <v>Rice.MgxY.mod.output&lt;-data.frame(species = "Rice", nutrient = "Mg", av = fixef(Rice.MgxY.mod), SE =sqrt(diag(vcov(Rice.MgxY.mod))))</v>
      </c>
    </row>
    <row r="125" spans="1:12" hidden="1">
      <c r="A125" t="s">
        <v>548</v>
      </c>
      <c r="B125" t="str">
        <f>B$85</f>
        <v>.output</v>
      </c>
      <c r="C125" t="str">
        <f>C$85</f>
        <v>&lt;-data.frame(species = "</v>
      </c>
      <c r="D125" t="str">
        <f t="shared" si="18"/>
        <v>Rice</v>
      </c>
      <c r="E125" t="str">
        <f>E$85</f>
        <v>", nutrient = "</v>
      </c>
      <c r="F125" t="s">
        <v>12</v>
      </c>
      <c r="G125" s="1" t="str">
        <f>G$85</f>
        <v>", av = fixef(</v>
      </c>
      <c r="H125" t="s">
        <v>548</v>
      </c>
      <c r="I125" t="str">
        <f>I$85</f>
        <v>), SE =sqrt(diag(vcov(</v>
      </c>
      <c r="J125" t="str">
        <f t="shared" si="19"/>
        <v>Rice.MnxY.mod</v>
      </c>
      <c r="K125" t="str">
        <f>K$85</f>
        <v>))))</v>
      </c>
      <c r="L125" t="str">
        <f t="shared" si="15"/>
        <v>Rice.MnxY.mod.output&lt;-data.frame(species = "Rice", nutrient = "Mn", av = fixef(Rice.MnxY.mod), SE =sqrt(diag(vcov(Rice.MnxY.mod))))</v>
      </c>
    </row>
    <row r="126" spans="1:12" hidden="1">
      <c r="A126" t="s">
        <v>549</v>
      </c>
      <c r="B126" t="str">
        <f>B$85</f>
        <v>.output</v>
      </c>
      <c r="C126" t="str">
        <f>C$85</f>
        <v>&lt;-data.frame(species = "</v>
      </c>
      <c r="D126" t="str">
        <f t="shared" si="18"/>
        <v>Rice</v>
      </c>
      <c r="E126" t="str">
        <f>E$85</f>
        <v>", nutrient = "</v>
      </c>
      <c r="F126" t="s">
        <v>13</v>
      </c>
      <c r="G126" s="1" t="str">
        <f>G$85</f>
        <v>", av = fixef(</v>
      </c>
      <c r="H126" t="s">
        <v>549</v>
      </c>
      <c r="I126" t="str">
        <f>I$85</f>
        <v>), SE =sqrt(diag(vcov(</v>
      </c>
      <c r="J126" t="str">
        <f t="shared" si="19"/>
        <v>Rice.CuxY.mod</v>
      </c>
      <c r="K126" t="str">
        <f>K$85</f>
        <v>))))</v>
      </c>
      <c r="L126" t="str">
        <f t="shared" si="15"/>
        <v>Rice.CuxY.mod.output&lt;-data.frame(species = "Rice", nutrient = "Cu", av = fixef(Rice.CuxY.mod), SE =sqrt(diag(vcov(Rice.CuxY.mod))))</v>
      </c>
    </row>
    <row r="127" spans="1:12">
      <c r="K127" t="str">
        <f>K$85</f>
        <v>))))</v>
      </c>
    </row>
    <row r="128" spans="1:12">
      <c r="A128" t="s">
        <v>550</v>
      </c>
      <c r="B128" t="str">
        <f>B$85</f>
        <v>.output</v>
      </c>
      <c r="C128" t="str">
        <f>C$85</f>
        <v>&lt;-data.frame(species = "</v>
      </c>
      <c r="D128" t="s">
        <v>94</v>
      </c>
      <c r="E128" t="str">
        <f>E$85</f>
        <v>", nutrient = "</v>
      </c>
      <c r="F128" t="s">
        <v>3</v>
      </c>
      <c r="G128" s="1" t="str">
        <f>G$85</f>
        <v>", av = fixef(</v>
      </c>
      <c r="H128" t="s">
        <v>550</v>
      </c>
      <c r="I128" t="str">
        <f>I$85</f>
        <v>), SE =sqrt(diag(vcov(</v>
      </c>
      <c r="J128" t="str">
        <f>H128</f>
        <v>Sorghum.YieldxY.mod</v>
      </c>
      <c r="K128" t="str">
        <f>K$85</f>
        <v>))))</v>
      </c>
      <c r="L128" t="str">
        <f t="shared" si="15"/>
        <v>Sorghum.YieldxY.mod.output&lt;-data.frame(species = "Sorghum", nutrient = "Yield", av = fixef(Sorghum.YieldxY.mod), SE =sqrt(diag(vcov(Sorghum.YieldxY.mod))))</v>
      </c>
    </row>
    <row r="129" spans="1:12">
      <c r="A129" t="s">
        <v>551</v>
      </c>
      <c r="B129" t="str">
        <f>B$85</f>
        <v>.output</v>
      </c>
      <c r="C129" t="str">
        <f>C$85</f>
        <v>&lt;-data.frame(species = "</v>
      </c>
      <c r="D129" t="str">
        <f t="shared" ref="D129:D140" si="20">D128</f>
        <v>Sorghum</v>
      </c>
      <c r="E129" t="str">
        <f>E$85</f>
        <v>", nutrient = "</v>
      </c>
      <c r="F129" t="s">
        <v>0</v>
      </c>
      <c r="G129" s="1" t="str">
        <f>G$85</f>
        <v>", av = fixef(</v>
      </c>
      <c r="H129" t="s">
        <v>551</v>
      </c>
      <c r="I129" t="str">
        <f>I$85</f>
        <v>), SE =sqrt(diag(vcov(</v>
      </c>
      <c r="J129" t="str">
        <f>H129</f>
        <v>Sorghum.ZnxY.mod</v>
      </c>
      <c r="K129" t="str">
        <f>K$85</f>
        <v>))))</v>
      </c>
      <c r="L129" t="str">
        <f t="shared" si="15"/>
        <v>Sorghum.ZnxY.mod.output&lt;-data.frame(species = "Sorghum", nutrient = "Zn", av = fixef(Sorghum.ZnxY.mod), SE =sqrt(diag(vcov(Sorghum.ZnxY.mod))))</v>
      </c>
    </row>
    <row r="130" spans="1:12">
      <c r="A130" t="s">
        <v>552</v>
      </c>
      <c r="B130" t="str">
        <f>B$85</f>
        <v>.output</v>
      </c>
      <c r="C130" t="str">
        <f>C$85</f>
        <v>&lt;-data.frame(species = "</v>
      </c>
      <c r="D130" t="str">
        <f t="shared" si="20"/>
        <v>Sorghum</v>
      </c>
      <c r="E130" t="str">
        <f>E$85</f>
        <v>", nutrient = "</v>
      </c>
      <c r="F130" t="s">
        <v>4</v>
      </c>
      <c r="G130" s="1" t="str">
        <f>G$85</f>
        <v>", av = fixef(</v>
      </c>
      <c r="H130" t="s">
        <v>552</v>
      </c>
      <c r="I130" t="str">
        <f>I$85</f>
        <v>), SE =sqrt(diag(vcov(</v>
      </c>
      <c r="J130" t="str">
        <f>H130</f>
        <v>Sorghum.FexY.mod</v>
      </c>
      <c r="K130" t="str">
        <f>K$85</f>
        <v>))))</v>
      </c>
      <c r="L130" t="str">
        <f t="shared" si="15"/>
        <v>Sorghum.FexY.mod.output&lt;-data.frame(species = "Sorghum", nutrient = "Fe", av = fixef(Sorghum.FexY.mod), SE =sqrt(diag(vcov(Sorghum.FexY.mod))))</v>
      </c>
    </row>
    <row r="131" spans="1:12">
      <c r="B131" t="str">
        <f>B$85</f>
        <v>.output</v>
      </c>
      <c r="C131" t="str">
        <f>C$85</f>
        <v>&lt;-data.frame(species = "</v>
      </c>
      <c r="D131" t="str">
        <f t="shared" si="20"/>
        <v>Sorghum</v>
      </c>
      <c r="E131" t="str">
        <f>E$85</f>
        <v>", nutrient = "</v>
      </c>
      <c r="F131" t="s">
        <v>5</v>
      </c>
      <c r="G131" t="s">
        <v>15</v>
      </c>
      <c r="I131" t="str">
        <f>I$85</f>
        <v>), SE =sqrt(diag(vcov(</v>
      </c>
      <c r="K131" t="str">
        <f>K$85</f>
        <v>))))</v>
      </c>
    </row>
    <row r="132" spans="1:12">
      <c r="A132" t="s">
        <v>553</v>
      </c>
      <c r="B132" t="str">
        <f>B$85</f>
        <v>.output</v>
      </c>
      <c r="C132" t="str">
        <f>C$85</f>
        <v>&lt;-data.frame(species = "</v>
      </c>
      <c r="D132" t="str">
        <f t="shared" si="20"/>
        <v>Sorghum</v>
      </c>
      <c r="E132" t="str">
        <f>E$85</f>
        <v>", nutrient = "</v>
      </c>
      <c r="F132" t="s">
        <v>6</v>
      </c>
      <c r="G132" s="1" t="str">
        <f>G$85</f>
        <v>", av = fixef(</v>
      </c>
      <c r="H132" t="s">
        <v>553</v>
      </c>
      <c r="I132" t="str">
        <f>I$85</f>
        <v>), SE =sqrt(diag(vcov(</v>
      </c>
      <c r="J132" t="str">
        <f t="shared" ref="J132:J140" si="21">H132</f>
        <v>Sorghum.NxY.mod</v>
      </c>
      <c r="K132" t="str">
        <f>K$85</f>
        <v>))))</v>
      </c>
      <c r="L132" t="str">
        <f t="shared" si="15"/>
        <v>Sorghum.NxY.mod.output&lt;-data.frame(species = "Sorghum", nutrient = "N", av = fixef(Sorghum.NxY.mod), SE =sqrt(diag(vcov(Sorghum.NxY.mod))))</v>
      </c>
    </row>
    <row r="133" spans="1:12">
      <c r="A133" t="s">
        <v>554</v>
      </c>
      <c r="B133" t="str">
        <f>B$85</f>
        <v>.output</v>
      </c>
      <c r="C133" t="str">
        <f>C$85</f>
        <v>&lt;-data.frame(species = "</v>
      </c>
      <c r="D133" t="str">
        <f t="shared" si="20"/>
        <v>Sorghum</v>
      </c>
      <c r="E133" t="str">
        <f>E$85</f>
        <v>", nutrient = "</v>
      </c>
      <c r="F133" t="s">
        <v>14</v>
      </c>
      <c r="G133" s="1" t="str">
        <f>G$85</f>
        <v>", av = fixef(</v>
      </c>
      <c r="H133" t="s">
        <v>554</v>
      </c>
      <c r="I133" t="str">
        <f>I$85</f>
        <v>), SE =sqrt(diag(vcov(</v>
      </c>
      <c r="J133" t="str">
        <f t="shared" si="21"/>
        <v>Sorghum.PxY.mod</v>
      </c>
      <c r="K133" t="str">
        <f>K$85</f>
        <v>))))</v>
      </c>
      <c r="L133" t="str">
        <f t="shared" si="15"/>
        <v>Sorghum.PxY.mod.output&lt;-data.frame(species = "Sorghum", nutrient = "P", av = fixef(Sorghum.PxY.mod), SE =sqrt(diag(vcov(Sorghum.PxY.mod))))</v>
      </c>
    </row>
    <row r="134" spans="1:12">
      <c r="A134" t="s">
        <v>555</v>
      </c>
      <c r="B134" t="str">
        <f>B$85</f>
        <v>.output</v>
      </c>
      <c r="C134" t="str">
        <f>C$85</f>
        <v>&lt;-data.frame(species = "</v>
      </c>
      <c r="D134" t="str">
        <f t="shared" si="20"/>
        <v>Sorghum</v>
      </c>
      <c r="E134" t="str">
        <f>E$85</f>
        <v>", nutrient = "</v>
      </c>
      <c r="F134" t="s">
        <v>7</v>
      </c>
      <c r="G134" s="1" t="str">
        <f>G$85</f>
        <v>", av = fixef(</v>
      </c>
      <c r="H134" t="s">
        <v>555</v>
      </c>
      <c r="I134" t="str">
        <f>I$85</f>
        <v>), SE =sqrt(diag(vcov(</v>
      </c>
      <c r="J134" t="str">
        <f t="shared" si="21"/>
        <v>Sorghum.KxY.mod</v>
      </c>
      <c r="K134" t="str">
        <f>K$85</f>
        <v>))))</v>
      </c>
      <c r="L134" t="str">
        <f t="shared" si="15"/>
        <v>Sorghum.KxY.mod.output&lt;-data.frame(species = "Sorghum", nutrient = "K", av = fixef(Sorghum.KxY.mod), SE =sqrt(diag(vcov(Sorghum.KxY.mod))))</v>
      </c>
    </row>
    <row r="135" spans="1:12">
      <c r="A135" t="s">
        <v>556</v>
      </c>
      <c r="B135" t="str">
        <f>B$85</f>
        <v>.output</v>
      </c>
      <c r="C135" t="str">
        <f>C$85</f>
        <v>&lt;-data.frame(species = "</v>
      </c>
      <c r="D135" t="str">
        <f t="shared" si="20"/>
        <v>Sorghum</v>
      </c>
      <c r="E135" t="str">
        <f>E$85</f>
        <v>", nutrient = "</v>
      </c>
      <c r="F135" t="s">
        <v>8</v>
      </c>
      <c r="G135" s="1" t="str">
        <f>G$85</f>
        <v>", av = fixef(</v>
      </c>
      <c r="H135" t="s">
        <v>556</v>
      </c>
      <c r="I135" t="str">
        <f>I$85</f>
        <v>), SE =sqrt(diag(vcov(</v>
      </c>
      <c r="J135" t="str">
        <f t="shared" si="21"/>
        <v>Sorghum.SxY.mod</v>
      </c>
      <c r="K135" t="str">
        <f>K$85</f>
        <v>))))</v>
      </c>
      <c r="L135" t="str">
        <f t="shared" si="15"/>
        <v>Sorghum.SxY.mod.output&lt;-data.frame(species = "Sorghum", nutrient = "S", av = fixef(Sorghum.SxY.mod), SE =sqrt(diag(vcov(Sorghum.SxY.mod))))</v>
      </c>
    </row>
    <row r="136" spans="1:12">
      <c r="A136" t="s">
        <v>557</v>
      </c>
      <c r="B136" t="str">
        <f>B$85</f>
        <v>.output</v>
      </c>
      <c r="C136" t="str">
        <f>C$85</f>
        <v>&lt;-data.frame(species = "</v>
      </c>
      <c r="D136" t="str">
        <f t="shared" si="20"/>
        <v>Sorghum</v>
      </c>
      <c r="E136" t="str">
        <f>E$85</f>
        <v>", nutrient = "</v>
      </c>
      <c r="F136" t="s">
        <v>9</v>
      </c>
      <c r="G136" s="1" t="str">
        <f>G$85</f>
        <v>", av = fixef(</v>
      </c>
      <c r="H136" t="s">
        <v>557</v>
      </c>
      <c r="I136" t="str">
        <f>I$85</f>
        <v>), SE =sqrt(diag(vcov(</v>
      </c>
      <c r="J136" t="str">
        <f t="shared" si="21"/>
        <v>Sorghum.BxY.mod</v>
      </c>
      <c r="K136" t="str">
        <f>K$85</f>
        <v>))))</v>
      </c>
      <c r="L136" t="str">
        <f t="shared" si="15"/>
        <v>Sorghum.BxY.mod.output&lt;-data.frame(species = "Sorghum", nutrient = "B", av = fixef(Sorghum.BxY.mod), SE =sqrt(diag(vcov(Sorghum.BxY.mod))))</v>
      </c>
    </row>
    <row r="137" spans="1:12">
      <c r="A137" t="s">
        <v>558</v>
      </c>
      <c r="B137" t="str">
        <f>B$85</f>
        <v>.output</v>
      </c>
      <c r="C137" t="str">
        <f>C$85</f>
        <v>&lt;-data.frame(species = "</v>
      </c>
      <c r="D137" t="str">
        <f t="shared" si="20"/>
        <v>Sorghum</v>
      </c>
      <c r="E137" t="str">
        <f>E$85</f>
        <v>", nutrient = "</v>
      </c>
      <c r="F137" t="s">
        <v>10</v>
      </c>
      <c r="G137" s="1" t="str">
        <f>G$85</f>
        <v>", av = fixef(</v>
      </c>
      <c r="H137" t="s">
        <v>558</v>
      </c>
      <c r="I137" t="str">
        <f>I$85</f>
        <v>), SE =sqrt(diag(vcov(</v>
      </c>
      <c r="J137" t="str">
        <f t="shared" si="21"/>
        <v>Sorghum.CaxY.mod</v>
      </c>
      <c r="K137" t="str">
        <f>K$85</f>
        <v>))))</v>
      </c>
      <c r="L137" t="str">
        <f t="shared" si="15"/>
        <v>Sorghum.CaxY.mod.output&lt;-data.frame(species = "Sorghum", nutrient = "Ca", av = fixef(Sorghum.CaxY.mod), SE =sqrt(diag(vcov(Sorghum.CaxY.mod))))</v>
      </c>
    </row>
    <row r="138" spans="1:12">
      <c r="A138" t="s">
        <v>559</v>
      </c>
      <c r="B138" t="str">
        <f>B$85</f>
        <v>.output</v>
      </c>
      <c r="C138" t="str">
        <f>C$85</f>
        <v>&lt;-data.frame(species = "</v>
      </c>
      <c r="D138" t="str">
        <f t="shared" si="20"/>
        <v>Sorghum</v>
      </c>
      <c r="E138" t="str">
        <f>E$85</f>
        <v>", nutrient = "</v>
      </c>
      <c r="F138" t="s">
        <v>11</v>
      </c>
      <c r="G138" s="1" t="str">
        <f>G$85</f>
        <v>", av = fixef(</v>
      </c>
      <c r="H138" t="s">
        <v>559</v>
      </c>
      <c r="I138" t="str">
        <f>I$85</f>
        <v>), SE =sqrt(diag(vcov(</v>
      </c>
      <c r="J138" t="str">
        <f t="shared" si="21"/>
        <v>Sorghum.MgxY.mod</v>
      </c>
      <c r="K138" t="str">
        <f>K$85</f>
        <v>))))</v>
      </c>
      <c r="L138" t="str">
        <f t="shared" si="15"/>
        <v>Sorghum.MgxY.mod.output&lt;-data.frame(species = "Sorghum", nutrient = "Mg", av = fixef(Sorghum.MgxY.mod), SE =sqrt(diag(vcov(Sorghum.MgxY.mod))))</v>
      </c>
    </row>
    <row r="139" spans="1:12">
      <c r="A139" t="s">
        <v>560</v>
      </c>
      <c r="B139" t="str">
        <f>B$85</f>
        <v>.output</v>
      </c>
      <c r="C139" t="str">
        <f>C$85</f>
        <v>&lt;-data.frame(species = "</v>
      </c>
      <c r="D139" t="str">
        <f t="shared" si="20"/>
        <v>Sorghum</v>
      </c>
      <c r="E139" t="str">
        <f>E$85</f>
        <v>", nutrient = "</v>
      </c>
      <c r="F139" t="s">
        <v>12</v>
      </c>
      <c r="G139" s="1" t="str">
        <f>G$85</f>
        <v>", av = fixef(</v>
      </c>
      <c r="H139" t="s">
        <v>560</v>
      </c>
      <c r="I139" t="str">
        <f>I$85</f>
        <v>), SE =sqrt(diag(vcov(</v>
      </c>
      <c r="J139" t="str">
        <f t="shared" si="21"/>
        <v>Sorghum.MnxY.mod</v>
      </c>
      <c r="K139" t="str">
        <f>K$85</f>
        <v>))))</v>
      </c>
      <c r="L139" t="str">
        <f t="shared" si="15"/>
        <v>Sorghum.MnxY.mod.output&lt;-data.frame(species = "Sorghum", nutrient = "Mn", av = fixef(Sorghum.MnxY.mod), SE =sqrt(diag(vcov(Sorghum.MnxY.mod))))</v>
      </c>
    </row>
    <row r="140" spans="1:12">
      <c r="A140" t="s">
        <v>561</v>
      </c>
      <c r="B140" t="str">
        <f>B$85</f>
        <v>.output</v>
      </c>
      <c r="C140" t="str">
        <f>C$85</f>
        <v>&lt;-data.frame(species = "</v>
      </c>
      <c r="D140" t="str">
        <f t="shared" si="20"/>
        <v>Sorghum</v>
      </c>
      <c r="E140" t="str">
        <f>E$85</f>
        <v>", nutrient = "</v>
      </c>
      <c r="F140" t="s">
        <v>13</v>
      </c>
      <c r="G140" s="1" t="str">
        <f>G$85</f>
        <v>", av = fixef(</v>
      </c>
      <c r="H140" t="s">
        <v>561</v>
      </c>
      <c r="I140" t="str">
        <f>I$85</f>
        <v>), SE =sqrt(diag(vcov(</v>
      </c>
      <c r="J140" t="str">
        <f t="shared" si="21"/>
        <v>Sorghum.CuxY.mod</v>
      </c>
      <c r="K140" t="str">
        <f>K$85</f>
        <v>))))</v>
      </c>
      <c r="L140" t="str">
        <f t="shared" si="15"/>
        <v>Sorghum.CuxY.mod.output&lt;-data.frame(species = "Sorghum", nutrient = "Cu", av = fixef(Sorghum.CuxY.mod), SE =sqrt(diag(vcov(Sorghum.CuxY.mod))))</v>
      </c>
    </row>
    <row r="141" spans="1:12">
      <c r="L141" t="str">
        <f t="shared" si="15"/>
        <v/>
      </c>
    </row>
    <row r="142" spans="1:12" hidden="1">
      <c r="D142" t="s">
        <v>95</v>
      </c>
      <c r="F142" t="s">
        <v>3</v>
      </c>
      <c r="G142" t="s">
        <v>15</v>
      </c>
      <c r="L142" t="str">
        <f>G142</f>
        <v>NA</v>
      </c>
    </row>
    <row r="143" spans="1:12" hidden="1">
      <c r="A143" t="s">
        <v>562</v>
      </c>
      <c r="B143" t="str">
        <f>B$85</f>
        <v>.output</v>
      </c>
      <c r="C143" t="str">
        <f>C$85</f>
        <v>&lt;-data.frame(species = "</v>
      </c>
      <c r="D143" t="str">
        <f t="shared" ref="D143:D154" si="22">D142</f>
        <v>soybean</v>
      </c>
      <c r="E143" t="str">
        <f>E$85</f>
        <v>", nutrient = "</v>
      </c>
      <c r="F143" t="s">
        <v>0</v>
      </c>
      <c r="G143" s="1" t="str">
        <f>G$85</f>
        <v>", av = fixef(</v>
      </c>
      <c r="H143" t="s">
        <v>562</v>
      </c>
      <c r="I143" t="str">
        <f>I$85</f>
        <v>), SE =sqrt(diag(vcov(</v>
      </c>
      <c r="J143" t="str">
        <f>H143</f>
        <v>soybean.ZnxY.mod</v>
      </c>
      <c r="K143" t="str">
        <f>K$85</f>
        <v>))))</v>
      </c>
      <c r="L143" t="str">
        <f>CONCATENATE(A143,B143,C143,D143,E143,F143,G143,H143,I143,J143,K143)</f>
        <v>soybean.ZnxY.mod.output&lt;-data.frame(species = "soybean", nutrient = "Zn", av = fixef(soybean.ZnxY.mod), SE =sqrt(diag(vcov(soybean.ZnxY.mod))))</v>
      </c>
    </row>
    <row r="144" spans="1:12" hidden="1">
      <c r="A144" t="s">
        <v>563</v>
      </c>
      <c r="B144" t="str">
        <f>B$85</f>
        <v>.output</v>
      </c>
      <c r="C144" t="str">
        <f>C$85</f>
        <v>&lt;-data.frame(species = "</v>
      </c>
      <c r="D144" t="str">
        <f t="shared" si="22"/>
        <v>soybean</v>
      </c>
      <c r="E144" t="str">
        <f>E$85</f>
        <v>", nutrient = "</v>
      </c>
      <c r="F144" t="s">
        <v>4</v>
      </c>
      <c r="G144" s="1" t="str">
        <f>G$85</f>
        <v>", av = fixef(</v>
      </c>
      <c r="H144" t="s">
        <v>563</v>
      </c>
      <c r="I144" t="str">
        <f>I$85</f>
        <v>), SE =sqrt(diag(vcov(</v>
      </c>
      <c r="J144" t="str">
        <f>H144</f>
        <v>soybean.FexY.mod</v>
      </c>
      <c r="K144" t="str">
        <f>K$85</f>
        <v>))))</v>
      </c>
      <c r="L144" t="str">
        <f>CONCATENATE(A144,B144,C144,D144,E144,F144,G144,H144,I144,J144,K144)</f>
        <v>soybean.FexY.mod.output&lt;-data.frame(species = "soybean", nutrient = "Fe", av = fixef(soybean.FexY.mod), SE =sqrt(diag(vcov(soybean.FexY.mod))))</v>
      </c>
    </row>
    <row r="145" spans="1:12" hidden="1">
      <c r="D145" t="str">
        <f t="shared" si="22"/>
        <v>soybean</v>
      </c>
      <c r="F145" t="s">
        <v>5</v>
      </c>
      <c r="G145" t="s">
        <v>15</v>
      </c>
      <c r="L145" t="str">
        <f>G145</f>
        <v>NA</v>
      </c>
    </row>
    <row r="146" spans="1:12" hidden="1">
      <c r="A146" t="s">
        <v>564</v>
      </c>
      <c r="B146" t="str">
        <f>B$85</f>
        <v>.output</v>
      </c>
      <c r="C146" t="str">
        <f>C$85</f>
        <v>&lt;-data.frame(species = "</v>
      </c>
      <c r="D146" t="str">
        <f t="shared" si="22"/>
        <v>soybean</v>
      </c>
      <c r="E146" t="str">
        <f>E$85</f>
        <v>", nutrient = "</v>
      </c>
      <c r="F146" t="s">
        <v>6</v>
      </c>
      <c r="G146" s="1" t="str">
        <f>G$85</f>
        <v>", av = fixef(</v>
      </c>
      <c r="H146" t="s">
        <v>564</v>
      </c>
      <c r="I146" t="str">
        <f>I$85</f>
        <v>), SE =sqrt(diag(vcov(</v>
      </c>
      <c r="J146" t="str">
        <f t="shared" ref="J146:J154" si="23">H146</f>
        <v>soybean.NxY.mod</v>
      </c>
      <c r="K146" t="str">
        <f>K$85</f>
        <v>))))</v>
      </c>
      <c r="L146" t="str">
        <f>CONCATENATE(A146,B146,C146,D146,E146,F146,G146,H146,I146,J146,K146)</f>
        <v>soybean.NxY.mod.output&lt;-data.frame(species = "soybean", nutrient = "N", av = fixef(soybean.NxY.mod), SE =sqrt(diag(vcov(soybean.NxY.mod))))</v>
      </c>
    </row>
    <row r="147" spans="1:12" hidden="1">
      <c r="A147" t="s">
        <v>565</v>
      </c>
      <c r="B147" t="str">
        <f>B$85</f>
        <v>.output</v>
      </c>
      <c r="C147" t="str">
        <f>C$85</f>
        <v>&lt;-data.frame(species = "</v>
      </c>
      <c r="D147" t="str">
        <f t="shared" si="22"/>
        <v>soybean</v>
      </c>
      <c r="E147" t="str">
        <f>E$85</f>
        <v>", nutrient = "</v>
      </c>
      <c r="F147" t="s">
        <v>14</v>
      </c>
      <c r="G147" s="1" t="str">
        <f>G$85</f>
        <v>", av = fixef(</v>
      </c>
      <c r="H147" t="s">
        <v>565</v>
      </c>
      <c r="I147" t="str">
        <f>I$85</f>
        <v>), SE =sqrt(diag(vcov(</v>
      </c>
      <c r="J147" t="str">
        <f t="shared" si="23"/>
        <v>soybean.PxY.mod</v>
      </c>
      <c r="K147" t="str">
        <f>K$85</f>
        <v>))))</v>
      </c>
      <c r="L147" t="str">
        <f>CONCATENATE(A147,B147,C147,D147,E147,F147,G147,H147,I147,J147,K147)</f>
        <v>soybean.PxY.mod.output&lt;-data.frame(species = "soybean", nutrient = "P", av = fixef(soybean.PxY.mod), SE =sqrt(diag(vcov(soybean.PxY.mod))))</v>
      </c>
    </row>
    <row r="148" spans="1:12" hidden="1">
      <c r="A148" t="s">
        <v>566</v>
      </c>
      <c r="B148" t="str">
        <f>B$85</f>
        <v>.output</v>
      </c>
      <c r="C148" t="str">
        <f>C$85</f>
        <v>&lt;-data.frame(species = "</v>
      </c>
      <c r="D148" t="str">
        <f t="shared" si="22"/>
        <v>soybean</v>
      </c>
      <c r="E148" t="str">
        <f>E$85</f>
        <v>", nutrient = "</v>
      </c>
      <c r="F148" t="s">
        <v>7</v>
      </c>
      <c r="G148" s="1" t="str">
        <f>G$85</f>
        <v>", av = fixef(</v>
      </c>
      <c r="H148" t="s">
        <v>566</v>
      </c>
      <c r="I148" t="str">
        <f>I$85</f>
        <v>), SE =sqrt(diag(vcov(</v>
      </c>
      <c r="J148" t="str">
        <f t="shared" si="23"/>
        <v>soybean.KxY.mod</v>
      </c>
      <c r="K148" t="str">
        <f>K$85</f>
        <v>))))</v>
      </c>
      <c r="L148" t="str">
        <f>CONCATENATE(A148,B148,C148,D148,E148,F148,G148,H148,I148,J148,K148)</f>
        <v>soybean.KxY.mod.output&lt;-data.frame(species = "soybean", nutrient = "K", av = fixef(soybean.KxY.mod), SE =sqrt(diag(vcov(soybean.KxY.mod))))</v>
      </c>
    </row>
    <row r="149" spans="1:12" hidden="1">
      <c r="A149" t="s">
        <v>567</v>
      </c>
      <c r="B149" t="str">
        <f>B$85</f>
        <v>.output</v>
      </c>
      <c r="C149" t="str">
        <f>C$85</f>
        <v>&lt;-data.frame(species = "</v>
      </c>
      <c r="D149" t="str">
        <f t="shared" si="22"/>
        <v>soybean</v>
      </c>
      <c r="E149" t="str">
        <f>E$85</f>
        <v>", nutrient = "</v>
      </c>
      <c r="F149" t="s">
        <v>8</v>
      </c>
      <c r="G149" s="1" t="str">
        <f>G$85</f>
        <v>", av = fixef(</v>
      </c>
      <c r="H149" t="s">
        <v>567</v>
      </c>
      <c r="I149" t="str">
        <f>I$85</f>
        <v>), SE =sqrt(diag(vcov(</v>
      </c>
      <c r="J149" t="str">
        <f t="shared" si="23"/>
        <v>soybean.SxY.mod</v>
      </c>
      <c r="K149" t="str">
        <f>K$85</f>
        <v>))))</v>
      </c>
      <c r="L149" t="str">
        <f>CONCATENATE(A149,B149,C149,D149,E149,F149,G149,H149,I149,J149,K149)</f>
        <v>soybean.SxY.mod.output&lt;-data.frame(species = "soybean", nutrient = "S", av = fixef(soybean.SxY.mod), SE =sqrt(diag(vcov(soybean.SxY.mod))))</v>
      </c>
    </row>
    <row r="150" spans="1:12" hidden="1">
      <c r="A150" t="s">
        <v>568</v>
      </c>
      <c r="B150" t="str">
        <f>B$85</f>
        <v>.output</v>
      </c>
      <c r="C150" t="str">
        <f>C$85</f>
        <v>&lt;-data.frame(species = "</v>
      </c>
      <c r="D150" t="str">
        <f t="shared" si="22"/>
        <v>soybean</v>
      </c>
      <c r="E150" t="str">
        <f>E$85</f>
        <v>", nutrient = "</v>
      </c>
      <c r="F150" t="s">
        <v>9</v>
      </c>
      <c r="G150" s="1" t="str">
        <f>G$85</f>
        <v>", av = fixef(</v>
      </c>
      <c r="H150" t="s">
        <v>568</v>
      </c>
      <c r="I150" t="str">
        <f>I$85</f>
        <v>), SE =sqrt(diag(vcov(</v>
      </c>
      <c r="J150" t="str">
        <f t="shared" si="23"/>
        <v>soybean.BxY.mod</v>
      </c>
      <c r="K150" t="str">
        <f>K$85</f>
        <v>))))</v>
      </c>
      <c r="L150" t="str">
        <f>CONCATENATE(A150,B150,C150,D150,E150,F150,G150,H150,I150,J150,K150)</f>
        <v>soybean.BxY.mod.output&lt;-data.frame(species = "soybean", nutrient = "B", av = fixef(soybean.BxY.mod), SE =sqrt(diag(vcov(soybean.BxY.mod))))</v>
      </c>
    </row>
    <row r="151" spans="1:12" hidden="1">
      <c r="A151" t="s">
        <v>569</v>
      </c>
      <c r="B151" t="str">
        <f>B$85</f>
        <v>.output</v>
      </c>
      <c r="C151" t="str">
        <f>C$85</f>
        <v>&lt;-data.frame(species = "</v>
      </c>
      <c r="D151" t="str">
        <f t="shared" si="22"/>
        <v>soybean</v>
      </c>
      <c r="E151" t="str">
        <f>E$85</f>
        <v>", nutrient = "</v>
      </c>
      <c r="F151" t="s">
        <v>10</v>
      </c>
      <c r="G151" s="1" t="str">
        <f>G$85</f>
        <v>", av = fixef(</v>
      </c>
      <c r="H151" t="s">
        <v>569</v>
      </c>
      <c r="I151" t="str">
        <f>I$85</f>
        <v>), SE =sqrt(diag(vcov(</v>
      </c>
      <c r="J151" t="str">
        <f t="shared" si="23"/>
        <v>soybean.CaxY.mod</v>
      </c>
      <c r="K151" t="str">
        <f>K$85</f>
        <v>))))</v>
      </c>
      <c r="L151" t="str">
        <f>CONCATENATE(A151,B151,C151,D151,E151,F151,G151,H151,I151,J151,K151)</f>
        <v>soybean.CaxY.mod.output&lt;-data.frame(species = "soybean", nutrient = "Ca", av = fixef(soybean.CaxY.mod), SE =sqrt(diag(vcov(soybean.CaxY.mod))))</v>
      </c>
    </row>
    <row r="152" spans="1:12" hidden="1">
      <c r="A152" t="s">
        <v>570</v>
      </c>
      <c r="B152" t="str">
        <f>B$85</f>
        <v>.output</v>
      </c>
      <c r="C152" t="str">
        <f>C$85</f>
        <v>&lt;-data.frame(species = "</v>
      </c>
      <c r="D152" t="str">
        <f t="shared" si="22"/>
        <v>soybean</v>
      </c>
      <c r="E152" t="str">
        <f>E$85</f>
        <v>", nutrient = "</v>
      </c>
      <c r="F152" t="s">
        <v>11</v>
      </c>
      <c r="G152" s="1" t="str">
        <f>G$85</f>
        <v>", av = fixef(</v>
      </c>
      <c r="H152" t="s">
        <v>570</v>
      </c>
      <c r="I152" t="str">
        <f>I$85</f>
        <v>), SE =sqrt(diag(vcov(</v>
      </c>
      <c r="J152" t="str">
        <f t="shared" si="23"/>
        <v>soybean.MgxY.mod</v>
      </c>
      <c r="K152" t="str">
        <f>K$85</f>
        <v>))))</v>
      </c>
      <c r="L152" t="str">
        <f>CONCATENATE(A152,B152,C152,D152,E152,F152,G152,H152,I152,J152,K152)</f>
        <v>soybean.MgxY.mod.output&lt;-data.frame(species = "soybean", nutrient = "Mg", av = fixef(soybean.MgxY.mod), SE =sqrt(diag(vcov(soybean.MgxY.mod))))</v>
      </c>
    </row>
    <row r="153" spans="1:12" hidden="1">
      <c r="A153" t="s">
        <v>571</v>
      </c>
      <c r="B153" t="str">
        <f>B$85</f>
        <v>.output</v>
      </c>
      <c r="C153" t="str">
        <f>C$85</f>
        <v>&lt;-data.frame(species = "</v>
      </c>
      <c r="D153" t="str">
        <f t="shared" si="22"/>
        <v>soybean</v>
      </c>
      <c r="E153" t="str">
        <f>E$85</f>
        <v>", nutrient = "</v>
      </c>
      <c r="F153" t="s">
        <v>12</v>
      </c>
      <c r="G153" s="1" t="str">
        <f>G$85</f>
        <v>", av = fixef(</v>
      </c>
      <c r="H153" t="s">
        <v>571</v>
      </c>
      <c r="I153" t="str">
        <f>I$85</f>
        <v>), SE =sqrt(diag(vcov(</v>
      </c>
      <c r="J153" t="str">
        <f t="shared" si="23"/>
        <v>soybean.MnxY.mod</v>
      </c>
      <c r="K153" t="str">
        <f>K$85</f>
        <v>))))</v>
      </c>
      <c r="L153" t="str">
        <f>CONCATENATE(A153,B153,C153,D153,E153,F153,G153,H153,I153,J153,K153)</f>
        <v>soybean.MnxY.mod.output&lt;-data.frame(species = "soybean", nutrient = "Mn", av = fixef(soybean.MnxY.mod), SE =sqrt(diag(vcov(soybean.MnxY.mod))))</v>
      </c>
    </row>
    <row r="154" spans="1:12" hidden="1">
      <c r="A154" t="s">
        <v>572</v>
      </c>
      <c r="B154" t="str">
        <f>B$85</f>
        <v>.output</v>
      </c>
      <c r="C154" t="str">
        <f>C$85</f>
        <v>&lt;-data.frame(species = "</v>
      </c>
      <c r="D154" t="str">
        <f t="shared" si="22"/>
        <v>soybean</v>
      </c>
      <c r="E154" t="str">
        <f>E$85</f>
        <v>", nutrient = "</v>
      </c>
      <c r="F154" t="s">
        <v>13</v>
      </c>
      <c r="G154" s="1" t="str">
        <f>G$85</f>
        <v>", av = fixef(</v>
      </c>
      <c r="H154" t="s">
        <v>572</v>
      </c>
      <c r="I154" t="str">
        <f>I$85</f>
        <v>), SE =sqrt(diag(vcov(</v>
      </c>
      <c r="J154" t="str">
        <f t="shared" si="23"/>
        <v>soybean.CuxY.mod</v>
      </c>
      <c r="K154" t="str">
        <f>K$85</f>
        <v>))))</v>
      </c>
      <c r="L154" t="str">
        <f>CONCATENATE(A154,B154,C154,D154,E154,F154,G154,H154,I154,J154,K154)</f>
        <v>soybean.CuxY.mod.output&lt;-data.frame(species = "soybean", nutrient = "Cu", av = fixef(soybean.CuxY.mod), SE =sqrt(diag(vcov(soybean.CuxY.mod))))</v>
      </c>
    </row>
    <row r="155" spans="1:12" hidden="1">
      <c r="L155" t="str">
        <f>CONCATENATE(A155,B155,C155,D155,E155,F155,G155,H155,I155,J155,K155)</f>
        <v/>
      </c>
    </row>
    <row r="156" spans="1:12" hidden="1">
      <c r="D156" t="s">
        <v>96</v>
      </c>
      <c r="F156" t="s">
        <v>3</v>
      </c>
      <c r="G156" t="s">
        <v>15</v>
      </c>
      <c r="L156" t="str">
        <f>G156</f>
        <v>NA</v>
      </c>
    </row>
    <row r="157" spans="1:12" hidden="1">
      <c r="A157" t="s">
        <v>573</v>
      </c>
      <c r="B157" t="str">
        <f>B$85</f>
        <v>.output</v>
      </c>
      <c r="C157" t="str">
        <f>C$85</f>
        <v>&lt;-data.frame(species = "</v>
      </c>
      <c r="D157" t="str">
        <f t="shared" ref="D157:D168" si="24">D156</f>
        <v>Corn</v>
      </c>
      <c r="E157" t="str">
        <f>E$85</f>
        <v>", nutrient = "</v>
      </c>
      <c r="F157" t="s">
        <v>0</v>
      </c>
      <c r="G157" s="1" t="str">
        <f>G$85</f>
        <v>", av = fixef(</v>
      </c>
      <c r="H157" t="s">
        <v>573</v>
      </c>
      <c r="I157" t="str">
        <f>I$85</f>
        <v>), SE =sqrt(diag(vcov(</v>
      </c>
      <c r="J157" t="str">
        <f>H157</f>
        <v>Corn.ZnxY.mod</v>
      </c>
      <c r="K157" t="str">
        <f>K$85</f>
        <v>))))</v>
      </c>
      <c r="L157" t="str">
        <f>CONCATENATE(A157,B157,C157,D157,E157,F157,G157,H157,I157,J157,K157)</f>
        <v>Corn.ZnxY.mod.output&lt;-data.frame(species = "Corn", nutrient = "Zn", av = fixef(Corn.ZnxY.mod), SE =sqrt(diag(vcov(Corn.ZnxY.mod))))</v>
      </c>
    </row>
    <row r="158" spans="1:12" hidden="1">
      <c r="A158" t="s">
        <v>574</v>
      </c>
      <c r="B158" t="str">
        <f>B$85</f>
        <v>.output</v>
      </c>
      <c r="C158" t="str">
        <f>C$85</f>
        <v>&lt;-data.frame(species = "</v>
      </c>
      <c r="D158" t="str">
        <f t="shared" si="24"/>
        <v>Corn</v>
      </c>
      <c r="E158" t="str">
        <f>E$85</f>
        <v>", nutrient = "</v>
      </c>
      <c r="F158" t="s">
        <v>4</v>
      </c>
      <c r="G158" s="1" t="str">
        <f>G$85</f>
        <v>", av = fixef(</v>
      </c>
      <c r="H158" t="s">
        <v>574</v>
      </c>
      <c r="I158" t="str">
        <f>I$85</f>
        <v>), SE =sqrt(diag(vcov(</v>
      </c>
      <c r="J158" t="str">
        <f>H158</f>
        <v>Corn.FexY.mod</v>
      </c>
      <c r="K158" t="str">
        <f>K$85</f>
        <v>))))</v>
      </c>
      <c r="L158" t="str">
        <f>CONCATENATE(A158,B158,C158,D158,E158,F158,G158,H158,I158,J158,K158)</f>
        <v>Corn.FexY.mod.output&lt;-data.frame(species = "Corn", nutrient = "Fe", av = fixef(Corn.FexY.mod), SE =sqrt(diag(vcov(Corn.FexY.mod))))</v>
      </c>
    </row>
    <row r="159" spans="1:12" hidden="1">
      <c r="D159" t="str">
        <f t="shared" si="24"/>
        <v>Corn</v>
      </c>
      <c r="F159" t="s">
        <v>5</v>
      </c>
      <c r="G159" t="s">
        <v>15</v>
      </c>
      <c r="L159" t="str">
        <f>G159</f>
        <v>NA</v>
      </c>
    </row>
    <row r="160" spans="1:12" hidden="1">
      <c r="A160" t="s">
        <v>575</v>
      </c>
      <c r="B160" t="str">
        <f>B$85</f>
        <v>.output</v>
      </c>
      <c r="C160" t="str">
        <f>C$85</f>
        <v>&lt;-data.frame(species = "</v>
      </c>
      <c r="D160" t="str">
        <f t="shared" si="24"/>
        <v>Corn</v>
      </c>
      <c r="E160" t="str">
        <f>E$85</f>
        <v>", nutrient = "</v>
      </c>
      <c r="F160" t="s">
        <v>6</v>
      </c>
      <c r="G160" s="1" t="str">
        <f>G$85</f>
        <v>", av = fixef(</v>
      </c>
      <c r="H160" t="s">
        <v>575</v>
      </c>
      <c r="I160" t="str">
        <f>I$85</f>
        <v>), SE =sqrt(diag(vcov(</v>
      </c>
      <c r="J160" t="str">
        <f t="shared" ref="J160:J168" si="25">H160</f>
        <v>Corn.NxY.mod</v>
      </c>
      <c r="K160" t="str">
        <f>K$85</f>
        <v>))))</v>
      </c>
      <c r="L160" t="str">
        <f>CONCATENATE(A160,B160,C160,D160,E160,F160,G160,H160,I160,J160,K160)</f>
        <v>Corn.NxY.mod.output&lt;-data.frame(species = "Corn", nutrient = "N", av = fixef(Corn.NxY.mod), SE =sqrt(diag(vcov(Corn.NxY.mod))))</v>
      </c>
    </row>
    <row r="161" spans="1:12" hidden="1">
      <c r="A161" t="s">
        <v>576</v>
      </c>
      <c r="B161" t="str">
        <f>B$85</f>
        <v>.output</v>
      </c>
      <c r="C161" t="str">
        <f>C$85</f>
        <v>&lt;-data.frame(species = "</v>
      </c>
      <c r="D161" t="str">
        <f t="shared" si="24"/>
        <v>Corn</v>
      </c>
      <c r="E161" t="str">
        <f>E$85</f>
        <v>", nutrient = "</v>
      </c>
      <c r="F161" t="s">
        <v>14</v>
      </c>
      <c r="G161" s="1" t="str">
        <f>G$85</f>
        <v>", av = fixef(</v>
      </c>
      <c r="H161" t="s">
        <v>576</v>
      </c>
      <c r="I161" t="str">
        <f>I$85</f>
        <v>), SE =sqrt(diag(vcov(</v>
      </c>
      <c r="J161" t="str">
        <f t="shared" si="25"/>
        <v>Corn.PxY.mod</v>
      </c>
      <c r="K161" t="str">
        <f>K$85</f>
        <v>))))</v>
      </c>
      <c r="L161" t="str">
        <f>CONCATENATE(A161,B161,C161,D161,E161,F161,G161,H161,I161,J161,K161)</f>
        <v>Corn.PxY.mod.output&lt;-data.frame(species = "Corn", nutrient = "P", av = fixef(Corn.PxY.mod), SE =sqrt(diag(vcov(Corn.PxY.mod))))</v>
      </c>
    </row>
    <row r="162" spans="1:12" hidden="1">
      <c r="A162" t="s">
        <v>577</v>
      </c>
      <c r="B162" t="str">
        <f>B$85</f>
        <v>.output</v>
      </c>
      <c r="C162" t="str">
        <f>C$85</f>
        <v>&lt;-data.frame(species = "</v>
      </c>
      <c r="D162" t="str">
        <f t="shared" si="24"/>
        <v>Corn</v>
      </c>
      <c r="E162" t="str">
        <f>E$85</f>
        <v>", nutrient = "</v>
      </c>
      <c r="F162" t="s">
        <v>7</v>
      </c>
      <c r="G162" s="1" t="str">
        <f>G$85</f>
        <v>", av = fixef(</v>
      </c>
      <c r="H162" t="s">
        <v>577</v>
      </c>
      <c r="I162" t="str">
        <f>I$85</f>
        <v>), SE =sqrt(diag(vcov(</v>
      </c>
      <c r="J162" t="str">
        <f t="shared" si="25"/>
        <v>Corn.KxY.mod</v>
      </c>
      <c r="K162" t="str">
        <f>K$85</f>
        <v>))))</v>
      </c>
      <c r="L162" t="str">
        <f>CONCATENATE(A162,B162,C162,D162,E162,F162,G162,H162,I162,J162,K162)</f>
        <v>Corn.KxY.mod.output&lt;-data.frame(species = "Corn", nutrient = "K", av = fixef(Corn.KxY.mod), SE =sqrt(diag(vcov(Corn.KxY.mod))))</v>
      </c>
    </row>
    <row r="163" spans="1:12" hidden="1">
      <c r="A163" t="s">
        <v>578</v>
      </c>
      <c r="B163" t="str">
        <f>B$85</f>
        <v>.output</v>
      </c>
      <c r="C163" t="str">
        <f>C$85</f>
        <v>&lt;-data.frame(species = "</v>
      </c>
      <c r="D163" t="str">
        <f t="shared" si="24"/>
        <v>Corn</v>
      </c>
      <c r="E163" t="str">
        <f>E$85</f>
        <v>", nutrient = "</v>
      </c>
      <c r="F163" t="s">
        <v>8</v>
      </c>
      <c r="G163" s="1" t="str">
        <f>G$85</f>
        <v>", av = fixef(</v>
      </c>
      <c r="H163" t="s">
        <v>578</v>
      </c>
      <c r="I163" t="str">
        <f>I$85</f>
        <v>), SE =sqrt(diag(vcov(</v>
      </c>
      <c r="J163" t="str">
        <f t="shared" si="25"/>
        <v>Corn.SxY.mod</v>
      </c>
      <c r="K163" t="str">
        <f>K$85</f>
        <v>))))</v>
      </c>
      <c r="L163" t="str">
        <f>CONCATENATE(A163,B163,C163,D163,E163,F163,G163,H163,I163,J163,K163)</f>
        <v>Corn.SxY.mod.output&lt;-data.frame(species = "Corn", nutrient = "S", av = fixef(Corn.SxY.mod), SE =sqrt(diag(vcov(Corn.SxY.mod))))</v>
      </c>
    </row>
    <row r="164" spans="1:12" hidden="1">
      <c r="A164" t="s">
        <v>579</v>
      </c>
      <c r="B164" t="str">
        <f>B$85</f>
        <v>.output</v>
      </c>
      <c r="C164" t="str">
        <f>C$85</f>
        <v>&lt;-data.frame(species = "</v>
      </c>
      <c r="D164" t="str">
        <f t="shared" si="24"/>
        <v>Corn</v>
      </c>
      <c r="E164" t="str">
        <f>E$85</f>
        <v>", nutrient = "</v>
      </c>
      <c r="F164" t="s">
        <v>9</v>
      </c>
      <c r="G164" s="1" t="str">
        <f>G$85</f>
        <v>", av = fixef(</v>
      </c>
      <c r="H164" t="s">
        <v>579</v>
      </c>
      <c r="I164" t="str">
        <f>I$85</f>
        <v>), SE =sqrt(diag(vcov(</v>
      </c>
      <c r="J164" t="str">
        <f t="shared" si="25"/>
        <v>Corn.BxY.mod</v>
      </c>
      <c r="K164" t="str">
        <f>K$85</f>
        <v>))))</v>
      </c>
      <c r="L164" t="str">
        <f>CONCATENATE(A164,B164,C164,D164,E164,F164,G164,H164,I164,J164,K164)</f>
        <v>Corn.BxY.mod.output&lt;-data.frame(species = "Corn", nutrient = "B", av = fixef(Corn.BxY.mod), SE =sqrt(diag(vcov(Corn.BxY.mod))))</v>
      </c>
    </row>
    <row r="165" spans="1:12" hidden="1">
      <c r="A165" t="s">
        <v>580</v>
      </c>
      <c r="B165" t="str">
        <f>B$85</f>
        <v>.output</v>
      </c>
      <c r="C165" t="str">
        <f>C$85</f>
        <v>&lt;-data.frame(species = "</v>
      </c>
      <c r="D165" t="str">
        <f t="shared" si="24"/>
        <v>Corn</v>
      </c>
      <c r="E165" t="str">
        <f>E$85</f>
        <v>", nutrient = "</v>
      </c>
      <c r="F165" t="s">
        <v>10</v>
      </c>
      <c r="G165" s="1" t="str">
        <f>G$85</f>
        <v>", av = fixef(</v>
      </c>
      <c r="H165" t="s">
        <v>580</v>
      </c>
      <c r="I165" t="str">
        <f>I$85</f>
        <v>), SE =sqrt(diag(vcov(</v>
      </c>
      <c r="J165" t="str">
        <f t="shared" si="25"/>
        <v>Corn.CaxY.mod</v>
      </c>
      <c r="K165" t="str">
        <f>K$85</f>
        <v>))))</v>
      </c>
      <c r="L165" t="str">
        <f>CONCATENATE(A165,B165,C165,D165,E165,F165,G165,H165,I165,J165,K165)</f>
        <v>Corn.CaxY.mod.output&lt;-data.frame(species = "Corn", nutrient = "Ca", av = fixef(Corn.CaxY.mod), SE =sqrt(diag(vcov(Corn.CaxY.mod))))</v>
      </c>
    </row>
    <row r="166" spans="1:12" hidden="1">
      <c r="A166" t="s">
        <v>581</v>
      </c>
      <c r="B166" t="str">
        <f>B$85</f>
        <v>.output</v>
      </c>
      <c r="C166" t="str">
        <f>C$85</f>
        <v>&lt;-data.frame(species = "</v>
      </c>
      <c r="D166" t="str">
        <f t="shared" si="24"/>
        <v>Corn</v>
      </c>
      <c r="E166" t="str">
        <f>E$85</f>
        <v>", nutrient = "</v>
      </c>
      <c r="F166" t="s">
        <v>11</v>
      </c>
      <c r="G166" s="1" t="str">
        <f>G$85</f>
        <v>", av = fixef(</v>
      </c>
      <c r="H166" t="s">
        <v>581</v>
      </c>
      <c r="I166" t="str">
        <f>I$85</f>
        <v>), SE =sqrt(diag(vcov(</v>
      </c>
      <c r="J166" t="str">
        <f t="shared" si="25"/>
        <v>Corn.MgxY.mod</v>
      </c>
      <c r="K166" t="str">
        <f>K$85</f>
        <v>))))</v>
      </c>
      <c r="L166" t="str">
        <f>CONCATENATE(A166,B166,C166,D166,E166,F166,G166,H166,I166,J166,K166)</f>
        <v>Corn.MgxY.mod.output&lt;-data.frame(species = "Corn", nutrient = "Mg", av = fixef(Corn.MgxY.mod), SE =sqrt(diag(vcov(Corn.MgxY.mod))))</v>
      </c>
    </row>
    <row r="167" spans="1:12" hidden="1">
      <c r="A167" t="s">
        <v>582</v>
      </c>
      <c r="B167" t="str">
        <f>B$85</f>
        <v>.output</v>
      </c>
      <c r="C167" t="str">
        <f>C$85</f>
        <v>&lt;-data.frame(species = "</v>
      </c>
      <c r="D167" t="str">
        <f t="shared" si="24"/>
        <v>Corn</v>
      </c>
      <c r="E167" t="str">
        <f>E$85</f>
        <v>", nutrient = "</v>
      </c>
      <c r="F167" t="s">
        <v>12</v>
      </c>
      <c r="G167" s="1" t="str">
        <f>G$85</f>
        <v>", av = fixef(</v>
      </c>
      <c r="H167" t="s">
        <v>582</v>
      </c>
      <c r="I167" t="str">
        <f>I$85</f>
        <v>), SE =sqrt(diag(vcov(</v>
      </c>
      <c r="J167" t="str">
        <f t="shared" si="25"/>
        <v>Corn.MnxY.mod</v>
      </c>
      <c r="K167" t="str">
        <f>K$85</f>
        <v>))))</v>
      </c>
      <c r="L167" t="str">
        <f>CONCATENATE(A167,B167,C167,D167,E167,F167,G167,H167,I167,J167,K167)</f>
        <v>Corn.MnxY.mod.output&lt;-data.frame(species = "Corn", nutrient = "Mn", av = fixef(Corn.MnxY.mod), SE =sqrt(diag(vcov(Corn.MnxY.mod))))</v>
      </c>
    </row>
    <row r="168" spans="1:12" hidden="1">
      <c r="A168" t="s">
        <v>583</v>
      </c>
      <c r="B168" t="str">
        <f>B$85</f>
        <v>.output</v>
      </c>
      <c r="C168" t="str">
        <f>C$85</f>
        <v>&lt;-data.frame(species = "</v>
      </c>
      <c r="D168" t="str">
        <f t="shared" si="24"/>
        <v>Corn</v>
      </c>
      <c r="E168" t="str">
        <f>E$85</f>
        <v>", nutrient = "</v>
      </c>
      <c r="F168" t="s">
        <v>13</v>
      </c>
      <c r="G168" s="1" t="str">
        <f>G$85</f>
        <v>", av = fixef(</v>
      </c>
      <c r="H168" t="s">
        <v>583</v>
      </c>
      <c r="I168" t="str">
        <f>I$85</f>
        <v>), SE =sqrt(diag(vcov(</v>
      </c>
      <c r="J168" t="str">
        <f t="shared" si="25"/>
        <v>Corn.CuxY.mod</v>
      </c>
      <c r="K168" t="str">
        <f>K$85</f>
        <v>))))</v>
      </c>
      <c r="L168" t="str">
        <f>CONCATENATE(A168,B168,C168,D168,E168,F168,G168,H168,I168,J168,K168)</f>
        <v>Corn.CuxY.mod.output&lt;-data.frame(species = "Corn", nutrient = "Cu", av = fixef(Corn.CuxY.mod), SE =sqrt(diag(vcov(Corn.CuxY.mod))))</v>
      </c>
    </row>
    <row r="170" spans="1:12">
      <c r="B170" t="s">
        <v>492</v>
      </c>
    </row>
    <row r="171" spans="1:12">
      <c r="B171" t="str">
        <f>CONCATENATE(A85,B85)</f>
        <v>Wheat.FexY.mod.output</v>
      </c>
      <c r="C171" t="s">
        <v>103</v>
      </c>
    </row>
    <row r="172" spans="1:12">
      <c r="B172" t="str">
        <f>CONCATENATE(A86,B86)</f>
        <v>Wheat.YieldxY.mod.output</v>
      </c>
      <c r="C172" t="s">
        <v>103</v>
      </c>
    </row>
    <row r="173" spans="1:12">
      <c r="B173" t="str">
        <f>CONCATENATE(A87,B87)</f>
        <v>Wheat.ZnxY.mod.output</v>
      </c>
      <c r="C173" t="s">
        <v>103</v>
      </c>
    </row>
    <row r="174" spans="1:12">
      <c r="B174" t="str">
        <f>CONCATENATE(A88,B88)</f>
        <v>Wheat.FexY.mod.output</v>
      </c>
      <c r="C174" t="s">
        <v>103</v>
      </c>
    </row>
    <row r="175" spans="1:12">
      <c r="B175" t="str">
        <f>CONCATENATE(A89,B89)</f>
        <v>Wheat.PhxY.mod.output</v>
      </c>
      <c r="C175" t="s">
        <v>103</v>
      </c>
    </row>
    <row r="176" spans="1:12">
      <c r="B176" t="str">
        <f>CONCATENATE(A90,B90)</f>
        <v>Wheat.NxY.mod.output</v>
      </c>
      <c r="C176" t="s">
        <v>103</v>
      </c>
    </row>
    <row r="177" spans="2:3" hidden="1">
      <c r="B177" t="s">
        <v>15</v>
      </c>
      <c r="C177" t="s">
        <v>103</v>
      </c>
    </row>
    <row r="178" spans="2:3" hidden="1">
      <c r="B178" t="s">
        <v>15</v>
      </c>
      <c r="C178" t="s">
        <v>103</v>
      </c>
    </row>
    <row r="179" spans="2:3" hidden="1">
      <c r="B179" t="s">
        <v>15</v>
      </c>
      <c r="C179" t="s">
        <v>103</v>
      </c>
    </row>
    <row r="180" spans="2:3" hidden="1">
      <c r="B180" t="s">
        <v>15</v>
      </c>
      <c r="C180" t="s">
        <v>103</v>
      </c>
    </row>
    <row r="181" spans="2:3" hidden="1">
      <c r="B181" t="s">
        <v>15</v>
      </c>
      <c r="C181" t="s">
        <v>103</v>
      </c>
    </row>
    <row r="182" spans="2:3" hidden="1">
      <c r="B182" t="s">
        <v>15</v>
      </c>
      <c r="C182" t="s">
        <v>103</v>
      </c>
    </row>
    <row r="183" spans="2:3" hidden="1">
      <c r="B183" t="s">
        <v>15</v>
      </c>
      <c r="C183" t="s">
        <v>103</v>
      </c>
    </row>
    <row r="184" spans="2:3" hidden="1">
      <c r="B184" t="s">
        <v>15</v>
      </c>
      <c r="C184" t="s">
        <v>103</v>
      </c>
    </row>
    <row r="185" spans="2:3">
      <c r="B185" t="str">
        <f t="shared" ref="B185:B248" si="26">CONCATENATE(A99,B99)</f>
        <v/>
      </c>
    </row>
    <row r="186" spans="2:3">
      <c r="B186" t="str">
        <f t="shared" si="26"/>
        <v>Fieldpeas.YieldxY.mod.output</v>
      </c>
      <c r="C186" t="s">
        <v>103</v>
      </c>
    </row>
    <row r="187" spans="2:3">
      <c r="B187" t="str">
        <f t="shared" si="26"/>
        <v>Fieldpeas.ZnxY.mod.output</v>
      </c>
      <c r="C187" t="s">
        <v>103</v>
      </c>
    </row>
    <row r="188" spans="2:3">
      <c r="B188" t="str">
        <f t="shared" si="26"/>
        <v>Fieldpeas.FexY.mod.output</v>
      </c>
      <c r="C188" t="s">
        <v>103</v>
      </c>
    </row>
    <row r="190" spans="2:3">
      <c r="B190" t="str">
        <f t="shared" si="26"/>
        <v>Fieldpeas.NxY.mod.output</v>
      </c>
      <c r="C190" t="s">
        <v>103</v>
      </c>
    </row>
    <row r="191" spans="2:3">
      <c r="B191" t="str">
        <f t="shared" si="26"/>
        <v>Fieldpeas.PxY.mod.output</v>
      </c>
      <c r="C191" t="s">
        <v>103</v>
      </c>
    </row>
    <row r="192" spans="2:3">
      <c r="B192" t="str">
        <f t="shared" si="26"/>
        <v>Fieldpeas.KxY.mod.output</v>
      </c>
      <c r="C192" t="s">
        <v>103</v>
      </c>
    </row>
    <row r="193" spans="2:3">
      <c r="B193" t="str">
        <f t="shared" si="26"/>
        <v>Fieldpeas.SxY.mod.output</v>
      </c>
      <c r="C193" t="s">
        <v>103</v>
      </c>
    </row>
    <row r="194" spans="2:3">
      <c r="B194" t="str">
        <f t="shared" si="26"/>
        <v>Fieldpeas.BxY.mod.output</v>
      </c>
      <c r="C194" t="s">
        <v>103</v>
      </c>
    </row>
    <row r="195" spans="2:3">
      <c r="B195" t="str">
        <f t="shared" si="26"/>
        <v>Fieldpeas.CaxY.mod.output</v>
      </c>
      <c r="C195" t="s">
        <v>103</v>
      </c>
    </row>
    <row r="196" spans="2:3">
      <c r="B196" t="str">
        <f t="shared" si="26"/>
        <v>Fieldpeas.MgxY.mod.output</v>
      </c>
      <c r="C196" t="s">
        <v>103</v>
      </c>
    </row>
    <row r="197" spans="2:3">
      <c r="B197" t="str">
        <f t="shared" si="26"/>
        <v>Fieldpeas.MnxY.mod.output</v>
      </c>
      <c r="C197" t="s">
        <v>103</v>
      </c>
    </row>
    <row r="198" spans="2:3">
      <c r="B198" t="str">
        <f t="shared" si="26"/>
        <v>Fieldpeas.CuxY.mod.output</v>
      </c>
      <c r="C198" t="s">
        <v>103</v>
      </c>
    </row>
    <row r="199" spans="2:3">
      <c r="B199" t="str">
        <f t="shared" si="26"/>
        <v/>
      </c>
    </row>
    <row r="200" spans="2:3" hidden="1">
      <c r="B200" t="s">
        <v>15</v>
      </c>
      <c r="C200" t="s">
        <v>103</v>
      </c>
    </row>
    <row r="201" spans="2:3" hidden="1">
      <c r="B201" t="str">
        <f t="shared" si="26"/>
        <v>Rice.ZnxY.mod.output</v>
      </c>
      <c r="C201" t="s">
        <v>103</v>
      </c>
    </row>
    <row r="202" spans="2:3" hidden="1">
      <c r="B202" t="str">
        <f t="shared" si="26"/>
        <v>Rice.FexY.mod.output</v>
      </c>
      <c r="C202" t="s">
        <v>103</v>
      </c>
    </row>
    <row r="203" spans="2:3" hidden="1">
      <c r="B203" t="s">
        <v>15</v>
      </c>
      <c r="C203" t="s">
        <v>103</v>
      </c>
    </row>
    <row r="204" spans="2:3" hidden="1">
      <c r="B204" t="str">
        <f t="shared" si="26"/>
        <v>Rice.NxY.mod.output</v>
      </c>
      <c r="C204" t="s">
        <v>103</v>
      </c>
    </row>
    <row r="205" spans="2:3" hidden="1">
      <c r="B205" t="str">
        <f t="shared" si="26"/>
        <v>Rice.PxY.mod.output</v>
      </c>
      <c r="C205" t="s">
        <v>103</v>
      </c>
    </row>
    <row r="206" spans="2:3" hidden="1">
      <c r="B206" t="str">
        <f>CONCATENATE(A120,B120)</f>
        <v>Rice.KxY.mod.output</v>
      </c>
      <c r="C206" t="s">
        <v>103</v>
      </c>
    </row>
    <row r="207" spans="2:3" hidden="1">
      <c r="B207" t="str">
        <f t="shared" si="26"/>
        <v>Rice.SxY.mod.output</v>
      </c>
      <c r="C207" t="s">
        <v>103</v>
      </c>
    </row>
    <row r="208" spans="2:3" hidden="1">
      <c r="B208" t="str">
        <f t="shared" si="26"/>
        <v>Rice.BxY.mod.output</v>
      </c>
      <c r="C208" t="s">
        <v>103</v>
      </c>
    </row>
    <row r="209" spans="2:3" hidden="1">
      <c r="B209" t="str">
        <f t="shared" si="26"/>
        <v>Rice.CaxY.mod.output</v>
      </c>
      <c r="C209" t="s">
        <v>103</v>
      </c>
    </row>
    <row r="210" spans="2:3" hidden="1">
      <c r="B210" t="str">
        <f t="shared" si="26"/>
        <v>Rice.MgxY.mod.output</v>
      </c>
      <c r="C210" t="s">
        <v>103</v>
      </c>
    </row>
    <row r="211" spans="2:3" hidden="1">
      <c r="B211" t="str">
        <f t="shared" si="26"/>
        <v>Rice.MnxY.mod.output</v>
      </c>
      <c r="C211" t="s">
        <v>103</v>
      </c>
    </row>
    <row r="212" spans="2:3" hidden="1">
      <c r="B212" t="str">
        <f t="shared" si="26"/>
        <v>Rice.CuxY.mod.output</v>
      </c>
      <c r="C212" t="s">
        <v>103</v>
      </c>
    </row>
    <row r="213" spans="2:3">
      <c r="B213" t="str">
        <f t="shared" si="26"/>
        <v/>
      </c>
    </row>
    <row r="215" spans="2:3">
      <c r="B215" t="str">
        <f t="shared" si="26"/>
        <v>Sorghum.ZnxY.mod.output</v>
      </c>
      <c r="C215" t="s">
        <v>103</v>
      </c>
    </row>
    <row r="216" spans="2:3">
      <c r="B216" t="str">
        <f t="shared" si="26"/>
        <v>Sorghum.FexY.mod.output</v>
      </c>
      <c r="C216" t="s">
        <v>103</v>
      </c>
    </row>
    <row r="218" spans="2:3">
      <c r="B218" t="str">
        <f t="shared" si="26"/>
        <v>Sorghum.NxY.mod.output</v>
      </c>
      <c r="C218" t="s">
        <v>103</v>
      </c>
    </row>
    <row r="219" spans="2:3">
      <c r="B219" t="str">
        <f t="shared" si="26"/>
        <v>Sorghum.PxY.mod.output</v>
      </c>
      <c r="C219" t="s">
        <v>103</v>
      </c>
    </row>
    <row r="220" spans="2:3">
      <c r="B220" t="str">
        <f t="shared" si="26"/>
        <v>Sorghum.KxY.mod.output</v>
      </c>
      <c r="C220" t="s">
        <v>103</v>
      </c>
    </row>
    <row r="221" spans="2:3">
      <c r="B221" t="str">
        <f t="shared" si="26"/>
        <v>Sorghum.SxY.mod.output</v>
      </c>
      <c r="C221" t="s">
        <v>103</v>
      </c>
    </row>
    <row r="222" spans="2:3">
      <c r="B222" t="str">
        <f t="shared" si="26"/>
        <v>Sorghum.BxY.mod.output</v>
      </c>
      <c r="C222" t="s">
        <v>103</v>
      </c>
    </row>
    <row r="223" spans="2:3">
      <c r="B223" t="str">
        <f t="shared" si="26"/>
        <v>Sorghum.CaxY.mod.output</v>
      </c>
      <c r="C223" t="s">
        <v>103</v>
      </c>
    </row>
    <row r="224" spans="2:3">
      <c r="B224" t="str">
        <f t="shared" si="26"/>
        <v>Sorghum.MgxY.mod.output</v>
      </c>
      <c r="C224" t="s">
        <v>103</v>
      </c>
    </row>
    <row r="225" spans="2:3">
      <c r="B225" t="str">
        <f t="shared" si="26"/>
        <v>Sorghum.MnxY.mod.output</v>
      </c>
      <c r="C225" t="s">
        <v>103</v>
      </c>
    </row>
    <row r="226" spans="2:3">
      <c r="B226" t="str">
        <f t="shared" si="26"/>
        <v>Sorghum.CuxY.mod.output</v>
      </c>
      <c r="C226" t="s">
        <v>90</v>
      </c>
    </row>
    <row r="227" spans="2:3">
      <c r="B227" t="str">
        <f t="shared" si="26"/>
        <v/>
      </c>
    </row>
    <row r="228" spans="2:3" hidden="1">
      <c r="B228" t="s">
        <v>15</v>
      </c>
      <c r="C228" t="s">
        <v>103</v>
      </c>
    </row>
    <row r="229" spans="2:3" hidden="1">
      <c r="B229" t="str">
        <f t="shared" si="26"/>
        <v>soybean.ZnxY.mod.output</v>
      </c>
      <c r="C229" t="s">
        <v>103</v>
      </c>
    </row>
    <row r="230" spans="2:3" hidden="1">
      <c r="B230" t="str">
        <f t="shared" si="26"/>
        <v>soybean.FexY.mod.output</v>
      </c>
      <c r="C230" t="s">
        <v>103</v>
      </c>
    </row>
    <row r="231" spans="2:3" hidden="1">
      <c r="B231" t="s">
        <v>15</v>
      </c>
      <c r="C231" t="s">
        <v>103</v>
      </c>
    </row>
    <row r="232" spans="2:3" hidden="1">
      <c r="B232" t="str">
        <f t="shared" si="26"/>
        <v>soybean.NxY.mod.output</v>
      </c>
      <c r="C232" t="s">
        <v>103</v>
      </c>
    </row>
    <row r="233" spans="2:3" hidden="1">
      <c r="B233" t="str">
        <f t="shared" si="26"/>
        <v>soybean.PxY.mod.output</v>
      </c>
      <c r="C233" t="s">
        <v>103</v>
      </c>
    </row>
    <row r="234" spans="2:3" hidden="1">
      <c r="B234" t="str">
        <f t="shared" si="26"/>
        <v>soybean.KxY.mod.output</v>
      </c>
      <c r="C234" t="s">
        <v>103</v>
      </c>
    </row>
    <row r="235" spans="2:3" hidden="1">
      <c r="B235" t="str">
        <f t="shared" si="26"/>
        <v>soybean.SxY.mod.output</v>
      </c>
      <c r="C235" t="s">
        <v>103</v>
      </c>
    </row>
    <row r="236" spans="2:3" hidden="1">
      <c r="B236" t="str">
        <f t="shared" si="26"/>
        <v>soybean.BxY.mod.output</v>
      </c>
      <c r="C236" t="s">
        <v>103</v>
      </c>
    </row>
    <row r="237" spans="2:3" hidden="1">
      <c r="B237" t="str">
        <f t="shared" si="26"/>
        <v>soybean.CaxY.mod.output</v>
      </c>
      <c r="C237" t="s">
        <v>103</v>
      </c>
    </row>
    <row r="238" spans="2:3" hidden="1">
      <c r="B238" t="str">
        <f t="shared" si="26"/>
        <v>soybean.MgxY.mod.output</v>
      </c>
      <c r="C238" t="s">
        <v>103</v>
      </c>
    </row>
    <row r="239" spans="2:3" hidden="1">
      <c r="B239" t="str">
        <f t="shared" si="26"/>
        <v>soybean.MnxY.mod.output</v>
      </c>
      <c r="C239" t="s">
        <v>103</v>
      </c>
    </row>
    <row r="240" spans="2:3" hidden="1">
      <c r="B240" t="str">
        <f t="shared" si="26"/>
        <v>soybean.CuxY.mod.output</v>
      </c>
      <c r="C240" t="s">
        <v>103</v>
      </c>
    </row>
    <row r="241" spans="2:3" hidden="1">
      <c r="B241" t="str">
        <f t="shared" si="26"/>
        <v/>
      </c>
    </row>
    <row r="242" spans="2:3" hidden="1">
      <c r="B242" t="s">
        <v>15</v>
      </c>
      <c r="C242" t="s">
        <v>103</v>
      </c>
    </row>
    <row r="243" spans="2:3" hidden="1">
      <c r="B243" t="str">
        <f t="shared" si="26"/>
        <v>Corn.ZnxY.mod.output</v>
      </c>
      <c r="C243" t="s">
        <v>103</v>
      </c>
    </row>
    <row r="244" spans="2:3" hidden="1">
      <c r="B244" t="str">
        <f t="shared" si="26"/>
        <v>Corn.FexY.mod.output</v>
      </c>
      <c r="C244" t="s">
        <v>103</v>
      </c>
    </row>
    <row r="245" spans="2:3" hidden="1">
      <c r="B245" t="s">
        <v>15</v>
      </c>
      <c r="C245" t="s">
        <v>103</v>
      </c>
    </row>
    <row r="246" spans="2:3" hidden="1">
      <c r="B246" t="str">
        <f t="shared" si="26"/>
        <v>Corn.NxY.mod.output</v>
      </c>
      <c r="C246" t="s">
        <v>103</v>
      </c>
    </row>
    <row r="247" spans="2:3" hidden="1">
      <c r="B247" t="str">
        <f t="shared" si="26"/>
        <v>Corn.PxY.mod.output</v>
      </c>
      <c r="C247" t="s">
        <v>103</v>
      </c>
    </row>
    <row r="248" spans="2:3" hidden="1">
      <c r="B248" t="str">
        <f t="shared" si="26"/>
        <v>Corn.KxY.mod.output</v>
      </c>
      <c r="C248" t="s">
        <v>103</v>
      </c>
    </row>
    <row r="249" spans="2:3" hidden="1">
      <c r="B249" t="str">
        <f t="shared" ref="B249:B255" si="27">CONCATENATE(A163,B163)</f>
        <v>Corn.SxY.mod.output</v>
      </c>
      <c r="C249" t="s">
        <v>103</v>
      </c>
    </row>
    <row r="250" spans="2:3" hidden="1">
      <c r="B250" t="str">
        <f t="shared" si="27"/>
        <v>Corn.BxY.mod.output</v>
      </c>
      <c r="C250" t="s">
        <v>103</v>
      </c>
    </row>
    <row r="251" spans="2:3" hidden="1">
      <c r="B251" t="str">
        <f t="shared" si="27"/>
        <v>Corn.CaxY.mod.output</v>
      </c>
      <c r="C251" t="s">
        <v>103</v>
      </c>
    </row>
    <row r="252" spans="2:3" hidden="1">
      <c r="B252" t="str">
        <f t="shared" si="27"/>
        <v>Corn.MgxY.mod.output</v>
      </c>
      <c r="C252" t="s">
        <v>103</v>
      </c>
    </row>
    <row r="253" spans="2:3" hidden="1">
      <c r="B253" t="str">
        <f t="shared" si="27"/>
        <v>Corn.MnxY.mod.output</v>
      </c>
      <c r="C253" t="s">
        <v>103</v>
      </c>
    </row>
    <row r="254" spans="2:3" hidden="1">
      <c r="B254" t="str">
        <f t="shared" si="27"/>
        <v>Corn.CuxY.mod.output</v>
      </c>
      <c r="C254" t="s">
        <v>90</v>
      </c>
    </row>
    <row r="255" spans="2:3">
      <c r="B255" t="str">
        <f t="shared" si="27"/>
        <v/>
      </c>
    </row>
    <row r="257" spans="2:12">
      <c r="B257" t="s">
        <v>584</v>
      </c>
      <c r="C257" t="s">
        <v>169</v>
      </c>
      <c r="D257" t="s">
        <v>91</v>
      </c>
      <c r="E257" t="s">
        <v>511</v>
      </c>
      <c r="F257" s="1"/>
      <c r="H257" t="s">
        <v>170</v>
      </c>
      <c r="I257" s="1" t="s">
        <v>519</v>
      </c>
      <c r="J257" t="s">
        <v>171</v>
      </c>
      <c r="L257" s="1"/>
    </row>
    <row r="258" spans="2:12">
      <c r="B258" t="s">
        <v>585</v>
      </c>
      <c r="C258" t="str">
        <f>C$257</f>
        <v>&lt;-data.frame("Crop"="</v>
      </c>
      <c r="D258" t="s">
        <v>91</v>
      </c>
      <c r="E258" t="str">
        <f>E$257</f>
        <v>", "Ntrient"="</v>
      </c>
      <c r="F258" t="s">
        <v>3</v>
      </c>
      <c r="H258" t="str">
        <f>H$257</f>
        <v>",chisq = round(drop1(</v>
      </c>
      <c r="I258" t="s">
        <v>521</v>
      </c>
      <c r="J258" t="str">
        <f>J$257</f>
        <v>, test = "Chisq")[4],5))</v>
      </c>
      <c r="L258" t="str">
        <f>CONCATENATE(A258,B258,C258,D258,E258,F258,G258,H258,I258,J258,K258)</f>
        <v>Wheat.YieldxY.mod.drop&lt;-data.frame("Crop"="Wheat", "Ntrient"="Yield",chisq = round(drop1(Wheat.YieldxY.mod, test = "Chisq")[4],5))</v>
      </c>
    </row>
    <row r="259" spans="2:12">
      <c r="B259" t="s">
        <v>586</v>
      </c>
      <c r="C259" t="str">
        <f>C$257</f>
        <v>&lt;-data.frame("Crop"="</v>
      </c>
      <c r="D259" t="str">
        <f>D258</f>
        <v>Wheat</v>
      </c>
      <c r="E259" t="str">
        <f>E$257</f>
        <v>", "Ntrient"="</v>
      </c>
      <c r="F259" t="s">
        <v>0</v>
      </c>
      <c r="H259" t="str">
        <f>H$257</f>
        <v>",chisq = round(drop1(</v>
      </c>
      <c r="I259" t="s">
        <v>522</v>
      </c>
      <c r="J259" t="str">
        <f>J$257</f>
        <v>, test = "Chisq")[4],5))</v>
      </c>
      <c r="L259" t="str">
        <f>CONCATENATE(A259,B259,C259,D259,E259,F259,G259,H259,I259,J259,K259)</f>
        <v>Wheat.ZnxY.mod.drop&lt;-data.frame("Crop"="Wheat", "Ntrient"="Zn",chisq = round(drop1(Wheat.ZnxY.mod, test = "Chisq")[4],5))</v>
      </c>
    </row>
    <row r="260" spans="2:12">
      <c r="B260" t="s">
        <v>584</v>
      </c>
      <c r="C260" t="str">
        <f>C$257</f>
        <v>&lt;-data.frame("Crop"="</v>
      </c>
      <c r="D260" t="str">
        <f>D259</f>
        <v>Wheat</v>
      </c>
      <c r="E260" t="str">
        <f>E$257</f>
        <v>", "Ntrient"="</v>
      </c>
      <c r="F260" t="s">
        <v>4</v>
      </c>
      <c r="H260" t="str">
        <f>H$257</f>
        <v>",chisq = round(drop1(</v>
      </c>
      <c r="I260" t="s">
        <v>519</v>
      </c>
      <c r="J260" t="str">
        <f>J$257</f>
        <v>, test = "Chisq")[4],5))</v>
      </c>
      <c r="L260" t="str">
        <f>CONCATENATE(A260,B260,C260,D260,E260,F260,G260,H260,I260,J260,K260)</f>
        <v>Wheat.FexY.mod.drop&lt;-data.frame("Crop"="Wheat", "Ntrient"="Fe",chisq = round(drop1(Wheat.FexY.mod, test = "Chisq")[4],5))</v>
      </c>
    </row>
    <row r="261" spans="2:12">
      <c r="B261" t="s">
        <v>587</v>
      </c>
      <c r="C261" t="str">
        <f>C$257</f>
        <v>&lt;-data.frame("Crop"="</v>
      </c>
      <c r="D261" t="str">
        <f>D260</f>
        <v>Wheat</v>
      </c>
      <c r="E261" t="str">
        <f>E$257</f>
        <v>", "Ntrient"="</v>
      </c>
      <c r="F261" t="s">
        <v>5</v>
      </c>
      <c r="H261" t="str">
        <f>H$257</f>
        <v>",chisq = round(drop1(</v>
      </c>
      <c r="I261" t="s">
        <v>523</v>
      </c>
      <c r="J261" t="str">
        <f>J$257</f>
        <v>, test = "Chisq")[4],5))</v>
      </c>
      <c r="L261" t="str">
        <f>CONCATENATE(A261,B261,C261,D261,E261,F261,G261,H261,I261,J261,K261)</f>
        <v>Wheat.PhxY.mod.drop&lt;-data.frame("Crop"="Wheat", "Ntrient"="Ph",chisq = round(drop1(Wheat.PhxY.mod, test = "Chisq")[4],5))</v>
      </c>
    </row>
    <row r="262" spans="2:12">
      <c r="B262" t="s">
        <v>588</v>
      </c>
      <c r="C262" t="str">
        <f>C$257</f>
        <v>&lt;-data.frame("Crop"="</v>
      </c>
      <c r="D262" t="str">
        <f>D261</f>
        <v>Wheat</v>
      </c>
      <c r="E262" t="str">
        <f>E$257</f>
        <v>", "Ntrient"="</v>
      </c>
      <c r="F262" t="s">
        <v>6</v>
      </c>
      <c r="H262" t="str">
        <f>H$257</f>
        <v>",chisq = round(drop1(</v>
      </c>
      <c r="I262" t="s">
        <v>524</v>
      </c>
      <c r="J262" t="str">
        <f>J$257</f>
        <v>, test = "Chisq")[4],5))</v>
      </c>
      <c r="L262" t="str">
        <f>CONCATENATE(A262,B262,C262,D262,E262,F262,G262,H262,I262,J262,K262)</f>
        <v>Wheat.NxY.mod.drop&lt;-data.frame("Crop"="Wheat", "Ntrient"="N",chisq = round(drop1(Wheat.NxY.mod, test = "Chisq")[4],5))</v>
      </c>
    </row>
    <row r="263" spans="2:12">
      <c r="B263" t="s">
        <v>493</v>
      </c>
      <c r="C263" t="str">
        <f>C$257</f>
        <v>&lt;-data.frame("Crop"="</v>
      </c>
      <c r="D263" t="s">
        <v>91</v>
      </c>
      <c r="E263" t="str">
        <f>E$257</f>
        <v>", "Ntrient"="</v>
      </c>
      <c r="F263" t="s">
        <v>3</v>
      </c>
      <c r="H263" t="str">
        <f>H$257</f>
        <v>",chisq = round(drop1(</v>
      </c>
      <c r="I263" t="s">
        <v>484</v>
      </c>
      <c r="J263" t="str">
        <f>J$257</f>
        <v>, test = "Chisq")[4],5))</v>
      </c>
      <c r="L263" t="str">
        <f>CONCATENATE(A263,B263,C263,D263,E263,F263,G263,H263,I263,J263,K263)</f>
        <v>Wheat.YieldxN.mod.drop&lt;-data.frame("Crop"="Wheat", "Ntrient"="Yield",chisq = round(drop1(Wheat.YieldxN.mod, test = "Chisq")[4],5))</v>
      </c>
    </row>
    <row r="264" spans="2:12">
      <c r="B264" t="s">
        <v>505</v>
      </c>
      <c r="C264" t="str">
        <f>C$257</f>
        <v>&lt;-data.frame("Crop"="</v>
      </c>
      <c r="D264" t="str">
        <f>D263</f>
        <v>Wheat</v>
      </c>
      <c r="E264" t="str">
        <f>E$257</f>
        <v>", "Ntrient"="</v>
      </c>
      <c r="F264" t="s">
        <v>0</v>
      </c>
      <c r="H264" t="str">
        <f>H$257</f>
        <v>",chisq = round(drop1(</v>
      </c>
      <c r="I264" t="s">
        <v>504</v>
      </c>
      <c r="J264" t="str">
        <f>J$257</f>
        <v>, test = "Chisq")[4],5))</v>
      </c>
      <c r="L264" t="str">
        <f>CONCATENATE(A264,B264,C264,D264,E264,F264,G264,H264,I264,J264,K264)</f>
        <v>Wheat.ZnxN.mod.drop&lt;-data.frame("Crop"="Wheat", "Ntrient"="Zn",chisq = round(drop1(Wheat.ZnxN.mod, test = "Chisq")[4],5))</v>
      </c>
    </row>
    <row r="265" spans="2:12">
      <c r="B265" t="s">
        <v>507</v>
      </c>
      <c r="C265" t="str">
        <f>C$257</f>
        <v>&lt;-data.frame("Crop"="</v>
      </c>
      <c r="D265" t="str">
        <f>D264</f>
        <v>Wheat</v>
      </c>
      <c r="E265" t="str">
        <f>E$257</f>
        <v>", "Ntrient"="</v>
      </c>
      <c r="F265" t="s">
        <v>4</v>
      </c>
      <c r="H265" t="str">
        <f>H$257</f>
        <v>",chisq = round(drop1(</v>
      </c>
      <c r="I265" t="s">
        <v>506</v>
      </c>
      <c r="J265" t="str">
        <f>J$257</f>
        <v>, test = "Chisq")[4],5))</v>
      </c>
      <c r="L265" t="str">
        <f>CONCATENATE(A265,B265,C265,D265,E265,F265,G265,H265,I265,J265,K265)</f>
        <v>Wheat.FexN.mod.drop&lt;-data.frame("Crop"="Wheat", "Ntrient"="Fe",chisq = round(drop1(Wheat.FexN.mod, test = "Chisq")[4],5))</v>
      </c>
    </row>
    <row r="266" spans="2:12">
      <c r="B266" t="s">
        <v>509</v>
      </c>
      <c r="C266" t="str">
        <f>C$257</f>
        <v>&lt;-data.frame("Crop"="</v>
      </c>
      <c r="D266" t="str">
        <f>D265</f>
        <v>Wheat</v>
      </c>
      <c r="E266" t="str">
        <f>E$257</f>
        <v>", "Ntrient"="</v>
      </c>
      <c r="F266" t="s">
        <v>5</v>
      </c>
      <c r="H266" t="str">
        <f>H$257</f>
        <v>",chisq = round(drop1(</v>
      </c>
      <c r="I266" t="s">
        <v>508</v>
      </c>
      <c r="J266" t="str">
        <f>J$257</f>
        <v>, test = "Chisq")[4],5))</v>
      </c>
      <c r="L266" t="str">
        <f>CONCATENATE(A266,B266,C266,D266,E266,F266,G266,H266,I266,J266,K266)</f>
        <v>Wheat.PhxN.mod.drop&lt;-data.frame("Crop"="Wheat", "Ntrient"="Ph",chisq = round(drop1(Wheat.PhxN.mod, test = "Chisq")[4],5))</v>
      </c>
    </row>
    <row r="267" spans="2:12">
      <c r="B267" t="s">
        <v>512</v>
      </c>
      <c r="C267" t="str">
        <f>C$257</f>
        <v>&lt;-data.frame("Crop"="</v>
      </c>
      <c r="D267" t="str">
        <f>D266</f>
        <v>Wheat</v>
      </c>
      <c r="E267" t="str">
        <f>E$257</f>
        <v>", "Ntrient"="</v>
      </c>
      <c r="F267" t="s">
        <v>6</v>
      </c>
      <c r="H267" t="str">
        <f>H$257</f>
        <v>",chisq = round(drop1(</v>
      </c>
      <c r="I267" t="s">
        <v>510</v>
      </c>
      <c r="J267" t="str">
        <f>J$257</f>
        <v>, test = "Chisq")[4],5))</v>
      </c>
      <c r="L267" t="str">
        <f>CONCATENATE(A267,B267,C267,D267,E267,F267,G267,H267,I267,J267,K267)</f>
        <v>Wheat.NxN.mod.drop&lt;-data.frame("Crop"="Wheat", "Ntrient"="N",chisq = round(drop1(Wheat.NxN.mod, test = "Chisq")[4],5))</v>
      </c>
    </row>
    <row r="268" spans="2:12">
      <c r="B268" t="s">
        <v>15</v>
      </c>
      <c r="D268" t="s">
        <v>15</v>
      </c>
      <c r="L268" t="s">
        <v>15</v>
      </c>
    </row>
    <row r="269" spans="2:12">
      <c r="B269" t="s">
        <v>15</v>
      </c>
      <c r="D269" t="s">
        <v>15</v>
      </c>
      <c r="L269" t="s">
        <v>15</v>
      </c>
    </row>
    <row r="270" spans="2:12">
      <c r="B270" t="s">
        <v>15</v>
      </c>
      <c r="D270" t="s">
        <v>15</v>
      </c>
      <c r="L270" t="s">
        <v>15</v>
      </c>
    </row>
    <row r="271" spans="2:12">
      <c r="B271" t="s">
        <v>107</v>
      </c>
    </row>
    <row r="272" spans="2:12">
      <c r="B272" t="s">
        <v>589</v>
      </c>
      <c r="C272" t="str">
        <f>C$257</f>
        <v>&lt;-data.frame("Crop"="</v>
      </c>
      <c r="D272" t="s">
        <v>92</v>
      </c>
      <c r="E272" t="str">
        <f>E$257</f>
        <v>", "Ntrient"="</v>
      </c>
      <c r="F272" t="s">
        <v>3</v>
      </c>
      <c r="H272" t="str">
        <f>H$257</f>
        <v>",chisq = round(drop1(</v>
      </c>
      <c r="I272" t="s">
        <v>525</v>
      </c>
      <c r="J272" t="str">
        <f>J$257</f>
        <v>, test = "Chisq")[4],5))</v>
      </c>
      <c r="L272" t="str">
        <f>CONCATENATE(A272,B272,C272,D272,E272,F272,G272,H272,I272,J272,K272)</f>
        <v>Fieldpeas.YieldxY.mod.drop&lt;-data.frame("Crop"="Fieldpeas", "Ntrient"="Yield",chisq = round(drop1(Fieldpeas.YieldxY.mod, test = "Chisq")[4],5))</v>
      </c>
    </row>
    <row r="273" spans="2:12">
      <c r="B273" t="s">
        <v>590</v>
      </c>
      <c r="C273" t="str">
        <f>C$257</f>
        <v>&lt;-data.frame("Crop"="</v>
      </c>
      <c r="D273" t="str">
        <f t="shared" ref="D273:D284" si="28">D272</f>
        <v>Fieldpeas</v>
      </c>
      <c r="E273" t="str">
        <f>E$257</f>
        <v>", "Ntrient"="</v>
      </c>
      <c r="F273" t="s">
        <v>0</v>
      </c>
      <c r="H273" t="str">
        <f>H$257</f>
        <v>",chisq = round(drop1(</v>
      </c>
      <c r="I273" t="s">
        <v>526</v>
      </c>
      <c r="J273" t="str">
        <f>J$257</f>
        <v>, test = "Chisq")[4],5))</v>
      </c>
      <c r="L273" t="str">
        <f>CONCATENATE(A273,B273,C273,D273,E273,F273,G273,H273,I273,J273,K273)</f>
        <v>Fieldpeas.ZnxY.mod.drop&lt;-data.frame("Crop"="Fieldpeas", "Ntrient"="Zn",chisq = round(drop1(Fieldpeas.ZnxY.mod, test = "Chisq")[4],5))</v>
      </c>
    </row>
    <row r="274" spans="2:12">
      <c r="B274" t="s">
        <v>591</v>
      </c>
      <c r="C274" t="str">
        <f>C$257</f>
        <v>&lt;-data.frame("Crop"="</v>
      </c>
      <c r="D274" t="str">
        <f t="shared" si="28"/>
        <v>Fieldpeas</v>
      </c>
      <c r="E274" t="str">
        <f>E$257</f>
        <v>", "Ntrient"="</v>
      </c>
      <c r="F274" t="s">
        <v>4</v>
      </c>
      <c r="H274" t="str">
        <f>H$257</f>
        <v>",chisq = round(drop1(</v>
      </c>
      <c r="I274" t="s">
        <v>527</v>
      </c>
      <c r="J274" t="str">
        <f>J$257</f>
        <v>, test = "Chisq")[4],5))</v>
      </c>
      <c r="L274" t="str">
        <f>CONCATENATE(A274,B274,C274,D274,E274,F274,G274,H274,I274,J274,K274)</f>
        <v>Fieldpeas.FexY.mod.drop&lt;-data.frame("Crop"="Fieldpeas", "Ntrient"="Fe",chisq = round(drop1(Fieldpeas.FexY.mod, test = "Chisq")[4],5))</v>
      </c>
    </row>
    <row r="275" spans="2:12">
      <c r="B275" t="s">
        <v>15</v>
      </c>
      <c r="C275" t="str">
        <f>C$257</f>
        <v>&lt;-data.frame("Crop"="</v>
      </c>
      <c r="D275" t="str">
        <f t="shared" si="28"/>
        <v>Fieldpeas</v>
      </c>
      <c r="E275" t="str">
        <f>E$257</f>
        <v>", "Ntrient"="</v>
      </c>
      <c r="F275" t="s">
        <v>5</v>
      </c>
      <c r="H275" t="str">
        <f>H$257</f>
        <v>",chisq = round(drop1(</v>
      </c>
      <c r="I275" t="s">
        <v>528</v>
      </c>
      <c r="J275" t="str">
        <f>J$257</f>
        <v>, test = "Chisq")[4],5))</v>
      </c>
      <c r="L275" t="s">
        <v>15</v>
      </c>
    </row>
    <row r="276" spans="2:12">
      <c r="B276" t="s">
        <v>592</v>
      </c>
      <c r="C276" t="str">
        <f>C$257</f>
        <v>&lt;-data.frame("Crop"="</v>
      </c>
      <c r="D276" t="str">
        <f t="shared" si="28"/>
        <v>Fieldpeas</v>
      </c>
      <c r="E276" t="str">
        <f>E$257</f>
        <v>", "Ntrient"="</v>
      </c>
      <c r="F276" t="s">
        <v>6</v>
      </c>
      <c r="H276" t="str">
        <f>H$257</f>
        <v>",chisq = round(drop1(</v>
      </c>
      <c r="I276" t="s">
        <v>529</v>
      </c>
      <c r="J276" t="str">
        <f>J$257</f>
        <v>, test = "Chisq")[4],5))</v>
      </c>
      <c r="L276" t="str">
        <f>CONCATENATE(A276,B276,C276,D276,E276,F276,G276,H276,I276,J276,K276)</f>
        <v>Fieldpeas.NxY.mod.drop&lt;-data.frame("Crop"="Fieldpeas", "Ntrient"="N",chisq = round(drop1(Fieldpeas.NxY.mod, test = "Chisq")[4],5))</v>
      </c>
    </row>
    <row r="277" spans="2:12">
      <c r="B277" t="s">
        <v>593</v>
      </c>
      <c r="C277" t="str">
        <f>C$257</f>
        <v>&lt;-data.frame("Crop"="</v>
      </c>
      <c r="D277" t="str">
        <f t="shared" si="28"/>
        <v>Fieldpeas</v>
      </c>
      <c r="E277" t="str">
        <f>E$257</f>
        <v>", "Ntrient"="</v>
      </c>
      <c r="F277" t="s">
        <v>14</v>
      </c>
      <c r="H277" t="str">
        <f>H$257</f>
        <v>",chisq = round(drop1(</v>
      </c>
      <c r="I277" t="s">
        <v>530</v>
      </c>
      <c r="J277" t="str">
        <f>J$257</f>
        <v>, test = "Chisq")[4],5))</v>
      </c>
      <c r="L277" t="str">
        <f>CONCATENATE(A277,B277,C277,D277,E277,F277,G277,H277,I277,J277,K277)</f>
        <v>Fieldpeas.PxY.mod.drop&lt;-data.frame("Crop"="Fieldpeas", "Ntrient"="P",chisq = round(drop1(Fieldpeas.PxY.mod, test = "Chisq")[4],5))</v>
      </c>
    </row>
    <row r="278" spans="2:12">
      <c r="B278" t="s">
        <v>594</v>
      </c>
      <c r="C278" t="str">
        <f>C$257</f>
        <v>&lt;-data.frame("Crop"="</v>
      </c>
      <c r="D278" t="str">
        <f t="shared" si="28"/>
        <v>Fieldpeas</v>
      </c>
      <c r="E278" t="str">
        <f>E$257</f>
        <v>", "Ntrient"="</v>
      </c>
      <c r="F278" t="s">
        <v>7</v>
      </c>
      <c r="H278" t="str">
        <f>H$257</f>
        <v>",chisq = round(drop1(</v>
      </c>
      <c r="I278" t="s">
        <v>531</v>
      </c>
      <c r="J278" t="str">
        <f>J$257</f>
        <v>, test = "Chisq")[4],5))</v>
      </c>
      <c r="L278" t="str">
        <f>CONCATENATE(A278,B278,C278,D278,E278,F278,G278,H278,I278,J278,K278)</f>
        <v>Fieldpeas.KxY.mod.drop&lt;-data.frame("Crop"="Fieldpeas", "Ntrient"="K",chisq = round(drop1(Fieldpeas.KxY.mod, test = "Chisq")[4],5))</v>
      </c>
    </row>
    <row r="279" spans="2:12">
      <c r="B279" t="s">
        <v>595</v>
      </c>
      <c r="C279" t="str">
        <f>C$257</f>
        <v>&lt;-data.frame("Crop"="</v>
      </c>
      <c r="D279" t="str">
        <f t="shared" si="28"/>
        <v>Fieldpeas</v>
      </c>
      <c r="E279" t="str">
        <f>E$257</f>
        <v>", "Ntrient"="</v>
      </c>
      <c r="F279" t="s">
        <v>8</v>
      </c>
      <c r="H279" t="str">
        <f>H$257</f>
        <v>",chisq = round(drop1(</v>
      </c>
      <c r="I279" t="s">
        <v>532</v>
      </c>
      <c r="J279" t="str">
        <f>J$257</f>
        <v>, test = "Chisq")[4],5))</v>
      </c>
      <c r="L279" t="str">
        <f>CONCATENATE(A279,B279,C279,D279,E279,F279,G279,H279,I279,J279,K279)</f>
        <v>Fieldpeas.SxY.mod.drop&lt;-data.frame("Crop"="Fieldpeas", "Ntrient"="S",chisq = round(drop1(Fieldpeas.SxY.mod, test = "Chisq")[4],5))</v>
      </c>
    </row>
    <row r="280" spans="2:12">
      <c r="B280" t="s">
        <v>596</v>
      </c>
      <c r="C280" t="str">
        <f>C$257</f>
        <v>&lt;-data.frame("Crop"="</v>
      </c>
      <c r="D280" t="str">
        <f t="shared" si="28"/>
        <v>Fieldpeas</v>
      </c>
      <c r="E280" t="str">
        <f>E$257</f>
        <v>", "Ntrient"="</v>
      </c>
      <c r="F280" t="s">
        <v>9</v>
      </c>
      <c r="H280" t="str">
        <f>H$257</f>
        <v>",chisq = round(drop1(</v>
      </c>
      <c r="I280" t="s">
        <v>533</v>
      </c>
      <c r="J280" t="str">
        <f>J$257</f>
        <v>, test = "Chisq")[4],5))</v>
      </c>
      <c r="L280" t="str">
        <f>CONCATENATE(A280,B280,C280,D280,E280,F280,G280,H280,I280,J280,K280)</f>
        <v>Fieldpeas.BxY.mod.drop&lt;-data.frame("Crop"="Fieldpeas", "Ntrient"="B",chisq = round(drop1(Fieldpeas.BxY.mod, test = "Chisq")[4],5))</v>
      </c>
    </row>
    <row r="281" spans="2:12">
      <c r="B281" t="s">
        <v>597</v>
      </c>
      <c r="C281" t="str">
        <f>C$257</f>
        <v>&lt;-data.frame("Crop"="</v>
      </c>
      <c r="D281" t="str">
        <f t="shared" si="28"/>
        <v>Fieldpeas</v>
      </c>
      <c r="E281" t="str">
        <f>E$257</f>
        <v>", "Ntrient"="</v>
      </c>
      <c r="F281" t="s">
        <v>10</v>
      </c>
      <c r="H281" t="str">
        <f>H$257</f>
        <v>",chisq = round(drop1(</v>
      </c>
      <c r="I281" t="s">
        <v>534</v>
      </c>
      <c r="J281" t="str">
        <f>J$257</f>
        <v>, test = "Chisq")[4],5))</v>
      </c>
      <c r="L281" t="str">
        <f>CONCATENATE(A281,B281,C281,D281,E281,F281,G281,H281,I281,J281,K281)</f>
        <v>Fieldpeas.CaxY.mod.drop&lt;-data.frame("Crop"="Fieldpeas", "Ntrient"="Ca",chisq = round(drop1(Fieldpeas.CaxY.mod, test = "Chisq")[4],5))</v>
      </c>
    </row>
    <row r="282" spans="2:12">
      <c r="B282" t="s">
        <v>598</v>
      </c>
      <c r="C282" t="str">
        <f>C$257</f>
        <v>&lt;-data.frame("Crop"="</v>
      </c>
      <c r="D282" t="str">
        <f t="shared" si="28"/>
        <v>Fieldpeas</v>
      </c>
      <c r="E282" t="str">
        <f>E$257</f>
        <v>", "Ntrient"="</v>
      </c>
      <c r="F282" t="s">
        <v>11</v>
      </c>
      <c r="H282" t="str">
        <f>H$257</f>
        <v>",chisq = round(drop1(</v>
      </c>
      <c r="I282" t="s">
        <v>535</v>
      </c>
      <c r="J282" t="str">
        <f>J$257</f>
        <v>, test = "Chisq")[4],5))</v>
      </c>
      <c r="L282" t="str">
        <f>CONCATENATE(A282,B282,C282,D282,E282,F282,G282,H282,I282,J282,K282)</f>
        <v>Fieldpeas.MgxY.mod.drop&lt;-data.frame("Crop"="Fieldpeas", "Ntrient"="Mg",chisq = round(drop1(Fieldpeas.MgxY.mod, test = "Chisq")[4],5))</v>
      </c>
    </row>
    <row r="283" spans="2:12">
      <c r="B283" t="s">
        <v>599</v>
      </c>
      <c r="C283" t="str">
        <f>C$257</f>
        <v>&lt;-data.frame("Crop"="</v>
      </c>
      <c r="D283" t="str">
        <f t="shared" si="28"/>
        <v>Fieldpeas</v>
      </c>
      <c r="E283" t="str">
        <f>E$257</f>
        <v>", "Ntrient"="</v>
      </c>
      <c r="F283" t="s">
        <v>12</v>
      </c>
      <c r="H283" t="str">
        <f>H$257</f>
        <v>",chisq = round(drop1(</v>
      </c>
      <c r="I283" t="s">
        <v>536</v>
      </c>
      <c r="J283" t="str">
        <f>J$257</f>
        <v>, test = "Chisq")[4],5))</v>
      </c>
      <c r="L283" t="str">
        <f>CONCATENATE(A283,B283,C283,D283,E283,F283,G283,H283,I283,J283,K283)</f>
        <v>Fieldpeas.MnxY.mod.drop&lt;-data.frame("Crop"="Fieldpeas", "Ntrient"="Mn",chisq = round(drop1(Fieldpeas.MnxY.mod, test = "Chisq")[4],5))</v>
      </c>
    </row>
    <row r="284" spans="2:12">
      <c r="B284" t="s">
        <v>600</v>
      </c>
      <c r="C284" t="str">
        <f>C$257</f>
        <v>&lt;-data.frame("Crop"="</v>
      </c>
      <c r="D284" t="str">
        <f t="shared" si="28"/>
        <v>Fieldpeas</v>
      </c>
      <c r="E284" t="str">
        <f>E$257</f>
        <v>", "Ntrient"="</v>
      </c>
      <c r="F284" t="s">
        <v>13</v>
      </c>
      <c r="H284" t="str">
        <f>H$257</f>
        <v>",chisq = round(drop1(</v>
      </c>
      <c r="I284" t="s">
        <v>537</v>
      </c>
      <c r="J284" t="str">
        <f>J$257</f>
        <v>, test = "Chisq")[4],5))</v>
      </c>
      <c r="L284" t="str">
        <f>CONCATENATE(A284,B284,C284,D284,E284,F284,G284,H284,I284,J284,K284)</f>
        <v>Fieldpeas.CuxY.mod.drop&lt;-data.frame("Crop"="Fieldpeas", "Ntrient"="Cu",chisq = round(drop1(Fieldpeas.CuxY.mod, test = "Chisq")[4],5))</v>
      </c>
    </row>
    <row r="285" spans="2:12">
      <c r="B285" t="s">
        <v>107</v>
      </c>
      <c r="L285" t="str">
        <f>CONCATENATE(A285,C285,D285,E285,F285,G285,H285,I285,J285,K285)</f>
        <v/>
      </c>
    </row>
    <row r="286" spans="2:12" hidden="1">
      <c r="B286" t="s">
        <v>15</v>
      </c>
      <c r="C286" t="str">
        <f>C$257</f>
        <v>&lt;-data.frame("Crop"="</v>
      </c>
      <c r="D286" t="s">
        <v>93</v>
      </c>
      <c r="E286" t="str">
        <f>E$257</f>
        <v>", "Ntrient"="</v>
      </c>
      <c r="F286" t="s">
        <v>3</v>
      </c>
      <c r="H286" t="str">
        <f>H$257</f>
        <v>",chisq = round(drop1(</v>
      </c>
      <c r="I286" t="s">
        <v>538</v>
      </c>
      <c r="J286" t="str">
        <f>J$257</f>
        <v>, test = "Chisq")[4],5))</v>
      </c>
      <c r="L286" t="s">
        <v>15</v>
      </c>
    </row>
    <row r="287" spans="2:12" hidden="1">
      <c r="B287" t="s">
        <v>601</v>
      </c>
      <c r="C287" t="str">
        <f>C$257</f>
        <v>&lt;-data.frame("Crop"="</v>
      </c>
      <c r="D287" t="str">
        <f t="shared" ref="D287:D298" si="29">D286</f>
        <v>Rice</v>
      </c>
      <c r="E287" t="str">
        <f>E$257</f>
        <v>", "Ntrient"="</v>
      </c>
      <c r="F287" t="s">
        <v>0</v>
      </c>
      <c r="H287" t="str">
        <f>H$257</f>
        <v>",chisq = round(drop1(</v>
      </c>
      <c r="I287" t="s">
        <v>539</v>
      </c>
      <c r="J287" t="str">
        <f>J$257</f>
        <v>, test = "Chisq")[4],5))</v>
      </c>
      <c r="L287" t="str">
        <f>CONCATENATE(A287,B287,C287,D287,E287,F287,G287,H287,I287,J287,K287)</f>
        <v>Rice.ZnxY.mod.drop&lt;-data.frame("Crop"="Rice", "Ntrient"="Zn",chisq = round(drop1(Rice.ZnxY.mod, test = "Chisq")[4],5))</v>
      </c>
    </row>
    <row r="288" spans="2:12" hidden="1">
      <c r="B288" t="s">
        <v>602</v>
      </c>
      <c r="C288" t="str">
        <f>C$257</f>
        <v>&lt;-data.frame("Crop"="</v>
      </c>
      <c r="D288" t="str">
        <f t="shared" si="29"/>
        <v>Rice</v>
      </c>
      <c r="E288" t="str">
        <f>E$257</f>
        <v>", "Ntrient"="</v>
      </c>
      <c r="F288" t="s">
        <v>4</v>
      </c>
      <c r="H288" t="str">
        <f>H$257</f>
        <v>",chisq = round(drop1(</v>
      </c>
      <c r="I288" t="s">
        <v>540</v>
      </c>
      <c r="J288" t="str">
        <f>J$257</f>
        <v>, test = "Chisq")[4],5))</v>
      </c>
      <c r="L288" t="str">
        <f>CONCATENATE(A288,B288,C288,D288,E288,F288,G288,H288,I288,J288,K288)</f>
        <v>Rice.FexY.mod.drop&lt;-data.frame("Crop"="Rice", "Ntrient"="Fe",chisq = round(drop1(Rice.FexY.mod, test = "Chisq")[4],5))</v>
      </c>
    </row>
    <row r="289" spans="2:12" hidden="1">
      <c r="B289" t="s">
        <v>15</v>
      </c>
      <c r="D289" t="str">
        <f t="shared" si="29"/>
        <v>Rice</v>
      </c>
      <c r="F289" t="s">
        <v>5</v>
      </c>
      <c r="L289" t="s">
        <v>15</v>
      </c>
    </row>
    <row r="290" spans="2:12" hidden="1">
      <c r="B290" t="s">
        <v>603</v>
      </c>
      <c r="C290" t="str">
        <f>C$257</f>
        <v>&lt;-data.frame("Crop"="</v>
      </c>
      <c r="D290" t="str">
        <f t="shared" si="29"/>
        <v>Rice</v>
      </c>
      <c r="E290" t="str">
        <f>E$257</f>
        <v>", "Ntrient"="</v>
      </c>
      <c r="F290" t="s">
        <v>6</v>
      </c>
      <c r="H290" t="str">
        <f>H$257</f>
        <v>",chisq = round(drop1(</v>
      </c>
      <c r="I290" t="s">
        <v>541</v>
      </c>
      <c r="J290" t="str">
        <f>J$257</f>
        <v>, test = "Chisq")[4],5))</v>
      </c>
      <c r="L290" t="str">
        <f>CONCATENATE(A290,B290,C290,D290,E290,F290,G290,H290,I290,J290,K290)</f>
        <v>Rice.NxY.mod.drop&lt;-data.frame("Crop"="Rice", "Ntrient"="N",chisq = round(drop1(Rice.NxY.mod, test = "Chisq")[4],5))</v>
      </c>
    </row>
    <row r="291" spans="2:12" hidden="1">
      <c r="B291" t="s">
        <v>604</v>
      </c>
      <c r="C291" t="str">
        <f>C$257</f>
        <v>&lt;-data.frame("Crop"="</v>
      </c>
      <c r="D291" t="str">
        <f t="shared" si="29"/>
        <v>Rice</v>
      </c>
      <c r="E291" t="str">
        <f>E$257</f>
        <v>", "Ntrient"="</v>
      </c>
      <c r="F291" t="s">
        <v>14</v>
      </c>
      <c r="H291" t="str">
        <f>H$257</f>
        <v>",chisq = round(drop1(</v>
      </c>
      <c r="I291" t="s">
        <v>542</v>
      </c>
      <c r="J291" t="str">
        <f>J$257</f>
        <v>, test = "Chisq")[4],5))</v>
      </c>
      <c r="L291" t="str">
        <f>CONCATENATE(A291,B291,C291,D291,E291,F291,G291,H291,I291,J291,K291)</f>
        <v>Rice.PxY.mod.drop&lt;-data.frame("Crop"="Rice", "Ntrient"="P",chisq = round(drop1(Rice.PxY.mod, test = "Chisq")[4],5))</v>
      </c>
    </row>
    <row r="292" spans="2:12" hidden="1">
      <c r="B292" t="s">
        <v>605</v>
      </c>
      <c r="C292" t="str">
        <f>C$257</f>
        <v>&lt;-data.frame("Crop"="</v>
      </c>
      <c r="D292" t="str">
        <f t="shared" si="29"/>
        <v>Rice</v>
      </c>
      <c r="E292" t="str">
        <f>E$257</f>
        <v>", "Ntrient"="</v>
      </c>
      <c r="F292" t="s">
        <v>7</v>
      </c>
      <c r="H292" t="str">
        <f>H$257</f>
        <v>",chisq = round(drop1(</v>
      </c>
      <c r="I292" t="s">
        <v>543</v>
      </c>
      <c r="J292" t="str">
        <f>J$257</f>
        <v>, test = "Chisq")[4],5))</v>
      </c>
      <c r="L292" t="str">
        <f>CONCATENATE(A292,B292,C292,D292,E292,F292,G292,H292,I292,J292,K292)</f>
        <v>Rice.KxY.mod.drop&lt;-data.frame("Crop"="Rice", "Ntrient"="K",chisq = round(drop1(Rice.KxY.mod, test = "Chisq")[4],5))</v>
      </c>
    </row>
    <row r="293" spans="2:12" hidden="1">
      <c r="B293" t="s">
        <v>606</v>
      </c>
      <c r="C293" t="str">
        <f>C$257</f>
        <v>&lt;-data.frame("Crop"="</v>
      </c>
      <c r="D293" t="str">
        <f t="shared" si="29"/>
        <v>Rice</v>
      </c>
      <c r="E293" t="str">
        <f>E$257</f>
        <v>", "Ntrient"="</v>
      </c>
      <c r="F293" t="s">
        <v>8</v>
      </c>
      <c r="H293" t="str">
        <f>H$257</f>
        <v>",chisq = round(drop1(</v>
      </c>
      <c r="I293" t="s">
        <v>544</v>
      </c>
      <c r="J293" t="str">
        <f>J$257</f>
        <v>, test = "Chisq")[4],5))</v>
      </c>
      <c r="L293" t="str">
        <f>CONCATENATE(A293,B293,C293,D293,E293,F293,G293,H293,I293,J293,K293)</f>
        <v>Rice.SxY.mod.drop&lt;-data.frame("Crop"="Rice", "Ntrient"="S",chisq = round(drop1(Rice.SxY.mod, test = "Chisq")[4],5))</v>
      </c>
    </row>
    <row r="294" spans="2:12" hidden="1">
      <c r="B294" t="s">
        <v>607</v>
      </c>
      <c r="C294" t="str">
        <f>C$257</f>
        <v>&lt;-data.frame("Crop"="</v>
      </c>
      <c r="D294" t="str">
        <f t="shared" si="29"/>
        <v>Rice</v>
      </c>
      <c r="E294" t="str">
        <f>E$257</f>
        <v>", "Ntrient"="</v>
      </c>
      <c r="F294" t="s">
        <v>9</v>
      </c>
      <c r="H294" t="str">
        <f>H$257</f>
        <v>",chisq = round(drop1(</v>
      </c>
      <c r="I294" t="s">
        <v>545</v>
      </c>
      <c r="J294" t="str">
        <f>J$257</f>
        <v>, test = "Chisq")[4],5))</v>
      </c>
      <c r="L294" t="str">
        <f>CONCATENATE(A294,B294,C294,D294,E294,F294,G294,H294,I294,J294,K294)</f>
        <v>Rice.BxY.mod.drop&lt;-data.frame("Crop"="Rice", "Ntrient"="B",chisq = round(drop1(Rice.BxY.mod, test = "Chisq")[4],5))</v>
      </c>
    </row>
    <row r="295" spans="2:12" hidden="1">
      <c r="B295" t="s">
        <v>608</v>
      </c>
      <c r="C295" t="str">
        <f>C$257</f>
        <v>&lt;-data.frame("Crop"="</v>
      </c>
      <c r="D295" t="str">
        <f t="shared" si="29"/>
        <v>Rice</v>
      </c>
      <c r="E295" t="str">
        <f>E$257</f>
        <v>", "Ntrient"="</v>
      </c>
      <c r="F295" t="s">
        <v>10</v>
      </c>
      <c r="H295" t="str">
        <f>H$257</f>
        <v>",chisq = round(drop1(</v>
      </c>
      <c r="I295" t="s">
        <v>546</v>
      </c>
      <c r="J295" t="str">
        <f>J$257</f>
        <v>, test = "Chisq")[4],5))</v>
      </c>
      <c r="L295" t="str">
        <f>CONCATENATE(A295,B295,C295,D295,E295,F295,G295,H295,I295,J295,K295)</f>
        <v>Rice.CaxY.mod.drop&lt;-data.frame("Crop"="Rice", "Ntrient"="Ca",chisq = round(drop1(Rice.CaxY.mod, test = "Chisq")[4],5))</v>
      </c>
    </row>
    <row r="296" spans="2:12" hidden="1">
      <c r="B296" t="s">
        <v>609</v>
      </c>
      <c r="C296" t="str">
        <f>C$257</f>
        <v>&lt;-data.frame("Crop"="</v>
      </c>
      <c r="D296" t="str">
        <f t="shared" si="29"/>
        <v>Rice</v>
      </c>
      <c r="E296" t="str">
        <f>E$257</f>
        <v>", "Ntrient"="</v>
      </c>
      <c r="F296" t="s">
        <v>11</v>
      </c>
      <c r="H296" t="str">
        <f>H$257</f>
        <v>",chisq = round(drop1(</v>
      </c>
      <c r="I296" t="s">
        <v>547</v>
      </c>
      <c r="J296" t="str">
        <f>J$257</f>
        <v>, test = "Chisq")[4],5))</v>
      </c>
      <c r="L296" t="str">
        <f>CONCATENATE(A296,B296,C296,D296,E296,F296,G296,H296,I296,J296,K296)</f>
        <v>Rice.MgxY.mod.drop&lt;-data.frame("Crop"="Rice", "Ntrient"="Mg",chisq = round(drop1(Rice.MgxY.mod, test = "Chisq")[4],5))</v>
      </c>
    </row>
    <row r="297" spans="2:12" hidden="1">
      <c r="B297" t="s">
        <v>610</v>
      </c>
      <c r="C297" t="str">
        <f>C$257</f>
        <v>&lt;-data.frame("Crop"="</v>
      </c>
      <c r="D297" t="str">
        <f t="shared" si="29"/>
        <v>Rice</v>
      </c>
      <c r="E297" t="str">
        <f>E$257</f>
        <v>", "Ntrient"="</v>
      </c>
      <c r="F297" t="s">
        <v>12</v>
      </c>
      <c r="H297" t="str">
        <f>H$257</f>
        <v>",chisq = round(drop1(</v>
      </c>
      <c r="I297" t="s">
        <v>548</v>
      </c>
      <c r="J297" t="str">
        <f>J$257</f>
        <v>, test = "Chisq")[4],5))</v>
      </c>
      <c r="L297" t="str">
        <f>CONCATENATE(A297,B297,C297,D297,E297,F297,G297,H297,I297,J297,K297)</f>
        <v>Rice.MnxY.mod.drop&lt;-data.frame("Crop"="Rice", "Ntrient"="Mn",chisq = round(drop1(Rice.MnxY.mod, test = "Chisq")[4],5))</v>
      </c>
    </row>
    <row r="298" spans="2:12" hidden="1">
      <c r="B298" t="s">
        <v>611</v>
      </c>
      <c r="C298" t="str">
        <f>C$257</f>
        <v>&lt;-data.frame("Crop"="</v>
      </c>
      <c r="D298" t="str">
        <f t="shared" si="29"/>
        <v>Rice</v>
      </c>
      <c r="E298" t="str">
        <f>E$257</f>
        <v>", "Ntrient"="</v>
      </c>
      <c r="F298" t="s">
        <v>13</v>
      </c>
      <c r="H298" t="str">
        <f>H$257</f>
        <v>",chisq = round(drop1(</v>
      </c>
      <c r="I298" t="s">
        <v>549</v>
      </c>
      <c r="J298" t="str">
        <f>J$257</f>
        <v>, test = "Chisq")[4],5))</v>
      </c>
      <c r="L298" t="str">
        <f>CONCATENATE(A298,B298,C298,D298,E298,F298,G298,H298,I298,J298,K298)</f>
        <v>Rice.CuxY.mod.drop&lt;-data.frame("Crop"="Rice", "Ntrient"="Cu",chisq = round(drop1(Rice.CuxY.mod, test = "Chisq")[4],5))</v>
      </c>
    </row>
    <row r="299" spans="2:12">
      <c r="B299" t="s">
        <v>107</v>
      </c>
      <c r="L299" t="str">
        <f>CONCATENATE(A299,C299,D299,E299,F299,G299,H299,I299,J299,K299)</f>
        <v/>
      </c>
    </row>
    <row r="300" spans="2:12">
      <c r="B300" t="s">
        <v>15</v>
      </c>
      <c r="C300" t="str">
        <f>C$257</f>
        <v>&lt;-data.frame("Crop"="</v>
      </c>
      <c r="D300" t="s">
        <v>94</v>
      </c>
      <c r="E300" t="str">
        <f>E$257</f>
        <v>", "Ntrient"="</v>
      </c>
      <c r="F300" t="s">
        <v>3</v>
      </c>
      <c r="H300" t="str">
        <f>H$257</f>
        <v>",chisq = round(drop1(</v>
      </c>
      <c r="I300" t="s">
        <v>550</v>
      </c>
      <c r="J300" t="str">
        <f>J$257</f>
        <v>, test = "Chisq")[4],5))</v>
      </c>
      <c r="L300" t="s">
        <v>15</v>
      </c>
    </row>
    <row r="301" spans="2:12">
      <c r="B301" t="s">
        <v>612</v>
      </c>
      <c r="C301" t="str">
        <f>C$257</f>
        <v>&lt;-data.frame("Crop"="</v>
      </c>
      <c r="D301" t="str">
        <f t="shared" ref="D301:D312" si="30">D300</f>
        <v>Sorghum</v>
      </c>
      <c r="E301" t="str">
        <f>E$257</f>
        <v>", "Ntrient"="</v>
      </c>
      <c r="F301" t="s">
        <v>0</v>
      </c>
      <c r="H301" t="str">
        <f>H$257</f>
        <v>",chisq = round(drop1(</v>
      </c>
      <c r="I301" t="s">
        <v>551</v>
      </c>
      <c r="J301" t="str">
        <f>J$257</f>
        <v>, test = "Chisq")[4],5))</v>
      </c>
      <c r="L301" t="str">
        <f>CONCATENATE(A301,B301,C301,D301,E301,F301,G301,H301,I301,J301,K301)</f>
        <v>Sorghum.ZnxY.mod.drop&lt;-data.frame("Crop"="Sorghum", "Ntrient"="Zn",chisq = round(drop1(Sorghum.ZnxY.mod, test = "Chisq")[4],5))</v>
      </c>
    </row>
    <row r="302" spans="2:12">
      <c r="B302" t="s">
        <v>613</v>
      </c>
      <c r="C302" t="str">
        <f>C$257</f>
        <v>&lt;-data.frame("Crop"="</v>
      </c>
      <c r="D302" t="str">
        <f t="shared" si="30"/>
        <v>Sorghum</v>
      </c>
      <c r="E302" t="str">
        <f>E$257</f>
        <v>", "Ntrient"="</v>
      </c>
      <c r="F302" t="s">
        <v>4</v>
      </c>
      <c r="H302" t="str">
        <f>H$257</f>
        <v>",chisq = round(drop1(</v>
      </c>
      <c r="I302" t="s">
        <v>552</v>
      </c>
      <c r="J302" t="str">
        <f>J$257</f>
        <v>, test = "Chisq")[4],5))</v>
      </c>
      <c r="L302" t="str">
        <f>CONCATENATE(A302,B302,C302,D302,E302,F302,G302,H302,I302,J302,K302)</f>
        <v>Sorghum.FexY.mod.drop&lt;-data.frame("Crop"="Sorghum", "Ntrient"="Fe",chisq = round(drop1(Sorghum.FexY.mod, test = "Chisq")[4],5))</v>
      </c>
    </row>
    <row r="303" spans="2:12">
      <c r="B303" t="s">
        <v>15</v>
      </c>
      <c r="C303" t="str">
        <f>C$257</f>
        <v>&lt;-data.frame("Crop"="</v>
      </c>
      <c r="D303" t="str">
        <f t="shared" si="30"/>
        <v>Sorghum</v>
      </c>
      <c r="E303" t="str">
        <f>E$257</f>
        <v>", "Ntrient"="</v>
      </c>
      <c r="F303" t="s">
        <v>5</v>
      </c>
      <c r="H303" t="str">
        <f>H$257</f>
        <v>",chisq = round(drop1(</v>
      </c>
      <c r="J303" t="str">
        <f>J$257</f>
        <v>, test = "Chisq")[4],5))</v>
      </c>
      <c r="L303" t="s">
        <v>15</v>
      </c>
    </row>
    <row r="304" spans="2:12">
      <c r="B304" t="s">
        <v>614</v>
      </c>
      <c r="C304" t="str">
        <f>C$257</f>
        <v>&lt;-data.frame("Crop"="</v>
      </c>
      <c r="D304" t="str">
        <f t="shared" si="30"/>
        <v>Sorghum</v>
      </c>
      <c r="E304" t="str">
        <f>E$257</f>
        <v>", "Ntrient"="</v>
      </c>
      <c r="F304" t="s">
        <v>6</v>
      </c>
      <c r="H304" t="str">
        <f>H$257</f>
        <v>",chisq = round(drop1(</v>
      </c>
      <c r="I304" t="s">
        <v>553</v>
      </c>
      <c r="J304" t="str">
        <f>J$257</f>
        <v>, test = "Chisq")[4],5))</v>
      </c>
      <c r="L304" t="str">
        <f>CONCATENATE(A304,B304,C304,D304,E304,F304,G304,H304,I304,J304,K304)</f>
        <v>Sorghum.NxY.mod.drop&lt;-data.frame("Crop"="Sorghum", "Ntrient"="N",chisq = round(drop1(Sorghum.NxY.mod, test = "Chisq")[4],5))</v>
      </c>
    </row>
    <row r="305" spans="2:12">
      <c r="B305" t="s">
        <v>615</v>
      </c>
      <c r="C305" t="str">
        <f>C$257</f>
        <v>&lt;-data.frame("Crop"="</v>
      </c>
      <c r="D305" t="str">
        <f t="shared" si="30"/>
        <v>Sorghum</v>
      </c>
      <c r="E305" t="str">
        <f>E$257</f>
        <v>", "Ntrient"="</v>
      </c>
      <c r="F305" t="s">
        <v>14</v>
      </c>
      <c r="H305" t="str">
        <f>H$257</f>
        <v>",chisq = round(drop1(</v>
      </c>
      <c r="I305" t="s">
        <v>554</v>
      </c>
      <c r="J305" t="str">
        <f>J$257</f>
        <v>, test = "Chisq")[4],5))</v>
      </c>
      <c r="L305" t="str">
        <f>CONCATENATE(A305,B305,C305,D305,E305,F305,G305,H305,I305,J305,K305)</f>
        <v>Sorghum.PxY.mod.drop&lt;-data.frame("Crop"="Sorghum", "Ntrient"="P",chisq = round(drop1(Sorghum.PxY.mod, test = "Chisq")[4],5))</v>
      </c>
    </row>
    <row r="306" spans="2:12">
      <c r="B306" t="s">
        <v>616</v>
      </c>
      <c r="C306" t="str">
        <f>C$257</f>
        <v>&lt;-data.frame("Crop"="</v>
      </c>
      <c r="D306" t="str">
        <f t="shared" si="30"/>
        <v>Sorghum</v>
      </c>
      <c r="E306" t="str">
        <f>E$257</f>
        <v>", "Ntrient"="</v>
      </c>
      <c r="F306" t="s">
        <v>7</v>
      </c>
      <c r="H306" t="str">
        <f>H$257</f>
        <v>",chisq = round(drop1(</v>
      </c>
      <c r="I306" t="s">
        <v>555</v>
      </c>
      <c r="J306" t="str">
        <f>J$257</f>
        <v>, test = "Chisq")[4],5))</v>
      </c>
      <c r="L306" t="str">
        <f>CONCATENATE(A306,B306,C306,D306,E306,F306,G306,H306,I306,J306,K306)</f>
        <v>Sorghum.KxY.mod.drop&lt;-data.frame("Crop"="Sorghum", "Ntrient"="K",chisq = round(drop1(Sorghum.KxY.mod, test = "Chisq")[4],5))</v>
      </c>
    </row>
    <row r="307" spans="2:12">
      <c r="B307" t="s">
        <v>617</v>
      </c>
      <c r="C307" t="str">
        <f>C$257</f>
        <v>&lt;-data.frame("Crop"="</v>
      </c>
      <c r="D307" t="str">
        <f t="shared" si="30"/>
        <v>Sorghum</v>
      </c>
      <c r="E307" t="str">
        <f>E$257</f>
        <v>", "Ntrient"="</v>
      </c>
      <c r="F307" t="s">
        <v>8</v>
      </c>
      <c r="H307" t="str">
        <f>H$257</f>
        <v>",chisq = round(drop1(</v>
      </c>
      <c r="I307" t="s">
        <v>556</v>
      </c>
      <c r="J307" t="str">
        <f>J$257</f>
        <v>, test = "Chisq")[4],5))</v>
      </c>
      <c r="L307" t="str">
        <f>CONCATENATE(A307,B307,C307,D307,E307,F307,G307,H307,I307,J307,K307)</f>
        <v>Sorghum.SxY.mod.drop&lt;-data.frame("Crop"="Sorghum", "Ntrient"="S",chisq = round(drop1(Sorghum.SxY.mod, test = "Chisq")[4],5))</v>
      </c>
    </row>
    <row r="308" spans="2:12">
      <c r="B308" t="s">
        <v>618</v>
      </c>
      <c r="C308" t="str">
        <f>C$257</f>
        <v>&lt;-data.frame("Crop"="</v>
      </c>
      <c r="D308" t="str">
        <f t="shared" si="30"/>
        <v>Sorghum</v>
      </c>
      <c r="E308" t="str">
        <f>E$257</f>
        <v>", "Ntrient"="</v>
      </c>
      <c r="F308" t="s">
        <v>9</v>
      </c>
      <c r="H308" t="str">
        <f>H$257</f>
        <v>",chisq = round(drop1(</v>
      </c>
      <c r="I308" t="s">
        <v>557</v>
      </c>
      <c r="J308" t="str">
        <f>J$257</f>
        <v>, test = "Chisq")[4],5))</v>
      </c>
      <c r="L308" t="str">
        <f>CONCATENATE(A308,B308,C308,D308,E308,F308,G308,H308,I308,J308,K308)</f>
        <v>Sorghum.BxY.mod.drop&lt;-data.frame("Crop"="Sorghum", "Ntrient"="B",chisq = round(drop1(Sorghum.BxY.mod, test = "Chisq")[4],5))</v>
      </c>
    </row>
    <row r="309" spans="2:12">
      <c r="B309" t="s">
        <v>619</v>
      </c>
      <c r="C309" t="str">
        <f>C$257</f>
        <v>&lt;-data.frame("Crop"="</v>
      </c>
      <c r="D309" t="str">
        <f t="shared" si="30"/>
        <v>Sorghum</v>
      </c>
      <c r="E309" t="str">
        <f>E$257</f>
        <v>", "Ntrient"="</v>
      </c>
      <c r="F309" t="s">
        <v>10</v>
      </c>
      <c r="H309" t="str">
        <f>H$257</f>
        <v>",chisq = round(drop1(</v>
      </c>
      <c r="I309" t="s">
        <v>558</v>
      </c>
      <c r="J309" t="str">
        <f>J$257</f>
        <v>, test = "Chisq")[4],5))</v>
      </c>
      <c r="L309" t="str">
        <f>CONCATENATE(A309,B309,C309,D309,E309,F309,G309,H309,I309,J309,K309)</f>
        <v>Sorghum.CaxY.mod.drop&lt;-data.frame("Crop"="Sorghum", "Ntrient"="Ca",chisq = round(drop1(Sorghum.CaxY.mod, test = "Chisq")[4],5))</v>
      </c>
    </row>
    <row r="310" spans="2:12">
      <c r="B310" t="s">
        <v>620</v>
      </c>
      <c r="C310" t="str">
        <f>C$257</f>
        <v>&lt;-data.frame("Crop"="</v>
      </c>
      <c r="D310" t="str">
        <f t="shared" si="30"/>
        <v>Sorghum</v>
      </c>
      <c r="E310" t="str">
        <f>E$257</f>
        <v>", "Ntrient"="</v>
      </c>
      <c r="F310" t="s">
        <v>11</v>
      </c>
      <c r="H310" t="str">
        <f>H$257</f>
        <v>",chisq = round(drop1(</v>
      </c>
      <c r="I310" t="s">
        <v>559</v>
      </c>
      <c r="J310" t="str">
        <f>J$257</f>
        <v>, test = "Chisq")[4],5))</v>
      </c>
      <c r="L310" t="str">
        <f>CONCATENATE(A310,B310,C310,D310,E310,F310,G310,H310,I310,J310,K310)</f>
        <v>Sorghum.MgxY.mod.drop&lt;-data.frame("Crop"="Sorghum", "Ntrient"="Mg",chisq = round(drop1(Sorghum.MgxY.mod, test = "Chisq")[4],5))</v>
      </c>
    </row>
    <row r="311" spans="2:12">
      <c r="B311" t="s">
        <v>621</v>
      </c>
      <c r="C311" t="str">
        <f>C$257</f>
        <v>&lt;-data.frame("Crop"="</v>
      </c>
      <c r="D311" t="str">
        <f t="shared" si="30"/>
        <v>Sorghum</v>
      </c>
      <c r="E311" t="str">
        <f>E$257</f>
        <v>", "Ntrient"="</v>
      </c>
      <c r="F311" t="s">
        <v>12</v>
      </c>
      <c r="H311" t="str">
        <f>H$257</f>
        <v>",chisq = round(drop1(</v>
      </c>
      <c r="I311" t="s">
        <v>560</v>
      </c>
      <c r="J311" t="str">
        <f>J$257</f>
        <v>, test = "Chisq")[4],5))</v>
      </c>
      <c r="L311" t="str">
        <f>CONCATENATE(A311,B311,C311,D311,E311,F311,G311,H311,I311,J311,K311)</f>
        <v>Sorghum.MnxY.mod.drop&lt;-data.frame("Crop"="Sorghum", "Ntrient"="Mn",chisq = round(drop1(Sorghum.MnxY.mod, test = "Chisq")[4],5))</v>
      </c>
    </row>
    <row r="312" spans="2:12">
      <c r="B312" t="s">
        <v>622</v>
      </c>
      <c r="C312" t="str">
        <f>C$257</f>
        <v>&lt;-data.frame("Crop"="</v>
      </c>
      <c r="D312" t="str">
        <f t="shared" si="30"/>
        <v>Sorghum</v>
      </c>
      <c r="E312" t="str">
        <f>E$257</f>
        <v>", "Ntrient"="</v>
      </c>
      <c r="F312" t="s">
        <v>13</v>
      </c>
      <c r="H312" t="str">
        <f>H$257</f>
        <v>",chisq = round(drop1(</v>
      </c>
      <c r="I312" t="s">
        <v>561</v>
      </c>
      <c r="J312" t="str">
        <f>J$257</f>
        <v>, test = "Chisq")[4],5))</v>
      </c>
      <c r="L312" t="str">
        <f>CONCATENATE(A312,B312,C312,D312,E312,F312,G312,H312,I312,J312,K312)</f>
        <v>Sorghum.CuxY.mod.drop&lt;-data.frame("Crop"="Sorghum", "Ntrient"="Cu",chisq = round(drop1(Sorghum.CuxY.mod, test = "Chisq")[4],5))</v>
      </c>
    </row>
    <row r="313" spans="2:12">
      <c r="B313" t="s">
        <v>107</v>
      </c>
      <c r="L313" t="str">
        <f>CONCATENATE(A313,B313,C313,D313,E313,F313,G313,H313,I313,J313,K313)</f>
        <v/>
      </c>
    </row>
    <row r="314" spans="2:12" hidden="1">
      <c r="B314" t="s">
        <v>15</v>
      </c>
      <c r="D314" t="s">
        <v>95</v>
      </c>
      <c r="F314" t="s">
        <v>3</v>
      </c>
      <c r="L314" t="s">
        <v>15</v>
      </c>
    </row>
    <row r="315" spans="2:12" hidden="1">
      <c r="B315" t="s">
        <v>623</v>
      </c>
      <c r="C315" t="str">
        <f>C$257</f>
        <v>&lt;-data.frame("Crop"="</v>
      </c>
      <c r="D315" t="str">
        <f t="shared" ref="D315:D326" si="31">D314</f>
        <v>soybean</v>
      </c>
      <c r="E315" t="str">
        <f>E$257</f>
        <v>", "Ntrient"="</v>
      </c>
      <c r="F315" t="s">
        <v>0</v>
      </c>
      <c r="H315" t="str">
        <f>H$257</f>
        <v>",chisq = round(drop1(</v>
      </c>
      <c r="I315" t="s">
        <v>562</v>
      </c>
      <c r="J315" t="str">
        <f>J$257</f>
        <v>, test = "Chisq")[4],5))</v>
      </c>
      <c r="L315" t="str">
        <f>CONCATENATE(A315,B315,C315,D315,E315,F315,G315,H315,I315,J315,K315)</f>
        <v>soybean.ZnxY.mod.drop&lt;-data.frame("Crop"="soybean", "Ntrient"="Zn",chisq = round(drop1(soybean.ZnxY.mod, test = "Chisq")[4],5))</v>
      </c>
    </row>
    <row r="316" spans="2:12" hidden="1">
      <c r="B316" t="s">
        <v>624</v>
      </c>
      <c r="C316" t="str">
        <f>C$257</f>
        <v>&lt;-data.frame("Crop"="</v>
      </c>
      <c r="D316" t="str">
        <f t="shared" si="31"/>
        <v>soybean</v>
      </c>
      <c r="E316" t="str">
        <f>E$257</f>
        <v>", "Ntrient"="</v>
      </c>
      <c r="F316" t="s">
        <v>4</v>
      </c>
      <c r="H316" t="str">
        <f>H$257</f>
        <v>",chisq = round(drop1(</v>
      </c>
      <c r="I316" t="s">
        <v>563</v>
      </c>
      <c r="J316" t="str">
        <f>J$257</f>
        <v>, test = "Chisq")[4],5))</v>
      </c>
      <c r="L316" t="str">
        <f>CONCATENATE(A316,B316,C316,D316,E316,F316,G316,H316,I316,J316,K316)</f>
        <v>soybean.FexY.mod.drop&lt;-data.frame("Crop"="soybean", "Ntrient"="Fe",chisq = round(drop1(soybean.FexY.mod, test = "Chisq")[4],5))</v>
      </c>
    </row>
    <row r="317" spans="2:12" hidden="1">
      <c r="B317" t="s">
        <v>15</v>
      </c>
      <c r="D317" t="str">
        <f t="shared" si="31"/>
        <v>soybean</v>
      </c>
      <c r="F317" t="s">
        <v>5</v>
      </c>
      <c r="L317" t="s">
        <v>15</v>
      </c>
    </row>
    <row r="318" spans="2:12" hidden="1">
      <c r="B318" t="s">
        <v>625</v>
      </c>
      <c r="C318" t="str">
        <f>C$257</f>
        <v>&lt;-data.frame("Crop"="</v>
      </c>
      <c r="D318" t="str">
        <f t="shared" si="31"/>
        <v>soybean</v>
      </c>
      <c r="E318" t="str">
        <f>E$257</f>
        <v>", "Ntrient"="</v>
      </c>
      <c r="F318" t="s">
        <v>6</v>
      </c>
      <c r="H318" t="str">
        <f>H$257</f>
        <v>",chisq = round(drop1(</v>
      </c>
      <c r="I318" t="s">
        <v>564</v>
      </c>
      <c r="J318" t="str">
        <f>J$257</f>
        <v>, test = "Chisq")[4],5))</v>
      </c>
      <c r="L318" t="str">
        <f>CONCATENATE(A318,B318,C318,D318,E318,F318,G318,H318,I318,J318,K318)</f>
        <v>soybean.NxY.mod.drop&lt;-data.frame("Crop"="soybean", "Ntrient"="N",chisq = round(drop1(soybean.NxY.mod, test = "Chisq")[4],5))</v>
      </c>
    </row>
    <row r="319" spans="2:12" hidden="1">
      <c r="B319" t="s">
        <v>626</v>
      </c>
      <c r="C319" t="str">
        <f>C$257</f>
        <v>&lt;-data.frame("Crop"="</v>
      </c>
      <c r="D319" t="str">
        <f t="shared" si="31"/>
        <v>soybean</v>
      </c>
      <c r="E319" t="str">
        <f>E$257</f>
        <v>", "Ntrient"="</v>
      </c>
      <c r="F319" t="s">
        <v>14</v>
      </c>
      <c r="H319" t="str">
        <f>H$257</f>
        <v>",chisq = round(drop1(</v>
      </c>
      <c r="I319" t="s">
        <v>565</v>
      </c>
      <c r="J319" t="str">
        <f>J$257</f>
        <v>, test = "Chisq")[4],5))</v>
      </c>
      <c r="L319" t="str">
        <f>CONCATENATE(A319,B319,C319,D319,E319,F319,G319,H319,I319,J319,K319)</f>
        <v>soybean.PxY.mod.drop&lt;-data.frame("Crop"="soybean", "Ntrient"="P",chisq = round(drop1(soybean.PxY.mod, test = "Chisq")[4],5))</v>
      </c>
    </row>
    <row r="320" spans="2:12" hidden="1">
      <c r="B320" t="s">
        <v>627</v>
      </c>
      <c r="C320" t="str">
        <f>C$257</f>
        <v>&lt;-data.frame("Crop"="</v>
      </c>
      <c r="D320" t="str">
        <f t="shared" si="31"/>
        <v>soybean</v>
      </c>
      <c r="E320" t="str">
        <f>E$257</f>
        <v>", "Ntrient"="</v>
      </c>
      <c r="F320" t="s">
        <v>7</v>
      </c>
      <c r="H320" t="str">
        <f>H$257</f>
        <v>",chisq = round(drop1(</v>
      </c>
      <c r="I320" t="s">
        <v>566</v>
      </c>
      <c r="J320" t="str">
        <f>J$257</f>
        <v>, test = "Chisq")[4],5))</v>
      </c>
      <c r="L320" t="str">
        <f>CONCATENATE(A320,B320,C320,D320,E320,F320,G320,H320,I320,J320,K320)</f>
        <v>soybean.KxY.mod.drop&lt;-data.frame("Crop"="soybean", "Ntrient"="K",chisq = round(drop1(soybean.KxY.mod, test = "Chisq")[4],5))</v>
      </c>
    </row>
    <row r="321" spans="2:12" hidden="1">
      <c r="B321" t="s">
        <v>628</v>
      </c>
      <c r="C321" t="str">
        <f>C$257</f>
        <v>&lt;-data.frame("Crop"="</v>
      </c>
      <c r="D321" t="str">
        <f t="shared" si="31"/>
        <v>soybean</v>
      </c>
      <c r="E321" t="str">
        <f>E$257</f>
        <v>", "Ntrient"="</v>
      </c>
      <c r="F321" t="s">
        <v>8</v>
      </c>
      <c r="H321" t="str">
        <f>H$257</f>
        <v>",chisq = round(drop1(</v>
      </c>
      <c r="I321" t="s">
        <v>567</v>
      </c>
      <c r="J321" t="str">
        <f>J$257</f>
        <v>, test = "Chisq")[4],5))</v>
      </c>
      <c r="L321" t="str">
        <f>CONCATENATE(A321,B321,C321,D321,E321,F321,G321,H321,I321,J321,K321)</f>
        <v>soybean.SxY.mod.drop&lt;-data.frame("Crop"="soybean", "Ntrient"="S",chisq = round(drop1(soybean.SxY.mod, test = "Chisq")[4],5))</v>
      </c>
    </row>
    <row r="322" spans="2:12" hidden="1">
      <c r="B322" t="s">
        <v>629</v>
      </c>
      <c r="C322" t="str">
        <f>C$257</f>
        <v>&lt;-data.frame("Crop"="</v>
      </c>
      <c r="D322" t="str">
        <f t="shared" si="31"/>
        <v>soybean</v>
      </c>
      <c r="E322" t="str">
        <f>E$257</f>
        <v>", "Ntrient"="</v>
      </c>
      <c r="F322" t="s">
        <v>9</v>
      </c>
      <c r="H322" t="str">
        <f>H$257</f>
        <v>",chisq = round(drop1(</v>
      </c>
      <c r="I322" t="s">
        <v>568</v>
      </c>
      <c r="J322" t="str">
        <f>J$257</f>
        <v>, test = "Chisq")[4],5))</v>
      </c>
      <c r="L322" t="str">
        <f>CONCATENATE(A322,B322,C322,D322,E322,F322,G322,H322,I322,J322,K322)</f>
        <v>soybean.BxY.mod.drop&lt;-data.frame("Crop"="soybean", "Ntrient"="B",chisq = round(drop1(soybean.BxY.mod, test = "Chisq")[4],5))</v>
      </c>
    </row>
    <row r="323" spans="2:12" hidden="1">
      <c r="B323" t="s">
        <v>630</v>
      </c>
      <c r="C323" t="str">
        <f>C$257</f>
        <v>&lt;-data.frame("Crop"="</v>
      </c>
      <c r="D323" t="str">
        <f t="shared" si="31"/>
        <v>soybean</v>
      </c>
      <c r="E323" t="str">
        <f>E$257</f>
        <v>", "Ntrient"="</v>
      </c>
      <c r="F323" t="s">
        <v>10</v>
      </c>
      <c r="H323" t="str">
        <f>H$257</f>
        <v>",chisq = round(drop1(</v>
      </c>
      <c r="I323" t="s">
        <v>569</v>
      </c>
      <c r="J323" t="str">
        <f>J$257</f>
        <v>, test = "Chisq")[4],5))</v>
      </c>
      <c r="L323" t="str">
        <f>CONCATENATE(A323,B323,C323,D323,E323,F323,G323,H323,I323,J323,K323)</f>
        <v>soybean.CaxY.mod.drop&lt;-data.frame("Crop"="soybean", "Ntrient"="Ca",chisq = round(drop1(soybean.CaxY.mod, test = "Chisq")[4],5))</v>
      </c>
    </row>
    <row r="324" spans="2:12" hidden="1">
      <c r="B324" t="s">
        <v>631</v>
      </c>
      <c r="C324" t="str">
        <f>C$257</f>
        <v>&lt;-data.frame("Crop"="</v>
      </c>
      <c r="D324" t="str">
        <f t="shared" si="31"/>
        <v>soybean</v>
      </c>
      <c r="E324" t="str">
        <f>E$257</f>
        <v>", "Ntrient"="</v>
      </c>
      <c r="F324" t="s">
        <v>11</v>
      </c>
      <c r="H324" t="str">
        <f>H$257</f>
        <v>",chisq = round(drop1(</v>
      </c>
      <c r="I324" t="s">
        <v>570</v>
      </c>
      <c r="J324" t="str">
        <f>J$257</f>
        <v>, test = "Chisq")[4],5))</v>
      </c>
      <c r="L324" t="str">
        <f>CONCATENATE(A324,B324,C324,D324,E324,F324,G324,H324,I324,J324,K324)</f>
        <v>soybean.MgxY.mod.drop&lt;-data.frame("Crop"="soybean", "Ntrient"="Mg",chisq = round(drop1(soybean.MgxY.mod, test = "Chisq")[4],5))</v>
      </c>
    </row>
    <row r="325" spans="2:12" hidden="1">
      <c r="B325" t="s">
        <v>632</v>
      </c>
      <c r="C325" t="str">
        <f>C$257</f>
        <v>&lt;-data.frame("Crop"="</v>
      </c>
      <c r="D325" t="str">
        <f t="shared" si="31"/>
        <v>soybean</v>
      </c>
      <c r="E325" t="str">
        <f>E$257</f>
        <v>", "Ntrient"="</v>
      </c>
      <c r="F325" t="s">
        <v>12</v>
      </c>
      <c r="H325" t="str">
        <f>H$257</f>
        <v>",chisq = round(drop1(</v>
      </c>
      <c r="I325" t="s">
        <v>571</v>
      </c>
      <c r="J325" t="str">
        <f>J$257</f>
        <v>, test = "Chisq")[4],5))</v>
      </c>
      <c r="L325" t="str">
        <f>CONCATENATE(A325,B325,C325,D325,E325,F325,G325,H325,I325,J325,K325)</f>
        <v>soybean.MnxY.mod.drop&lt;-data.frame("Crop"="soybean", "Ntrient"="Mn",chisq = round(drop1(soybean.MnxY.mod, test = "Chisq")[4],5))</v>
      </c>
    </row>
    <row r="326" spans="2:12" hidden="1">
      <c r="B326" t="s">
        <v>633</v>
      </c>
      <c r="C326" t="str">
        <f>C$257</f>
        <v>&lt;-data.frame("Crop"="</v>
      </c>
      <c r="D326" t="str">
        <f t="shared" si="31"/>
        <v>soybean</v>
      </c>
      <c r="E326" t="str">
        <f>E$257</f>
        <v>", "Ntrient"="</v>
      </c>
      <c r="F326" t="s">
        <v>13</v>
      </c>
      <c r="H326" t="str">
        <f>H$257</f>
        <v>",chisq = round(drop1(</v>
      </c>
      <c r="I326" t="s">
        <v>572</v>
      </c>
      <c r="J326" t="str">
        <f>J$257</f>
        <v>, test = "Chisq")[4],5))</v>
      </c>
      <c r="L326" t="str">
        <f>CONCATENATE(A326,B326,C326,D326,E326,F326,G326,H326,I326,J326,K326)</f>
        <v>soybean.CuxY.mod.drop&lt;-data.frame("Crop"="soybean", "Ntrient"="Cu",chisq = round(drop1(soybean.CuxY.mod, test = "Chisq")[4],5))</v>
      </c>
    </row>
    <row r="327" spans="2:12">
      <c r="B327" t="s">
        <v>107</v>
      </c>
      <c r="L327" t="str">
        <f>CONCATENATE(A327,B327,C327,D327,E327,F327,G327,H327,I327,J327,K327)</f>
        <v/>
      </c>
    </row>
    <row r="328" spans="2:12" hidden="1">
      <c r="B328" t="s">
        <v>15</v>
      </c>
      <c r="D328" t="s">
        <v>96</v>
      </c>
      <c r="F328" t="s">
        <v>3</v>
      </c>
      <c r="L328" t="s">
        <v>15</v>
      </c>
    </row>
    <row r="329" spans="2:12" hidden="1">
      <c r="B329" t="s">
        <v>634</v>
      </c>
      <c r="C329" t="str">
        <f>C$257</f>
        <v>&lt;-data.frame("Crop"="</v>
      </c>
      <c r="D329" t="str">
        <f t="shared" ref="D329:D340" si="32">D328</f>
        <v>Corn</v>
      </c>
      <c r="E329" t="str">
        <f>E$257</f>
        <v>", "Ntrient"="</v>
      </c>
      <c r="F329" t="s">
        <v>0</v>
      </c>
      <c r="H329" t="str">
        <f>H$257</f>
        <v>",chisq = round(drop1(</v>
      </c>
      <c r="I329" t="s">
        <v>573</v>
      </c>
      <c r="J329" t="str">
        <f>J$257</f>
        <v>, test = "Chisq")[4],5))</v>
      </c>
      <c r="L329" t="str">
        <f>CONCATENATE(A329,B329,C329,D329,E329,F329,G329,H329,I329,J329,K329)</f>
        <v>Corn.ZnxY.mod.drop&lt;-data.frame("Crop"="Corn", "Ntrient"="Zn",chisq = round(drop1(Corn.ZnxY.mod, test = "Chisq")[4],5))</v>
      </c>
    </row>
    <row r="330" spans="2:12" hidden="1">
      <c r="B330" t="s">
        <v>635</v>
      </c>
      <c r="C330" t="str">
        <f>C$257</f>
        <v>&lt;-data.frame("Crop"="</v>
      </c>
      <c r="D330" t="str">
        <f t="shared" si="32"/>
        <v>Corn</v>
      </c>
      <c r="E330" t="str">
        <f>E$257</f>
        <v>", "Ntrient"="</v>
      </c>
      <c r="F330" t="s">
        <v>4</v>
      </c>
      <c r="H330" t="str">
        <f>H$257</f>
        <v>",chisq = round(drop1(</v>
      </c>
      <c r="I330" t="s">
        <v>574</v>
      </c>
      <c r="J330" t="str">
        <f>J$257</f>
        <v>, test = "Chisq")[4],5))</v>
      </c>
      <c r="L330" t="str">
        <f>CONCATENATE(A330,B330,C330,D330,E330,F330,G330,H330,I330,J330,K330)</f>
        <v>Corn.FexY.mod.drop&lt;-data.frame("Crop"="Corn", "Ntrient"="Fe",chisq = round(drop1(Corn.FexY.mod, test = "Chisq")[4],5))</v>
      </c>
    </row>
    <row r="331" spans="2:12" hidden="1">
      <c r="B331" t="s">
        <v>15</v>
      </c>
      <c r="D331" t="str">
        <f t="shared" si="32"/>
        <v>Corn</v>
      </c>
      <c r="F331" t="s">
        <v>5</v>
      </c>
      <c r="L331" t="s">
        <v>15</v>
      </c>
    </row>
    <row r="332" spans="2:12" hidden="1">
      <c r="B332" t="s">
        <v>636</v>
      </c>
      <c r="C332" t="str">
        <f>C$257</f>
        <v>&lt;-data.frame("Crop"="</v>
      </c>
      <c r="D332" t="str">
        <f t="shared" si="32"/>
        <v>Corn</v>
      </c>
      <c r="E332" t="str">
        <f>E$257</f>
        <v>", "Ntrient"="</v>
      </c>
      <c r="F332" t="s">
        <v>6</v>
      </c>
      <c r="H332" t="str">
        <f>H$257</f>
        <v>",chisq = round(drop1(</v>
      </c>
      <c r="I332" t="s">
        <v>575</v>
      </c>
      <c r="J332" t="str">
        <f>J$257</f>
        <v>, test = "Chisq")[4],5))</v>
      </c>
      <c r="L332" t="str">
        <f>CONCATENATE(A332,B332,C332,D332,E332,F332,G332,H332,I332,J332,K332)</f>
        <v>Corn.NxY.mod.drop&lt;-data.frame("Crop"="Corn", "Ntrient"="N",chisq = round(drop1(Corn.NxY.mod, test = "Chisq")[4],5))</v>
      </c>
    </row>
    <row r="333" spans="2:12" hidden="1">
      <c r="B333" t="s">
        <v>637</v>
      </c>
      <c r="C333" t="str">
        <f>C$257</f>
        <v>&lt;-data.frame("Crop"="</v>
      </c>
      <c r="D333" t="str">
        <f t="shared" si="32"/>
        <v>Corn</v>
      </c>
      <c r="E333" t="str">
        <f>E$257</f>
        <v>", "Ntrient"="</v>
      </c>
      <c r="F333" t="s">
        <v>14</v>
      </c>
      <c r="H333" t="str">
        <f>H$257</f>
        <v>",chisq = round(drop1(</v>
      </c>
      <c r="I333" t="s">
        <v>576</v>
      </c>
      <c r="J333" t="str">
        <f>J$257</f>
        <v>, test = "Chisq")[4],5))</v>
      </c>
      <c r="L333" t="str">
        <f>CONCATENATE(A333,B333,C333,D333,E333,F333,G333,H333,I333,J333,K333)</f>
        <v>Corn.PxY.mod.drop&lt;-data.frame("Crop"="Corn", "Ntrient"="P",chisq = round(drop1(Corn.PxY.mod, test = "Chisq")[4],5))</v>
      </c>
    </row>
    <row r="334" spans="2:12" hidden="1">
      <c r="B334" t="s">
        <v>638</v>
      </c>
      <c r="C334" t="str">
        <f>C$257</f>
        <v>&lt;-data.frame("Crop"="</v>
      </c>
      <c r="D334" t="str">
        <f t="shared" si="32"/>
        <v>Corn</v>
      </c>
      <c r="E334" t="str">
        <f>E$257</f>
        <v>", "Ntrient"="</v>
      </c>
      <c r="F334" t="s">
        <v>7</v>
      </c>
      <c r="H334" t="str">
        <f>H$257</f>
        <v>",chisq = round(drop1(</v>
      </c>
      <c r="I334" t="s">
        <v>577</v>
      </c>
      <c r="J334" t="str">
        <f>J$257</f>
        <v>, test = "Chisq")[4],5))</v>
      </c>
      <c r="L334" t="str">
        <f>CONCATENATE(A334,B334,C334,D334,E334,F334,G334,H334,I334,J334,K334)</f>
        <v>Corn.KxY.mod.drop&lt;-data.frame("Crop"="Corn", "Ntrient"="K",chisq = round(drop1(Corn.KxY.mod, test = "Chisq")[4],5))</v>
      </c>
    </row>
    <row r="335" spans="2:12" hidden="1">
      <c r="B335" t="s">
        <v>639</v>
      </c>
      <c r="C335" t="str">
        <f>C$257</f>
        <v>&lt;-data.frame("Crop"="</v>
      </c>
      <c r="D335" t="str">
        <f t="shared" si="32"/>
        <v>Corn</v>
      </c>
      <c r="E335" t="str">
        <f>E$257</f>
        <v>", "Ntrient"="</v>
      </c>
      <c r="F335" t="s">
        <v>8</v>
      </c>
      <c r="H335" t="str">
        <f>H$257</f>
        <v>",chisq = round(drop1(</v>
      </c>
      <c r="I335" t="s">
        <v>578</v>
      </c>
      <c r="J335" t="str">
        <f>J$257</f>
        <v>, test = "Chisq")[4],5))</v>
      </c>
      <c r="L335" t="str">
        <f>CONCATENATE(A335,B335,C335,D335,E335,F335,G335,H335,I335,J335,K335)</f>
        <v>Corn.SxY.mod.drop&lt;-data.frame("Crop"="Corn", "Ntrient"="S",chisq = round(drop1(Corn.SxY.mod, test = "Chisq")[4],5))</v>
      </c>
    </row>
    <row r="336" spans="2:12" hidden="1">
      <c r="B336" t="s">
        <v>640</v>
      </c>
      <c r="C336" t="str">
        <f>C$257</f>
        <v>&lt;-data.frame("Crop"="</v>
      </c>
      <c r="D336" t="str">
        <f t="shared" si="32"/>
        <v>Corn</v>
      </c>
      <c r="E336" t="str">
        <f>E$257</f>
        <v>", "Ntrient"="</v>
      </c>
      <c r="F336" t="s">
        <v>9</v>
      </c>
      <c r="H336" t="str">
        <f>H$257</f>
        <v>",chisq = round(drop1(</v>
      </c>
      <c r="I336" t="s">
        <v>579</v>
      </c>
      <c r="J336" t="str">
        <f>J$257</f>
        <v>, test = "Chisq")[4],5))</v>
      </c>
      <c r="L336" t="str">
        <f>CONCATENATE(A336,B336,C336,D336,E336,F336,G336,H336,I336,J336,K336)</f>
        <v>Corn.BxY.mod.drop&lt;-data.frame("Crop"="Corn", "Ntrient"="B",chisq = round(drop1(Corn.BxY.mod, test = "Chisq")[4],5))</v>
      </c>
    </row>
    <row r="337" spans="2:12" hidden="1">
      <c r="B337" t="s">
        <v>641</v>
      </c>
      <c r="C337" t="str">
        <f>C$257</f>
        <v>&lt;-data.frame("Crop"="</v>
      </c>
      <c r="D337" t="str">
        <f t="shared" si="32"/>
        <v>Corn</v>
      </c>
      <c r="E337" t="str">
        <f>E$257</f>
        <v>", "Ntrient"="</v>
      </c>
      <c r="F337" t="s">
        <v>10</v>
      </c>
      <c r="H337" t="str">
        <f>H$257</f>
        <v>",chisq = round(drop1(</v>
      </c>
      <c r="I337" t="s">
        <v>580</v>
      </c>
      <c r="J337" t="str">
        <f>J$257</f>
        <v>, test = "Chisq")[4],5))</v>
      </c>
      <c r="L337" t="str">
        <f>CONCATENATE(A337,B337,C337,D337,E337,F337,G337,H337,I337,J337,K337)</f>
        <v>Corn.CaxY.mod.drop&lt;-data.frame("Crop"="Corn", "Ntrient"="Ca",chisq = round(drop1(Corn.CaxY.mod, test = "Chisq")[4],5))</v>
      </c>
    </row>
    <row r="338" spans="2:12" hidden="1">
      <c r="B338" t="s">
        <v>642</v>
      </c>
      <c r="C338" t="str">
        <f>C$257</f>
        <v>&lt;-data.frame("Crop"="</v>
      </c>
      <c r="D338" t="str">
        <f t="shared" si="32"/>
        <v>Corn</v>
      </c>
      <c r="E338" t="str">
        <f>E$257</f>
        <v>", "Ntrient"="</v>
      </c>
      <c r="F338" t="s">
        <v>11</v>
      </c>
      <c r="H338" t="str">
        <f>H$257</f>
        <v>",chisq = round(drop1(</v>
      </c>
      <c r="I338" t="s">
        <v>581</v>
      </c>
      <c r="J338" t="str">
        <f>J$257</f>
        <v>, test = "Chisq")[4],5))</v>
      </c>
      <c r="L338" t="str">
        <f>CONCATENATE(A338,B338,C338,D338,E338,F338,G338,H338,I338,J338,K338)</f>
        <v>Corn.MgxY.mod.drop&lt;-data.frame("Crop"="Corn", "Ntrient"="Mg",chisq = round(drop1(Corn.MgxY.mod, test = "Chisq")[4],5))</v>
      </c>
    </row>
    <row r="339" spans="2:12" hidden="1">
      <c r="B339" t="s">
        <v>643</v>
      </c>
      <c r="C339" t="str">
        <f>C$257</f>
        <v>&lt;-data.frame("Crop"="</v>
      </c>
      <c r="D339" t="str">
        <f t="shared" si="32"/>
        <v>Corn</v>
      </c>
      <c r="E339" t="str">
        <f>E$257</f>
        <v>", "Ntrient"="</v>
      </c>
      <c r="F339" t="s">
        <v>12</v>
      </c>
      <c r="H339" t="str">
        <f>H$257</f>
        <v>",chisq = round(drop1(</v>
      </c>
      <c r="I339" t="s">
        <v>582</v>
      </c>
      <c r="J339" t="str">
        <f>J$257</f>
        <v>, test = "Chisq")[4],5))</v>
      </c>
      <c r="L339" t="str">
        <f>CONCATENATE(A339,B339,C339,D339,E339,F339,G339,H339,I339,J339,K339)</f>
        <v>Corn.MnxY.mod.drop&lt;-data.frame("Crop"="Corn", "Ntrient"="Mn",chisq = round(drop1(Corn.MnxY.mod, test = "Chisq")[4],5))</v>
      </c>
    </row>
    <row r="340" spans="2:12" hidden="1">
      <c r="B340" t="s">
        <v>644</v>
      </c>
      <c r="C340" t="str">
        <f>C$257</f>
        <v>&lt;-data.frame("Crop"="</v>
      </c>
      <c r="D340" t="str">
        <f t="shared" si="32"/>
        <v>Corn</v>
      </c>
      <c r="E340" t="str">
        <f>E$257</f>
        <v>", "Ntrient"="</v>
      </c>
      <c r="F340" t="s">
        <v>13</v>
      </c>
      <c r="H340" t="str">
        <f>H$257</f>
        <v>",chisq = round(drop1(</v>
      </c>
      <c r="I340" t="s">
        <v>583</v>
      </c>
      <c r="J340" t="str">
        <f>J$257</f>
        <v>, test = "Chisq")[4],5))</v>
      </c>
      <c r="L340" t="str">
        <f>CONCATENATE(A340,B340,C340,D340,E340,F340,G340,H340,I340,J340,K340)</f>
        <v>Corn.CuxY.mod.drop&lt;-data.frame("Crop"="Corn", "Ntrient"="Cu",chisq = round(drop1(Corn.CuxY.mod, test = "Chisq")[4],5))</v>
      </c>
    </row>
    <row r="342" spans="2:12">
      <c r="B342" t="s">
        <v>503</v>
      </c>
    </row>
    <row r="344" spans="2:12">
      <c r="B344" t="str">
        <f t="shared" ref="B344:B348" si="33">CONCATENATE(A258,B258)</f>
        <v>Wheat.YieldxY.mod.drop</v>
      </c>
      <c r="C344" t="s">
        <v>103</v>
      </c>
    </row>
    <row r="345" spans="2:12">
      <c r="B345" t="str">
        <f t="shared" si="33"/>
        <v>Wheat.ZnxY.mod.drop</v>
      </c>
      <c r="C345" t="s">
        <v>103</v>
      </c>
    </row>
    <row r="346" spans="2:12">
      <c r="B346" t="str">
        <f t="shared" si="33"/>
        <v>Wheat.FexY.mod.drop</v>
      </c>
      <c r="C346" t="s">
        <v>103</v>
      </c>
    </row>
    <row r="347" spans="2:12">
      <c r="B347" t="str">
        <f t="shared" si="33"/>
        <v>Wheat.PhxY.mod.drop</v>
      </c>
      <c r="C347" t="s">
        <v>103</v>
      </c>
    </row>
    <row r="348" spans="2:12">
      <c r="B348" t="str">
        <f t="shared" si="33"/>
        <v>Wheat.NxY.mod.drop</v>
      </c>
      <c r="C348" t="s">
        <v>103</v>
      </c>
    </row>
    <row r="349" spans="2:12">
      <c r="B349" t="str">
        <f>CONCATENATE(A263,B263)</f>
        <v>Wheat.YieldxN.mod.drop</v>
      </c>
      <c r="C349" t="s">
        <v>103</v>
      </c>
    </row>
    <row r="350" spans="2:12">
      <c r="B350" t="str">
        <f t="shared" ref="B350:B353" si="34">CONCATENATE(A264,B264)</f>
        <v>Wheat.ZnxN.mod.drop</v>
      </c>
      <c r="C350" t="s">
        <v>103</v>
      </c>
    </row>
    <row r="351" spans="2:12">
      <c r="B351" t="str">
        <f t="shared" si="34"/>
        <v>Wheat.FexN.mod.drop</v>
      </c>
      <c r="C351" t="s">
        <v>103</v>
      </c>
    </row>
    <row r="352" spans="2:12">
      <c r="B352" t="str">
        <f t="shared" si="34"/>
        <v>Wheat.PhxN.mod.drop</v>
      </c>
      <c r="C352" t="s">
        <v>103</v>
      </c>
    </row>
    <row r="353" spans="2:3">
      <c r="B353" t="str">
        <f t="shared" si="34"/>
        <v>Wheat.NxN.mod.drop</v>
      </c>
      <c r="C353" t="s">
        <v>103</v>
      </c>
    </row>
    <row r="358" spans="2:3">
      <c r="B358" t="str">
        <f t="shared" ref="B358:B360" si="35">CONCATENATE(A272,B272)</f>
        <v>Fieldpeas.YieldxY.mod.drop</v>
      </c>
      <c r="C358" t="s">
        <v>103</v>
      </c>
    </row>
    <row r="359" spans="2:3">
      <c r="B359" t="str">
        <f t="shared" si="35"/>
        <v>Fieldpeas.ZnxY.mod.drop</v>
      </c>
      <c r="C359" t="s">
        <v>103</v>
      </c>
    </row>
    <row r="360" spans="2:3">
      <c r="B360" t="str">
        <f t="shared" si="35"/>
        <v>Fieldpeas.FexY.mod.drop</v>
      </c>
      <c r="C360" t="s">
        <v>103</v>
      </c>
    </row>
    <row r="362" spans="2:3">
      <c r="B362" t="str">
        <f t="shared" ref="B362:B371" si="36">CONCATENATE(A276,B276)</f>
        <v>Fieldpeas.NxY.mod.drop</v>
      </c>
      <c r="C362" t="s">
        <v>103</v>
      </c>
    </row>
    <row r="363" spans="2:3">
      <c r="B363" t="str">
        <f t="shared" si="36"/>
        <v>Fieldpeas.PxY.mod.drop</v>
      </c>
      <c r="C363" t="s">
        <v>103</v>
      </c>
    </row>
    <row r="364" spans="2:3">
      <c r="B364" t="str">
        <f t="shared" si="36"/>
        <v>Fieldpeas.KxY.mod.drop</v>
      </c>
      <c r="C364" t="s">
        <v>103</v>
      </c>
    </row>
    <row r="365" spans="2:3">
      <c r="B365" t="str">
        <f t="shared" si="36"/>
        <v>Fieldpeas.SxY.mod.drop</v>
      </c>
      <c r="C365" t="s">
        <v>103</v>
      </c>
    </row>
    <row r="366" spans="2:3">
      <c r="B366" t="str">
        <f t="shared" si="36"/>
        <v>Fieldpeas.BxY.mod.drop</v>
      </c>
      <c r="C366" t="s">
        <v>103</v>
      </c>
    </row>
    <row r="367" spans="2:3">
      <c r="B367" t="str">
        <f t="shared" si="36"/>
        <v>Fieldpeas.CaxY.mod.drop</v>
      </c>
      <c r="C367" t="s">
        <v>103</v>
      </c>
    </row>
    <row r="368" spans="2:3">
      <c r="B368" t="str">
        <f t="shared" si="36"/>
        <v>Fieldpeas.MgxY.mod.drop</v>
      </c>
      <c r="C368" t="s">
        <v>103</v>
      </c>
    </row>
    <row r="369" spans="2:3">
      <c r="B369" t="str">
        <f t="shared" si="36"/>
        <v>Fieldpeas.MnxY.mod.drop</v>
      </c>
      <c r="C369" t="s">
        <v>103</v>
      </c>
    </row>
    <row r="370" spans="2:3">
      <c r="B370" t="str">
        <f t="shared" si="36"/>
        <v>Fieldpeas.CuxY.mod.drop</v>
      </c>
      <c r="C370" t="s">
        <v>103</v>
      </c>
    </row>
    <row r="371" spans="2:3" ht="15.75" customHeight="1">
      <c r="B371" t="str">
        <f t="shared" si="36"/>
        <v/>
      </c>
    </row>
    <row r="372" spans="2:3" hidden="1">
      <c r="B372" t="s">
        <v>15</v>
      </c>
      <c r="C372" t="s">
        <v>103</v>
      </c>
    </row>
    <row r="373" spans="2:3" hidden="1">
      <c r="B373" t="str">
        <f t="shared" ref="B373:B374" si="37">CONCATENATE(A287,B287)</f>
        <v>Rice.ZnxY.mod.drop</v>
      </c>
      <c r="C373" t="s">
        <v>103</v>
      </c>
    </row>
    <row r="374" spans="2:3" hidden="1">
      <c r="B374" t="str">
        <f t="shared" si="37"/>
        <v>Rice.FexY.mod.drop</v>
      </c>
      <c r="C374" t="s">
        <v>103</v>
      </c>
    </row>
    <row r="375" spans="2:3" hidden="1">
      <c r="B375" t="s">
        <v>15</v>
      </c>
      <c r="C375" t="s">
        <v>103</v>
      </c>
    </row>
    <row r="376" spans="2:3" hidden="1">
      <c r="B376" t="str">
        <f t="shared" ref="B376:B377" si="38">CONCATENATE(A290,B290)</f>
        <v>Rice.NxY.mod.drop</v>
      </c>
      <c r="C376" t="s">
        <v>103</v>
      </c>
    </row>
    <row r="377" spans="2:3" hidden="1">
      <c r="B377" t="str">
        <f t="shared" si="38"/>
        <v>Rice.PxY.mod.drop</v>
      </c>
      <c r="C377" t="s">
        <v>103</v>
      </c>
    </row>
    <row r="378" spans="2:3" hidden="1">
      <c r="B378" t="str">
        <f>CONCATENATE(A292,B292)</f>
        <v>Rice.KxY.mod.drop</v>
      </c>
      <c r="C378" t="s">
        <v>103</v>
      </c>
    </row>
    <row r="379" spans="2:3" hidden="1">
      <c r="B379" t="str">
        <f t="shared" ref="B379:B385" si="39">CONCATENATE(A293,B293)</f>
        <v>Rice.SxY.mod.drop</v>
      </c>
      <c r="C379" t="s">
        <v>103</v>
      </c>
    </row>
    <row r="380" spans="2:3" hidden="1">
      <c r="B380" t="str">
        <f t="shared" si="39"/>
        <v>Rice.BxY.mod.drop</v>
      </c>
      <c r="C380" t="s">
        <v>103</v>
      </c>
    </row>
    <row r="381" spans="2:3" hidden="1">
      <c r="B381" t="str">
        <f t="shared" si="39"/>
        <v>Rice.CaxY.mod.drop</v>
      </c>
      <c r="C381" t="s">
        <v>103</v>
      </c>
    </row>
    <row r="382" spans="2:3" hidden="1">
      <c r="B382" t="str">
        <f t="shared" si="39"/>
        <v>Rice.MgxY.mod.drop</v>
      </c>
      <c r="C382" t="s">
        <v>103</v>
      </c>
    </row>
    <row r="383" spans="2:3" hidden="1">
      <c r="B383" t="str">
        <f t="shared" si="39"/>
        <v>Rice.MnxY.mod.drop</v>
      </c>
      <c r="C383" t="s">
        <v>103</v>
      </c>
    </row>
    <row r="384" spans="2:3" hidden="1">
      <c r="B384" t="str">
        <f t="shared" si="39"/>
        <v>Rice.CuxY.mod.drop</v>
      </c>
      <c r="C384" t="s">
        <v>103</v>
      </c>
    </row>
    <row r="385" spans="2:3">
      <c r="B385" t="str">
        <f t="shared" si="39"/>
        <v/>
      </c>
    </row>
    <row r="386" spans="2:3">
      <c r="B386" t="s">
        <v>15</v>
      </c>
      <c r="C386" t="s">
        <v>103</v>
      </c>
    </row>
    <row r="387" spans="2:3">
      <c r="B387" t="str">
        <f t="shared" ref="B387:B388" si="40">CONCATENATE(A301,B301)</f>
        <v>Sorghum.ZnxY.mod.drop</v>
      </c>
      <c r="C387" t="s">
        <v>103</v>
      </c>
    </row>
    <row r="388" spans="2:3">
      <c r="B388" t="str">
        <f t="shared" si="40"/>
        <v>Sorghum.FexY.mod.drop</v>
      </c>
      <c r="C388" t="s">
        <v>103</v>
      </c>
    </row>
    <row r="389" spans="2:3">
      <c r="B389" t="s">
        <v>15</v>
      </c>
      <c r="C389" t="s">
        <v>103</v>
      </c>
    </row>
    <row r="390" spans="2:3">
      <c r="B390" t="str">
        <f t="shared" ref="B390:B399" si="41">CONCATENATE(A304,B304)</f>
        <v>Sorghum.NxY.mod.drop</v>
      </c>
      <c r="C390" t="s">
        <v>103</v>
      </c>
    </row>
    <row r="391" spans="2:3">
      <c r="B391" t="str">
        <f t="shared" si="41"/>
        <v>Sorghum.PxY.mod.drop</v>
      </c>
      <c r="C391" t="s">
        <v>103</v>
      </c>
    </row>
    <row r="392" spans="2:3">
      <c r="B392" t="str">
        <f t="shared" si="41"/>
        <v>Sorghum.KxY.mod.drop</v>
      </c>
      <c r="C392" t="s">
        <v>103</v>
      </c>
    </row>
    <row r="393" spans="2:3">
      <c r="B393" t="str">
        <f t="shared" si="41"/>
        <v>Sorghum.SxY.mod.drop</v>
      </c>
      <c r="C393" t="s">
        <v>103</v>
      </c>
    </row>
    <row r="394" spans="2:3">
      <c r="B394" t="str">
        <f t="shared" si="41"/>
        <v>Sorghum.BxY.mod.drop</v>
      </c>
      <c r="C394" t="s">
        <v>103</v>
      </c>
    </row>
    <row r="395" spans="2:3">
      <c r="B395" t="str">
        <f t="shared" si="41"/>
        <v>Sorghum.CaxY.mod.drop</v>
      </c>
      <c r="C395" t="s">
        <v>103</v>
      </c>
    </row>
    <row r="396" spans="2:3">
      <c r="B396" t="str">
        <f t="shared" si="41"/>
        <v>Sorghum.MgxY.mod.drop</v>
      </c>
      <c r="C396" t="s">
        <v>103</v>
      </c>
    </row>
    <row r="397" spans="2:3">
      <c r="B397" t="str">
        <f t="shared" si="41"/>
        <v>Sorghum.MnxY.mod.drop</v>
      </c>
      <c r="C397" t="s">
        <v>103</v>
      </c>
    </row>
    <row r="398" spans="2:3">
      <c r="B398" t="str">
        <f t="shared" si="41"/>
        <v>Sorghum.CuxY.mod.drop</v>
      </c>
      <c r="C398" t="s">
        <v>103</v>
      </c>
    </row>
    <row r="399" spans="2:3" hidden="1">
      <c r="B399" t="str">
        <f t="shared" si="41"/>
        <v/>
      </c>
    </row>
    <row r="400" spans="2:3" hidden="1">
      <c r="B400" t="s">
        <v>15</v>
      </c>
      <c r="C400" t="s">
        <v>103</v>
      </c>
    </row>
    <row r="401" spans="2:3" hidden="1">
      <c r="B401" t="str">
        <f t="shared" ref="B401:B402" si="42">CONCATENATE(A315,B315)</f>
        <v>soybean.ZnxY.mod.drop</v>
      </c>
      <c r="C401" t="s">
        <v>103</v>
      </c>
    </row>
    <row r="402" spans="2:3" hidden="1">
      <c r="B402" t="str">
        <f t="shared" si="42"/>
        <v>soybean.FexY.mod.drop</v>
      </c>
      <c r="C402" t="s">
        <v>103</v>
      </c>
    </row>
    <row r="403" spans="2:3" hidden="1">
      <c r="B403" t="s">
        <v>15</v>
      </c>
      <c r="C403" t="s">
        <v>103</v>
      </c>
    </row>
    <row r="404" spans="2:3" hidden="1">
      <c r="B404" t="str">
        <f t="shared" ref="B404:B413" si="43">CONCATENATE(A318,B318)</f>
        <v>soybean.NxY.mod.drop</v>
      </c>
      <c r="C404" t="s">
        <v>103</v>
      </c>
    </row>
    <row r="405" spans="2:3" hidden="1">
      <c r="B405" t="str">
        <f t="shared" si="43"/>
        <v>soybean.PxY.mod.drop</v>
      </c>
      <c r="C405" t="s">
        <v>103</v>
      </c>
    </row>
    <row r="406" spans="2:3" hidden="1">
      <c r="B406" t="str">
        <f t="shared" si="43"/>
        <v>soybean.KxY.mod.drop</v>
      </c>
      <c r="C406" t="s">
        <v>103</v>
      </c>
    </row>
    <row r="407" spans="2:3" hidden="1">
      <c r="B407" t="str">
        <f t="shared" si="43"/>
        <v>soybean.SxY.mod.drop</v>
      </c>
      <c r="C407" t="s">
        <v>103</v>
      </c>
    </row>
    <row r="408" spans="2:3" hidden="1">
      <c r="B408" t="str">
        <f t="shared" si="43"/>
        <v>soybean.BxY.mod.drop</v>
      </c>
      <c r="C408" t="s">
        <v>103</v>
      </c>
    </row>
    <row r="409" spans="2:3" hidden="1">
      <c r="B409" t="str">
        <f t="shared" si="43"/>
        <v>soybean.CaxY.mod.drop</v>
      </c>
      <c r="C409" t="s">
        <v>103</v>
      </c>
    </row>
    <row r="410" spans="2:3" hidden="1">
      <c r="B410" t="str">
        <f t="shared" si="43"/>
        <v>soybean.MgxY.mod.drop</v>
      </c>
      <c r="C410" t="s">
        <v>103</v>
      </c>
    </row>
    <row r="411" spans="2:3" hidden="1">
      <c r="B411" t="str">
        <f t="shared" si="43"/>
        <v>soybean.MnxY.mod.drop</v>
      </c>
      <c r="C411" t="s">
        <v>103</v>
      </c>
    </row>
    <row r="412" spans="2:3" hidden="1">
      <c r="B412" t="str">
        <f t="shared" si="43"/>
        <v>soybean.CuxY.mod.drop</v>
      </c>
      <c r="C412" t="s">
        <v>103</v>
      </c>
    </row>
    <row r="413" spans="2:3" hidden="1">
      <c r="B413" t="str">
        <f t="shared" si="43"/>
        <v/>
      </c>
    </row>
    <row r="414" spans="2:3" hidden="1">
      <c r="B414" t="s">
        <v>15</v>
      </c>
      <c r="C414" t="s">
        <v>103</v>
      </c>
    </row>
    <row r="415" spans="2:3" hidden="1">
      <c r="B415" t="str">
        <f t="shared" ref="B415:B416" si="44">CONCATENATE(A329,B329)</f>
        <v>Corn.ZnxY.mod.drop</v>
      </c>
      <c r="C415" t="s">
        <v>103</v>
      </c>
    </row>
    <row r="416" spans="2:3" hidden="1">
      <c r="B416" t="str">
        <f t="shared" si="44"/>
        <v>Corn.FexY.mod.drop</v>
      </c>
      <c r="C416" t="s">
        <v>103</v>
      </c>
    </row>
    <row r="417" spans="2:3" hidden="1">
      <c r="B417" t="s">
        <v>15</v>
      </c>
      <c r="C417" t="s">
        <v>103</v>
      </c>
    </row>
    <row r="418" spans="2:3" hidden="1">
      <c r="B418" t="str">
        <f t="shared" ref="B418:B426" si="45">CONCATENATE(A332,B332)</f>
        <v>Corn.NxY.mod.drop</v>
      </c>
      <c r="C418" t="s">
        <v>103</v>
      </c>
    </row>
    <row r="419" spans="2:3" hidden="1">
      <c r="B419" t="str">
        <f t="shared" si="45"/>
        <v>Corn.PxY.mod.drop</v>
      </c>
      <c r="C419" t="s">
        <v>103</v>
      </c>
    </row>
    <row r="420" spans="2:3" hidden="1">
      <c r="B420" t="str">
        <f t="shared" si="45"/>
        <v>Corn.KxY.mod.drop</v>
      </c>
      <c r="C420" t="s">
        <v>103</v>
      </c>
    </row>
    <row r="421" spans="2:3" hidden="1">
      <c r="B421" t="str">
        <f t="shared" si="45"/>
        <v>Corn.SxY.mod.drop</v>
      </c>
      <c r="C421" t="s">
        <v>103</v>
      </c>
    </row>
    <row r="422" spans="2:3" hidden="1">
      <c r="B422" t="str">
        <f t="shared" si="45"/>
        <v>Corn.BxY.mod.drop</v>
      </c>
      <c r="C422" t="s">
        <v>103</v>
      </c>
    </row>
    <row r="423" spans="2:3" hidden="1">
      <c r="B423" t="str">
        <f t="shared" si="45"/>
        <v>Corn.CaxY.mod.drop</v>
      </c>
      <c r="C423" t="s">
        <v>103</v>
      </c>
    </row>
    <row r="424" spans="2:3" hidden="1">
      <c r="B424" t="str">
        <f t="shared" si="45"/>
        <v>Corn.MgxY.mod.drop</v>
      </c>
      <c r="C424" t="s">
        <v>103</v>
      </c>
    </row>
    <row r="425" spans="2:3" hidden="1">
      <c r="B425" t="str">
        <f t="shared" si="45"/>
        <v>Corn.MnxY.mod.drop</v>
      </c>
      <c r="C425" t="s">
        <v>103</v>
      </c>
    </row>
    <row r="426" spans="2:3" hidden="1">
      <c r="B426" t="str">
        <f t="shared" si="45"/>
        <v>Corn.CuxY.mod.drop</v>
      </c>
      <c r="C426" t="s">
        <v>90</v>
      </c>
    </row>
    <row r="455" spans="2:2">
      <c r="B455" t="s">
        <v>645</v>
      </c>
    </row>
    <row r="456" spans="2:2">
      <c r="B456" t="s">
        <v>646</v>
      </c>
    </row>
    <row r="457" spans="2:2">
      <c r="B457" t="s">
        <v>647</v>
      </c>
    </row>
    <row r="458" spans="2:2">
      <c r="B458" t="s">
        <v>15</v>
      </c>
    </row>
    <row r="459" spans="2:2">
      <c r="B459" t="s">
        <v>648</v>
      </c>
    </row>
    <row r="460" spans="2:2">
      <c r="B460" t="s">
        <v>649</v>
      </c>
    </row>
    <row r="461" spans="2:2">
      <c r="B461" t="s">
        <v>650</v>
      </c>
    </row>
    <row r="462" spans="2:2">
      <c r="B462" t="s">
        <v>651</v>
      </c>
    </row>
    <row r="463" spans="2:2">
      <c r="B463" t="s">
        <v>652</v>
      </c>
    </row>
    <row r="464" spans="2:2">
      <c r="B464" t="s">
        <v>653</v>
      </c>
    </row>
    <row r="465" spans="2:2">
      <c r="B465" t="s">
        <v>654</v>
      </c>
    </row>
    <row r="466" spans="2:2">
      <c r="B466" t="s">
        <v>655</v>
      </c>
    </row>
    <row r="467" spans="2:2">
      <c r="B467" t="s">
        <v>656</v>
      </c>
    </row>
    <row r="468" spans="2:2">
      <c r="B468" t="s">
        <v>657</v>
      </c>
    </row>
    <row r="469" spans="2:2">
      <c r="B469" t="s">
        <v>658</v>
      </c>
    </row>
    <row r="470" spans="2:2">
      <c r="B470" t="s">
        <v>659</v>
      </c>
    </row>
    <row r="471" spans="2:2">
      <c r="B471" t="s">
        <v>15</v>
      </c>
    </row>
    <row r="472" spans="2:2">
      <c r="B472" t="s">
        <v>660</v>
      </c>
    </row>
    <row r="473" spans="2:2">
      <c r="B473" t="s">
        <v>661</v>
      </c>
    </row>
    <row r="474" spans="2:2">
      <c r="B474" t="s">
        <v>662</v>
      </c>
    </row>
    <row r="475" spans="2:2">
      <c r="B475" t="s">
        <v>663</v>
      </c>
    </row>
    <row r="476" spans="2:2">
      <c r="B476" t="s">
        <v>664</v>
      </c>
    </row>
    <row r="477" spans="2:2">
      <c r="B477" t="s">
        <v>665</v>
      </c>
    </row>
    <row r="478" spans="2:2">
      <c r="B478" t="s">
        <v>666</v>
      </c>
    </row>
    <row r="479" spans="2:2">
      <c r="B479" t="s">
        <v>667</v>
      </c>
    </row>
    <row r="480" spans="2:2">
      <c r="B480" t="s">
        <v>668</v>
      </c>
    </row>
    <row r="487" spans="2:2">
      <c r="B487" t="s">
        <v>669</v>
      </c>
    </row>
    <row r="488" spans="2:2">
      <c r="B488" t="s">
        <v>670</v>
      </c>
    </row>
    <row r="489" spans="2:2">
      <c r="B489" t="s">
        <v>671</v>
      </c>
    </row>
    <row r="490" spans="2:2">
      <c r="B490" t="s">
        <v>15</v>
      </c>
    </row>
    <row r="491" spans="2:2">
      <c r="B491" t="s">
        <v>672</v>
      </c>
    </row>
    <row r="492" spans="2:2">
      <c r="B492" t="s">
        <v>673</v>
      </c>
    </row>
    <row r="493" spans="2:2">
      <c r="B493" t="s">
        <v>674</v>
      </c>
    </row>
    <row r="494" spans="2:2">
      <c r="B494" t="s">
        <v>675</v>
      </c>
    </row>
    <row r="495" spans="2:2">
      <c r="B495" t="s">
        <v>676</v>
      </c>
    </row>
    <row r="496" spans="2:2">
      <c r="B496" t="s">
        <v>677</v>
      </c>
    </row>
    <row r="497" spans="2:2">
      <c r="B497" t="s">
        <v>678</v>
      </c>
    </row>
    <row r="498" spans="2:2">
      <c r="B498" t="s">
        <v>679</v>
      </c>
    </row>
    <row r="499" spans="2:2">
      <c r="B499" t="s">
        <v>680</v>
      </c>
    </row>
    <row r="501" spans="2:2">
      <c r="B501" t="s">
        <v>681</v>
      </c>
    </row>
    <row r="502" spans="2:2">
      <c r="B502" t="s">
        <v>682</v>
      </c>
    </row>
    <row r="503" spans="2:2">
      <c r="B503" t="s">
        <v>683</v>
      </c>
    </row>
    <row r="504" spans="2:2">
      <c r="B504" t="s">
        <v>15</v>
      </c>
    </row>
    <row r="505" spans="2:2">
      <c r="B505" t="s">
        <v>684</v>
      </c>
    </row>
    <row r="506" spans="2:2">
      <c r="B506" t="s">
        <v>685</v>
      </c>
    </row>
    <row r="507" spans="2:2">
      <c r="B507" t="s">
        <v>686</v>
      </c>
    </row>
    <row r="508" spans="2:2">
      <c r="B508" t="s">
        <v>687</v>
      </c>
    </row>
    <row r="509" spans="2:2">
      <c r="B509" t="s">
        <v>688</v>
      </c>
    </row>
    <row r="510" spans="2:2">
      <c r="B510" t="s">
        <v>689</v>
      </c>
    </row>
    <row r="511" spans="2:2">
      <c r="B511" t="s">
        <v>690</v>
      </c>
    </row>
    <row r="512" spans="2:2">
      <c r="B512" t="s">
        <v>691</v>
      </c>
    </row>
    <row r="513" spans="2:3">
      <c r="B513" t="s">
        <v>692</v>
      </c>
    </row>
    <row r="514" spans="2:3">
      <c r="B514" t="s">
        <v>693</v>
      </c>
    </row>
    <row r="515" spans="2:3">
      <c r="B515" t="s">
        <v>694</v>
      </c>
    </row>
    <row r="516" spans="2:3">
      <c r="B516" t="s">
        <v>695</v>
      </c>
    </row>
    <row r="517" spans="2:3">
      <c r="B517" t="s">
        <v>15</v>
      </c>
    </row>
    <row r="518" spans="2:3">
      <c r="B518" t="s">
        <v>696</v>
      </c>
    </row>
    <row r="519" spans="2:3">
      <c r="B519" t="s">
        <v>697</v>
      </c>
    </row>
    <row r="520" spans="2:3">
      <c r="B520" t="s">
        <v>698</v>
      </c>
    </row>
    <row r="521" spans="2:3">
      <c r="B521" t="s">
        <v>699</v>
      </c>
    </row>
    <row r="522" spans="2:3">
      <c r="B522" t="s">
        <v>700</v>
      </c>
    </row>
    <row r="523" spans="2:3">
      <c r="B523" t="s">
        <v>701</v>
      </c>
    </row>
    <row r="524" spans="2:3">
      <c r="B524" t="s">
        <v>702</v>
      </c>
    </row>
    <row r="525" spans="2:3">
      <c r="B525" t="s">
        <v>703</v>
      </c>
    </row>
    <row r="526" spans="2:3">
      <c r="B526" t="s">
        <v>704</v>
      </c>
    </row>
    <row r="528" spans="2:3">
      <c r="B528" t="s">
        <v>215</v>
      </c>
      <c r="C528" t="s">
        <v>103</v>
      </c>
    </row>
    <row r="529" spans="2:3">
      <c r="B529" t="s">
        <v>705</v>
      </c>
      <c r="C529" t="s">
        <v>103</v>
      </c>
    </row>
    <row r="530" spans="2:3">
      <c r="B530" t="s">
        <v>706</v>
      </c>
      <c r="C530" t="s">
        <v>103</v>
      </c>
    </row>
    <row r="531" spans="2:3">
      <c r="B531" t="s">
        <v>215</v>
      </c>
      <c r="C531" t="s">
        <v>103</v>
      </c>
    </row>
    <row r="532" spans="2:3">
      <c r="B532" t="s">
        <v>707</v>
      </c>
      <c r="C532" t="s">
        <v>103</v>
      </c>
    </row>
    <row r="533" spans="2:3">
      <c r="B533" t="s">
        <v>708</v>
      </c>
      <c r="C533" t="s">
        <v>103</v>
      </c>
    </row>
    <row r="534" spans="2:3">
      <c r="B534" t="s">
        <v>709</v>
      </c>
      <c r="C534" t="s">
        <v>103</v>
      </c>
    </row>
    <row r="535" spans="2:3">
      <c r="B535" t="s">
        <v>710</v>
      </c>
      <c r="C535" t="s">
        <v>103</v>
      </c>
    </row>
    <row r="536" spans="2:3">
      <c r="B536" t="s">
        <v>711</v>
      </c>
      <c r="C536" t="s">
        <v>103</v>
      </c>
    </row>
    <row r="537" spans="2:3">
      <c r="B537" t="s">
        <v>712</v>
      </c>
      <c r="C537" t="s">
        <v>103</v>
      </c>
    </row>
    <row r="538" spans="2:3">
      <c r="B538" t="s">
        <v>713</v>
      </c>
      <c r="C538" t="s">
        <v>103</v>
      </c>
    </row>
    <row r="539" spans="2:3">
      <c r="B539" t="s">
        <v>714</v>
      </c>
      <c r="C539" t="s">
        <v>103</v>
      </c>
    </row>
    <row r="540" spans="2:3">
      <c r="B540" t="s">
        <v>715</v>
      </c>
    </row>
    <row r="541" spans="2:3">
      <c r="B541" t="s">
        <v>215</v>
      </c>
      <c r="C541" t="s">
        <v>103</v>
      </c>
    </row>
    <row r="542" spans="2:3">
      <c r="B542" t="s">
        <v>716</v>
      </c>
      <c r="C542" t="s">
        <v>103</v>
      </c>
    </row>
    <row r="543" spans="2:3">
      <c r="B543" t="s">
        <v>717</v>
      </c>
      <c r="C543" t="s">
        <v>103</v>
      </c>
    </row>
    <row r="544" spans="2:3">
      <c r="B544" t="s">
        <v>215</v>
      </c>
      <c r="C544" t="s">
        <v>103</v>
      </c>
    </row>
    <row r="545" spans="2:7">
      <c r="B545" t="s">
        <v>718</v>
      </c>
      <c r="C545" t="s">
        <v>103</v>
      </c>
    </row>
    <row r="546" spans="2:7">
      <c r="B546" t="s">
        <v>719</v>
      </c>
      <c r="C546" t="s">
        <v>103</v>
      </c>
    </row>
    <row r="547" spans="2:7">
      <c r="B547" t="s">
        <v>720</v>
      </c>
      <c r="C547" t="s">
        <v>103</v>
      </c>
    </row>
    <row r="548" spans="2:7">
      <c r="B548" t="s">
        <v>721</v>
      </c>
      <c r="C548" t="s">
        <v>103</v>
      </c>
    </row>
    <row r="549" spans="2:7">
      <c r="B549" t="s">
        <v>722</v>
      </c>
      <c r="C549" t="s">
        <v>103</v>
      </c>
    </row>
    <row r="550" spans="2:7">
      <c r="B550" t="s">
        <v>723</v>
      </c>
      <c r="C550" t="s">
        <v>103</v>
      </c>
    </row>
    <row r="551" spans="2:7">
      <c r="B551" t="s">
        <v>724</v>
      </c>
      <c r="C551" t="s">
        <v>103</v>
      </c>
    </row>
    <row r="552" spans="2:7">
      <c r="B552" t="s">
        <v>725</v>
      </c>
      <c r="C552" t="s">
        <v>103</v>
      </c>
    </row>
    <row r="553" spans="2:7">
      <c r="B553" t="s">
        <v>726</v>
      </c>
    </row>
    <row r="556" spans="2:7">
      <c r="B556" t="s">
        <v>262</v>
      </c>
      <c r="C556" t="s">
        <v>0</v>
      </c>
      <c r="D556" t="s">
        <v>264</v>
      </c>
      <c r="E556" t="s">
        <v>0</v>
      </c>
      <c r="F556" t="s">
        <v>265</v>
      </c>
      <c r="G556" t="str">
        <f>CONCATENATE(B556,C556,D556,E556,F556)</f>
        <v>FACEdata["Znu"]&lt;-FACEdata$Zn*FACEdata$Yield</v>
      </c>
    </row>
    <row r="557" spans="2:7">
      <c r="B557" t="s">
        <v>262</v>
      </c>
      <c r="C557" t="s">
        <v>4</v>
      </c>
      <c r="D557" t="s">
        <v>264</v>
      </c>
      <c r="E557" t="s">
        <v>4</v>
      </c>
      <c r="F557" t="s">
        <v>265</v>
      </c>
      <c r="G557" t="str">
        <f t="shared" ref="G557:G567" si="46">CONCATENATE(B557,C557,D557,E557,F557)</f>
        <v>FACEdata["Feu"]&lt;-FACEdata$Fe*FACEdata$Yield</v>
      </c>
    </row>
    <row r="558" spans="2:7">
      <c r="B558" t="s">
        <v>262</v>
      </c>
      <c r="C558" t="s">
        <v>5</v>
      </c>
      <c r="D558" t="s">
        <v>264</v>
      </c>
      <c r="E558" t="s">
        <v>5</v>
      </c>
      <c r="F558" t="s">
        <v>265</v>
      </c>
      <c r="G558" t="str">
        <f t="shared" si="46"/>
        <v>FACEdata["Phu"]&lt;-FACEdata$Ph*FACEdata$Yield</v>
      </c>
    </row>
    <row r="559" spans="2:7">
      <c r="B559" t="s">
        <v>262</v>
      </c>
      <c r="C559" t="s">
        <v>6</v>
      </c>
      <c r="D559" t="s">
        <v>264</v>
      </c>
      <c r="E559" t="s">
        <v>6</v>
      </c>
      <c r="F559" t="s">
        <v>265</v>
      </c>
      <c r="G559" t="str">
        <f t="shared" si="46"/>
        <v>FACEdata["Nu"]&lt;-FACEdata$N*FACEdata$Yield</v>
      </c>
    </row>
    <row r="560" spans="2:7">
      <c r="B560" t="s">
        <v>262</v>
      </c>
      <c r="C560" t="s">
        <v>14</v>
      </c>
      <c r="D560" t="s">
        <v>264</v>
      </c>
      <c r="E560" t="s">
        <v>14</v>
      </c>
      <c r="F560" t="s">
        <v>265</v>
      </c>
      <c r="G560" t="str">
        <f t="shared" si="46"/>
        <v>FACEdata["Pu"]&lt;-FACEdata$P*FACEdata$Yield</v>
      </c>
    </row>
    <row r="561" spans="2:7">
      <c r="B561" t="s">
        <v>262</v>
      </c>
      <c r="C561" t="s">
        <v>7</v>
      </c>
      <c r="D561" t="s">
        <v>264</v>
      </c>
      <c r="E561" t="s">
        <v>7</v>
      </c>
      <c r="F561" t="s">
        <v>265</v>
      </c>
      <c r="G561" t="str">
        <f t="shared" si="46"/>
        <v>FACEdata["Ku"]&lt;-FACEdata$K*FACEdata$Yield</v>
      </c>
    </row>
    <row r="562" spans="2:7">
      <c r="B562" t="s">
        <v>262</v>
      </c>
      <c r="C562" t="s">
        <v>8</v>
      </c>
      <c r="D562" t="s">
        <v>264</v>
      </c>
      <c r="E562" t="s">
        <v>8</v>
      </c>
      <c r="F562" t="s">
        <v>265</v>
      </c>
      <c r="G562" t="str">
        <f t="shared" si="46"/>
        <v>FACEdata["Su"]&lt;-FACEdata$S*FACEdata$Yield</v>
      </c>
    </row>
    <row r="563" spans="2:7">
      <c r="B563" t="s">
        <v>262</v>
      </c>
      <c r="C563" t="s">
        <v>9</v>
      </c>
      <c r="D563" t="s">
        <v>264</v>
      </c>
      <c r="E563" t="s">
        <v>9</v>
      </c>
      <c r="F563" t="s">
        <v>265</v>
      </c>
      <c r="G563" t="str">
        <f t="shared" si="46"/>
        <v>FACEdata["Bu"]&lt;-FACEdata$B*FACEdata$Yield</v>
      </c>
    </row>
    <row r="564" spans="2:7">
      <c r="B564" t="s">
        <v>262</v>
      </c>
      <c r="C564" t="s">
        <v>10</v>
      </c>
      <c r="D564" t="s">
        <v>264</v>
      </c>
      <c r="E564" t="s">
        <v>10</v>
      </c>
      <c r="F564" t="s">
        <v>265</v>
      </c>
      <c r="G564" t="str">
        <f t="shared" si="46"/>
        <v>FACEdata["Cau"]&lt;-FACEdata$Ca*FACEdata$Yield</v>
      </c>
    </row>
    <row r="565" spans="2:7">
      <c r="B565" t="s">
        <v>262</v>
      </c>
      <c r="C565" t="s">
        <v>11</v>
      </c>
      <c r="D565" t="s">
        <v>264</v>
      </c>
      <c r="E565" t="s">
        <v>11</v>
      </c>
      <c r="F565" t="s">
        <v>265</v>
      </c>
      <c r="G565" t="str">
        <f t="shared" si="46"/>
        <v>FACEdata["Mgu"]&lt;-FACEdata$Mg*FACEdata$Yield</v>
      </c>
    </row>
    <row r="566" spans="2:7">
      <c r="B566" t="s">
        <v>262</v>
      </c>
      <c r="C566" t="s">
        <v>12</v>
      </c>
      <c r="D566" t="s">
        <v>264</v>
      </c>
      <c r="E566" t="s">
        <v>12</v>
      </c>
      <c r="F566" t="s">
        <v>265</v>
      </c>
      <c r="G566" t="str">
        <f t="shared" si="46"/>
        <v>FACEdata["Mnu"]&lt;-FACEdata$Mn*FACEdata$Yield</v>
      </c>
    </row>
    <row r="567" spans="2:7">
      <c r="B567" t="s">
        <v>262</v>
      </c>
      <c r="C567" t="s">
        <v>13</v>
      </c>
      <c r="D567" t="s">
        <v>264</v>
      </c>
      <c r="E567" t="s">
        <v>13</v>
      </c>
      <c r="F567" t="s">
        <v>265</v>
      </c>
      <c r="G567" t="str">
        <f t="shared" si="46"/>
        <v>FACEdata["Cuu"]&lt;-FACEdata$Cu*FACEdata$Yield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uptake</vt:lpstr>
      <vt:lpstr>uptake (2)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</dc:creator>
  <cp:lastModifiedBy>danielle</cp:lastModifiedBy>
  <dcterms:created xsi:type="dcterms:W3CDTF">2014-03-08T02:20:57Z</dcterms:created>
  <dcterms:modified xsi:type="dcterms:W3CDTF">2014-03-12T03:45:16Z</dcterms:modified>
</cp:coreProperties>
</file>