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controlFACE" sheetId="1" r:id="rId1"/>
  </sheets>
  <calcPr calcId="0"/>
</workbook>
</file>

<file path=xl/calcChain.xml><?xml version="1.0" encoding="utf-8"?>
<calcChain xmlns="http://schemas.openxmlformats.org/spreadsheetml/2006/main">
  <c r="F69" i="1"/>
  <c r="F68"/>
  <c r="E69"/>
  <c r="E68"/>
  <c r="D69"/>
  <c r="D68"/>
  <c r="F74"/>
  <c r="G74"/>
  <c r="H74"/>
  <c r="I74"/>
  <c r="J74"/>
  <c r="K74"/>
  <c r="L74"/>
  <c r="M74"/>
  <c r="N74"/>
  <c r="O74"/>
  <c r="F75"/>
  <c r="G75"/>
  <c r="H75"/>
  <c r="I75"/>
  <c r="J75"/>
  <c r="K75"/>
  <c r="L75"/>
  <c r="M75"/>
  <c r="N75"/>
  <c r="O75"/>
  <c r="D74"/>
  <c r="D75"/>
  <c r="O79"/>
  <c r="O78"/>
  <c r="N79"/>
  <c r="N78"/>
  <c r="M79"/>
  <c r="M78"/>
  <c r="L79"/>
  <c r="L78"/>
  <c r="K79"/>
  <c r="K78"/>
  <c r="J79"/>
  <c r="J78"/>
  <c r="I79"/>
  <c r="I78"/>
  <c r="H79"/>
  <c r="H78"/>
  <c r="G79"/>
  <c r="G78"/>
  <c r="F79"/>
  <c r="F78"/>
  <c r="D79"/>
  <c r="D78"/>
  <c r="O71"/>
  <c r="O70"/>
  <c r="N71"/>
  <c r="N70"/>
  <c r="M71"/>
  <c r="M70"/>
  <c r="L71"/>
  <c r="L70"/>
  <c r="K71"/>
  <c r="K70"/>
  <c r="J71"/>
  <c r="J70"/>
  <c r="I71"/>
  <c r="I70"/>
  <c r="H71"/>
  <c r="H70"/>
  <c r="G71"/>
  <c r="G70"/>
  <c r="F71"/>
  <c r="F70"/>
  <c r="D71"/>
  <c r="D70"/>
  <c r="O73"/>
  <c r="O72"/>
  <c r="N73"/>
  <c r="N72"/>
  <c r="M73"/>
  <c r="M72"/>
  <c r="L73"/>
  <c r="L72"/>
  <c r="K73"/>
  <c r="K72"/>
  <c r="J73"/>
  <c r="J72"/>
  <c r="I73"/>
  <c r="I72"/>
  <c r="H73"/>
  <c r="H72"/>
  <c r="G73"/>
  <c r="G72"/>
  <c r="F73"/>
  <c r="F72"/>
  <c r="E73"/>
  <c r="E72"/>
  <c r="D73"/>
  <c r="D76"/>
  <c r="D72"/>
  <c r="O77"/>
  <c r="N77"/>
  <c r="M77"/>
  <c r="L77"/>
  <c r="K77"/>
  <c r="J77"/>
  <c r="I77"/>
  <c r="H77"/>
  <c r="G77"/>
  <c r="F77"/>
  <c r="D77"/>
  <c r="O76"/>
  <c r="N76"/>
  <c r="M76"/>
  <c r="L76"/>
  <c r="K76"/>
  <c r="J76"/>
  <c r="I76"/>
  <c r="H76"/>
  <c r="G76"/>
  <c r="F76"/>
  <c r="A76"/>
</calcChain>
</file>

<file path=xl/sharedStrings.xml><?xml version="1.0" encoding="utf-8"?>
<sst xmlns="http://schemas.openxmlformats.org/spreadsheetml/2006/main" count="629" uniqueCount="145">
  <si>
    <t>V1</t>
  </si>
  <si>
    <t>mRRYield</t>
  </si>
  <si>
    <t>mRRFe</t>
  </si>
  <si>
    <t>mRRprotein</t>
  </si>
  <si>
    <t>mRRZn</t>
  </si>
  <si>
    <t>mRRB</t>
  </si>
  <si>
    <t>mRRCa</t>
  </si>
  <si>
    <t>mRRCu</t>
  </si>
  <si>
    <t>mRRK</t>
  </si>
  <si>
    <t>mRRMg</t>
  </si>
  <si>
    <t>mRRMn</t>
  </si>
  <si>
    <t>mRRN</t>
  </si>
  <si>
    <t>mRRP</t>
  </si>
  <si>
    <t>mRRS</t>
  </si>
  <si>
    <t>Location</t>
  </si>
  <si>
    <t>Year</t>
  </si>
  <si>
    <t>Crop</t>
  </si>
  <si>
    <t>Watering</t>
  </si>
  <si>
    <t>Fert</t>
  </si>
  <si>
    <t>TOS</t>
  </si>
  <si>
    <t>Cv</t>
  </si>
  <si>
    <t xml:space="preserve">Horsham__Australia 2007 wheat Wet Medium TOS_1 Yitpi </t>
  </si>
  <si>
    <t>NA</t>
  </si>
  <si>
    <t>Horsham__Australia</t>
  </si>
  <si>
    <t>wheat</t>
  </si>
  <si>
    <t>Wet</t>
  </si>
  <si>
    <t>Medium</t>
  </si>
  <si>
    <t>TOS_1</t>
  </si>
  <si>
    <t>Yitpi</t>
  </si>
  <si>
    <t xml:space="preserve">Horsham__Australia 2007 wheat Wet Medium TOS_2 Yitpi </t>
  </si>
  <si>
    <t>TOS_2</t>
  </si>
  <si>
    <t xml:space="preserve">Horsham__Australia 2008 wheat Wet Medium TOS_1 Yitpi </t>
  </si>
  <si>
    <t xml:space="preserve">Horsham__Australia 2008 wheat Wet Medium TOS_2 Yitpi </t>
  </si>
  <si>
    <t xml:space="preserve">Horsham__Australia 2009 wheat Wet Medium TOS_1 Yitpi </t>
  </si>
  <si>
    <t xml:space="preserve">Horsham__Australia 2009 wheat Wet Medium TOS_2 Yitpi </t>
  </si>
  <si>
    <t xml:space="preserve">Maricopa__Arizona 1998 Sorghum Wet Medium NA NA </t>
  </si>
  <si>
    <t>Maricopa__Arizona</t>
  </si>
  <si>
    <t>Sorghum</t>
  </si>
  <si>
    <t xml:space="preserve">Maricopa__Arizona 1999 Sorghum Wet Medium NA NA </t>
  </si>
  <si>
    <t xml:space="preserve">Shizukuishi__Japan 2007 Rice Wet Medium NA Akitakomachi </t>
  </si>
  <si>
    <t>Shizukuishi__Japan</t>
  </si>
  <si>
    <t>Rice</t>
  </si>
  <si>
    <t>Akitakomachi</t>
  </si>
  <si>
    <t xml:space="preserve">Shizukuishi__Japan 2008 Rice Wet Medium NA Akitakomachi </t>
  </si>
  <si>
    <t xml:space="preserve">Shizukuishi__Japan 2008 Rice Wet Medium NA Koshihikari </t>
  </si>
  <si>
    <t>Koshihikari</t>
  </si>
  <si>
    <t xml:space="preserve">Shizukuishi__Japan 2008 Rice Wet Medium NA Takanari </t>
  </si>
  <si>
    <t>Takanari</t>
  </si>
  <si>
    <t xml:space="preserve">Tsukubamirai__Japan 2010 Rice Wet High NA 86Y8 </t>
  </si>
  <si>
    <t>Tsukubamirai__Japan</t>
  </si>
  <si>
    <t>High</t>
  </si>
  <si>
    <t>86Y8</t>
  </si>
  <si>
    <t xml:space="preserve">Tsukubamirai__Japan 2010 Rice Wet High NA Bekoaoba </t>
  </si>
  <si>
    <t>Bekoaoba</t>
  </si>
  <si>
    <t xml:space="preserve">Tsukubamirai__Japan 2010 Rice Wet High NA Hoshiaoba </t>
  </si>
  <si>
    <t>Hoshiaoba</t>
  </si>
  <si>
    <t xml:space="preserve">Tsukubamirai__Japan 2010 Rice Wet High NA IR72 </t>
  </si>
  <si>
    <t>IR72</t>
  </si>
  <si>
    <t xml:space="preserve">Tsukubamirai__Japan 2010 Rice Wet High NA Kokuriku193 </t>
  </si>
  <si>
    <t>Kokuriku193</t>
  </si>
  <si>
    <t xml:space="preserve">Tsukubamirai__Japan 2010 Rice Wet High NA Koshihikari </t>
  </si>
  <si>
    <t xml:space="preserve">Tsukubamirai__Japan 2010 Rice Wet High NA Lemont </t>
  </si>
  <si>
    <t>Lemont</t>
  </si>
  <si>
    <t xml:space="preserve">Tsukubamirai__Japan 2010 Rice Wet High NA Milyang23 </t>
  </si>
  <si>
    <t>Milyang23</t>
  </si>
  <si>
    <t xml:space="preserve">Tsukubamirai__Japan 2010 Rice Wet High NA Miriroman </t>
  </si>
  <si>
    <t>Miriroman</t>
  </si>
  <si>
    <t xml:space="preserve">Tsukubamirai__Japan 2010 Rice Wet High NA Nihonbare </t>
  </si>
  <si>
    <t>Nihonbare</t>
  </si>
  <si>
    <t xml:space="preserve">Tsukubamirai__Japan 2010 Rice Wet High NA Takanari </t>
  </si>
  <si>
    <t xml:space="preserve">Tsukubamirai__Japan 2010 Rice Wet Medium NA 86Y8 </t>
  </si>
  <si>
    <t xml:space="preserve">Tsukubamirai__Japan 2010 Rice Wet Medium NA Aikoku </t>
  </si>
  <si>
    <t>Aikoku</t>
  </si>
  <si>
    <t xml:space="preserve">Tsukubamirai__Japan 2010 Rice Wet Medium NA Akidawara </t>
  </si>
  <si>
    <t>Akidawara</t>
  </si>
  <si>
    <t xml:space="preserve">Tsukubamirai__Japan 2010 Rice Wet Medium NA Akihikari </t>
  </si>
  <si>
    <t>Akihikari</t>
  </si>
  <si>
    <t xml:space="preserve">Tsukubamirai__Japan 2010 Rice Wet Medium NA Akita63 </t>
  </si>
  <si>
    <t>Akita63</t>
  </si>
  <si>
    <t xml:space="preserve">Tsukubamirai__Japan 2010 Rice Wet Medium NA Akitakomachi </t>
  </si>
  <si>
    <t xml:space="preserve">Tsukubamirai__Japan 2010 Rice Wet Medium NA Koshihikari </t>
  </si>
  <si>
    <t xml:space="preserve">Tsukubamirai__Japan 2010 Rice Wet Medium NA Norin8 </t>
  </si>
  <si>
    <t>Norin8</t>
  </si>
  <si>
    <t xml:space="preserve">Tsukubamirai__Japan 2010 Rice Wet Medium NA SY63 </t>
  </si>
  <si>
    <t>SY63</t>
  </si>
  <si>
    <t xml:space="preserve">Tsukubamirai__Japan 2010 Rice Wet Medium NA Takanari </t>
  </si>
  <si>
    <t xml:space="preserve">Horsham__Australia 2010 Field_peas Wet Low 25/05/2006 Bohatyr </t>
  </si>
  <si>
    <t>Field_peas</t>
  </si>
  <si>
    <t>Low</t>
  </si>
  <si>
    <t>Bohatyr</t>
  </si>
  <si>
    <t xml:space="preserve">Horsham__Australia 2010 Field_peas Wet Low 25/05/2006 Kaspa </t>
  </si>
  <si>
    <t>Kaspa</t>
  </si>
  <si>
    <t xml:space="preserve">Horsham__Australia 2010 Field_peas Wet Low 25/05/2006 OZP0601 </t>
  </si>
  <si>
    <t>OZP0601</t>
  </si>
  <si>
    <t xml:space="preserve">Horsham__Australia 2010 Field_peas Wet Low 25/05/2006 OZP0902 </t>
  </si>
  <si>
    <t>OZP0902</t>
  </si>
  <si>
    <t xml:space="preserve">Horsham__Australia 2010 Field_peas Wet Low 25/05/2006 Sturt </t>
  </si>
  <si>
    <t>Sturt</t>
  </si>
  <si>
    <t xml:space="preserve">Champaign__Illinois 2008 Corn Dry Medium NA Cv34B43 </t>
  </si>
  <si>
    <t>Champaign__Illinois</t>
  </si>
  <si>
    <t>Corn</t>
  </si>
  <si>
    <t>Dry</t>
  </si>
  <si>
    <t>Cv34B43</t>
  </si>
  <si>
    <t xml:space="preserve">Champaign__Illinois 2008 Corn Dry Medium NA DKC61-19 </t>
  </si>
  <si>
    <t>DKC61-19</t>
  </si>
  <si>
    <t xml:space="preserve">Champaign__Illinois 2001 soybean Dry Low 26/05/1997 Clark </t>
  </si>
  <si>
    <t>soybean</t>
  </si>
  <si>
    <t>Clark</t>
  </si>
  <si>
    <t xml:space="preserve">Champaign__Illinois 2001 soybean Dry Low 26/05/1997 Dwight </t>
  </si>
  <si>
    <t>Dwight</t>
  </si>
  <si>
    <t xml:space="preserve">Champaign__Illinois 2001 soybean Dry Low 26/05/1997 Flyer </t>
  </si>
  <si>
    <t>Flyer</t>
  </si>
  <si>
    <t xml:space="preserve">Champaign__Illinois 2001 soybean Dry Low 26/05/1997 Loda </t>
  </si>
  <si>
    <t>Loda</t>
  </si>
  <si>
    <t xml:space="preserve">Champaign__Illinois 2001 soybean Dry Low 26/05/1997 Pana </t>
  </si>
  <si>
    <t>Pana</t>
  </si>
  <si>
    <t xml:space="preserve">Champaign__Illinois 2001 soybean Dry Low 26/05/1997 Spencer </t>
  </si>
  <si>
    <t>Spencer</t>
  </si>
  <si>
    <t xml:space="preserve">Champaign__Illinois 2001 soybean Dry Low 26/05/1997 Williams </t>
  </si>
  <si>
    <t>Williams</t>
  </si>
  <si>
    <t xml:space="preserve">Champaign__Illinois 2002 soybean Dry Low 31/05/1998 Clark </t>
  </si>
  <si>
    <t xml:space="preserve">Champaign__Illinois 2002 soybean Dry Low 31/05/1998 Dwight </t>
  </si>
  <si>
    <t xml:space="preserve">Champaign__Illinois 2002 soybean Dry Low 31/05/1998 Flyer </t>
  </si>
  <si>
    <t xml:space="preserve">Champaign__Illinois 2002 soybean Dry Low 31/05/1998 Loda </t>
  </si>
  <si>
    <t xml:space="preserve">Champaign__Illinois 2002 soybean Dry Low 31/05/1998 Pana </t>
  </si>
  <si>
    <t xml:space="preserve">Champaign__Illinois 2002 soybean Dry Low 31/05/1998 Spencer </t>
  </si>
  <si>
    <t xml:space="preserve">Champaign__Illinois 2002 soybean Dry Low 31/05/1998 Williams </t>
  </si>
  <si>
    <t xml:space="preserve">Champaign__Illinois 2004 soybean Dry Low 27/05/2000 Clark </t>
  </si>
  <si>
    <t xml:space="preserve">Champaign__Illinois 2004 soybean Dry Low 27/05/2000 Dwight </t>
  </si>
  <si>
    <t xml:space="preserve">Champaign__Illinois 2004 soybean Dry Low 27/05/2000 Flyer </t>
  </si>
  <si>
    <t xml:space="preserve">Champaign__Illinois 2004 soybean Dry Low 27/05/2000 Loda </t>
  </si>
  <si>
    <t xml:space="preserve">Champaign__Illinois 2004 soybean Dry Low 27/05/2000 Pana </t>
  </si>
  <si>
    <t xml:space="preserve">Champaign__Illinois 2004 soybean Dry Low 27/05/2000 Spencer </t>
  </si>
  <si>
    <t xml:space="preserve">Champaign__Illinois 2004 soybean Dry Low 27/05/2000 Williams </t>
  </si>
  <si>
    <t xml:space="preserve">Champaign__Illinois 2006 soybean Dry Low 24/05/2002 Pana </t>
  </si>
  <si>
    <t xml:space="preserve">Champaign__Illinois 2007 soybean Dry Low 21/05/2003 Pana </t>
  </si>
  <si>
    <t xml:space="preserve">Champaign__Illinois 2008 soybean Dry Low 16/06/2004 Loda </t>
  </si>
  <si>
    <t xml:space="preserve">Champaign__Illinois 2008 soybean Dry Low 16/06/2004 Pana </t>
  </si>
  <si>
    <t>Column1</t>
  </si>
  <si>
    <t>Av</t>
  </si>
  <si>
    <t>SE</t>
  </si>
  <si>
    <t>Peas</t>
  </si>
  <si>
    <t>rice</t>
  </si>
  <si>
    <t>sorghum</t>
  </si>
  <si>
    <t>soy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</si>
</sst>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66" totalsRowShown="0">
  <autoFilter ref="A1:V66">
    <filterColumn colId="17">
      <filters>
        <filter val="wheat"/>
      </filters>
    </filterColumn>
  </autoFilter>
  <tableColumns count="22">
    <tableColumn id="1" name="Column1"/>
    <tableColumn id="2" name="V1"/>
    <tableColumn id="3" name="mRRYield"/>
    <tableColumn id="4" name="mRRFe"/>
    <tableColumn id="5" name="mRRprotein"/>
    <tableColumn id="6" name="mRRZn"/>
    <tableColumn id="7" name="mRRB"/>
    <tableColumn id="8" name="mRRCa"/>
    <tableColumn id="9" name="mRRCu"/>
    <tableColumn id="10" name="mRRK"/>
    <tableColumn id="11" name="mRRMg"/>
    <tableColumn id="12" name="mRRMn"/>
    <tableColumn id="13" name="mRRN"/>
    <tableColumn id="14" name="mRRP"/>
    <tableColumn id="15" name="mRRS"/>
    <tableColumn id="16" name="Location"/>
    <tableColumn id="17" name="Year"/>
    <tableColumn id="18" name="Crop"/>
    <tableColumn id="19" name="Watering"/>
    <tableColumn id="20" name="Fert"/>
    <tableColumn id="21" name="TOS" dataDxfId="0"/>
    <tableColumn id="22" name="Cv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9"/>
  <sheetViews>
    <sheetView tabSelected="1" workbookViewId="0">
      <selection activeCell="A78" sqref="A78:XFD78"/>
    </sheetView>
  </sheetViews>
  <sheetFormatPr defaultRowHeight="15"/>
  <cols>
    <col min="1" max="1" width="11" customWidth="1"/>
    <col min="3" max="3" width="11.5703125" customWidth="1"/>
    <col min="4" max="4" width="9.28515625" customWidth="1"/>
    <col min="5" max="5" width="13.7109375" customWidth="1"/>
    <col min="6" max="6" width="9.28515625" customWidth="1"/>
    <col min="8" max="8" width="9.28515625" customWidth="1"/>
    <col min="9" max="9" width="9.42578125" customWidth="1"/>
    <col min="11" max="11" width="9.85546875" customWidth="1"/>
    <col min="12" max="12" width="10" customWidth="1"/>
    <col min="16" max="16" width="10.5703125" customWidth="1"/>
    <col min="19" max="19" width="11.28515625" customWidth="1"/>
  </cols>
  <sheetData>
    <row r="1" spans="1:22">
      <c r="A1" t="s">
        <v>138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40</v>
      </c>
      <c r="B2" t="s">
        <v>21</v>
      </c>
      <c r="C2">
        <v>1.3435582822085901</v>
      </c>
      <c r="D2">
        <v>0.89190863337204795</v>
      </c>
      <c r="E2">
        <v>0.95713766799854705</v>
      </c>
      <c r="F2">
        <v>1.05126564927351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23</v>
      </c>
      <c r="Q2">
        <v>2007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</row>
    <row r="3" spans="1:22">
      <c r="A3">
        <v>41</v>
      </c>
      <c r="B3" t="s">
        <v>29</v>
      </c>
      <c r="C3">
        <v>1.637495510595</v>
      </c>
      <c r="D3">
        <v>0.96460579296012505</v>
      </c>
      <c r="E3">
        <v>0.96543612015924696</v>
      </c>
      <c r="F3">
        <v>0.84851723216671104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23</v>
      </c>
      <c r="Q3">
        <v>2007</v>
      </c>
      <c r="R3" t="s">
        <v>24</v>
      </c>
      <c r="S3" t="s">
        <v>25</v>
      </c>
      <c r="T3" t="s">
        <v>26</v>
      </c>
      <c r="U3" t="s">
        <v>30</v>
      </c>
      <c r="V3" t="s">
        <v>28</v>
      </c>
    </row>
    <row r="4" spans="1:22">
      <c r="A4">
        <v>52</v>
      </c>
      <c r="B4" t="s">
        <v>31</v>
      </c>
      <c r="C4">
        <v>1.3433192037659301</v>
      </c>
      <c r="D4">
        <v>0.94695037105751401</v>
      </c>
      <c r="E4">
        <v>0.88329348475792002</v>
      </c>
      <c r="F4">
        <v>0.80768612317092803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23</v>
      </c>
      <c r="Q4">
        <v>2008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</row>
    <row r="5" spans="1:22">
      <c r="A5">
        <v>53</v>
      </c>
      <c r="B5" t="s">
        <v>32</v>
      </c>
      <c r="C5">
        <v>1.1613780033165799</v>
      </c>
      <c r="D5">
        <v>1.0360226468506699</v>
      </c>
      <c r="E5">
        <v>0.94080272741360604</v>
      </c>
      <c r="F5">
        <v>0.901555555555556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23</v>
      </c>
      <c r="Q5">
        <v>2008</v>
      </c>
      <c r="R5" t="s">
        <v>24</v>
      </c>
      <c r="S5" t="s">
        <v>25</v>
      </c>
      <c r="T5" t="s">
        <v>26</v>
      </c>
      <c r="U5" t="s">
        <v>30</v>
      </c>
      <c r="V5" t="s">
        <v>28</v>
      </c>
    </row>
    <row r="6" spans="1:22">
      <c r="A6">
        <v>88</v>
      </c>
      <c r="B6" t="s">
        <v>33</v>
      </c>
      <c r="C6">
        <v>1.1896086435509501</v>
      </c>
      <c r="D6">
        <v>0.86321324951644096</v>
      </c>
      <c r="E6">
        <v>0.90693604836143804</v>
      </c>
      <c r="F6">
        <v>0.91029973552747601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23</v>
      </c>
      <c r="Q6">
        <v>2009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</row>
    <row r="7" spans="1:22">
      <c r="A7">
        <v>89</v>
      </c>
      <c r="B7" t="s">
        <v>34</v>
      </c>
      <c r="C7">
        <v>1.2849837817210501</v>
      </c>
      <c r="D7">
        <v>1.0025857519788901</v>
      </c>
      <c r="E7">
        <v>0.97087807030445605</v>
      </c>
      <c r="F7">
        <v>1.00364818780236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23</v>
      </c>
      <c r="Q7">
        <v>2009</v>
      </c>
      <c r="R7" t="s">
        <v>24</v>
      </c>
      <c r="S7" t="s">
        <v>25</v>
      </c>
      <c r="T7" t="s">
        <v>26</v>
      </c>
      <c r="U7" t="s">
        <v>30</v>
      </c>
      <c r="V7" t="s">
        <v>28</v>
      </c>
    </row>
    <row r="8" spans="1:22" hidden="1">
      <c r="A8">
        <v>101</v>
      </c>
      <c r="B8" t="s">
        <v>35</v>
      </c>
      <c r="C8" t="s">
        <v>22</v>
      </c>
      <c r="D8">
        <v>1.07176391683434</v>
      </c>
      <c r="E8" t="s">
        <v>22</v>
      </c>
      <c r="F8">
        <v>1.0511551155115499</v>
      </c>
      <c r="G8">
        <v>0.93567251461988299</v>
      </c>
      <c r="H8">
        <v>1.1666666666666701</v>
      </c>
      <c r="I8">
        <v>1.04683195592286</v>
      </c>
      <c r="J8">
        <v>1.0031746031746001</v>
      </c>
      <c r="K8">
        <v>1.0351201478743099</v>
      </c>
      <c r="L8">
        <v>1.0185792349726801</v>
      </c>
      <c r="M8">
        <v>1.0227152667723201</v>
      </c>
      <c r="N8">
        <v>1.0311526479750801</v>
      </c>
      <c r="O8">
        <v>1.0301369863013701</v>
      </c>
      <c r="P8" t="s">
        <v>36</v>
      </c>
      <c r="Q8">
        <v>1998</v>
      </c>
      <c r="R8" t="s">
        <v>37</v>
      </c>
      <c r="S8" t="s">
        <v>25</v>
      </c>
      <c r="T8" t="s">
        <v>26</v>
      </c>
      <c r="U8" t="s">
        <v>22</v>
      </c>
      <c r="V8" t="s">
        <v>22</v>
      </c>
    </row>
    <row r="9" spans="1:22" hidden="1">
      <c r="A9">
        <v>103</v>
      </c>
      <c r="B9" t="s">
        <v>38</v>
      </c>
      <c r="C9" t="s">
        <v>22</v>
      </c>
      <c r="D9">
        <v>1.11497105045492</v>
      </c>
      <c r="E9" t="s">
        <v>22</v>
      </c>
      <c r="F9">
        <v>1.0219780219780199</v>
      </c>
      <c r="G9">
        <v>1.14507772020725</v>
      </c>
      <c r="H9">
        <v>1.3684210526315801</v>
      </c>
      <c r="I9">
        <v>1.00714285714286</v>
      </c>
      <c r="J9">
        <v>1.1235294117647101</v>
      </c>
      <c r="K9">
        <v>1.06144393241167</v>
      </c>
      <c r="L9">
        <v>1.1157587548638099</v>
      </c>
      <c r="M9">
        <v>1.0686274509803899</v>
      </c>
      <c r="N9">
        <v>1.0582901554404101</v>
      </c>
      <c r="O9">
        <v>1.05285412262156</v>
      </c>
      <c r="P9" t="s">
        <v>36</v>
      </c>
      <c r="Q9">
        <v>1999</v>
      </c>
      <c r="R9" t="s">
        <v>37</v>
      </c>
      <c r="S9" t="s">
        <v>25</v>
      </c>
      <c r="T9" t="s">
        <v>26</v>
      </c>
      <c r="U9" t="s">
        <v>22</v>
      </c>
      <c r="V9" t="s">
        <v>22</v>
      </c>
    </row>
    <row r="10" spans="1:22" hidden="1">
      <c r="A10">
        <v>104</v>
      </c>
      <c r="B10" t="s">
        <v>39</v>
      </c>
      <c r="C10" t="s">
        <v>22</v>
      </c>
      <c r="D10">
        <v>0.957278481012658</v>
      </c>
      <c r="E10" t="s">
        <v>22</v>
      </c>
      <c r="F10">
        <v>0.948938611589214</v>
      </c>
      <c r="G10">
        <v>1.0340909090909101</v>
      </c>
      <c r="H10">
        <v>2.3846153846153801</v>
      </c>
      <c r="I10">
        <v>1.08421052631579</v>
      </c>
      <c r="J10">
        <v>1.01840490797546</v>
      </c>
      <c r="K10">
        <v>1.0073170731707299</v>
      </c>
      <c r="L10">
        <v>1.19622641509434</v>
      </c>
      <c r="M10">
        <v>0.93765586034912696</v>
      </c>
      <c r="N10">
        <v>1.0108942351339101</v>
      </c>
      <c r="O10">
        <v>0.97068965517241401</v>
      </c>
      <c r="P10" t="s">
        <v>40</v>
      </c>
      <c r="Q10">
        <v>2007</v>
      </c>
      <c r="R10" t="s">
        <v>41</v>
      </c>
      <c r="S10" t="s">
        <v>25</v>
      </c>
      <c r="T10" t="s">
        <v>26</v>
      </c>
      <c r="U10" t="s">
        <v>22</v>
      </c>
      <c r="V10" t="s">
        <v>42</v>
      </c>
    </row>
    <row r="11" spans="1:22" hidden="1">
      <c r="A11">
        <v>105</v>
      </c>
      <c r="B11" t="s">
        <v>43</v>
      </c>
      <c r="C11" t="s">
        <v>22</v>
      </c>
      <c r="D11">
        <v>0.88215488215488203</v>
      </c>
      <c r="E11" t="s">
        <v>22</v>
      </c>
      <c r="F11">
        <v>0.93017456359102202</v>
      </c>
      <c r="G11">
        <v>0.97590361445783103</v>
      </c>
      <c r="H11">
        <v>1.0588235294117601</v>
      </c>
      <c r="I11">
        <v>1.01</v>
      </c>
      <c r="J11">
        <v>1.0065359477124201</v>
      </c>
      <c r="K11">
        <v>0.98847631241997402</v>
      </c>
      <c r="L11">
        <v>1.1984572230013999</v>
      </c>
      <c r="M11">
        <v>0.911802853437095</v>
      </c>
      <c r="N11">
        <v>0.98737864077669901</v>
      </c>
      <c r="O11">
        <v>0.91312056737588698</v>
      </c>
      <c r="P11" t="s">
        <v>40</v>
      </c>
      <c r="Q11">
        <v>2008</v>
      </c>
      <c r="R11" t="s">
        <v>41</v>
      </c>
      <c r="S11" t="s">
        <v>25</v>
      </c>
      <c r="T11" t="s">
        <v>26</v>
      </c>
      <c r="U11" t="s">
        <v>22</v>
      </c>
      <c r="V11" t="s">
        <v>42</v>
      </c>
    </row>
    <row r="12" spans="1:22" hidden="1">
      <c r="A12">
        <v>106</v>
      </c>
      <c r="B12" t="s">
        <v>44</v>
      </c>
      <c r="C12" t="s">
        <v>22</v>
      </c>
      <c r="D12">
        <v>0.97854077253218896</v>
      </c>
      <c r="E12" t="s">
        <v>22</v>
      </c>
      <c r="F12">
        <v>0.97949526813880095</v>
      </c>
      <c r="G12">
        <v>1.05714285714286</v>
      </c>
      <c r="H12">
        <v>2.8333333333333299</v>
      </c>
      <c r="I12">
        <v>1.0681818181818199</v>
      </c>
      <c r="J12">
        <v>1.0405405405405399</v>
      </c>
      <c r="K12">
        <v>1.0444444444444401</v>
      </c>
      <c r="L12">
        <v>1.17028380634391</v>
      </c>
      <c r="M12">
        <v>0.95297805642633204</v>
      </c>
      <c r="N12">
        <v>1.02564102564103</v>
      </c>
      <c r="O12">
        <v>0.97071129707113002</v>
      </c>
      <c r="P12" t="s">
        <v>40</v>
      </c>
      <c r="Q12">
        <v>2008</v>
      </c>
      <c r="R12" t="s">
        <v>41</v>
      </c>
      <c r="S12" t="s">
        <v>25</v>
      </c>
      <c r="T12" t="s">
        <v>26</v>
      </c>
      <c r="U12" t="s">
        <v>22</v>
      </c>
      <c r="V12" t="s">
        <v>45</v>
      </c>
    </row>
    <row r="13" spans="1:22" hidden="1">
      <c r="A13">
        <v>107</v>
      </c>
      <c r="B13" t="s">
        <v>46</v>
      </c>
      <c r="C13" t="s">
        <v>22</v>
      </c>
      <c r="D13">
        <v>0.95338983050847503</v>
      </c>
      <c r="E13" t="s">
        <v>22</v>
      </c>
      <c r="F13">
        <v>0.93370944992947802</v>
      </c>
      <c r="G13">
        <v>0.74324324324324298</v>
      </c>
      <c r="H13">
        <v>1</v>
      </c>
      <c r="I13">
        <v>0.96153846153846101</v>
      </c>
      <c r="J13">
        <v>0.97777777777777797</v>
      </c>
      <c r="K13">
        <v>0.987309644670051</v>
      </c>
      <c r="L13">
        <v>1.06911142454161</v>
      </c>
      <c r="M13">
        <v>0.95090439276485805</v>
      </c>
      <c r="N13">
        <v>0.96495956873315403</v>
      </c>
      <c r="O13">
        <v>0.95136778115501497</v>
      </c>
      <c r="P13" t="s">
        <v>40</v>
      </c>
      <c r="Q13">
        <v>2008</v>
      </c>
      <c r="R13" t="s">
        <v>41</v>
      </c>
      <c r="S13" t="s">
        <v>25</v>
      </c>
      <c r="T13" t="s">
        <v>26</v>
      </c>
      <c r="U13" t="s">
        <v>22</v>
      </c>
      <c r="V13" t="s">
        <v>47</v>
      </c>
    </row>
    <row r="14" spans="1:22" hidden="1">
      <c r="A14">
        <v>108</v>
      </c>
      <c r="B14" t="s">
        <v>48</v>
      </c>
      <c r="C14" t="s">
        <v>22</v>
      </c>
      <c r="D14">
        <v>1.0394431554524399</v>
      </c>
      <c r="E14" t="s">
        <v>22</v>
      </c>
      <c r="F14">
        <v>1.01856763925729</v>
      </c>
      <c r="G14">
        <v>1.3692307692307699</v>
      </c>
      <c r="H14">
        <v>1.1272727272727301</v>
      </c>
      <c r="I14">
        <v>0.83974358974358998</v>
      </c>
      <c r="J14">
        <v>1.09615384615385</v>
      </c>
      <c r="K14">
        <v>1.0278969957081501</v>
      </c>
      <c r="L14">
        <v>1.0459311033449801</v>
      </c>
      <c r="M14">
        <v>0.93050193050193097</v>
      </c>
      <c r="N14">
        <v>1.0346184107002401</v>
      </c>
      <c r="O14">
        <v>0.94402035623409697</v>
      </c>
      <c r="P14" t="s">
        <v>49</v>
      </c>
      <c r="Q14">
        <v>2010</v>
      </c>
      <c r="R14" t="s">
        <v>41</v>
      </c>
      <c r="S14" t="s">
        <v>25</v>
      </c>
      <c r="T14" t="s">
        <v>50</v>
      </c>
      <c r="U14" t="s">
        <v>22</v>
      </c>
      <c r="V14" t="s">
        <v>51</v>
      </c>
    </row>
    <row r="15" spans="1:22" hidden="1">
      <c r="A15">
        <v>109</v>
      </c>
      <c r="B15" t="s">
        <v>52</v>
      </c>
      <c r="C15" t="s">
        <v>22</v>
      </c>
      <c r="D15">
        <v>0.96543209876543201</v>
      </c>
      <c r="E15" t="s">
        <v>22</v>
      </c>
      <c r="F15">
        <v>0.94899999999999995</v>
      </c>
      <c r="G15">
        <v>1.09756097560976</v>
      </c>
      <c r="H15">
        <v>0.16666666666666699</v>
      </c>
      <c r="I15">
        <v>0.84</v>
      </c>
      <c r="J15">
        <v>1.00694444444444</v>
      </c>
      <c r="K15">
        <v>0.99043977055449295</v>
      </c>
      <c r="L15">
        <v>0.80100755667506296</v>
      </c>
      <c r="M15">
        <v>0.89522058823529405</v>
      </c>
      <c r="N15">
        <v>1.0056899004267399</v>
      </c>
      <c r="O15">
        <v>0.88354430379746796</v>
      </c>
      <c r="P15" t="s">
        <v>49</v>
      </c>
      <c r="Q15">
        <v>2010</v>
      </c>
      <c r="R15" t="s">
        <v>41</v>
      </c>
      <c r="S15" t="s">
        <v>25</v>
      </c>
      <c r="T15" t="s">
        <v>50</v>
      </c>
      <c r="U15" t="s">
        <v>22</v>
      </c>
      <c r="V15" t="s">
        <v>53</v>
      </c>
    </row>
    <row r="16" spans="1:22" hidden="1">
      <c r="A16">
        <v>110</v>
      </c>
      <c r="B16" t="s">
        <v>54</v>
      </c>
      <c r="C16" t="s">
        <v>22</v>
      </c>
      <c r="D16">
        <v>0.92340425531914905</v>
      </c>
      <c r="E16" t="s">
        <v>22</v>
      </c>
      <c r="F16">
        <v>0.96031746031746001</v>
      </c>
      <c r="G16">
        <v>1.0952380952381</v>
      </c>
      <c r="H16">
        <v>1.1304347826087</v>
      </c>
      <c r="I16">
        <v>0.78125</v>
      </c>
      <c r="J16">
        <v>1.0697674418604699</v>
      </c>
      <c r="K16">
        <v>1.0267379679144399</v>
      </c>
      <c r="L16">
        <v>0.97536394176931696</v>
      </c>
      <c r="M16">
        <v>0.89739130434782599</v>
      </c>
      <c r="N16">
        <v>1.0299785867237701</v>
      </c>
      <c r="O16">
        <v>0.89858490566037696</v>
      </c>
      <c r="P16" t="s">
        <v>49</v>
      </c>
      <c r="Q16">
        <v>2010</v>
      </c>
      <c r="R16" t="s">
        <v>41</v>
      </c>
      <c r="S16" t="s">
        <v>25</v>
      </c>
      <c r="T16" t="s">
        <v>50</v>
      </c>
      <c r="U16" t="s">
        <v>22</v>
      </c>
      <c r="V16" t="s">
        <v>55</v>
      </c>
    </row>
    <row r="17" spans="1:22" hidden="1">
      <c r="A17">
        <v>111</v>
      </c>
      <c r="B17" t="s">
        <v>56</v>
      </c>
      <c r="C17" t="s">
        <v>22</v>
      </c>
      <c r="D17">
        <v>0.942105263157895</v>
      </c>
      <c r="E17" t="s">
        <v>22</v>
      </c>
      <c r="F17">
        <v>1.01467268623025</v>
      </c>
      <c r="G17">
        <v>1.13333333333333</v>
      </c>
      <c r="H17">
        <v>0.94230769230769196</v>
      </c>
      <c r="I17">
        <v>1.0143884892086299</v>
      </c>
      <c r="J17">
        <v>0.95614035087719296</v>
      </c>
      <c r="K17">
        <v>0.95332136445242399</v>
      </c>
      <c r="L17">
        <v>0.85864793678665496</v>
      </c>
      <c r="M17">
        <v>0.90710382513661203</v>
      </c>
      <c r="N17">
        <v>0.94861111111111096</v>
      </c>
      <c r="O17">
        <v>0.89791183294663601</v>
      </c>
      <c r="P17" t="s">
        <v>49</v>
      </c>
      <c r="Q17">
        <v>2010</v>
      </c>
      <c r="R17" t="s">
        <v>41</v>
      </c>
      <c r="S17" t="s">
        <v>25</v>
      </c>
      <c r="T17" t="s">
        <v>50</v>
      </c>
      <c r="U17" t="s">
        <v>22</v>
      </c>
      <c r="V17" t="s">
        <v>57</v>
      </c>
    </row>
    <row r="18" spans="1:22" hidden="1">
      <c r="A18">
        <v>112</v>
      </c>
      <c r="B18" t="s">
        <v>58</v>
      </c>
      <c r="C18" t="s">
        <v>22</v>
      </c>
      <c r="D18">
        <v>1.03023255813953</v>
      </c>
      <c r="E18" t="s">
        <v>22</v>
      </c>
      <c r="F18">
        <v>1.0170109356014601</v>
      </c>
      <c r="G18">
        <v>1.2191780821917799</v>
      </c>
      <c r="H18">
        <v>1.5</v>
      </c>
      <c r="I18">
        <v>0.89312977099236601</v>
      </c>
      <c r="J18">
        <v>1.0806451612903201</v>
      </c>
      <c r="K18">
        <v>1.0946969696969699</v>
      </c>
      <c r="L18">
        <v>1.04071661237785</v>
      </c>
      <c r="M18">
        <v>0.91152263374485598</v>
      </c>
      <c r="N18">
        <v>1.06332842415317</v>
      </c>
      <c r="O18">
        <v>0.90540540540540504</v>
      </c>
      <c r="P18" t="s">
        <v>49</v>
      </c>
      <c r="Q18">
        <v>2010</v>
      </c>
      <c r="R18" t="s">
        <v>41</v>
      </c>
      <c r="S18" t="s">
        <v>25</v>
      </c>
      <c r="T18" t="s">
        <v>50</v>
      </c>
      <c r="U18" t="s">
        <v>22</v>
      </c>
      <c r="V18" t="s">
        <v>59</v>
      </c>
    </row>
    <row r="19" spans="1:22" hidden="1">
      <c r="A19">
        <v>113</v>
      </c>
      <c r="B19" t="s">
        <v>60</v>
      </c>
      <c r="C19" t="s">
        <v>22</v>
      </c>
      <c r="D19">
        <v>0.95777777777777795</v>
      </c>
      <c r="E19" t="s">
        <v>22</v>
      </c>
      <c r="F19">
        <v>0.99013452914798195</v>
      </c>
      <c r="G19">
        <v>1.15384615384615</v>
      </c>
      <c r="H19">
        <v>1.0714285714285701</v>
      </c>
      <c r="I19">
        <v>0.93984962406015005</v>
      </c>
      <c r="J19">
        <v>0.99115044247787598</v>
      </c>
      <c r="K19">
        <v>0.97841726618705005</v>
      </c>
      <c r="L19">
        <v>0.86142625607779599</v>
      </c>
      <c r="M19">
        <v>0.89370078740157499</v>
      </c>
      <c r="N19">
        <v>0.98712121212121196</v>
      </c>
      <c r="O19">
        <v>0.89560439560439598</v>
      </c>
      <c r="P19" t="s">
        <v>49</v>
      </c>
      <c r="Q19">
        <v>2010</v>
      </c>
      <c r="R19" t="s">
        <v>41</v>
      </c>
      <c r="S19" t="s">
        <v>25</v>
      </c>
      <c r="T19" t="s">
        <v>50</v>
      </c>
      <c r="U19" t="s">
        <v>22</v>
      </c>
      <c r="V19" t="s">
        <v>45</v>
      </c>
    </row>
    <row r="20" spans="1:22" hidden="1">
      <c r="A20">
        <v>114</v>
      </c>
      <c r="B20" t="s">
        <v>61</v>
      </c>
      <c r="C20" t="s">
        <v>22</v>
      </c>
      <c r="D20">
        <v>0.96483516483516496</v>
      </c>
      <c r="E20" t="s">
        <v>22</v>
      </c>
      <c r="F20">
        <v>0.972122302158273</v>
      </c>
      <c r="G20">
        <v>0.96103896103896103</v>
      </c>
      <c r="H20">
        <v>0.39393939393939398</v>
      </c>
      <c r="I20">
        <v>0.83892617449664397</v>
      </c>
      <c r="J20">
        <v>0.98412698412698396</v>
      </c>
      <c r="K20">
        <v>0.97222222222222199</v>
      </c>
      <c r="L20">
        <v>0.89112227805695099</v>
      </c>
      <c r="M20">
        <v>0.92398648648648696</v>
      </c>
      <c r="N20">
        <v>0.96885139519792296</v>
      </c>
      <c r="O20">
        <v>0.921875</v>
      </c>
      <c r="P20" t="s">
        <v>49</v>
      </c>
      <c r="Q20">
        <v>2010</v>
      </c>
      <c r="R20" t="s">
        <v>41</v>
      </c>
      <c r="S20" t="s">
        <v>25</v>
      </c>
      <c r="T20" t="s">
        <v>50</v>
      </c>
      <c r="U20" t="s">
        <v>22</v>
      </c>
      <c r="V20" t="s">
        <v>62</v>
      </c>
    </row>
    <row r="21" spans="1:22" hidden="1">
      <c r="A21">
        <v>115</v>
      </c>
      <c r="B21" t="s">
        <v>63</v>
      </c>
      <c r="C21" t="s">
        <v>22</v>
      </c>
      <c r="D21">
        <v>0.87221095334685605</v>
      </c>
      <c r="E21" t="s">
        <v>22</v>
      </c>
      <c r="F21">
        <v>1.04747774480712</v>
      </c>
      <c r="G21">
        <v>1.0370370370370401</v>
      </c>
      <c r="H21">
        <v>1.26470588235294</v>
      </c>
      <c r="I21">
        <v>0.81428571428571395</v>
      </c>
      <c r="J21">
        <v>1.04724409448819</v>
      </c>
      <c r="K21">
        <v>1.0170357751277701</v>
      </c>
      <c r="L21">
        <v>1.0104662226451</v>
      </c>
      <c r="M21">
        <v>0.89951377633711505</v>
      </c>
      <c r="N21">
        <v>1.02165605095541</v>
      </c>
      <c r="O21">
        <v>0.92194092827004204</v>
      </c>
      <c r="P21" t="s">
        <v>49</v>
      </c>
      <c r="Q21">
        <v>2010</v>
      </c>
      <c r="R21" t="s">
        <v>41</v>
      </c>
      <c r="S21" t="s">
        <v>25</v>
      </c>
      <c r="T21" t="s">
        <v>50</v>
      </c>
      <c r="U21" t="s">
        <v>22</v>
      </c>
      <c r="V21" t="s">
        <v>64</v>
      </c>
    </row>
    <row r="22" spans="1:22" hidden="1">
      <c r="A22">
        <v>116</v>
      </c>
      <c r="B22" t="s">
        <v>65</v>
      </c>
      <c r="C22" t="s">
        <v>22</v>
      </c>
      <c r="D22">
        <v>0.72760511882998202</v>
      </c>
      <c r="E22" t="s">
        <v>22</v>
      </c>
      <c r="F22">
        <v>0.89809523809523795</v>
      </c>
      <c r="G22">
        <v>1.0212765957446801</v>
      </c>
      <c r="H22">
        <v>1.0350877192982499</v>
      </c>
      <c r="I22">
        <v>0.76415094339622602</v>
      </c>
      <c r="J22">
        <v>1.02521008403361</v>
      </c>
      <c r="K22">
        <v>0.98510638297872399</v>
      </c>
      <c r="L22">
        <v>0.85455861070911698</v>
      </c>
      <c r="M22">
        <v>0.87983706720977595</v>
      </c>
      <c r="N22">
        <v>0.96953872932985197</v>
      </c>
      <c r="O22">
        <v>0.88505747126436796</v>
      </c>
      <c r="P22" t="s">
        <v>49</v>
      </c>
      <c r="Q22">
        <v>2010</v>
      </c>
      <c r="R22" t="s">
        <v>41</v>
      </c>
      <c r="S22" t="s">
        <v>25</v>
      </c>
      <c r="T22" t="s">
        <v>50</v>
      </c>
      <c r="U22" t="s">
        <v>22</v>
      </c>
      <c r="V22" t="s">
        <v>66</v>
      </c>
    </row>
    <row r="23" spans="1:22" hidden="1">
      <c r="A23">
        <v>117</v>
      </c>
      <c r="B23" t="s">
        <v>67</v>
      </c>
      <c r="C23" t="s">
        <v>22</v>
      </c>
      <c r="D23">
        <v>1.0108459869848201</v>
      </c>
      <c r="E23" t="s">
        <v>22</v>
      </c>
      <c r="F23">
        <v>1.04558969276511</v>
      </c>
      <c r="G23">
        <v>1.01176470588235</v>
      </c>
      <c r="H23">
        <v>1.11363636363636</v>
      </c>
      <c r="I23">
        <v>0.81481481481481499</v>
      </c>
      <c r="J23">
        <v>1.07692307692308</v>
      </c>
      <c r="K23">
        <v>1.0063829787234</v>
      </c>
      <c r="L23">
        <v>0.90818030050083498</v>
      </c>
      <c r="M23">
        <v>0.92278719397363496</v>
      </c>
      <c r="N23">
        <v>1.04284490145673</v>
      </c>
      <c r="O23">
        <v>0.92620865139949105</v>
      </c>
      <c r="P23" t="s">
        <v>49</v>
      </c>
      <c r="Q23">
        <v>2010</v>
      </c>
      <c r="R23" t="s">
        <v>41</v>
      </c>
      <c r="S23" t="s">
        <v>25</v>
      </c>
      <c r="T23" t="s">
        <v>50</v>
      </c>
      <c r="U23" t="s">
        <v>22</v>
      </c>
      <c r="V23" t="s">
        <v>68</v>
      </c>
    </row>
    <row r="24" spans="1:22" hidden="1">
      <c r="A24">
        <v>118</v>
      </c>
      <c r="B24" t="s">
        <v>69</v>
      </c>
      <c r="C24" t="s">
        <v>22</v>
      </c>
      <c r="D24">
        <v>1.0024570024570001</v>
      </c>
      <c r="E24" t="s">
        <v>22</v>
      </c>
      <c r="F24">
        <v>0.96717171717171702</v>
      </c>
      <c r="G24">
        <v>1.11267605633803</v>
      </c>
      <c r="H24">
        <v>1.0208333333333299</v>
      </c>
      <c r="I24">
        <v>0.88888888888888895</v>
      </c>
      <c r="J24">
        <v>1.0756302521008401</v>
      </c>
      <c r="K24">
        <v>1.0686274509803899</v>
      </c>
      <c r="L24">
        <v>0.93300248138957798</v>
      </c>
      <c r="M24">
        <v>0.91023339317773799</v>
      </c>
      <c r="N24">
        <v>1.05695746214852</v>
      </c>
      <c r="O24">
        <v>0.90109890109890101</v>
      </c>
      <c r="P24" t="s">
        <v>49</v>
      </c>
      <c r="Q24">
        <v>2010</v>
      </c>
      <c r="R24" t="s">
        <v>41</v>
      </c>
      <c r="S24" t="s">
        <v>25</v>
      </c>
      <c r="T24" t="s">
        <v>50</v>
      </c>
      <c r="U24" t="s">
        <v>22</v>
      </c>
      <c r="V24" t="s">
        <v>47</v>
      </c>
    </row>
    <row r="25" spans="1:22" hidden="1">
      <c r="A25">
        <v>120</v>
      </c>
      <c r="B25" t="s">
        <v>70</v>
      </c>
      <c r="C25" t="s">
        <v>22</v>
      </c>
      <c r="D25">
        <v>0.98459845984598404</v>
      </c>
      <c r="E25" t="s">
        <v>22</v>
      </c>
      <c r="F25">
        <v>1.01157580283794</v>
      </c>
      <c r="G25">
        <v>0.98837209302325602</v>
      </c>
      <c r="H25">
        <v>1.03252032520325</v>
      </c>
      <c r="I25">
        <v>0.911392405063291</v>
      </c>
      <c r="J25">
        <v>1.0170940170940199</v>
      </c>
      <c r="K25">
        <v>1.0048923679060699</v>
      </c>
      <c r="L25">
        <v>0.84628736740597899</v>
      </c>
      <c r="M25">
        <v>0.98517786561264797</v>
      </c>
      <c r="N25">
        <v>1.0066103562247499</v>
      </c>
      <c r="O25">
        <v>0.97898640296662498</v>
      </c>
      <c r="P25" t="s">
        <v>49</v>
      </c>
      <c r="Q25">
        <v>2010</v>
      </c>
      <c r="R25" t="s">
        <v>41</v>
      </c>
      <c r="S25" t="s">
        <v>25</v>
      </c>
      <c r="T25" t="s">
        <v>26</v>
      </c>
      <c r="U25" t="s">
        <v>22</v>
      </c>
      <c r="V25" t="s">
        <v>51</v>
      </c>
    </row>
    <row r="26" spans="1:22" hidden="1">
      <c r="A26">
        <v>121</v>
      </c>
      <c r="B26" t="s">
        <v>71</v>
      </c>
      <c r="C26" t="s">
        <v>22</v>
      </c>
      <c r="D26">
        <v>0.86784140969163004</v>
      </c>
      <c r="E26" t="s">
        <v>22</v>
      </c>
      <c r="F26">
        <v>0.87665886026541795</v>
      </c>
      <c r="G26">
        <v>0.989247311827957</v>
      </c>
      <c r="H26">
        <v>0.96491228070175405</v>
      </c>
      <c r="I26">
        <v>0.79720279720279696</v>
      </c>
      <c r="J26">
        <v>0.93081761006289299</v>
      </c>
      <c r="K26">
        <v>0.89614740368509205</v>
      </c>
      <c r="L26">
        <v>0.733225108225108</v>
      </c>
      <c r="M26">
        <v>0.87333333333333296</v>
      </c>
      <c r="N26">
        <v>0.891551071878941</v>
      </c>
      <c r="O26">
        <v>0.88505747126436796</v>
      </c>
      <c r="P26" t="s">
        <v>49</v>
      </c>
      <c r="Q26">
        <v>2010</v>
      </c>
      <c r="R26" t="s">
        <v>41</v>
      </c>
      <c r="S26" t="s">
        <v>25</v>
      </c>
      <c r="T26" t="s">
        <v>26</v>
      </c>
      <c r="U26" t="s">
        <v>22</v>
      </c>
      <c r="V26" t="s">
        <v>72</v>
      </c>
    </row>
    <row r="27" spans="1:22" hidden="1">
      <c r="A27">
        <v>122</v>
      </c>
      <c r="B27" t="s">
        <v>73</v>
      </c>
      <c r="C27" t="s">
        <v>22</v>
      </c>
      <c r="D27">
        <v>0.90650406504064995</v>
      </c>
      <c r="E27" t="s">
        <v>22</v>
      </c>
      <c r="F27">
        <v>0.90567428150331597</v>
      </c>
      <c r="G27">
        <v>1.0202020202020201</v>
      </c>
      <c r="H27">
        <v>1.0408163265306101</v>
      </c>
      <c r="I27">
        <v>0.93442622950819698</v>
      </c>
      <c r="J27">
        <v>1.0085470085470101</v>
      </c>
      <c r="K27">
        <v>1</v>
      </c>
      <c r="L27">
        <v>0.83580167417900797</v>
      </c>
      <c r="M27">
        <v>0.90666666666666695</v>
      </c>
      <c r="N27">
        <v>0.97718910963944094</v>
      </c>
      <c r="O27">
        <v>0.89086294416243605</v>
      </c>
      <c r="P27" t="s">
        <v>49</v>
      </c>
      <c r="Q27">
        <v>2010</v>
      </c>
      <c r="R27" t="s">
        <v>41</v>
      </c>
      <c r="S27" t="s">
        <v>25</v>
      </c>
      <c r="T27" t="s">
        <v>26</v>
      </c>
      <c r="U27" t="s">
        <v>22</v>
      </c>
      <c r="V27" t="s">
        <v>74</v>
      </c>
    </row>
    <row r="28" spans="1:22" hidden="1">
      <c r="A28">
        <v>123</v>
      </c>
      <c r="B28" t="s">
        <v>75</v>
      </c>
      <c r="C28" t="s">
        <v>22</v>
      </c>
      <c r="D28">
        <v>0.92805755395683498</v>
      </c>
      <c r="E28" t="s">
        <v>22</v>
      </c>
      <c r="F28">
        <v>0.98525585429314799</v>
      </c>
      <c r="G28">
        <v>0.99047619047619095</v>
      </c>
      <c r="H28">
        <v>0.76190476190476197</v>
      </c>
      <c r="I28">
        <v>0.72189349112426004</v>
      </c>
      <c r="J28">
        <v>0.98507462686567204</v>
      </c>
      <c r="K28">
        <v>0.97131931166347996</v>
      </c>
      <c r="L28">
        <v>0.83808724832214798</v>
      </c>
      <c r="M28">
        <v>0.93069306930693096</v>
      </c>
      <c r="N28">
        <v>0.97832585949177897</v>
      </c>
      <c r="O28">
        <v>0.91988950276243098</v>
      </c>
      <c r="P28" t="s">
        <v>49</v>
      </c>
      <c r="Q28">
        <v>2010</v>
      </c>
      <c r="R28" t="s">
        <v>41</v>
      </c>
      <c r="S28" t="s">
        <v>25</v>
      </c>
      <c r="T28" t="s">
        <v>26</v>
      </c>
      <c r="U28" t="s">
        <v>22</v>
      </c>
      <c r="V28" t="s">
        <v>76</v>
      </c>
    </row>
    <row r="29" spans="1:22" hidden="1">
      <c r="A29">
        <v>124</v>
      </c>
      <c r="B29" t="s">
        <v>77</v>
      </c>
      <c r="C29" t="s">
        <v>22</v>
      </c>
      <c r="D29">
        <v>0.96810933940774502</v>
      </c>
      <c r="E29" t="s">
        <v>22</v>
      </c>
      <c r="F29">
        <v>0.94974874371859297</v>
      </c>
      <c r="G29">
        <v>1.0574712643678199</v>
      </c>
      <c r="H29">
        <v>1.5714285714285701</v>
      </c>
      <c r="I29">
        <v>0.90833333333333299</v>
      </c>
      <c r="J29">
        <v>1.0078740157480299</v>
      </c>
      <c r="K29">
        <v>0.99227799227799196</v>
      </c>
      <c r="L29">
        <v>0.87035688273852896</v>
      </c>
      <c r="M29">
        <v>0.93933054393305404</v>
      </c>
      <c r="N29">
        <v>0.98861788617886204</v>
      </c>
      <c r="O29">
        <v>0.93333333333333302</v>
      </c>
      <c r="P29" t="s">
        <v>49</v>
      </c>
      <c r="Q29">
        <v>2010</v>
      </c>
      <c r="R29" t="s">
        <v>41</v>
      </c>
      <c r="S29" t="s">
        <v>25</v>
      </c>
      <c r="T29" t="s">
        <v>26</v>
      </c>
      <c r="U29" t="s">
        <v>22</v>
      </c>
      <c r="V29" t="s">
        <v>78</v>
      </c>
    </row>
    <row r="30" spans="1:22" hidden="1">
      <c r="A30">
        <v>125</v>
      </c>
      <c r="B30" t="s">
        <v>79</v>
      </c>
      <c r="C30" t="s">
        <v>22</v>
      </c>
      <c r="D30">
        <v>1.00201612903226</v>
      </c>
      <c r="E30" t="s">
        <v>22</v>
      </c>
      <c r="F30">
        <v>1.01298701298701</v>
      </c>
      <c r="G30">
        <v>1.1057692307692299</v>
      </c>
      <c r="H30">
        <v>8.5</v>
      </c>
      <c r="I30">
        <v>0.84615384615384603</v>
      </c>
      <c r="J30">
        <v>1.00819672131148</v>
      </c>
      <c r="K30">
        <v>0.97943925233644902</v>
      </c>
      <c r="L30">
        <v>0.82855236824549705</v>
      </c>
      <c r="M30">
        <v>0.96288659793814402</v>
      </c>
      <c r="N30">
        <v>1.00074962518741</v>
      </c>
      <c r="O30">
        <v>0.92917847025495703</v>
      </c>
      <c r="P30" t="s">
        <v>49</v>
      </c>
      <c r="Q30">
        <v>2010</v>
      </c>
      <c r="R30" t="s">
        <v>41</v>
      </c>
      <c r="S30" t="s">
        <v>25</v>
      </c>
      <c r="T30" t="s">
        <v>26</v>
      </c>
      <c r="U30" t="s">
        <v>22</v>
      </c>
      <c r="V30" t="s">
        <v>42</v>
      </c>
    </row>
    <row r="31" spans="1:22" hidden="1">
      <c r="A31">
        <v>126</v>
      </c>
      <c r="B31" t="s">
        <v>80</v>
      </c>
      <c r="C31" t="s">
        <v>22</v>
      </c>
      <c r="D31">
        <v>0.93056994818652805</v>
      </c>
      <c r="E31" t="s">
        <v>22</v>
      </c>
      <c r="F31">
        <v>0.96081700708628603</v>
      </c>
      <c r="G31">
        <v>1.0459183673469401</v>
      </c>
      <c r="H31">
        <v>1.1038961038960999</v>
      </c>
      <c r="I31">
        <v>0.85123966942148799</v>
      </c>
      <c r="J31">
        <v>0.96153846153846201</v>
      </c>
      <c r="K31">
        <v>0.93603603603603602</v>
      </c>
      <c r="L31">
        <v>0.80731306491372201</v>
      </c>
      <c r="M31">
        <v>0.91088082901554401</v>
      </c>
      <c r="N31">
        <v>0.93389057750759896</v>
      </c>
      <c r="O31">
        <v>0.90550070521861803</v>
      </c>
      <c r="P31" t="s">
        <v>49</v>
      </c>
      <c r="Q31">
        <v>2010</v>
      </c>
      <c r="R31" t="s">
        <v>41</v>
      </c>
      <c r="S31" t="s">
        <v>25</v>
      </c>
      <c r="T31" t="s">
        <v>26</v>
      </c>
      <c r="U31" t="s">
        <v>22</v>
      </c>
      <c r="V31" t="s">
        <v>45</v>
      </c>
    </row>
    <row r="32" spans="1:22" hidden="1">
      <c r="A32">
        <v>127</v>
      </c>
      <c r="B32" t="s">
        <v>81</v>
      </c>
      <c r="C32" t="s">
        <v>22</v>
      </c>
      <c r="D32">
        <v>0.91684901531728702</v>
      </c>
      <c r="E32" t="s">
        <v>22</v>
      </c>
      <c r="F32">
        <v>0.89806949806949798</v>
      </c>
      <c r="G32">
        <v>1.02830188679245</v>
      </c>
      <c r="H32">
        <v>0.98181818181818203</v>
      </c>
      <c r="I32">
        <v>1.00724637681159</v>
      </c>
      <c r="J32">
        <v>1.0085470085470101</v>
      </c>
      <c r="K32">
        <v>0.97604790419161702</v>
      </c>
      <c r="L32">
        <v>0.80012453300124498</v>
      </c>
      <c r="M32">
        <v>0.88282828282828296</v>
      </c>
      <c r="N32">
        <v>0.95843137254902</v>
      </c>
      <c r="O32">
        <v>0.9</v>
      </c>
      <c r="P32" t="s">
        <v>49</v>
      </c>
      <c r="Q32">
        <v>2010</v>
      </c>
      <c r="R32" t="s">
        <v>41</v>
      </c>
      <c r="S32" t="s">
        <v>25</v>
      </c>
      <c r="T32" t="s">
        <v>26</v>
      </c>
      <c r="U32" t="s">
        <v>22</v>
      </c>
      <c r="V32" t="s">
        <v>82</v>
      </c>
    </row>
    <row r="33" spans="1:22" hidden="1">
      <c r="A33">
        <v>128</v>
      </c>
      <c r="B33" t="s">
        <v>83</v>
      </c>
      <c r="C33" t="s">
        <v>22</v>
      </c>
      <c r="D33">
        <v>0.98488372093023302</v>
      </c>
      <c r="E33" t="s">
        <v>22</v>
      </c>
      <c r="F33">
        <v>0.96640141467727703</v>
      </c>
      <c r="G33">
        <v>0.96744186046511604</v>
      </c>
      <c r="H33">
        <v>0.92660550458715596</v>
      </c>
      <c r="I33">
        <v>0.90350877192982504</v>
      </c>
      <c r="J33">
        <v>0.99613899613899604</v>
      </c>
      <c r="K33">
        <v>0.98175499565595103</v>
      </c>
      <c r="L33">
        <v>0.87303339773668198</v>
      </c>
      <c r="M33">
        <v>0.90695573622402903</v>
      </c>
      <c r="N33">
        <v>0.97509382463323102</v>
      </c>
      <c r="O33">
        <v>0.92307692307692302</v>
      </c>
      <c r="P33" t="s">
        <v>49</v>
      </c>
      <c r="Q33">
        <v>2010</v>
      </c>
      <c r="R33" t="s">
        <v>41</v>
      </c>
      <c r="S33" t="s">
        <v>25</v>
      </c>
      <c r="T33" t="s">
        <v>26</v>
      </c>
      <c r="U33" t="s">
        <v>22</v>
      </c>
      <c r="V33" t="s">
        <v>84</v>
      </c>
    </row>
    <row r="34" spans="1:22" hidden="1">
      <c r="A34">
        <v>129</v>
      </c>
      <c r="B34" t="s">
        <v>85</v>
      </c>
      <c r="C34" t="s">
        <v>22</v>
      </c>
      <c r="D34">
        <v>0.98743718592964802</v>
      </c>
      <c r="E34" t="s">
        <v>22</v>
      </c>
      <c r="F34">
        <v>0.90919158361018804</v>
      </c>
      <c r="G34">
        <v>0.97872340425531901</v>
      </c>
      <c r="H34">
        <v>1</v>
      </c>
      <c r="I34">
        <v>0.87878787878787901</v>
      </c>
      <c r="J34">
        <v>0.97674418604651203</v>
      </c>
      <c r="K34">
        <v>0.96551724137931005</v>
      </c>
      <c r="L34">
        <v>0.84128113879003596</v>
      </c>
      <c r="M34">
        <v>0.95660749506903298</v>
      </c>
      <c r="N34">
        <v>0.96639784946236595</v>
      </c>
      <c r="O34">
        <v>0.918604651162791</v>
      </c>
      <c r="P34" t="s">
        <v>49</v>
      </c>
      <c r="Q34">
        <v>2010</v>
      </c>
      <c r="R34" t="s">
        <v>41</v>
      </c>
      <c r="S34" t="s">
        <v>25</v>
      </c>
      <c r="T34" t="s">
        <v>26</v>
      </c>
      <c r="U34" t="s">
        <v>22</v>
      </c>
      <c r="V34" t="s">
        <v>47</v>
      </c>
    </row>
    <row r="35" spans="1:22" hidden="1">
      <c r="A35">
        <v>95</v>
      </c>
      <c r="B35" t="s">
        <v>86</v>
      </c>
      <c r="C35" t="s">
        <v>22</v>
      </c>
      <c r="D35">
        <v>0.96873045653533496</v>
      </c>
      <c r="E35">
        <v>0.94769874476987404</v>
      </c>
      <c r="F35">
        <v>0.90833333333333299</v>
      </c>
      <c r="G35">
        <v>0.99644128113879005</v>
      </c>
      <c r="H35">
        <v>1.0154440154440201</v>
      </c>
      <c r="I35">
        <v>0.96929824561403499</v>
      </c>
      <c r="J35">
        <v>1.06084656084656</v>
      </c>
      <c r="K35">
        <v>0.96949891067538096</v>
      </c>
      <c r="L35">
        <v>0.97002724795640305</v>
      </c>
      <c r="M35">
        <v>0.94864269992663197</v>
      </c>
      <c r="N35">
        <v>0.96811819595645399</v>
      </c>
      <c r="O35">
        <v>1.00455235204856</v>
      </c>
      <c r="P35" t="s">
        <v>23</v>
      </c>
      <c r="Q35">
        <v>2010</v>
      </c>
      <c r="R35" t="s">
        <v>87</v>
      </c>
      <c r="S35" t="s">
        <v>25</v>
      </c>
      <c r="T35" t="s">
        <v>88</v>
      </c>
      <c r="U35" s="1">
        <v>38862</v>
      </c>
      <c r="V35" t="s">
        <v>89</v>
      </c>
    </row>
    <row r="36" spans="1:22" hidden="1">
      <c r="A36">
        <v>96</v>
      </c>
      <c r="B36" t="s">
        <v>90</v>
      </c>
      <c r="C36">
        <v>0.94100766613372699</v>
      </c>
      <c r="D36">
        <v>1.0429082240762799</v>
      </c>
      <c r="E36">
        <v>0.98518518518518505</v>
      </c>
      <c r="F36">
        <v>0.97227356746765303</v>
      </c>
      <c r="G36">
        <v>0.97938144329896903</v>
      </c>
      <c r="H36">
        <v>0.98089171974522305</v>
      </c>
      <c r="I36">
        <v>0.98809523809523803</v>
      </c>
      <c r="J36">
        <v>1.0358056265984701</v>
      </c>
      <c r="K36">
        <v>1.0288888888888901</v>
      </c>
      <c r="L36">
        <v>0.99168975069252097</v>
      </c>
      <c r="M36">
        <v>1.0247005988024001</v>
      </c>
      <c r="N36">
        <v>1.0399698340874799</v>
      </c>
      <c r="O36">
        <v>1.0013642564802201</v>
      </c>
      <c r="P36" t="s">
        <v>23</v>
      </c>
      <c r="Q36">
        <v>2010</v>
      </c>
      <c r="R36" t="s">
        <v>87</v>
      </c>
      <c r="S36" t="s">
        <v>25</v>
      </c>
      <c r="T36" t="s">
        <v>88</v>
      </c>
      <c r="U36" s="1">
        <v>38862</v>
      </c>
      <c r="V36" t="s">
        <v>91</v>
      </c>
    </row>
    <row r="37" spans="1:22" hidden="1">
      <c r="A37">
        <v>97</v>
      </c>
      <c r="B37" t="s">
        <v>92</v>
      </c>
      <c r="C37">
        <v>1.41433940445215</v>
      </c>
      <c r="D37">
        <v>0.93916821849782794</v>
      </c>
      <c r="E37">
        <v>1.0315670800451</v>
      </c>
      <c r="F37">
        <v>0.8720703125</v>
      </c>
      <c r="G37">
        <v>0.96853146853146899</v>
      </c>
      <c r="H37">
        <v>1</v>
      </c>
      <c r="I37">
        <v>0.93410852713178305</v>
      </c>
      <c r="J37">
        <v>1.0169491525423699</v>
      </c>
      <c r="K37">
        <v>1.0283687943262401</v>
      </c>
      <c r="L37">
        <v>1.0137741046832001</v>
      </c>
      <c r="M37">
        <v>1.0038610038610001</v>
      </c>
      <c r="N37">
        <v>1.0233463035019501</v>
      </c>
      <c r="O37">
        <v>0.97832369942196495</v>
      </c>
      <c r="P37" t="s">
        <v>23</v>
      </c>
      <c r="Q37">
        <v>2010</v>
      </c>
      <c r="R37" t="s">
        <v>87</v>
      </c>
      <c r="S37" t="s">
        <v>25</v>
      </c>
      <c r="T37" t="s">
        <v>88</v>
      </c>
      <c r="U37" s="1">
        <v>38862</v>
      </c>
      <c r="V37" t="s">
        <v>93</v>
      </c>
    </row>
    <row r="38" spans="1:22" hidden="1">
      <c r="A38">
        <v>98</v>
      </c>
      <c r="B38" t="s">
        <v>94</v>
      </c>
      <c r="C38" t="s">
        <v>22</v>
      </c>
      <c r="D38">
        <v>0.96712018140589595</v>
      </c>
      <c r="E38" t="s">
        <v>22</v>
      </c>
      <c r="F38">
        <v>0.88824503311258296</v>
      </c>
      <c r="G38">
        <v>0.94791666666666696</v>
      </c>
      <c r="H38">
        <v>1.12048192771084</v>
      </c>
      <c r="I38">
        <v>0.96170212765957497</v>
      </c>
      <c r="J38">
        <v>0.94455445544554495</v>
      </c>
      <c r="K38">
        <v>1.00231481481481</v>
      </c>
      <c r="L38">
        <v>0.90410958904109595</v>
      </c>
      <c r="M38">
        <v>0.926364234056542</v>
      </c>
      <c r="N38">
        <v>0.84827182190978301</v>
      </c>
      <c r="O38">
        <v>0.89626055488540401</v>
      </c>
      <c r="P38" t="s">
        <v>23</v>
      </c>
      <c r="Q38">
        <v>2010</v>
      </c>
      <c r="R38" t="s">
        <v>87</v>
      </c>
      <c r="S38" t="s">
        <v>25</v>
      </c>
      <c r="T38" t="s">
        <v>88</v>
      </c>
      <c r="U38" s="1">
        <v>38862</v>
      </c>
      <c r="V38" t="s">
        <v>95</v>
      </c>
    </row>
    <row r="39" spans="1:22" hidden="1">
      <c r="A39">
        <v>99</v>
      </c>
      <c r="B39" t="s">
        <v>96</v>
      </c>
      <c r="C39">
        <v>1.2946404062585799</v>
      </c>
      <c r="D39">
        <v>0.95045871559632999</v>
      </c>
      <c r="E39">
        <v>0.95527156549520797</v>
      </c>
      <c r="F39">
        <v>0.85931174089068796</v>
      </c>
      <c r="G39">
        <v>0.97368421052631604</v>
      </c>
      <c r="H39">
        <v>0.89080459770114995</v>
      </c>
      <c r="I39">
        <v>0.93415637860082301</v>
      </c>
      <c r="J39">
        <v>1.0026041666666701</v>
      </c>
      <c r="K39">
        <v>0.96949891067538096</v>
      </c>
      <c r="L39">
        <v>0.96446700507614203</v>
      </c>
      <c r="M39">
        <v>0.97449362340585099</v>
      </c>
      <c r="N39">
        <v>0.90998487140695905</v>
      </c>
      <c r="O39">
        <v>0.97463284379172199</v>
      </c>
      <c r="P39" t="s">
        <v>23</v>
      </c>
      <c r="Q39">
        <v>2010</v>
      </c>
      <c r="R39" t="s">
        <v>87</v>
      </c>
      <c r="S39" t="s">
        <v>25</v>
      </c>
      <c r="T39" t="s">
        <v>88</v>
      </c>
      <c r="U39" s="1">
        <v>38862</v>
      </c>
      <c r="V39" t="s">
        <v>97</v>
      </c>
    </row>
    <row r="40" spans="1:22" hidden="1">
      <c r="A40">
        <v>26</v>
      </c>
      <c r="B40" t="s">
        <v>98</v>
      </c>
      <c r="C40" t="s">
        <v>22</v>
      </c>
      <c r="D40">
        <v>0.93295292439372302</v>
      </c>
      <c r="E40" t="s">
        <v>22</v>
      </c>
      <c r="F40">
        <v>0.92797783933517997</v>
      </c>
      <c r="G40">
        <v>1.0287356321839101</v>
      </c>
      <c r="H40">
        <v>0.76923076923076905</v>
      </c>
      <c r="I40">
        <v>0.86868686868686895</v>
      </c>
      <c r="J40">
        <v>0.96969696969696995</v>
      </c>
      <c r="K40">
        <v>0.90756302521008403</v>
      </c>
      <c r="L40">
        <v>0.86538461538461497</v>
      </c>
      <c r="M40">
        <v>0.88271604938271597</v>
      </c>
      <c r="N40">
        <v>0.92781316348195297</v>
      </c>
      <c r="O40">
        <v>0.98186528497409298</v>
      </c>
      <c r="P40" t="s">
        <v>99</v>
      </c>
      <c r="Q40">
        <v>2008</v>
      </c>
      <c r="R40" t="s">
        <v>100</v>
      </c>
      <c r="S40" t="s">
        <v>101</v>
      </c>
      <c r="T40" t="s">
        <v>26</v>
      </c>
      <c r="U40" t="s">
        <v>22</v>
      </c>
      <c r="V40" t="s">
        <v>102</v>
      </c>
    </row>
    <row r="41" spans="1:22" hidden="1">
      <c r="A41">
        <v>27</v>
      </c>
      <c r="B41" t="s">
        <v>103</v>
      </c>
      <c r="C41" t="s">
        <v>22</v>
      </c>
      <c r="D41">
        <v>0.87253141831238801</v>
      </c>
      <c r="E41" t="s">
        <v>22</v>
      </c>
      <c r="F41">
        <v>1.01560468140442</v>
      </c>
      <c r="G41">
        <v>1.0562499999999999</v>
      </c>
      <c r="H41">
        <v>1</v>
      </c>
      <c r="I41">
        <v>0.77083333333333304</v>
      </c>
      <c r="J41">
        <v>0.97580645161290303</v>
      </c>
      <c r="K41">
        <v>1.00516795865633</v>
      </c>
      <c r="L41">
        <v>1</v>
      </c>
      <c r="M41">
        <v>0.88510638297872402</v>
      </c>
      <c r="N41">
        <v>0.95078740157480301</v>
      </c>
      <c r="O41">
        <v>0.98987341772151904</v>
      </c>
      <c r="P41" t="s">
        <v>99</v>
      </c>
      <c r="Q41">
        <v>2008</v>
      </c>
      <c r="R41" t="s">
        <v>100</v>
      </c>
      <c r="S41" t="s">
        <v>101</v>
      </c>
      <c r="T41" t="s">
        <v>26</v>
      </c>
      <c r="U41" t="s">
        <v>22</v>
      </c>
      <c r="V41" t="s">
        <v>104</v>
      </c>
    </row>
    <row r="42" spans="1:22" hidden="1">
      <c r="A42">
        <v>1</v>
      </c>
      <c r="B42" t="s">
        <v>105</v>
      </c>
      <c r="C42" t="s">
        <v>22</v>
      </c>
      <c r="D42">
        <v>0.985120892746435</v>
      </c>
      <c r="E42" t="s">
        <v>22</v>
      </c>
      <c r="F42">
        <v>1.02101576182137</v>
      </c>
      <c r="G42">
        <v>0.83376963350785305</v>
      </c>
      <c r="H42">
        <v>0.974926253687316</v>
      </c>
      <c r="I42">
        <v>1.03125</v>
      </c>
      <c r="J42">
        <v>1</v>
      </c>
      <c r="K42">
        <v>0.95145631067961201</v>
      </c>
      <c r="L42">
        <v>0.98098859315589304</v>
      </c>
      <c r="M42">
        <v>1.0304806565064499</v>
      </c>
      <c r="N42">
        <v>1.0274324903557699</v>
      </c>
      <c r="O42">
        <v>0.97167584579071598</v>
      </c>
      <c r="P42" t="s">
        <v>99</v>
      </c>
      <c r="Q42">
        <v>2001</v>
      </c>
      <c r="R42" t="s">
        <v>106</v>
      </c>
      <c r="S42" t="s">
        <v>101</v>
      </c>
      <c r="T42" t="s">
        <v>88</v>
      </c>
      <c r="U42" s="1">
        <v>35576</v>
      </c>
      <c r="V42" t="s">
        <v>107</v>
      </c>
    </row>
    <row r="43" spans="1:22" hidden="1">
      <c r="A43">
        <v>2</v>
      </c>
      <c r="B43" t="s">
        <v>108</v>
      </c>
      <c r="C43" t="s">
        <v>22</v>
      </c>
      <c r="D43">
        <v>0.93293885601577897</v>
      </c>
      <c r="E43" t="s">
        <v>22</v>
      </c>
      <c r="F43">
        <v>0.95681265206812705</v>
      </c>
      <c r="G43">
        <v>1.0776914539400699</v>
      </c>
      <c r="H43">
        <v>0.97480201583873305</v>
      </c>
      <c r="I43">
        <v>0.99609375</v>
      </c>
      <c r="J43">
        <v>0.99744897959183698</v>
      </c>
      <c r="K43">
        <v>0.95107632093933503</v>
      </c>
      <c r="L43">
        <v>1.0260416666666701</v>
      </c>
      <c r="M43">
        <v>1.00246305418719</v>
      </c>
      <c r="N43">
        <v>0.98260113092649004</v>
      </c>
      <c r="O43">
        <v>0.98190789473684204</v>
      </c>
      <c r="P43" t="s">
        <v>99</v>
      </c>
      <c r="Q43">
        <v>2001</v>
      </c>
      <c r="R43" t="s">
        <v>106</v>
      </c>
      <c r="S43" t="s">
        <v>101</v>
      </c>
      <c r="T43" t="s">
        <v>88</v>
      </c>
      <c r="U43" s="1">
        <v>35576</v>
      </c>
      <c r="V43" t="s">
        <v>109</v>
      </c>
    </row>
    <row r="44" spans="1:22" hidden="1">
      <c r="A44">
        <v>3</v>
      </c>
      <c r="B44" t="s">
        <v>110</v>
      </c>
      <c r="C44" t="s">
        <v>22</v>
      </c>
      <c r="D44">
        <v>0.905607476635514</v>
      </c>
      <c r="E44" t="s">
        <v>22</v>
      </c>
      <c r="F44">
        <v>0.92774193548387096</v>
      </c>
      <c r="G44">
        <v>0.762081784386617</v>
      </c>
      <c r="H44">
        <v>1.00236034618411</v>
      </c>
      <c r="I44">
        <v>0.91759465478841895</v>
      </c>
      <c r="J44">
        <v>0.99869109947643997</v>
      </c>
      <c r="K44">
        <v>0.97282608695652195</v>
      </c>
      <c r="L44">
        <v>1.0599647266313901</v>
      </c>
      <c r="M44">
        <v>0.98499999999999999</v>
      </c>
      <c r="N44">
        <v>0.96150402864816498</v>
      </c>
      <c r="O44">
        <v>0.94898724681170299</v>
      </c>
      <c r="P44" t="s">
        <v>99</v>
      </c>
      <c r="Q44">
        <v>2001</v>
      </c>
      <c r="R44" t="s">
        <v>106</v>
      </c>
      <c r="S44" t="s">
        <v>101</v>
      </c>
      <c r="T44" t="s">
        <v>88</v>
      </c>
      <c r="U44" s="1">
        <v>35576</v>
      </c>
      <c r="V44" t="s">
        <v>111</v>
      </c>
    </row>
    <row r="45" spans="1:22" hidden="1">
      <c r="A45">
        <v>4</v>
      </c>
      <c r="B45" t="s">
        <v>112</v>
      </c>
      <c r="C45" t="s">
        <v>22</v>
      </c>
      <c r="D45">
        <v>0.89327354260089697</v>
      </c>
      <c r="E45" t="s">
        <v>22</v>
      </c>
      <c r="F45">
        <v>0.94290759270158897</v>
      </c>
      <c r="G45">
        <v>0.97603833865814704</v>
      </c>
      <c r="H45">
        <v>1.0100456621004601</v>
      </c>
      <c r="I45">
        <v>0.93650793650793696</v>
      </c>
      <c r="J45">
        <v>0.993857493857494</v>
      </c>
      <c r="K45">
        <v>0.95392156862745103</v>
      </c>
      <c r="L45">
        <v>0.90377213240954601</v>
      </c>
      <c r="M45">
        <v>1.02183956320874</v>
      </c>
      <c r="N45">
        <v>0.92994883903974801</v>
      </c>
      <c r="O45">
        <v>0.98244213886672005</v>
      </c>
      <c r="P45" t="s">
        <v>99</v>
      </c>
      <c r="Q45">
        <v>2001</v>
      </c>
      <c r="R45" t="s">
        <v>106</v>
      </c>
      <c r="S45" t="s">
        <v>101</v>
      </c>
      <c r="T45" t="s">
        <v>88</v>
      </c>
      <c r="U45" s="1">
        <v>35576</v>
      </c>
      <c r="V45" t="s">
        <v>113</v>
      </c>
    </row>
    <row r="46" spans="1:22" hidden="1">
      <c r="A46">
        <v>5</v>
      </c>
      <c r="B46" t="s">
        <v>114</v>
      </c>
      <c r="C46" t="s">
        <v>22</v>
      </c>
      <c r="D46">
        <v>0.95847750865051895</v>
      </c>
      <c r="E46" t="s">
        <v>22</v>
      </c>
      <c r="F46">
        <v>0.93278688524590203</v>
      </c>
      <c r="G46">
        <v>0.852980132450331</v>
      </c>
      <c r="H46">
        <v>0.96098562628336803</v>
      </c>
      <c r="I46">
        <v>0.97101449275362295</v>
      </c>
      <c r="J46">
        <v>0.97692307692307701</v>
      </c>
      <c r="K46">
        <v>0.939723320158103</v>
      </c>
      <c r="L46">
        <v>1.0443425076452599</v>
      </c>
      <c r="M46">
        <v>1.0089358245329001</v>
      </c>
      <c r="N46">
        <v>0.94140934283452105</v>
      </c>
      <c r="O46">
        <v>0.95941558441558406</v>
      </c>
      <c r="P46" t="s">
        <v>99</v>
      </c>
      <c r="Q46">
        <v>2001</v>
      </c>
      <c r="R46" t="s">
        <v>106</v>
      </c>
      <c r="S46" t="s">
        <v>101</v>
      </c>
      <c r="T46" t="s">
        <v>88</v>
      </c>
      <c r="U46" s="1">
        <v>35576</v>
      </c>
      <c r="V46" t="s">
        <v>115</v>
      </c>
    </row>
    <row r="47" spans="1:22" hidden="1">
      <c r="A47">
        <v>6</v>
      </c>
      <c r="B47" t="s">
        <v>116</v>
      </c>
      <c r="C47" t="s">
        <v>22</v>
      </c>
      <c r="D47">
        <v>0.92371265098537803</v>
      </c>
      <c r="E47" t="s">
        <v>22</v>
      </c>
      <c r="F47">
        <v>0.93291925465838499</v>
      </c>
      <c r="G47">
        <v>0.88818973862536299</v>
      </c>
      <c r="H47">
        <v>0.92596153846153795</v>
      </c>
      <c r="I47">
        <v>1.0187793427230001</v>
      </c>
      <c r="J47">
        <v>0.99511599511599502</v>
      </c>
      <c r="K47">
        <v>0.93135245901639396</v>
      </c>
      <c r="L47">
        <v>0.97767513471901502</v>
      </c>
      <c r="M47">
        <v>1.002726918582</v>
      </c>
      <c r="N47">
        <v>0.93934492519207402</v>
      </c>
      <c r="O47">
        <v>0.95486935866983402</v>
      </c>
      <c r="P47" t="s">
        <v>99</v>
      </c>
      <c r="Q47">
        <v>2001</v>
      </c>
      <c r="R47" t="s">
        <v>106</v>
      </c>
      <c r="S47" t="s">
        <v>101</v>
      </c>
      <c r="T47" t="s">
        <v>88</v>
      </c>
      <c r="U47" s="1">
        <v>35576</v>
      </c>
      <c r="V47" t="s">
        <v>117</v>
      </c>
    </row>
    <row r="48" spans="1:22" hidden="1">
      <c r="A48">
        <v>7</v>
      </c>
      <c r="B48" t="s">
        <v>118</v>
      </c>
      <c r="C48" t="s">
        <v>22</v>
      </c>
      <c r="D48">
        <v>0.96347482724580502</v>
      </c>
      <c r="E48" t="s">
        <v>22</v>
      </c>
      <c r="F48">
        <v>0.94050480769230804</v>
      </c>
      <c r="G48">
        <v>0.80147601476014796</v>
      </c>
      <c r="H48">
        <v>1.0267942583732099</v>
      </c>
      <c r="I48">
        <v>1.00592885375494</v>
      </c>
      <c r="J48">
        <v>0.99620733249051796</v>
      </c>
      <c r="K48">
        <v>0.96478121664887895</v>
      </c>
      <c r="L48">
        <v>1.0658578856152501</v>
      </c>
      <c r="M48">
        <v>0.99647473560516997</v>
      </c>
      <c r="N48">
        <v>0.94223678820155699</v>
      </c>
      <c r="O48">
        <v>0.93618677042801601</v>
      </c>
      <c r="P48" t="s">
        <v>99</v>
      </c>
      <c r="Q48">
        <v>2001</v>
      </c>
      <c r="R48" t="s">
        <v>106</v>
      </c>
      <c r="S48" t="s">
        <v>101</v>
      </c>
      <c r="T48" t="s">
        <v>88</v>
      </c>
      <c r="U48" s="1">
        <v>35576</v>
      </c>
      <c r="V48" t="s">
        <v>119</v>
      </c>
    </row>
    <row r="49" spans="1:22" hidden="1">
      <c r="A49">
        <v>8</v>
      </c>
      <c r="B49" t="s">
        <v>120</v>
      </c>
      <c r="C49" t="s">
        <v>22</v>
      </c>
      <c r="D49">
        <v>0.99027498323273</v>
      </c>
      <c r="E49" t="s">
        <v>22</v>
      </c>
      <c r="F49">
        <v>0.93579648697758899</v>
      </c>
      <c r="G49">
        <v>0.94392004441976696</v>
      </c>
      <c r="H49">
        <v>0.98198970840480304</v>
      </c>
      <c r="I49">
        <v>0.93501805054151599</v>
      </c>
      <c r="J49">
        <v>1.0098643649815</v>
      </c>
      <c r="K49">
        <v>0.97697368421052599</v>
      </c>
      <c r="L49">
        <v>1.0630797773654901</v>
      </c>
      <c r="M49">
        <v>0.99589245705750595</v>
      </c>
      <c r="N49">
        <v>1.0046102263201999</v>
      </c>
      <c r="O49">
        <v>0.99030694668820696</v>
      </c>
      <c r="P49" t="s">
        <v>99</v>
      </c>
      <c r="Q49">
        <v>2002</v>
      </c>
      <c r="R49" t="s">
        <v>106</v>
      </c>
      <c r="S49" t="s">
        <v>101</v>
      </c>
      <c r="T49" t="s">
        <v>88</v>
      </c>
      <c r="U49" s="1">
        <v>35946</v>
      </c>
      <c r="V49" t="s">
        <v>107</v>
      </c>
    </row>
    <row r="50" spans="1:22" hidden="1">
      <c r="A50">
        <v>9</v>
      </c>
      <c r="B50" t="s">
        <v>121</v>
      </c>
      <c r="C50" t="s">
        <v>22</v>
      </c>
      <c r="D50">
        <v>0.97026279391424597</v>
      </c>
      <c r="E50" t="s">
        <v>22</v>
      </c>
      <c r="F50">
        <v>0.92440476190476195</v>
      </c>
      <c r="G50">
        <v>0.99208144796380104</v>
      </c>
      <c r="H50">
        <v>0.87094682230869003</v>
      </c>
      <c r="I50">
        <v>0.75206611570247905</v>
      </c>
      <c r="J50">
        <v>1.0395256916996001</v>
      </c>
      <c r="K50">
        <v>0.96629213483146104</v>
      </c>
      <c r="L50">
        <v>1.03402489626556</v>
      </c>
      <c r="M50">
        <v>0.99523809523809503</v>
      </c>
      <c r="N50">
        <v>1.0199335548172801</v>
      </c>
      <c r="O50">
        <v>0.98929159802306399</v>
      </c>
      <c r="P50" t="s">
        <v>99</v>
      </c>
      <c r="Q50">
        <v>2002</v>
      </c>
      <c r="R50" t="s">
        <v>106</v>
      </c>
      <c r="S50" t="s">
        <v>101</v>
      </c>
      <c r="T50" t="s">
        <v>88</v>
      </c>
      <c r="U50" s="1">
        <v>35946</v>
      </c>
      <c r="V50" t="s">
        <v>109</v>
      </c>
    </row>
    <row r="51" spans="1:22" hidden="1">
      <c r="A51">
        <v>10</v>
      </c>
      <c r="B51" t="s">
        <v>122</v>
      </c>
      <c r="C51" t="s">
        <v>22</v>
      </c>
      <c r="D51">
        <v>0.96075683251576705</v>
      </c>
      <c r="E51" t="s">
        <v>22</v>
      </c>
      <c r="F51">
        <v>0.94628099173553704</v>
      </c>
      <c r="G51">
        <v>1.00125</v>
      </c>
      <c r="H51">
        <v>0.95829383886255903</v>
      </c>
      <c r="I51">
        <v>0.91967871485943797</v>
      </c>
      <c r="J51">
        <v>0.99355670103092797</v>
      </c>
      <c r="K51">
        <v>0.98534798534798496</v>
      </c>
      <c r="L51">
        <v>0.94100294985250699</v>
      </c>
      <c r="M51">
        <v>0.971501644135915</v>
      </c>
      <c r="N51">
        <v>1.0231316725978601</v>
      </c>
      <c r="O51">
        <v>0.99092284417549203</v>
      </c>
      <c r="P51" t="s">
        <v>99</v>
      </c>
      <c r="Q51">
        <v>2002</v>
      </c>
      <c r="R51" t="s">
        <v>106</v>
      </c>
      <c r="S51" t="s">
        <v>101</v>
      </c>
      <c r="T51" t="s">
        <v>88</v>
      </c>
      <c r="U51" s="1">
        <v>35946</v>
      </c>
      <c r="V51" t="s">
        <v>111</v>
      </c>
    </row>
    <row r="52" spans="1:22" hidden="1">
      <c r="A52">
        <v>11</v>
      </c>
      <c r="B52" t="s">
        <v>123</v>
      </c>
      <c r="C52" t="s">
        <v>22</v>
      </c>
      <c r="D52">
        <v>0.92120474596896895</v>
      </c>
      <c r="E52" t="s">
        <v>22</v>
      </c>
      <c r="F52">
        <v>0.92536407766990303</v>
      </c>
      <c r="G52">
        <v>0.97725752508361197</v>
      </c>
      <c r="H52">
        <v>0.9375</v>
      </c>
      <c r="I52">
        <v>0.96695652173913005</v>
      </c>
      <c r="J52">
        <v>1.01815823605707</v>
      </c>
      <c r="K52">
        <v>0.98538622129436304</v>
      </c>
      <c r="L52">
        <v>1.00461680517082</v>
      </c>
      <c r="M52">
        <v>0.97984189723320103</v>
      </c>
      <c r="N52">
        <v>1.0041034058268401</v>
      </c>
      <c r="O52">
        <v>0.96126482213438702</v>
      </c>
      <c r="P52" t="s">
        <v>99</v>
      </c>
      <c r="Q52">
        <v>2002</v>
      </c>
      <c r="R52" t="s">
        <v>106</v>
      </c>
      <c r="S52" t="s">
        <v>101</v>
      </c>
      <c r="T52" t="s">
        <v>88</v>
      </c>
      <c r="U52" s="1">
        <v>35946</v>
      </c>
      <c r="V52" t="s">
        <v>113</v>
      </c>
    </row>
    <row r="53" spans="1:22" hidden="1">
      <c r="A53">
        <v>12</v>
      </c>
      <c r="B53" t="s">
        <v>124</v>
      </c>
      <c r="C53" t="s">
        <v>22</v>
      </c>
      <c r="D53">
        <v>0.97021276595744699</v>
      </c>
      <c r="E53" t="s">
        <v>22</v>
      </c>
      <c r="F53">
        <v>0.90876777251184804</v>
      </c>
      <c r="G53">
        <v>0.957771260997068</v>
      </c>
      <c r="H53">
        <v>0.92955801104972402</v>
      </c>
      <c r="I53">
        <v>0.88368336025848104</v>
      </c>
      <c r="J53">
        <v>1.0078947368421101</v>
      </c>
      <c r="K53">
        <v>0.96933187294633105</v>
      </c>
      <c r="L53">
        <v>0.99569707401032703</v>
      </c>
      <c r="M53">
        <v>1.01064701064701</v>
      </c>
      <c r="N53">
        <v>0.98178807947019897</v>
      </c>
      <c r="O53">
        <v>0.98976982097186705</v>
      </c>
      <c r="P53" t="s">
        <v>99</v>
      </c>
      <c r="Q53">
        <v>2002</v>
      </c>
      <c r="R53" t="s">
        <v>106</v>
      </c>
      <c r="S53" t="s">
        <v>101</v>
      </c>
      <c r="T53" t="s">
        <v>88</v>
      </c>
      <c r="U53" s="1">
        <v>35946</v>
      </c>
      <c r="V53" t="s">
        <v>115</v>
      </c>
    </row>
    <row r="54" spans="1:22" hidden="1">
      <c r="A54">
        <v>13</v>
      </c>
      <c r="B54" t="s">
        <v>125</v>
      </c>
      <c r="C54" t="s">
        <v>22</v>
      </c>
      <c r="D54">
        <v>0.92373720699900996</v>
      </c>
      <c r="E54" t="s">
        <v>22</v>
      </c>
      <c r="F54">
        <v>0.94304635761589395</v>
      </c>
      <c r="G54">
        <v>0.94899169632265701</v>
      </c>
      <c r="H54">
        <v>0.94582392776523705</v>
      </c>
      <c r="I54">
        <v>0.91472868217054304</v>
      </c>
      <c r="J54">
        <v>1.00858895705521</v>
      </c>
      <c r="K54">
        <v>0.98041474654377903</v>
      </c>
      <c r="L54">
        <v>1.0027422303473501</v>
      </c>
      <c r="M54">
        <v>0.98011257035647303</v>
      </c>
      <c r="N54">
        <v>1.00293009627459</v>
      </c>
      <c r="O54">
        <v>0.94548286604361398</v>
      </c>
      <c r="P54" t="s">
        <v>99</v>
      </c>
      <c r="Q54">
        <v>2002</v>
      </c>
      <c r="R54" t="s">
        <v>106</v>
      </c>
      <c r="S54" t="s">
        <v>101</v>
      </c>
      <c r="T54" t="s">
        <v>88</v>
      </c>
      <c r="U54" s="1">
        <v>35946</v>
      </c>
      <c r="V54" t="s">
        <v>117</v>
      </c>
    </row>
    <row r="55" spans="1:22" hidden="1">
      <c r="A55">
        <v>14</v>
      </c>
      <c r="B55" t="s">
        <v>126</v>
      </c>
      <c r="C55" t="s">
        <v>22</v>
      </c>
      <c r="D55">
        <v>1.03804737975592</v>
      </c>
      <c r="E55" t="s">
        <v>22</v>
      </c>
      <c r="F55">
        <v>0.94198694706308905</v>
      </c>
      <c r="G55">
        <v>0.94685714285714295</v>
      </c>
      <c r="H55">
        <v>0.941239316239316</v>
      </c>
      <c r="I55">
        <v>0.94959677419354804</v>
      </c>
      <c r="J55">
        <v>1.0155440414507799</v>
      </c>
      <c r="K55">
        <v>0.98661800486618001</v>
      </c>
      <c r="L55">
        <v>0.99715370018975302</v>
      </c>
      <c r="M55">
        <v>0.97452934662237001</v>
      </c>
      <c r="N55">
        <v>1.02255639097744</v>
      </c>
      <c r="O55">
        <v>0.94928684627575299</v>
      </c>
      <c r="P55" t="s">
        <v>99</v>
      </c>
      <c r="Q55">
        <v>2002</v>
      </c>
      <c r="R55" t="s">
        <v>106</v>
      </c>
      <c r="S55" t="s">
        <v>101</v>
      </c>
      <c r="T55" t="s">
        <v>88</v>
      </c>
      <c r="U55" s="1">
        <v>35946</v>
      </c>
      <c r="V55" t="s">
        <v>119</v>
      </c>
    </row>
    <row r="56" spans="1:22" hidden="1">
      <c r="A56">
        <v>15</v>
      </c>
      <c r="B56" t="s">
        <v>127</v>
      </c>
      <c r="C56" t="s">
        <v>22</v>
      </c>
      <c r="D56">
        <v>0.92576271186440695</v>
      </c>
      <c r="E56" t="s">
        <v>22</v>
      </c>
      <c r="F56">
        <v>1.0355677154582801</v>
      </c>
      <c r="G56">
        <v>0.93871706758304696</v>
      </c>
      <c r="H56">
        <v>0.94165170556553002</v>
      </c>
      <c r="I56">
        <v>0.96153846153846101</v>
      </c>
      <c r="J56">
        <v>1.0079155672823199</v>
      </c>
      <c r="K56">
        <v>0.93693693693693703</v>
      </c>
      <c r="L56">
        <v>0.90750915750915795</v>
      </c>
      <c r="M56">
        <v>1.0244865718799401</v>
      </c>
      <c r="N56">
        <v>1.0410231660231699</v>
      </c>
      <c r="O56">
        <v>0.99425287356321801</v>
      </c>
      <c r="P56" t="s">
        <v>99</v>
      </c>
      <c r="Q56">
        <v>2004</v>
      </c>
      <c r="R56" t="s">
        <v>106</v>
      </c>
      <c r="S56" t="s">
        <v>101</v>
      </c>
      <c r="T56" t="s">
        <v>88</v>
      </c>
      <c r="U56" s="1">
        <v>36673</v>
      </c>
      <c r="V56" t="s">
        <v>107</v>
      </c>
    </row>
    <row r="57" spans="1:22" hidden="1">
      <c r="A57">
        <v>16</v>
      </c>
      <c r="B57" t="s">
        <v>128</v>
      </c>
      <c r="C57" t="s">
        <v>22</v>
      </c>
      <c r="D57">
        <v>0.96756937479103999</v>
      </c>
      <c r="E57" t="s">
        <v>22</v>
      </c>
      <c r="F57">
        <v>0.947972972972973</v>
      </c>
      <c r="G57">
        <v>1.0023337222870501</v>
      </c>
      <c r="H57">
        <v>0.91209677419354795</v>
      </c>
      <c r="I57">
        <v>0.93109243697479005</v>
      </c>
      <c r="J57">
        <v>0.97124183006535902</v>
      </c>
      <c r="K57">
        <v>0.94529540481400398</v>
      </c>
      <c r="L57">
        <v>1.0104620749782001</v>
      </c>
      <c r="M57">
        <v>1.0583262890955201</v>
      </c>
      <c r="N57">
        <v>0.97800183318056799</v>
      </c>
      <c r="O57">
        <v>0.98235294117647098</v>
      </c>
      <c r="P57" t="s">
        <v>99</v>
      </c>
      <c r="Q57">
        <v>2004</v>
      </c>
      <c r="R57" t="s">
        <v>106</v>
      </c>
      <c r="S57" t="s">
        <v>101</v>
      </c>
      <c r="T57" t="s">
        <v>88</v>
      </c>
      <c r="U57" s="1">
        <v>36673</v>
      </c>
      <c r="V57" t="s">
        <v>109</v>
      </c>
    </row>
    <row r="58" spans="1:22" hidden="1">
      <c r="A58">
        <v>17</v>
      </c>
      <c r="B58" t="s">
        <v>129</v>
      </c>
      <c r="C58" t="s">
        <v>22</v>
      </c>
      <c r="D58">
        <v>0.97790055248618801</v>
      </c>
      <c r="E58" t="s">
        <v>22</v>
      </c>
      <c r="F58">
        <v>0.95480225988700596</v>
      </c>
      <c r="G58">
        <v>0.93948009748172201</v>
      </c>
      <c r="H58">
        <v>0.94626168224299101</v>
      </c>
      <c r="I58">
        <v>0.94329896907216504</v>
      </c>
      <c r="J58">
        <v>1.02310536044362</v>
      </c>
      <c r="K58">
        <v>0.99623115577889398</v>
      </c>
      <c r="L58">
        <v>1.0225321888412</v>
      </c>
      <c r="M58">
        <v>1.0085945399393299</v>
      </c>
      <c r="N58">
        <v>1.07073329007138</v>
      </c>
      <c r="O58">
        <v>0.96750000000000003</v>
      </c>
      <c r="P58" t="s">
        <v>99</v>
      </c>
      <c r="Q58">
        <v>2004</v>
      </c>
      <c r="R58" t="s">
        <v>106</v>
      </c>
      <c r="S58" t="s">
        <v>101</v>
      </c>
      <c r="T58" t="s">
        <v>88</v>
      </c>
      <c r="U58" s="1">
        <v>36673</v>
      </c>
      <c r="V58" t="s">
        <v>111</v>
      </c>
    </row>
    <row r="59" spans="1:22" hidden="1">
      <c r="A59">
        <v>18</v>
      </c>
      <c r="B59" t="s">
        <v>130</v>
      </c>
      <c r="C59" t="s">
        <v>22</v>
      </c>
      <c r="D59">
        <v>0.96474841819825297</v>
      </c>
      <c r="E59" t="s">
        <v>22</v>
      </c>
      <c r="F59">
        <v>0.91479820627802699</v>
      </c>
      <c r="G59">
        <v>0.93812375249501001</v>
      </c>
      <c r="H59">
        <v>0.89959016393442603</v>
      </c>
      <c r="I59">
        <v>0.909688013136289</v>
      </c>
      <c r="J59">
        <v>0.97078353253652105</v>
      </c>
      <c r="K59">
        <v>0.95207667731629397</v>
      </c>
      <c r="L59">
        <v>0.97107039537126305</v>
      </c>
      <c r="M59">
        <v>1.0272357723577199</v>
      </c>
      <c r="N59">
        <v>1.00600343053173</v>
      </c>
      <c r="O59">
        <v>0.98087649402390398</v>
      </c>
      <c r="P59" t="s">
        <v>99</v>
      </c>
      <c r="Q59">
        <v>2004</v>
      </c>
      <c r="R59" t="s">
        <v>106</v>
      </c>
      <c r="S59" t="s">
        <v>101</v>
      </c>
      <c r="T59" t="s">
        <v>88</v>
      </c>
      <c r="U59" s="1">
        <v>36673</v>
      </c>
      <c r="V59" t="s">
        <v>113</v>
      </c>
    </row>
    <row r="60" spans="1:22" hidden="1">
      <c r="A60">
        <v>19</v>
      </c>
      <c r="B60" t="s">
        <v>131</v>
      </c>
      <c r="C60" t="s">
        <v>22</v>
      </c>
      <c r="D60">
        <v>0.97171532846715303</v>
      </c>
      <c r="E60" t="s">
        <v>22</v>
      </c>
      <c r="F60">
        <v>0.91309453904873705</v>
      </c>
      <c r="G60">
        <v>0.92413413963716295</v>
      </c>
      <c r="H60">
        <v>0.96482412060301503</v>
      </c>
      <c r="I60">
        <v>0.91969696969697001</v>
      </c>
      <c r="J60">
        <v>0.98179271708683502</v>
      </c>
      <c r="K60">
        <v>0.96533613445378197</v>
      </c>
      <c r="L60">
        <v>0.99067164179104505</v>
      </c>
      <c r="M60">
        <v>1.0259472817133399</v>
      </c>
      <c r="N60">
        <v>0.94127806563039695</v>
      </c>
      <c r="O60">
        <v>0.97894736842105301</v>
      </c>
      <c r="P60" t="s">
        <v>99</v>
      </c>
      <c r="Q60">
        <v>2004</v>
      </c>
      <c r="R60" t="s">
        <v>106</v>
      </c>
      <c r="S60" t="s">
        <v>101</v>
      </c>
      <c r="T60" t="s">
        <v>88</v>
      </c>
      <c r="U60" s="1">
        <v>36673</v>
      </c>
      <c r="V60" t="s">
        <v>115</v>
      </c>
    </row>
    <row r="61" spans="1:22" hidden="1">
      <c r="A61">
        <v>20</v>
      </c>
      <c r="B61" t="s">
        <v>132</v>
      </c>
      <c r="C61" t="s">
        <v>22</v>
      </c>
      <c r="D61">
        <v>0.97146785837057403</v>
      </c>
      <c r="E61" t="s">
        <v>22</v>
      </c>
      <c r="F61">
        <v>0.97902097902097895</v>
      </c>
      <c r="G61">
        <v>0.93611111111111101</v>
      </c>
      <c r="H61">
        <v>0.88980070339976602</v>
      </c>
      <c r="I61">
        <v>0.91607142857142898</v>
      </c>
      <c r="J61">
        <v>1.00386597938144</v>
      </c>
      <c r="K61">
        <v>0.97644287396937601</v>
      </c>
      <c r="L61">
        <v>1.0283975659229201</v>
      </c>
      <c r="M61">
        <v>1.01698841698842</v>
      </c>
      <c r="N61">
        <v>1.0528867342441599</v>
      </c>
      <c r="O61">
        <v>0.96006264682850395</v>
      </c>
      <c r="P61" t="s">
        <v>99</v>
      </c>
      <c r="Q61">
        <v>2004</v>
      </c>
      <c r="R61" t="s">
        <v>106</v>
      </c>
      <c r="S61" t="s">
        <v>101</v>
      </c>
      <c r="T61" t="s">
        <v>88</v>
      </c>
      <c r="U61" s="1">
        <v>36673</v>
      </c>
      <c r="V61" t="s">
        <v>117</v>
      </c>
    </row>
    <row r="62" spans="1:22" hidden="1">
      <c r="A62">
        <v>21</v>
      </c>
      <c r="B62" t="s">
        <v>133</v>
      </c>
      <c r="C62" t="s">
        <v>22</v>
      </c>
      <c r="D62">
        <v>0.902183502426114</v>
      </c>
      <c r="E62" t="s">
        <v>22</v>
      </c>
      <c r="F62">
        <v>0.96110611510791399</v>
      </c>
      <c r="G62">
        <v>0.91586001489203295</v>
      </c>
      <c r="H62">
        <v>0.91049798115747005</v>
      </c>
      <c r="I62">
        <v>0.933928571428571</v>
      </c>
      <c r="J62">
        <v>0.98148148148148195</v>
      </c>
      <c r="K62">
        <v>0.95073891625615803</v>
      </c>
      <c r="L62">
        <v>0.924671052631579</v>
      </c>
      <c r="M62">
        <v>1.01303317535545</v>
      </c>
      <c r="N62">
        <v>1.0463368816531</v>
      </c>
      <c r="O62">
        <v>0.95873015873015899</v>
      </c>
      <c r="P62" t="s">
        <v>99</v>
      </c>
      <c r="Q62">
        <v>2004</v>
      </c>
      <c r="R62" t="s">
        <v>106</v>
      </c>
      <c r="S62" t="s">
        <v>101</v>
      </c>
      <c r="T62" t="s">
        <v>88</v>
      </c>
      <c r="U62" s="1">
        <v>36673</v>
      </c>
      <c r="V62" t="s">
        <v>119</v>
      </c>
    </row>
    <row r="63" spans="1:22" hidden="1">
      <c r="A63">
        <v>22</v>
      </c>
      <c r="B63" t="s">
        <v>134</v>
      </c>
      <c r="C63" t="s">
        <v>22</v>
      </c>
      <c r="D63">
        <v>1.0298763736263701</v>
      </c>
      <c r="E63" t="s">
        <v>22</v>
      </c>
      <c r="F63">
        <v>0.969040247678019</v>
      </c>
      <c r="G63">
        <v>0.96900114810562599</v>
      </c>
      <c r="H63">
        <v>0.88066825775656299</v>
      </c>
      <c r="I63">
        <v>0.94762684124386198</v>
      </c>
      <c r="J63">
        <v>1.0602739726027399</v>
      </c>
      <c r="K63">
        <v>0.97403946002076802</v>
      </c>
      <c r="L63">
        <v>0.963366336633663</v>
      </c>
      <c r="M63">
        <v>0.97567783094098903</v>
      </c>
      <c r="N63">
        <v>1.0315703157031599</v>
      </c>
      <c r="O63">
        <v>0.97621070518266795</v>
      </c>
      <c r="P63" t="s">
        <v>99</v>
      </c>
      <c r="Q63">
        <v>2006</v>
      </c>
      <c r="R63" t="s">
        <v>106</v>
      </c>
      <c r="S63" t="s">
        <v>101</v>
      </c>
      <c r="T63" t="s">
        <v>88</v>
      </c>
      <c r="U63" s="1">
        <v>37400</v>
      </c>
      <c r="V63" t="s">
        <v>115</v>
      </c>
    </row>
    <row r="64" spans="1:22" hidden="1">
      <c r="A64">
        <v>23</v>
      </c>
      <c r="B64" t="s">
        <v>135</v>
      </c>
      <c r="C64" t="s">
        <v>22</v>
      </c>
      <c r="D64">
        <v>0.91579594345421</v>
      </c>
      <c r="E64" t="s">
        <v>22</v>
      </c>
      <c r="F64">
        <v>0.93824228028503598</v>
      </c>
      <c r="G64">
        <v>0.96356033452807699</v>
      </c>
      <c r="H64">
        <v>0.94410774410774401</v>
      </c>
      <c r="I64">
        <v>0.95890410958904104</v>
      </c>
      <c r="J64">
        <v>0.952624839948784</v>
      </c>
      <c r="K64">
        <v>0.93535749265426105</v>
      </c>
      <c r="L64">
        <v>0.88264878457669704</v>
      </c>
      <c r="M64">
        <v>1.00954356846473</v>
      </c>
      <c r="N64">
        <v>0.93056133056133095</v>
      </c>
      <c r="O64">
        <v>0.960636515912898</v>
      </c>
      <c r="P64" t="s">
        <v>99</v>
      </c>
      <c r="Q64">
        <v>2007</v>
      </c>
      <c r="R64" t="s">
        <v>106</v>
      </c>
      <c r="S64" t="s">
        <v>101</v>
      </c>
      <c r="T64" t="s">
        <v>88</v>
      </c>
      <c r="U64" s="1">
        <v>37762</v>
      </c>
      <c r="V64" t="s">
        <v>115</v>
      </c>
    </row>
    <row r="65" spans="1:22" hidden="1">
      <c r="A65">
        <v>28</v>
      </c>
      <c r="B65" t="s">
        <v>136</v>
      </c>
      <c r="C65" t="s">
        <v>22</v>
      </c>
      <c r="D65">
        <v>0.99696151249155995</v>
      </c>
      <c r="E65" t="s">
        <v>22</v>
      </c>
      <c r="F65">
        <v>0.911857958148383</v>
      </c>
      <c r="G65">
        <v>0.95521390374331605</v>
      </c>
      <c r="H65">
        <v>0.90808416389811697</v>
      </c>
      <c r="I65">
        <v>0.90394511149228096</v>
      </c>
      <c r="J65">
        <v>1.01221166892809</v>
      </c>
      <c r="K65">
        <v>0.96887966804979297</v>
      </c>
      <c r="L65">
        <v>0.99571275455519803</v>
      </c>
      <c r="M65">
        <v>1.0040883074407201</v>
      </c>
      <c r="N65">
        <v>0.99212962962962903</v>
      </c>
      <c r="O65">
        <v>0.96593673965936699</v>
      </c>
      <c r="P65" t="s">
        <v>99</v>
      </c>
      <c r="Q65">
        <v>2008</v>
      </c>
      <c r="R65" t="s">
        <v>106</v>
      </c>
      <c r="S65" t="s">
        <v>101</v>
      </c>
      <c r="T65" t="s">
        <v>88</v>
      </c>
      <c r="U65" s="1">
        <v>38154</v>
      </c>
      <c r="V65" t="s">
        <v>113</v>
      </c>
    </row>
    <row r="66" spans="1:22" hidden="1">
      <c r="A66">
        <v>29</v>
      </c>
      <c r="B66" t="s">
        <v>137</v>
      </c>
      <c r="C66" t="s">
        <v>22</v>
      </c>
      <c r="D66">
        <v>1.0367435158501399</v>
      </c>
      <c r="E66" t="s">
        <v>22</v>
      </c>
      <c r="F66">
        <v>1.01503267973856</v>
      </c>
      <c r="G66">
        <v>0.99876084262701303</v>
      </c>
      <c r="H66">
        <v>0.93130990415335502</v>
      </c>
      <c r="I66">
        <v>1.00169491525424</v>
      </c>
      <c r="J66">
        <v>1.0156028368794301</v>
      </c>
      <c r="K66">
        <v>0.99267782426778295</v>
      </c>
      <c r="L66">
        <v>0.99470338983050799</v>
      </c>
      <c r="M66">
        <v>1.01313002964845</v>
      </c>
      <c r="N66">
        <v>1.02172928927116</v>
      </c>
      <c r="O66">
        <v>0.99664147774978995</v>
      </c>
      <c r="P66" t="s">
        <v>99</v>
      </c>
      <c r="Q66">
        <v>2008</v>
      </c>
      <c r="R66" t="s">
        <v>106</v>
      </c>
      <c r="S66" t="s">
        <v>101</v>
      </c>
      <c r="T66" t="s">
        <v>88</v>
      </c>
      <c r="U66" s="1">
        <v>38154</v>
      </c>
      <c r="V66" t="s">
        <v>115</v>
      </c>
    </row>
    <row r="68" spans="1:22">
      <c r="A68" t="s">
        <v>24</v>
      </c>
      <c r="C68" t="s">
        <v>139</v>
      </c>
      <c r="D68">
        <f>AVERAGE(D2:D7)</f>
        <v>0.95088107428928126</v>
      </c>
      <c r="E68">
        <f>AVERAGE(E2:E7)</f>
        <v>0.93741401983253569</v>
      </c>
      <c r="F68">
        <f>AVERAGE(F2:F7)</f>
        <v>0.92049541391609024</v>
      </c>
    </row>
    <row r="69" spans="1:22">
      <c r="C69" t="s">
        <v>140</v>
      </c>
      <c r="D69">
        <f>STDEV(D2:D7)/SQRT(COUNT(D2:D7))</f>
        <v>2.663936666654608E-2</v>
      </c>
      <c r="E69">
        <f>STDEV(E2:E7)/SQRT(COUNT(E2:E7))</f>
        <v>1.4333556756214448E-2</v>
      </c>
      <c r="F69">
        <f>STDEV(F2:F7)/SQRT(COUNT(F2:F7))</f>
        <v>3.7587543627869438E-2</v>
      </c>
    </row>
    <row r="70" spans="1:22">
      <c r="A70" t="s">
        <v>142</v>
      </c>
      <c r="C70" t="s">
        <v>139</v>
      </c>
      <c r="D70">
        <f>AVERAGE(D10:D34)</f>
        <v>0.94738320514452201</v>
      </c>
      <c r="F70">
        <f>AVERAGE(F10:F34)</f>
        <v>0.96595431591396363</v>
      </c>
      <c r="G70">
        <f>AVERAGE(G10:G34)</f>
        <v>1.0477794007580838</v>
      </c>
      <c r="H70">
        <f>AVERAGE(H10:H34)</f>
        <v>1.4370794974510195</v>
      </c>
      <c r="I70">
        <f>AVERAGE(I10:I34)</f>
        <v>0.89254174461038394</v>
      </c>
      <c r="J70">
        <f>AVERAGE(J10:J34)</f>
        <v>1.0141507201873254</v>
      </c>
      <c r="K70">
        <f>AVERAGE(K10:K34)</f>
        <v>0.99407460497532885</v>
      </c>
      <c r="L70">
        <f>AVERAGE(L10:L34)</f>
        <v>0.92354259811489814</v>
      </c>
      <c r="M70">
        <f>AVERAGE(M10:M34)</f>
        <v>0.91922002277831671</v>
      </c>
      <c r="N70">
        <f>AVERAGE(N10:N34)</f>
        <v>0.99179708749451467</v>
      </c>
      <c r="O70">
        <f>AVERAGE(O10:O34)</f>
        <v>0.91886527426632425</v>
      </c>
    </row>
    <row r="71" spans="1:22">
      <c r="C71" t="s">
        <v>140</v>
      </c>
      <c r="D71">
        <f>STDEV(D10:D34)/SQRT(COUNT(D10:D34))</f>
        <v>1.2938968430528549E-2</v>
      </c>
      <c r="F71">
        <f>STDEV(F10:F34)/SQRT(COUNT(F10:F34))</f>
        <v>9.4401850333299016E-3</v>
      </c>
      <c r="G71">
        <f>STDEV(G10:G34)/SQRT(COUNT(G10:G34))</f>
        <v>2.213986912264989E-2</v>
      </c>
      <c r="H71">
        <f>STDEV(H10:H34)/SQRT(COUNT(H10:H34))</f>
        <v>0.3125099966693094</v>
      </c>
      <c r="I71">
        <f>STDEV(I10:I34)/SQRT(COUNT(I10:I34))</f>
        <v>1.873471866804487E-2</v>
      </c>
      <c r="J71">
        <f>STDEV(J10:J34)/SQRT(COUNT(J10:J34))</f>
        <v>8.4209810833656661E-3</v>
      </c>
      <c r="K71">
        <f>STDEV(K10:K34)/SQRT(COUNT(K10:K34))</f>
        <v>8.0598917194986842E-3</v>
      </c>
      <c r="L71">
        <f>STDEV(L10:L34)/SQRT(COUNT(L10:L34))</f>
        <v>2.6053705916270868E-2</v>
      </c>
      <c r="M71">
        <f>STDEV(M10:M34)/SQRT(COUNT(M10:M34))</f>
        <v>5.5721881457391877E-3</v>
      </c>
      <c r="N71">
        <f>STDEV(N10:N34)/SQRT(COUNT(N10:N34))</f>
        <v>7.9212415179857974E-3</v>
      </c>
      <c r="O71">
        <f>STDEV(O10:O34)/SQRT(COUNT(O10:O34))</f>
        <v>5.4555586063493441E-3</v>
      </c>
    </row>
    <row r="72" spans="1:22">
      <c r="A72" t="s">
        <v>141</v>
      </c>
      <c r="C72" t="s">
        <v>139</v>
      </c>
      <c r="D72">
        <f>AVERAGE(D35:D39)</f>
        <v>0.97367715922233378</v>
      </c>
      <c r="E72">
        <f>AVERAGE(E35:E39)</f>
        <v>0.97993064387384177</v>
      </c>
      <c r="F72">
        <f>AVERAGE(F35:F39)</f>
        <v>0.90004679746085137</v>
      </c>
      <c r="G72">
        <f>AVERAGE(G35:G39)</f>
        <v>0.97319101403244213</v>
      </c>
      <c r="H72">
        <f>AVERAGE(H35:H39)</f>
        <v>1.0015244521202464</v>
      </c>
      <c r="I72">
        <f>AVERAGE(I35:I39)</f>
        <v>0.95747210342029088</v>
      </c>
      <c r="J72">
        <f>AVERAGE(J35:J39)</f>
        <v>1.0121519924199229</v>
      </c>
      <c r="K72">
        <f>AVERAGE(K35:K39)</f>
        <v>0.99971406387614026</v>
      </c>
      <c r="L72">
        <f>AVERAGE(L35:L39)</f>
        <v>0.96881353948987248</v>
      </c>
      <c r="M72">
        <f>AVERAGE(M35:M39)</f>
        <v>0.97561243201048509</v>
      </c>
      <c r="N72">
        <f>AVERAGE(N35:N39)</f>
        <v>0.95793820537252528</v>
      </c>
      <c r="O72">
        <f>AVERAGE(O35:O39)</f>
        <v>0.97102674132557421</v>
      </c>
    </row>
    <row r="73" spans="1:22">
      <c r="C73" t="s">
        <v>140</v>
      </c>
      <c r="D73">
        <f>STDEV(D35:D39)/SQRT(COUNT(D35:D39))</f>
        <v>1.8152640690421367E-2</v>
      </c>
      <c r="E73">
        <f>STDEV(E35:E39)/SQRT(COUNT(E35:E39))</f>
        <v>1.9019501420018233E-2</v>
      </c>
      <c r="F73">
        <f>STDEV(F35:F39)/SQRT(COUNT(F35:F39))</f>
        <v>1.983265384240375E-2</v>
      </c>
      <c r="G73">
        <f>STDEV(G35:G39)/SQRT(COUNT(G35:G39))</f>
        <v>7.8728761480270706E-3</v>
      </c>
      <c r="H73">
        <f>STDEV(H35:H39)/SQRT(COUNT(H35:H39))</f>
        <v>3.6763810333073792E-2</v>
      </c>
      <c r="I73">
        <f>STDEV(I35:I39)/SQRT(COUNT(I35:I39))</f>
        <v>1.0452288846031789E-2</v>
      </c>
      <c r="J73">
        <f>STDEV(J35:J39)/SQRT(COUNT(J35:J39))</f>
        <v>1.9511863225952508E-2</v>
      </c>
      <c r="K73">
        <f>STDEV(K35:K39)/SQRT(COUNT(K35:K39))</f>
        <v>1.3238086838792358E-2</v>
      </c>
      <c r="L73">
        <f>STDEV(L35:L39)/SQRT(COUNT(L35:L39))</f>
        <v>1.8373540914614815E-2</v>
      </c>
      <c r="M73">
        <f>STDEV(M35:M39)/SQRT(COUNT(M35:M39))</f>
        <v>1.7834843864837854E-2</v>
      </c>
      <c r="N73">
        <f>STDEV(N35:N39)/SQRT(COUNT(N35:N39))</f>
        <v>3.5663200584801318E-2</v>
      </c>
      <c r="O73">
        <f>STDEV(O35:O39)/SQRT(COUNT(O35:O39))</f>
        <v>1.962213495949201E-2</v>
      </c>
    </row>
    <row r="74" spans="1:22">
      <c r="A74" t="s">
        <v>144</v>
      </c>
      <c r="C74" t="s">
        <v>139</v>
      </c>
      <c r="D74">
        <f>AVERAGE(D42:D66)</f>
        <v>0.95991310221001669</v>
      </c>
      <c r="F74">
        <f t="shared" ref="E74:O74" si="0">AVERAGE(F42:F66)</f>
        <v>0.9488348895509634</v>
      </c>
      <c r="G74">
        <f t="shared" si="0"/>
        <v>0.93766609393854994</v>
      </c>
      <c r="H74">
        <f t="shared" si="0"/>
        <v>0.94280482106286367</v>
      </c>
      <c r="I74">
        <f t="shared" si="0"/>
        <v>0.94105532311964624</v>
      </c>
      <c r="J74">
        <f t="shared" si="0"/>
        <v>1.0012910597283671</v>
      </c>
      <c r="K74">
        <f t="shared" si="0"/>
        <v>0.96438057910339903</v>
      </c>
      <c r="L74">
        <f t="shared" si="0"/>
        <v>0.99154821690745043</v>
      </c>
      <c r="M74">
        <f t="shared" si="0"/>
        <v>1.0053094223095052</v>
      </c>
      <c r="N74">
        <f t="shared" si="0"/>
        <v>0.99583139751930094</v>
      </c>
      <c r="O74">
        <f t="shared" si="0"/>
        <v>0.97095834021119332</v>
      </c>
    </row>
    <row r="75" spans="1:22">
      <c r="C75" t="s">
        <v>140</v>
      </c>
      <c r="D75">
        <f>STDEV(D42:D66)/SQRT(COUNT(D42:D66))</f>
        <v>8.1055469307470557E-3</v>
      </c>
      <c r="F75">
        <f t="shared" ref="E75:O75" si="1">STDEV(F42:F66)/SQRT(COUNT(F42:F66))</f>
        <v>6.6671458373193425E-3</v>
      </c>
      <c r="G75">
        <f t="shared" si="1"/>
        <v>1.3579343919622844E-2</v>
      </c>
      <c r="H75">
        <f t="shared" si="1"/>
        <v>7.8854802302420965E-3</v>
      </c>
      <c r="I75">
        <f t="shared" si="1"/>
        <v>1.0945040584200039E-2</v>
      </c>
      <c r="J75">
        <f t="shared" si="1"/>
        <v>4.5129565631061054E-3</v>
      </c>
      <c r="K75">
        <f t="shared" si="1"/>
        <v>3.7450715585856504E-3</v>
      </c>
      <c r="L75">
        <f t="shared" si="1"/>
        <v>9.9432071667177394E-3</v>
      </c>
      <c r="M75">
        <f t="shared" si="1"/>
        <v>4.1369141993400534E-3</v>
      </c>
      <c r="N75">
        <f t="shared" si="1"/>
        <v>8.2894458332008966E-3</v>
      </c>
      <c r="O75">
        <f t="shared" si="1"/>
        <v>3.402340680284699E-3</v>
      </c>
    </row>
    <row r="76" spans="1:22">
      <c r="A76" t="str">
        <f>R41</f>
        <v>Corn</v>
      </c>
      <c r="C76" t="s">
        <v>139</v>
      </c>
      <c r="D76">
        <f>AVERAGE(D40:D41)</f>
        <v>0.90274217135305546</v>
      </c>
      <c r="F76">
        <f>AVERAGE(F40:F41)</f>
        <v>0.97179126036980001</v>
      </c>
      <c r="G76">
        <f>AVERAGE(G40:G41)</f>
        <v>1.0424928160919551</v>
      </c>
      <c r="H76">
        <f>AVERAGE(H40:H41)</f>
        <v>0.88461538461538458</v>
      </c>
      <c r="I76">
        <f>AVERAGE(I40:I41)</f>
        <v>0.81976010101010099</v>
      </c>
      <c r="J76">
        <f>AVERAGE(J40:J41)</f>
        <v>0.97275171065493649</v>
      </c>
      <c r="K76">
        <f>AVERAGE(K40:K41)</f>
        <v>0.95636549193320697</v>
      </c>
      <c r="L76">
        <f>AVERAGE(L40:L41)</f>
        <v>0.93269230769230749</v>
      </c>
      <c r="M76">
        <f>AVERAGE(M40:M41)</f>
        <v>0.88391121618071999</v>
      </c>
      <c r="N76">
        <f>AVERAGE(N40:N41)</f>
        <v>0.93930028252837805</v>
      </c>
      <c r="O76">
        <f>AVERAGE(O40:O41)</f>
        <v>0.98586935134780607</v>
      </c>
    </row>
    <row r="77" spans="1:22">
      <c r="C77" t="s">
        <v>140</v>
      </c>
      <c r="D77">
        <f>STDEV(D40:D41)/SQRT(COUNT(D40:D41))</f>
        <v>3.0210753040670245E-2</v>
      </c>
      <c r="F77">
        <f>STDEV(F40:F41)/SQRT(COUNT(F40:F41))</f>
        <v>4.3813421034617744E-2</v>
      </c>
      <c r="G77">
        <f>STDEV(G40:G41)/SQRT(COUNT(G40:G41))</f>
        <v>1.3757183908044921E-2</v>
      </c>
      <c r="H77">
        <f>STDEV(H40:H41)/SQRT(COUNT(H40:H41))</f>
        <v>0.11538461538461495</v>
      </c>
      <c r="I77">
        <f>STDEV(I40:I41)/SQRT(COUNT(I40:I41))</f>
        <v>4.892676767676836E-2</v>
      </c>
      <c r="J77">
        <f>STDEV(J40:J41)/SQRT(COUNT(J40:J41))</f>
        <v>3.0547409579665392E-3</v>
      </c>
      <c r="K77">
        <f>STDEV(K40:K41)/SQRT(COUNT(K40:K41))</f>
        <v>4.8802466723123918E-2</v>
      </c>
      <c r="L77">
        <f>STDEV(L40:L41)/SQRT(COUNT(L40:L41))</f>
        <v>6.7307692307692082E-2</v>
      </c>
      <c r="M77">
        <f>STDEV(M40:M41)/SQRT(COUNT(M40:M41))</f>
        <v>1.1951667980040215E-3</v>
      </c>
      <c r="N77">
        <f>STDEV(N40:N41)/SQRT(COUNT(N40:N41))</f>
        <v>1.1487119046425021E-2</v>
      </c>
      <c r="O77">
        <f>STDEV(O40:O41)/SQRT(COUNT(O40:O41))</f>
        <v>4.0040663737130333E-3</v>
      </c>
    </row>
    <row r="78" spans="1:22">
      <c r="A78" t="s">
        <v>143</v>
      </c>
      <c r="C78" t="s">
        <v>139</v>
      </c>
      <c r="D78">
        <f>AVERAGE(D8:D9)</f>
        <v>1.0933674836446299</v>
      </c>
      <c r="F78">
        <f>AVERAGE(F8:F9)</f>
        <v>1.0365665687447849</v>
      </c>
      <c r="G78">
        <f>AVERAGE(G8:G9)</f>
        <v>1.0403751174135665</v>
      </c>
      <c r="H78">
        <f>AVERAGE(H8:H9)</f>
        <v>1.2675438596491251</v>
      </c>
      <c r="I78">
        <f>AVERAGE(I8:I9)</f>
        <v>1.0269874065328599</v>
      </c>
      <c r="J78">
        <f>AVERAGE(J8:J9)</f>
        <v>1.0633520074696552</v>
      </c>
      <c r="K78">
        <f>AVERAGE(K8:K9)</f>
        <v>1.04828204014299</v>
      </c>
      <c r="L78">
        <f>AVERAGE(L8:L9)</f>
        <v>1.067168994918245</v>
      </c>
      <c r="M78">
        <f>AVERAGE(M8:M9)</f>
        <v>1.0456713588763549</v>
      </c>
      <c r="N78">
        <f>AVERAGE(N8:N9)</f>
        <v>1.0447214017077451</v>
      </c>
      <c r="O78">
        <f>AVERAGE(O8:O9)</f>
        <v>1.041495554461465</v>
      </c>
    </row>
    <row r="79" spans="1:22">
      <c r="C79" t="s">
        <v>140</v>
      </c>
      <c r="D79">
        <f>STDEV(D8:D9)/SQRT(2)</f>
        <v>2.1603566810289965E-2</v>
      </c>
      <c r="F79">
        <f>STDEV(F8:F9)/SQRT(2)</f>
        <v>1.4588546766765019E-2</v>
      </c>
      <c r="G79">
        <f>STDEV(G8:G9)/SQRT(2)</f>
        <v>0.10470260279368404</v>
      </c>
      <c r="H79">
        <f>STDEV(H8:H9)/SQRT(2)</f>
        <v>0.1008771929824553</v>
      </c>
      <c r="I79">
        <f>STDEV(I8:I9)/SQRT(2)</f>
        <v>1.9844549390000021E-2</v>
      </c>
      <c r="J79">
        <f>STDEV(J8:J9)/SQRT(2)</f>
        <v>6.0177404295054471E-2</v>
      </c>
      <c r="K79">
        <f>STDEV(K8:K9)/SQRT(2)</f>
        <v>1.3161892268680031E-2</v>
      </c>
      <c r="L79">
        <f>STDEV(L8:L9)/SQRT(2)</f>
        <v>4.8589759945563034E-2</v>
      </c>
      <c r="M79">
        <f>STDEV(M8:M9)/SQRT(2)</f>
        <v>2.2956092104035007E-2</v>
      </c>
      <c r="N79">
        <f>STDEV(N8:N9)/SQRT(2)</f>
        <v>1.3568753732664973E-2</v>
      </c>
      <c r="O79">
        <f>STDEV(O8:O9)/SQRT(2)</f>
        <v>1.1358568160094951E-2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controlFACE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2014-02-27T07:28:48Z</dcterms:created>
  <dcterms:modified xsi:type="dcterms:W3CDTF">2014-02-27T07:28:48Z</dcterms:modified>
</cp:coreProperties>
</file>