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620" yWindow="560" windowWidth="270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71" i="1" l="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J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<sst xmlns="http://schemas.openxmlformats.org/spreadsheetml/2006/main" count="1134" uniqueCount="224">
  <si>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</si>
  <si>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</si>
  <si>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</si>
  <si>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</si>
  <si>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</si>
  <si>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</si>
  <si>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</si>
  <si>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</si>
  <si>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</si>
  <si>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</si>
  <si>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</si>
  <si>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</si>
  <si>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</si>
  <si>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</si>
  <si>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</si>
  <si>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</si>
  <si>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</si>
  <si>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</si>
  <si>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</si>
  <si>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</si>
  <si>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</si>
  <si>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</si>
  <si>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</si>
  <si>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</si>
  <si>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</si>
  <si>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</si>
  <si>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</si>
  <si>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</si>
  <si>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</si>
  <si>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</si>
  <si>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</si>
  <si>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</si>
  <si>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</si>
  <si>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</si>
  <si>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</si>
  <si>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</si>
  <si>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</si>
  <si>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</si>
  <si>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</si>
  <si>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</si>
  <si>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</si>
  <si>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</si>
  <si>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</si>
  <si>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</si>
  <si>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</si>
  <si>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</si>
  <si>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</si>
  <si>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</si>
  <si>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</si>
  <si>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</si>
  <si>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</si>
  <si>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</si>
  <si>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</si>
  <si>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</si>
  <si>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</si>
  <si>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</si>
  <si>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</si>
  <si>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</si>
  <si>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</si>
  <si>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</si>
  <si>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</si>
  <si>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</si>
  <si>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</si>
  <si>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</si>
  <si>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</si>
  <si>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</si>
  <si>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</si>
  <si>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</si>
  <si>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</si>
  <si>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</si>
  <si>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</si>
  <si>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</si>
  <si>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</si>
  <si>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</si>
  <si>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</si>
  <si>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</si>
  <si>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</si>
  <si>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</si>
  <si>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</si>
  <si>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</si>
  <si>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</si>
  <si>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</si>
  <si>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</si>
  <si>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</si>
  <si>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</si>
  <si>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</si>
  <si>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</si>
  <si>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</si>
  <si>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</si>
  <si>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</si>
  <si>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</si>
  <si>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</si>
  <si>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</si>
  <si>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</si>
  <si>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</si>
  <si>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</si>
  <si>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</si>
  <si>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</si>
  <si>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</si>
  <si>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</si>
  <si>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</si>
  <si>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</si>
  <si>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</si>
  <si>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</si>
  <si>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</si>
  <si>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</si>
  <si>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</si>
  <si>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</si>
  <si>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</si>
  <si>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</si>
  <si>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</si>
  <si>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</si>
  <si>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</si>
  <si>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</si>
  <si>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</si>
  <si>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</si>
  <si>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</si>
  <si>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</si>
  <si>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</si>
  <si>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</si>
  <si>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</si>
  <si>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</si>
  <si>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</si>
  <si>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</si>
  <si>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</si>
  <si>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</si>
  <si>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</si>
  <si>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</si>
  <si>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</si>
  <si>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</si>
  <si>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</si>
  <si>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</si>
  <si>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</si>
  <si>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</si>
  <si>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</si>
  <si>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</si>
  <si>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</si>
  <si>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</si>
  <si>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</si>
  <si>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</si>
  <si>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</si>
  <si>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</si>
  <si>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</si>
  <si>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</si>
  <si>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</si>
  <si>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</si>
  <si>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</si>
  <si>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</si>
  <si>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</si>
  <si>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</si>
  <si>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</si>
  <si>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</si>
  <si>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</si>
  <si>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</si>
  <si>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</si>
  <si>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</si>
  <si>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</si>
  <si>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</si>
  <si>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</si>
  <si>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</si>
  <si>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</si>
  <si>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</si>
  <si>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</si>
  <si>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</si>
  <si>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</si>
  <si>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</si>
  <si>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</si>
  <si>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</si>
  <si>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</si>
  <si>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</si>
  <si>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</si>
  <si>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</si>
  <si>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</si>
  <si>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</si>
  <si>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</si>
  <si>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</si>
  <si>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</si>
  <si>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</si>
  <si>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</si>
  <si>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</si>
  <si>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</si>
  <si>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</si>
  <si>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</si>
  <si>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</si>
  <si>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</si>
  <si>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</si>
  <si>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Were not ten made clean? And where are the other nine?There is not found among them one who would return and give glory to God, except this foreigner. Go forth, for your faith has saved you, alleluia.</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</si>
  <si>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</si>
  <si>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</si>
  <si>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</si>
  <si>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</si>
  <si>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</si>
  <si>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</si>
  <si>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</si>
  <si>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</si>
  <si>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</si>
  <si>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</si>
  <si>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</si>
  <si>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</si>
  <si>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</si>
  <si>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</si>
  <si>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</si>
  <si>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</si>
  <si>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</si>
  <si>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</si>
  <si>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</si>
  <si>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</si>
  <si>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</si>
  <si>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</si>
  <si>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</si>
  <si>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</si>
  <si>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</si>
  <si>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</si>
  <si>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</si>
  <si>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</si>
  <si>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</si>
  <si>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</si>
  <si>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</si>
  <si>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</si>
  <si>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</si>
  <si>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</si>
  <si>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</si>
  <si>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</si>
  <si>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This man, jusitifed, descended from there to his own home; because everyone who exalts himself will be humbled, and the one who humbles himself will be exalted.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</si>
</sst>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60"/>
  <sheetViews>
    <sheetView tabSelected="1" showRuler="0" topLeftCell="L1" zoomScale="119" workbookViewId="0">
      <pane ySplit="1" topLeftCell="A70" activePane="bottomLeft" state="frozen"/>
      <selection pane="bottomLeft" activeCell="P80" sqref="P8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33" customFormat="1" ht="15.75" customHeight="1" x14ac:dyDescent="0.15">
      <c r="A2" s="30"/>
      <c r="B2" s="31"/>
      <c r="C2" s="31" t="s">
        <v>32</v>
      </c>
      <c r="D2" s="31"/>
      <c r="E2" s="31"/>
      <c r="F2" s="31"/>
      <c r="G2" s="32" t="s">
        <v>137</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33</v>
      </c>
      <c r="AJ4" s="6" t="str">
        <f t="shared" ref="AJ4:AJ6" si="1">CONCATENATE("\gregorioscore{chants/",SUBSTITUTE(T4,".gabc",""),"}")</f>
        <v>\gregorioscore{chants/misc.deus_in_adjutorium-T}</v>
      </c>
      <c r="AK4" s="16"/>
      <c r="AL4" s="24"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5" t="s">
        <v>33</v>
      </c>
      <c r="AJ8" s="6" t="str">
        <f t="shared" ref="AJ8" si="10">CONCATENATE("\gregorioscore{chants/",SUBSTITUTE(T8,".gabc",""),"}")</f>
        <v>\gregorioscore{chants/an--ex_aegypto_--solesmes--tonus-peregrinus}</v>
      </c>
      <c r="AK8" s="6"/>
      <c r="AL8" s="24"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181</v>
      </c>
      <c r="H17" s="2"/>
      <c r="I17" s="2"/>
      <c r="J17" s="6"/>
      <c r="K17" s="6"/>
      <c r="L17" s="2"/>
      <c r="M17" s="2"/>
      <c r="N17" s="2"/>
      <c r="O17" s="2"/>
      <c r="P17" s="6"/>
      <c r="Q17" s="6"/>
      <c r="R17" s="6"/>
      <c r="S17" s="6"/>
      <c r="T17" s="6" t="s">
        <v>182</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s="33" customFormat="1" ht="15.75" customHeight="1" x14ac:dyDescent="0.15">
      <c r="A21" s="30"/>
      <c r="B21" s="31"/>
      <c r="C21" s="31" t="s">
        <v>32</v>
      </c>
      <c r="D21" s="31"/>
      <c r="E21" s="31"/>
      <c r="F21" s="31"/>
      <c r="G21" s="32" t="s">
        <v>114</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c r="B22" s="2"/>
      <c r="C22" s="2"/>
      <c r="F22" s="2"/>
      <c r="G22" s="7" t="s">
        <v>135</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B23" s="2"/>
      <c r="C23" s="2"/>
      <c r="D23" s="2"/>
      <c r="E23" s="2" t="s">
        <v>35</v>
      </c>
      <c r="F23" s="2"/>
      <c r="G23" s="2" t="s">
        <v>79</v>
      </c>
      <c r="H23" s="2"/>
      <c r="I23" s="2"/>
      <c r="J23" s="6"/>
      <c r="K23" s="6"/>
      <c r="L23" s="5"/>
      <c r="M23" s="5"/>
      <c r="N23" s="2" t="s">
        <v>52</v>
      </c>
      <c r="O23" s="2">
        <v>1</v>
      </c>
      <c r="P23" s="6"/>
      <c r="Q23" s="6"/>
      <c r="R23" s="6" t="s">
        <v>89</v>
      </c>
      <c r="S23" s="6"/>
      <c r="T23" s="6" t="s">
        <v>83</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33</v>
      </c>
      <c r="AJ23" s="6" t="str">
        <f t="shared" ref="AJ23:AJ25" si="33">CONCATENATE("\gregorioscore{chants/",SUBSTITUTE(T23,".gabc",""),"}")</f>
        <v>\gregorioscore{chants/misc.deus_in_adjutorium-T}</v>
      </c>
      <c r="AK23" s="16"/>
      <c r="AL23" s="24" t="s">
        <v>34</v>
      </c>
      <c r="AM23" s="6"/>
    </row>
    <row r="24" spans="1:39" s="7" customFormat="1" ht="15.75" customHeight="1" x14ac:dyDescent="0.15">
      <c r="B24" s="2"/>
      <c r="C24" s="2"/>
      <c r="D24" s="2"/>
      <c r="E24" s="2" t="s">
        <v>31</v>
      </c>
      <c r="F24" s="2"/>
      <c r="G24" s="2" t="s">
        <v>36</v>
      </c>
      <c r="H24" s="2"/>
      <c r="I24" s="2"/>
      <c r="J24" s="6">
        <v>8</v>
      </c>
      <c r="K24" s="6"/>
      <c r="L24" s="2" t="s">
        <v>136</v>
      </c>
      <c r="M24" s="2" t="s">
        <v>78</v>
      </c>
      <c r="N24" s="2" t="s">
        <v>52</v>
      </c>
      <c r="O24" s="2">
        <v>1</v>
      </c>
      <c r="P24" s="6"/>
      <c r="Q24" s="6" t="s">
        <v>49</v>
      </c>
      <c r="R24" s="2" t="s">
        <v>89</v>
      </c>
      <c r="S24" s="6"/>
      <c r="T24" s="6" t="s">
        <v>75</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51</v>
      </c>
      <c r="AI24" s="6"/>
      <c r="AJ24" s="6" t="str">
        <f t="shared" si="33"/>
        <v>\gregorioscore{chants/hy--lucis-creator-english}</v>
      </c>
      <c r="AK24" s="6"/>
      <c r="AL24" s="6"/>
      <c r="AM24" s="6"/>
    </row>
    <row r="25" spans="1:39" s="7" customFormat="1" ht="15.75" customHeight="1" x14ac:dyDescent="0.15">
      <c r="B25" s="2"/>
      <c r="C25" s="2"/>
      <c r="D25" s="2"/>
      <c r="E25" s="2" t="s">
        <v>37</v>
      </c>
      <c r="F25" s="2"/>
      <c r="G25" s="2" t="s">
        <v>54</v>
      </c>
      <c r="H25" s="2"/>
      <c r="I25" s="2"/>
      <c r="J25" s="6">
        <v>7</v>
      </c>
      <c r="K25" s="6" t="s">
        <v>58</v>
      </c>
      <c r="L25" s="2" t="s">
        <v>56</v>
      </c>
      <c r="M25" s="2"/>
      <c r="N25" s="2" t="s">
        <v>52</v>
      </c>
      <c r="O25" s="2">
        <v>1</v>
      </c>
      <c r="P25" s="6" t="s">
        <v>55</v>
      </c>
      <c r="Q25" s="6" t="s">
        <v>50</v>
      </c>
      <c r="R25" s="2" t="s">
        <v>89</v>
      </c>
      <c r="S25" s="6"/>
      <c r="T25" s="6" t="s">
        <v>121</v>
      </c>
      <c r="U25" s="6"/>
      <c r="V25" s="6"/>
      <c r="W25" s="6"/>
      <c r="X25" s="6" t="s">
        <v>65</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76</v>
      </c>
      <c r="AI25" s="25" t="s">
        <v>33</v>
      </c>
      <c r="AJ25" s="6" t="str">
        <f t="shared" si="33"/>
        <v>\gregorioscore{chants/an--dixit_dominus_domino_meo--dominican-mss}</v>
      </c>
      <c r="AK25" s="16"/>
      <c r="AL25" s="24" t="s">
        <v>34</v>
      </c>
      <c r="AM25" s="6"/>
    </row>
    <row r="26" spans="1:39" s="7" customFormat="1" ht="15" customHeight="1" x14ac:dyDescent="0.15">
      <c r="E26" s="1" t="s">
        <v>38</v>
      </c>
      <c r="G26" s="1" t="s">
        <v>39</v>
      </c>
      <c r="H26" s="1" t="s">
        <v>59</v>
      </c>
      <c r="I26" s="1" t="s">
        <v>66</v>
      </c>
      <c r="N26" s="2" t="s">
        <v>52</v>
      </c>
      <c r="Q26" s="7" t="s">
        <v>49</v>
      </c>
      <c r="T26" s="7" t="s">
        <v>67</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1"/>
      <c r="B27" s="2"/>
      <c r="C27" s="6"/>
      <c r="D27" s="2"/>
      <c r="E27" s="2" t="s">
        <v>37</v>
      </c>
      <c r="F27" s="2"/>
      <c r="G27" s="2" t="s">
        <v>115</v>
      </c>
      <c r="H27" s="2"/>
      <c r="I27" s="2"/>
      <c r="J27" s="2" t="s">
        <v>70</v>
      </c>
      <c r="K27" s="2"/>
      <c r="L27" s="2" t="s">
        <v>70</v>
      </c>
      <c r="M27" s="2"/>
      <c r="N27" s="2" t="s">
        <v>52</v>
      </c>
      <c r="O27" s="2">
        <v>1</v>
      </c>
      <c r="P27" s="2" t="s">
        <v>119</v>
      </c>
      <c r="Q27" s="2" t="s">
        <v>50</v>
      </c>
      <c r="R27" s="2" t="s">
        <v>89</v>
      </c>
      <c r="S27" s="6"/>
      <c r="T27" s="6" t="s">
        <v>120</v>
      </c>
      <c r="U27" s="6"/>
      <c r="V27" s="6"/>
      <c r="W27" s="6"/>
      <c r="X27" s="6" t="s">
        <v>69</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76</v>
      </c>
      <c r="AI27" s="25" t="s">
        <v>33</v>
      </c>
      <c r="AJ27" s="6" t="str">
        <f t="shared" ref="AJ27" si="42">CONCATENATE("\gregorioscore{chants/",SUBSTITUTE(T27,".gabc",""),"}")</f>
        <v>\gregorioscore{chants/an--nos_qui_vivimus_dominican_peregrinus}</v>
      </c>
      <c r="AK27" s="6"/>
      <c r="AL27" s="28" t="s">
        <v>34</v>
      </c>
      <c r="AM27" s="6"/>
    </row>
    <row r="28" spans="1:39" s="7" customFormat="1" ht="15.75" customHeight="1" x14ac:dyDescent="0.15">
      <c r="B28" s="2"/>
      <c r="C28" s="6"/>
      <c r="D28" s="2"/>
      <c r="E28" s="2" t="s">
        <v>38</v>
      </c>
      <c r="F28" s="2"/>
      <c r="G28" s="2" t="s">
        <v>116</v>
      </c>
      <c r="H28" s="2" t="s">
        <v>117</v>
      </c>
      <c r="I28" s="2" t="s">
        <v>118</v>
      </c>
      <c r="J28" s="2"/>
      <c r="K28" s="2"/>
      <c r="L28" s="2"/>
      <c r="M28" s="2"/>
      <c r="N28" s="2" t="s">
        <v>52</v>
      </c>
      <c r="O28" s="2"/>
      <c r="P28" s="2"/>
      <c r="Q28" s="2" t="s">
        <v>49</v>
      </c>
      <c r="R28" s="6"/>
      <c r="S28" s="6"/>
      <c r="T28" s="6" t="s">
        <v>122</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B29" s="2"/>
      <c r="C29" s="6"/>
      <c r="D29" s="2"/>
      <c r="E29" s="2" t="s">
        <v>43</v>
      </c>
      <c r="F29" s="2"/>
      <c r="G29" s="1" t="s">
        <v>64</v>
      </c>
      <c r="H29" s="1" t="s">
        <v>72</v>
      </c>
      <c r="I29" s="1"/>
      <c r="J29" s="6">
        <v>6</v>
      </c>
      <c r="K29" s="6"/>
      <c r="L29" s="2" t="s">
        <v>82</v>
      </c>
      <c r="M29" s="1"/>
      <c r="N29" s="2" t="s">
        <v>52</v>
      </c>
      <c r="O29" s="1">
        <v>1</v>
      </c>
      <c r="P29" s="2" t="s">
        <v>44</v>
      </c>
      <c r="Q29" s="2" t="s">
        <v>49</v>
      </c>
      <c r="R29" s="2" t="s">
        <v>88</v>
      </c>
      <c r="S29" s="6"/>
      <c r="T29" s="7" t="s">
        <v>53</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51</v>
      </c>
      <c r="AI29" s="6"/>
      <c r="AJ29" s="6" t="str">
        <f>CONCATENATE("\gregorioscore{chants/",SUBSTITUTE(T29,".gabc",""),"}")</f>
        <v>\gregorioscore{chants/canticle--salus-et-honor--dom-1-et-3--english}</v>
      </c>
      <c r="AK29" s="6"/>
      <c r="AL29" s="6"/>
      <c r="AM29" s="6"/>
    </row>
    <row r="30" spans="1:39" s="7" customFormat="1" ht="15.75" customHeight="1" x14ac:dyDescent="0.15">
      <c r="B30" s="2"/>
      <c r="C30" s="2"/>
      <c r="D30" s="2"/>
      <c r="E30" s="2" t="s">
        <v>45</v>
      </c>
      <c r="F30" s="2"/>
      <c r="G30" s="1" t="s">
        <v>134</v>
      </c>
      <c r="H30" s="2"/>
      <c r="I30" s="2"/>
      <c r="J30" s="6"/>
      <c r="K30" s="6"/>
      <c r="L30" s="2"/>
      <c r="M30" s="2"/>
      <c r="N30" s="2" t="s">
        <v>52</v>
      </c>
      <c r="O30" s="2"/>
      <c r="P30" s="2" t="s">
        <v>123</v>
      </c>
      <c r="Q30" s="6"/>
      <c r="R30" s="6"/>
      <c r="S30" s="6"/>
      <c r="T30" s="6" t="s">
        <v>124</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1"/>
      <c r="B31" s="2"/>
      <c r="C31" s="2"/>
      <c r="D31" s="2"/>
      <c r="E31" s="2" t="s">
        <v>46</v>
      </c>
      <c r="F31" s="2"/>
      <c r="G31" s="2" t="s">
        <v>152</v>
      </c>
      <c r="H31" s="2"/>
      <c r="I31" s="2"/>
      <c r="J31" s="6">
        <v>6</v>
      </c>
      <c r="K31" s="6"/>
      <c r="L31" s="2" t="s">
        <v>82</v>
      </c>
      <c r="M31" s="2" t="s">
        <v>78</v>
      </c>
      <c r="N31" s="2" t="s">
        <v>52</v>
      </c>
      <c r="O31" s="2">
        <v>1</v>
      </c>
      <c r="P31" s="2" t="s">
        <v>125</v>
      </c>
      <c r="Q31" s="2" t="s">
        <v>50</v>
      </c>
      <c r="R31" s="2" t="s">
        <v>87</v>
      </c>
      <c r="S31" s="6"/>
      <c r="T31" s="6" t="s">
        <v>126</v>
      </c>
      <c r="U31" s="6"/>
      <c r="V31" s="6"/>
      <c r="W31" s="6"/>
      <c r="X31" s="6" t="s">
        <v>127</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76</v>
      </c>
      <c r="AI31" s="6"/>
      <c r="AJ31" s="6" t="str">
        <f t="shared" ref="AJ31" si="49">CONCATENATE("\gregorioscore{chants/",SUBSTITUTE(T31,".gabc",""),"}")</f>
        <v>\gregorioscore{chants/rb--magnus_dominus_noster--solesmes}</v>
      </c>
      <c r="AK31" s="6"/>
      <c r="AL31" s="6"/>
      <c r="AM31" s="6"/>
    </row>
    <row r="32" spans="1:39" s="7" customFormat="1" ht="15.75" customHeight="1" x14ac:dyDescent="0.15">
      <c r="B32" s="2"/>
      <c r="C32" s="6"/>
      <c r="D32" s="2"/>
      <c r="E32" s="2" t="s">
        <v>85</v>
      </c>
      <c r="F32" s="6"/>
      <c r="G32" s="2" t="s">
        <v>132</v>
      </c>
      <c r="H32" s="2"/>
      <c r="I32" s="2"/>
      <c r="J32" s="2">
        <v>7</v>
      </c>
      <c r="K32" s="2" t="s">
        <v>58</v>
      </c>
      <c r="L32" s="2" t="s">
        <v>56</v>
      </c>
      <c r="M32" s="2" t="s">
        <v>78</v>
      </c>
      <c r="N32" s="2" t="s">
        <v>52</v>
      </c>
      <c r="O32" s="2">
        <v>1</v>
      </c>
      <c r="P32" s="2" t="s">
        <v>128</v>
      </c>
      <c r="Q32" s="2" t="s">
        <v>50</v>
      </c>
      <c r="R32" s="2" t="s">
        <v>87</v>
      </c>
      <c r="S32" s="6"/>
      <c r="T32" s="6" t="s">
        <v>129</v>
      </c>
      <c r="U32" s="6"/>
      <c r="V32" s="6"/>
      <c r="W32" s="6"/>
      <c r="X32" s="6" t="s">
        <v>130</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76</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B33" s="2"/>
      <c r="C33" s="2"/>
      <c r="D33" s="2"/>
      <c r="E33" s="2" t="s">
        <v>97</v>
      </c>
      <c r="F33" s="2"/>
      <c r="G33" s="2" t="s">
        <v>165</v>
      </c>
      <c r="H33" s="2" t="s">
        <v>98</v>
      </c>
      <c r="I33" s="2"/>
      <c r="J33" s="2">
        <v>7</v>
      </c>
      <c r="K33" s="2" t="s">
        <v>58</v>
      </c>
      <c r="L33" s="2" t="s">
        <v>56</v>
      </c>
      <c r="M33" s="2"/>
      <c r="N33" s="2" t="s">
        <v>52</v>
      </c>
      <c r="O33" s="2">
        <v>1</v>
      </c>
      <c r="P33" s="2" t="s">
        <v>95</v>
      </c>
      <c r="Q33" s="6"/>
      <c r="R33" s="6"/>
      <c r="S33" s="6"/>
      <c r="T33" s="6" t="s">
        <v>131</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76</v>
      </c>
      <c r="AI33" s="6"/>
      <c r="AJ33" s="6" t="str">
        <f t="shared" ref="AJ33" si="59">CONCATENATE("\gregorioscore{chants/",SUBSTITUTE(T33,".gabc",""),"}")</f>
        <v>\gregorioscore{chants/magnificat7d}</v>
      </c>
      <c r="AK33" s="6" t="s">
        <v>99</v>
      </c>
      <c r="AL33" s="6"/>
      <c r="AM33" s="6"/>
    </row>
    <row r="34" spans="1:39" s="7" customFormat="1" ht="15" customHeight="1" x14ac:dyDescent="0.15">
      <c r="E34" s="1" t="s">
        <v>103</v>
      </c>
      <c r="G34" s="1" t="s">
        <v>134</v>
      </c>
      <c r="T34" s="7" t="s">
        <v>102</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B35" s="2"/>
      <c r="C35" s="6"/>
      <c r="D35" s="2"/>
      <c r="E35" s="2" t="s">
        <v>105</v>
      </c>
      <c r="F35" s="6"/>
      <c r="G35" s="2" t="s">
        <v>105</v>
      </c>
      <c r="H35" s="2"/>
      <c r="I35" s="2"/>
      <c r="J35" s="2"/>
      <c r="K35" s="2"/>
      <c r="L35" s="2"/>
      <c r="M35" s="2"/>
      <c r="N35" s="2"/>
      <c r="O35" s="2">
        <v>1</v>
      </c>
      <c r="P35" s="2"/>
      <c r="Q35" s="2"/>
      <c r="R35" s="6"/>
      <c r="S35" s="6"/>
      <c r="T35" s="6" t="s">
        <v>113</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c r="B36" s="2"/>
      <c r="C36" s="2"/>
      <c r="D36" s="2"/>
      <c r="E36" s="2" t="s">
        <v>106</v>
      </c>
      <c r="F36" s="2"/>
      <c r="G36" s="2" t="s">
        <v>133</v>
      </c>
      <c r="H36" s="2"/>
      <c r="I36" s="2"/>
      <c r="J36" s="6"/>
      <c r="K36" s="6"/>
      <c r="L36" s="2"/>
      <c r="M36" s="2"/>
      <c r="N36" s="2"/>
      <c r="O36" s="2"/>
      <c r="P36" s="6"/>
      <c r="Q36" s="6"/>
      <c r="R36" s="6"/>
      <c r="S36" s="6"/>
      <c r="T36" s="6" t="s">
        <v>180</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B37" s="2"/>
      <c r="C37" s="2"/>
      <c r="D37" s="2"/>
      <c r="E37" s="2" t="s">
        <v>107</v>
      </c>
      <c r="F37" s="2"/>
      <c r="G37" s="2"/>
      <c r="H37" s="2"/>
      <c r="I37" s="2"/>
      <c r="J37" s="6"/>
      <c r="K37" s="6"/>
      <c r="L37" s="2"/>
      <c r="M37" s="2"/>
      <c r="N37" s="2"/>
      <c r="O37" s="2"/>
      <c r="P37" s="6"/>
      <c r="Q37" s="6"/>
      <c r="R37" s="6"/>
      <c r="S37" s="6"/>
      <c r="T37" s="6"/>
      <c r="U37" s="6"/>
      <c r="V37" s="6"/>
      <c r="W37" s="6" t="s">
        <v>112</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B38" s="2"/>
      <c r="C38" s="2"/>
      <c r="D38" s="6"/>
      <c r="E38" s="2" t="s">
        <v>108</v>
      </c>
      <c r="F38" s="6"/>
      <c r="G38" s="2" t="s">
        <v>109</v>
      </c>
      <c r="H38" s="5"/>
      <c r="I38" s="5"/>
      <c r="J38" s="6">
        <v>1</v>
      </c>
      <c r="K38" s="6"/>
      <c r="L38" s="2" t="s">
        <v>110</v>
      </c>
      <c r="M38" s="5"/>
      <c r="N38" s="5"/>
      <c r="O38" s="2">
        <v>1</v>
      </c>
      <c r="P38" s="6"/>
      <c r="Q38" s="6"/>
      <c r="R38" s="6"/>
      <c r="S38" s="6"/>
      <c r="T38" s="6" t="s">
        <v>111</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c r="B40" s="31"/>
      <c r="C40" s="31" t="s">
        <v>32</v>
      </c>
      <c r="D40" s="31"/>
      <c r="E40" s="31"/>
      <c r="F40" s="31"/>
      <c r="G40" s="32" t="s">
        <v>139</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c r="B41" s="2"/>
      <c r="C41" s="2"/>
      <c r="F41" s="2"/>
      <c r="G41" s="7" t="s">
        <v>135</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B42" s="2"/>
      <c r="C42" s="2"/>
      <c r="D42" s="2"/>
      <c r="E42" s="2" t="s">
        <v>35</v>
      </c>
      <c r="F42" s="2"/>
      <c r="G42" s="2" t="s">
        <v>79</v>
      </c>
      <c r="H42" s="2"/>
      <c r="I42" s="2"/>
      <c r="J42" s="6"/>
      <c r="K42" s="6"/>
      <c r="L42" s="5"/>
      <c r="M42" s="5"/>
      <c r="N42" s="2" t="s">
        <v>52</v>
      </c>
      <c r="O42" s="2">
        <v>1</v>
      </c>
      <c r="P42" s="6"/>
      <c r="Q42" s="6"/>
      <c r="R42" s="6" t="s">
        <v>89</v>
      </c>
      <c r="S42" s="6"/>
      <c r="T42" s="6" t="s">
        <v>83</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33</v>
      </c>
      <c r="AJ42" s="6" t="str">
        <f t="shared" ref="AJ42:AJ44" si="64">CONCATENATE("\gregorioscore{chants/",SUBSTITUTE(T42,".gabc",""),"}")</f>
        <v>\gregorioscore{chants/misc.deus_in_adjutorium-T}</v>
      </c>
      <c r="AK42" s="16"/>
      <c r="AL42" s="24" t="s">
        <v>34</v>
      </c>
      <c r="AM42" s="6"/>
    </row>
    <row r="43" spans="1:39" s="7" customFormat="1" ht="15.75" customHeight="1" x14ac:dyDescent="0.15">
      <c r="B43" s="2"/>
      <c r="C43" s="2"/>
      <c r="D43" s="2"/>
      <c r="E43" s="2" t="s">
        <v>31</v>
      </c>
      <c r="F43" s="2"/>
      <c r="G43" s="2" t="s">
        <v>36</v>
      </c>
      <c r="H43" s="2"/>
      <c r="I43" s="2"/>
      <c r="J43" s="6">
        <v>8</v>
      </c>
      <c r="K43" s="6"/>
      <c r="L43" s="2" t="s">
        <v>136</v>
      </c>
      <c r="M43" s="2" t="s">
        <v>78</v>
      </c>
      <c r="N43" s="2" t="s">
        <v>52</v>
      </c>
      <c r="O43" s="2">
        <v>1</v>
      </c>
      <c r="P43" s="6"/>
      <c r="Q43" s="6" t="s">
        <v>49</v>
      </c>
      <c r="R43" s="2" t="s">
        <v>89</v>
      </c>
      <c r="S43" s="6"/>
      <c r="T43" s="6" t="s">
        <v>75</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51</v>
      </c>
      <c r="AI43" s="6"/>
      <c r="AJ43" s="6" t="str">
        <f t="shared" si="64"/>
        <v>\gregorioscore{chants/hy--lucis-creator-english}</v>
      </c>
      <c r="AK43" s="6"/>
      <c r="AL43" s="6"/>
      <c r="AM43" s="6"/>
    </row>
    <row r="44" spans="1:39" s="7" customFormat="1" ht="15.75" customHeight="1" x14ac:dyDescent="0.15">
      <c r="B44" s="2"/>
      <c r="C44" s="2"/>
      <c r="D44" s="2"/>
      <c r="E44" s="2" t="s">
        <v>37</v>
      </c>
      <c r="F44" s="2"/>
      <c r="G44" s="2" t="s">
        <v>54</v>
      </c>
      <c r="H44" s="2"/>
      <c r="I44" s="2"/>
      <c r="J44" s="6">
        <v>7</v>
      </c>
      <c r="K44" s="6" t="s">
        <v>58</v>
      </c>
      <c r="L44" s="2" t="s">
        <v>56</v>
      </c>
      <c r="M44" s="2"/>
      <c r="N44" s="2" t="s">
        <v>52</v>
      </c>
      <c r="O44" s="2">
        <v>1</v>
      </c>
      <c r="P44" s="6" t="s">
        <v>55</v>
      </c>
      <c r="Q44" s="6" t="s">
        <v>50</v>
      </c>
      <c r="R44" s="2" t="s">
        <v>89</v>
      </c>
      <c r="S44" s="6"/>
      <c r="T44" s="6" t="s">
        <v>121</v>
      </c>
      <c r="U44" s="6"/>
      <c r="V44" s="6"/>
      <c r="W44" s="6"/>
      <c r="X44" s="6" t="s">
        <v>65</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76</v>
      </c>
      <c r="AI44" s="25" t="s">
        <v>33</v>
      </c>
      <c r="AJ44" s="6" t="str">
        <f t="shared" si="64"/>
        <v>\gregorioscore{chants/an--dixit_dominus_domino_meo--dominican-mss}</v>
      </c>
      <c r="AK44" s="16"/>
      <c r="AL44" s="24" t="s">
        <v>34</v>
      </c>
      <c r="AM44" s="6"/>
    </row>
    <row r="45" spans="1:39" s="7" customFormat="1" ht="15" customHeight="1" x14ac:dyDescent="0.15">
      <c r="E45" s="1" t="s">
        <v>38</v>
      </c>
      <c r="G45" s="1" t="s">
        <v>39</v>
      </c>
      <c r="H45" s="1" t="s">
        <v>59</v>
      </c>
      <c r="I45" s="1" t="s">
        <v>66</v>
      </c>
      <c r="N45" s="2" t="s">
        <v>52</v>
      </c>
      <c r="Q45" s="7" t="s">
        <v>49</v>
      </c>
      <c r="T45" s="7" t="s">
        <v>67</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1"/>
      <c r="B46" s="2"/>
      <c r="C46" s="6"/>
      <c r="D46" s="2"/>
      <c r="E46" s="2" t="s">
        <v>37</v>
      </c>
      <c r="F46" s="2"/>
      <c r="G46" s="2" t="s">
        <v>143</v>
      </c>
      <c r="H46" s="2"/>
      <c r="I46" s="2"/>
      <c r="J46" s="2">
        <v>4</v>
      </c>
      <c r="K46" s="2" t="s">
        <v>90</v>
      </c>
      <c r="L46" s="2" t="s">
        <v>145</v>
      </c>
      <c r="M46" s="2"/>
      <c r="N46" s="2" t="s">
        <v>52</v>
      </c>
      <c r="O46" s="2">
        <v>1</v>
      </c>
      <c r="P46" s="2" t="s">
        <v>144</v>
      </c>
      <c r="Q46" s="2" t="s">
        <v>50</v>
      </c>
      <c r="R46" s="2" t="s">
        <v>89</v>
      </c>
      <c r="S46" s="6"/>
      <c r="T46" s="6" t="s">
        <v>148</v>
      </c>
      <c r="U46" s="6"/>
      <c r="V46" s="6"/>
      <c r="W46" s="6"/>
      <c r="X46" s="6" t="s">
        <v>69</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76</v>
      </c>
      <c r="AI46" s="25" t="s">
        <v>33</v>
      </c>
      <c r="AJ46" s="6" t="str">
        <f t="shared" ref="AJ46" si="73">CONCATENATE("\gregorioscore{chants/",SUBSTITUTE(T46,".gabc",""),"}")</f>
        <v>\gregorioscore{chants/an--fidelia_omnia--dominican}</v>
      </c>
      <c r="AK46" s="6"/>
      <c r="AL46" s="24" t="s">
        <v>34</v>
      </c>
      <c r="AM46" s="6"/>
    </row>
    <row r="47" spans="1:39" s="7" customFormat="1" ht="15.75" customHeight="1" x14ac:dyDescent="0.15">
      <c r="B47" s="2"/>
      <c r="C47" s="6"/>
      <c r="D47" s="2"/>
      <c r="E47" s="2" t="s">
        <v>38</v>
      </c>
      <c r="F47" s="2"/>
      <c r="G47" s="2" t="s">
        <v>140</v>
      </c>
      <c r="H47" s="2" t="s">
        <v>141</v>
      </c>
      <c r="I47" s="2" t="s">
        <v>142</v>
      </c>
      <c r="J47" s="2"/>
      <c r="K47" s="2"/>
      <c r="L47" s="2"/>
      <c r="M47" s="2"/>
      <c r="N47" s="2" t="s">
        <v>52</v>
      </c>
      <c r="O47" s="2"/>
      <c r="P47" s="2"/>
      <c r="Q47" s="2" t="s">
        <v>49</v>
      </c>
      <c r="R47" s="6"/>
      <c r="S47" s="6"/>
      <c r="T47" s="6" t="s">
        <v>149</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B48" s="2"/>
      <c r="C48" s="6"/>
      <c r="D48" s="2"/>
      <c r="E48" s="2" t="s">
        <v>43</v>
      </c>
      <c r="F48" s="2"/>
      <c r="G48" s="1" t="s">
        <v>64</v>
      </c>
      <c r="H48" s="1" t="s">
        <v>72</v>
      </c>
      <c r="I48" s="1"/>
      <c r="J48" s="6">
        <v>6</v>
      </c>
      <c r="K48" s="6"/>
      <c r="L48" s="2" t="s">
        <v>82</v>
      </c>
      <c r="M48" s="1"/>
      <c r="N48" s="2" t="s">
        <v>52</v>
      </c>
      <c r="O48" s="1">
        <v>1</v>
      </c>
      <c r="P48" s="2" t="s">
        <v>44</v>
      </c>
      <c r="Q48" s="2" t="s">
        <v>49</v>
      </c>
      <c r="R48" s="2" t="s">
        <v>88</v>
      </c>
      <c r="S48" s="6"/>
      <c r="T48" s="7" t="s">
        <v>53</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51</v>
      </c>
      <c r="AI48" s="6"/>
      <c r="AJ48" s="6" t="str">
        <f>CONCATENATE("\gregorioscore{chants/",SUBSTITUTE(T48,".gabc",""),"}")</f>
        <v>\gregorioscore{chants/canticle--salus-et-honor--dom-1-et-3--english}</v>
      </c>
      <c r="AK48" s="6"/>
      <c r="AL48" s="6"/>
      <c r="AM48" s="6"/>
    </row>
    <row r="49" spans="1:39" s="7" customFormat="1" ht="15.75" customHeight="1" x14ac:dyDescent="0.15">
      <c r="B49" s="2"/>
      <c r="C49" s="2"/>
      <c r="D49" s="2"/>
      <c r="E49" s="2" t="s">
        <v>45</v>
      </c>
      <c r="F49" s="2"/>
      <c r="G49" s="1" t="s">
        <v>153</v>
      </c>
      <c r="H49" s="2"/>
      <c r="I49" s="2"/>
      <c r="J49" s="6"/>
      <c r="K49" s="6"/>
      <c r="L49" s="2"/>
      <c r="M49" s="2"/>
      <c r="N49" s="2" t="s">
        <v>52</v>
      </c>
      <c r="O49" s="2"/>
      <c r="P49" s="2" t="s">
        <v>150</v>
      </c>
      <c r="Q49" s="6"/>
      <c r="R49" s="6"/>
      <c r="S49" s="6"/>
      <c r="T49" s="6" t="s">
        <v>151</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1"/>
      <c r="B50" s="2"/>
      <c r="C50" s="2"/>
      <c r="D50" s="2"/>
      <c r="E50" s="2" t="s">
        <v>46</v>
      </c>
      <c r="F50" s="2"/>
      <c r="G50" s="2" t="s">
        <v>47</v>
      </c>
      <c r="H50" s="2"/>
      <c r="I50" s="2"/>
      <c r="J50" s="6">
        <v>6</v>
      </c>
      <c r="K50" s="6"/>
      <c r="L50" s="2" t="s">
        <v>82</v>
      </c>
      <c r="M50" s="2" t="s">
        <v>78</v>
      </c>
      <c r="N50" s="2" t="s">
        <v>52</v>
      </c>
      <c r="O50" s="2">
        <v>1</v>
      </c>
      <c r="P50" s="2" t="s">
        <v>81</v>
      </c>
      <c r="Q50" s="2" t="s">
        <v>50</v>
      </c>
      <c r="R50" s="2" t="s">
        <v>87</v>
      </c>
      <c r="S50" s="6"/>
      <c r="T50" s="6" t="s">
        <v>80</v>
      </c>
      <c r="U50" s="6"/>
      <c r="V50" s="6"/>
      <c r="W50" s="6"/>
      <c r="X50" s="6" t="s">
        <v>84</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76</v>
      </c>
      <c r="AI50" s="6"/>
      <c r="AJ50" s="6" t="str">
        <f t="shared" ref="AJ50" si="81">CONCATENATE("\gregorioscore{chants/",SUBSTITUTE(T50,".gabc",""),"}")</f>
        <v>\gregorioscore{chants/rb--benedictus_es_domine--solesmes}</v>
      </c>
      <c r="AK50" s="6"/>
      <c r="AM50" s="29" t="s">
        <v>163</v>
      </c>
    </row>
    <row r="51" spans="1:39" s="7" customFormat="1" ht="15.75" customHeight="1" x14ac:dyDescent="0.15">
      <c r="B51" s="2"/>
      <c r="C51" s="6"/>
      <c r="D51" s="2"/>
      <c r="E51" s="2" t="s">
        <v>85</v>
      </c>
      <c r="F51" s="6"/>
      <c r="G51" s="2" t="s">
        <v>155</v>
      </c>
      <c r="H51" s="2"/>
      <c r="I51" s="2"/>
      <c r="J51" s="2">
        <v>8</v>
      </c>
      <c r="K51" s="2" t="s">
        <v>156</v>
      </c>
      <c r="L51" s="2" t="s">
        <v>216</v>
      </c>
      <c r="M51" s="2" t="s">
        <v>78</v>
      </c>
      <c r="N51" s="2" t="s">
        <v>52</v>
      </c>
      <c r="O51" s="2">
        <v>1</v>
      </c>
      <c r="P51" s="2" t="s">
        <v>157</v>
      </c>
      <c r="Q51" s="2" t="s">
        <v>50</v>
      </c>
      <c r="R51" s="2" t="s">
        <v>87</v>
      </c>
      <c r="S51" s="6"/>
      <c r="T51" s="6" t="s">
        <v>154</v>
      </c>
      <c r="U51" s="6"/>
      <c r="V51" s="6"/>
      <c r="W51" s="6"/>
      <c r="X51" s="6" t="s">
        <v>160</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76</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B52" s="2"/>
      <c r="C52" s="2"/>
      <c r="D52" s="2"/>
      <c r="E52" s="2" t="s">
        <v>97</v>
      </c>
      <c r="F52" s="2"/>
      <c r="G52" s="2" t="s">
        <v>158</v>
      </c>
      <c r="H52" s="2" t="s">
        <v>98</v>
      </c>
      <c r="I52" s="2"/>
      <c r="J52" s="2">
        <v>8</v>
      </c>
      <c r="K52" s="2" t="s">
        <v>156</v>
      </c>
      <c r="L52" s="2" t="s">
        <v>216</v>
      </c>
      <c r="M52" s="2" t="s">
        <v>78</v>
      </c>
      <c r="N52" s="2" t="s">
        <v>52</v>
      </c>
      <c r="O52" s="2">
        <v>1</v>
      </c>
      <c r="P52" s="2" t="s">
        <v>95</v>
      </c>
      <c r="Q52" s="6"/>
      <c r="R52" s="6"/>
      <c r="S52" s="6"/>
      <c r="T52" s="6" t="s">
        <v>159</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76</v>
      </c>
      <c r="AI52" s="6"/>
      <c r="AJ52" s="6" t="str">
        <f t="shared" si="85"/>
        <v>\gregorioscore{chants/magnificat8G}</v>
      </c>
      <c r="AK52" s="6" t="s">
        <v>99</v>
      </c>
      <c r="AL52" s="6"/>
      <c r="AM52" s="6"/>
    </row>
    <row r="53" spans="1:39" s="7" customFormat="1" ht="15" customHeight="1" x14ac:dyDescent="0.15">
      <c r="E53" s="1" t="s">
        <v>103</v>
      </c>
      <c r="G53" s="1" t="s">
        <v>153</v>
      </c>
      <c r="T53" s="7" t="s">
        <v>161</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B54" s="2"/>
      <c r="C54" s="6"/>
      <c r="D54" s="2"/>
      <c r="E54" s="2" t="s">
        <v>105</v>
      </c>
      <c r="F54" s="6"/>
      <c r="G54" s="2" t="s">
        <v>105</v>
      </c>
      <c r="H54" s="2"/>
      <c r="I54" s="2"/>
      <c r="J54" s="2"/>
      <c r="K54" s="2"/>
      <c r="L54" s="2"/>
      <c r="M54" s="2"/>
      <c r="N54" s="2"/>
      <c r="O54" s="2">
        <v>1</v>
      </c>
      <c r="P54" s="2"/>
      <c r="Q54" s="2"/>
      <c r="R54" s="6"/>
      <c r="S54" s="6"/>
      <c r="T54" s="6" t="s">
        <v>113</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c r="B55" s="2"/>
      <c r="C55" s="2"/>
      <c r="D55" s="2"/>
      <c r="E55" s="2" t="s">
        <v>106</v>
      </c>
      <c r="F55" s="2"/>
      <c r="G55" s="2" t="s">
        <v>162</v>
      </c>
      <c r="H55" s="2"/>
      <c r="I55" s="2"/>
      <c r="J55" s="6"/>
      <c r="K55" s="6"/>
      <c r="L55" s="2"/>
      <c r="M55" s="2"/>
      <c r="N55" s="2"/>
      <c r="O55" s="2"/>
      <c r="P55" s="6"/>
      <c r="Q55" s="6"/>
      <c r="R55" s="6"/>
      <c r="S55" s="6"/>
      <c r="T55" s="6" t="s">
        <v>179</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B56" s="2"/>
      <c r="C56" s="2"/>
      <c r="D56" s="2"/>
      <c r="E56" s="2" t="s">
        <v>107</v>
      </c>
      <c r="F56" s="2"/>
      <c r="G56" s="2"/>
      <c r="H56" s="2"/>
      <c r="I56" s="2"/>
      <c r="J56" s="6"/>
      <c r="K56" s="6"/>
      <c r="L56" s="2"/>
      <c r="M56" s="2"/>
      <c r="N56" s="2"/>
      <c r="O56" s="2"/>
      <c r="P56" s="6"/>
      <c r="Q56" s="6"/>
      <c r="R56" s="6"/>
      <c r="S56" s="6"/>
      <c r="T56" s="6"/>
      <c r="U56" s="6"/>
      <c r="V56" s="6"/>
      <c r="W56" s="6" t="s">
        <v>112</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B57" s="2"/>
      <c r="C57" s="2"/>
      <c r="D57" s="6"/>
      <c r="E57" s="2" t="s">
        <v>108</v>
      </c>
      <c r="F57" s="6"/>
      <c r="G57" s="2" t="s">
        <v>109</v>
      </c>
      <c r="H57" s="5"/>
      <c r="I57" s="5"/>
      <c r="J57" s="6">
        <v>1</v>
      </c>
      <c r="K57" s="6"/>
      <c r="L57" s="2" t="s">
        <v>110</v>
      </c>
      <c r="M57" s="5"/>
      <c r="N57" s="5"/>
      <c r="O57" s="2">
        <v>1</v>
      </c>
      <c r="P57" s="6"/>
      <c r="Q57" s="6"/>
      <c r="R57" s="6"/>
      <c r="S57" s="6"/>
      <c r="T57" s="6" t="s">
        <v>111</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c r="B59" s="31"/>
      <c r="C59" s="31" t="s">
        <v>32</v>
      </c>
      <c r="D59" s="31"/>
      <c r="E59" s="31"/>
      <c r="F59" s="31"/>
      <c r="G59" s="32" t="s">
        <v>164</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c r="B60" s="2"/>
      <c r="C60" s="2"/>
      <c r="F60" s="2"/>
      <c r="G60" s="7" t="s">
        <v>135</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B61" s="2"/>
      <c r="C61" s="2"/>
      <c r="D61" s="2"/>
      <c r="E61" s="2" t="s">
        <v>35</v>
      </c>
      <c r="F61" s="2"/>
      <c r="G61" s="2" t="s">
        <v>79</v>
      </c>
      <c r="H61" s="2"/>
      <c r="I61" s="2"/>
      <c r="J61" s="6"/>
      <c r="K61" s="6"/>
      <c r="L61" s="5"/>
      <c r="M61" s="5"/>
      <c r="N61" s="2" t="s">
        <v>52</v>
      </c>
      <c r="O61" s="2">
        <v>1</v>
      </c>
      <c r="P61" s="6"/>
      <c r="Q61" s="6"/>
      <c r="R61" s="6" t="s">
        <v>89</v>
      </c>
      <c r="S61" s="6"/>
      <c r="T61" s="6" t="s">
        <v>83</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33</v>
      </c>
      <c r="AJ61" s="6" t="str">
        <f t="shared" ref="AJ61:AJ63" si="93">CONCATENATE("\gregorioscore{chants/",SUBSTITUTE(T61,".gabc",""),"}")</f>
        <v>\gregorioscore{chants/misc.deus_in_adjutorium-T}</v>
      </c>
      <c r="AK61" s="16"/>
      <c r="AL61" s="24" t="s">
        <v>34</v>
      </c>
      <c r="AM61" s="6"/>
    </row>
    <row r="62" spans="1:39" s="7" customFormat="1" ht="15.75" customHeight="1" x14ac:dyDescent="0.15">
      <c r="B62" s="2"/>
      <c r="C62" s="2"/>
      <c r="D62" s="2"/>
      <c r="E62" s="2" t="s">
        <v>31</v>
      </c>
      <c r="F62" s="2"/>
      <c r="G62" s="2" t="s">
        <v>36</v>
      </c>
      <c r="H62" s="2"/>
      <c r="I62" s="2"/>
      <c r="J62" s="6">
        <v>8</v>
      </c>
      <c r="K62" s="6"/>
      <c r="L62" s="2" t="s">
        <v>136</v>
      </c>
      <c r="M62" s="2" t="s">
        <v>78</v>
      </c>
      <c r="N62" s="2" t="s">
        <v>52</v>
      </c>
      <c r="O62" s="2">
        <v>1</v>
      </c>
      <c r="P62" s="6"/>
      <c r="Q62" s="6" t="s">
        <v>49</v>
      </c>
      <c r="R62" s="2" t="s">
        <v>89</v>
      </c>
      <c r="S62" s="6"/>
      <c r="T62" s="6" t="s">
        <v>75</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51</v>
      </c>
      <c r="AI62" s="6"/>
      <c r="AJ62" s="6" t="str">
        <f t="shared" si="93"/>
        <v>\gregorioscore{chants/hy--lucis-creator-english}</v>
      </c>
      <c r="AK62" s="6"/>
      <c r="AL62" s="6"/>
      <c r="AM62" s="6"/>
    </row>
    <row r="63" spans="1:39" s="7" customFormat="1" ht="15.75" customHeight="1" x14ac:dyDescent="0.15">
      <c r="B63" s="2"/>
      <c r="C63" s="2"/>
      <c r="D63" s="2"/>
      <c r="E63" s="2" t="s">
        <v>37</v>
      </c>
      <c r="F63" s="2"/>
      <c r="G63" s="2" t="s">
        <v>54</v>
      </c>
      <c r="H63" s="2"/>
      <c r="I63" s="2"/>
      <c r="J63" s="6">
        <v>7</v>
      </c>
      <c r="K63" s="6" t="s">
        <v>58</v>
      </c>
      <c r="L63" s="2" t="s">
        <v>56</v>
      </c>
      <c r="M63" s="2"/>
      <c r="N63" s="2" t="s">
        <v>52</v>
      </c>
      <c r="O63" s="2">
        <v>1</v>
      </c>
      <c r="P63" s="6" t="s">
        <v>55</v>
      </c>
      <c r="Q63" s="6" t="s">
        <v>50</v>
      </c>
      <c r="R63" s="2" t="s">
        <v>89</v>
      </c>
      <c r="S63" s="6"/>
      <c r="T63" s="6" t="s">
        <v>121</v>
      </c>
      <c r="U63" s="6"/>
      <c r="V63" s="6"/>
      <c r="W63" s="6"/>
      <c r="X63" s="6" t="s">
        <v>65</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76</v>
      </c>
      <c r="AI63" s="25" t="s">
        <v>33</v>
      </c>
      <c r="AJ63" s="6" t="str">
        <f t="shared" si="93"/>
        <v>\gregorioscore{chants/an--dixit_dominus_domino_meo--dominican-mss}</v>
      </c>
      <c r="AK63" s="16"/>
      <c r="AL63" s="24" t="s">
        <v>34</v>
      </c>
      <c r="AM63" s="6"/>
    </row>
    <row r="64" spans="1:39" s="7" customFormat="1" ht="15" customHeight="1" x14ac:dyDescent="0.15">
      <c r="E64" s="1" t="s">
        <v>38</v>
      </c>
      <c r="G64" s="1" t="s">
        <v>39</v>
      </c>
      <c r="H64" s="1" t="s">
        <v>59</v>
      </c>
      <c r="I64" s="1" t="s">
        <v>66</v>
      </c>
      <c r="N64" s="2" t="s">
        <v>52</v>
      </c>
      <c r="Q64" s="7" t="s">
        <v>49</v>
      </c>
      <c r="T64" s="7" t="s">
        <v>67</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1"/>
      <c r="B65" s="2"/>
      <c r="C65" s="6"/>
      <c r="D65" s="2"/>
      <c r="E65" s="2" t="s">
        <v>37</v>
      </c>
      <c r="F65" s="2"/>
      <c r="G65" s="1" t="s">
        <v>171</v>
      </c>
      <c r="H65" s="2"/>
      <c r="I65" s="2"/>
      <c r="J65" s="2">
        <v>4</v>
      </c>
      <c r="K65" s="2" t="s">
        <v>90</v>
      </c>
      <c r="L65" s="2" t="s">
        <v>145</v>
      </c>
      <c r="M65" s="2"/>
      <c r="N65" s="2" t="s">
        <v>52</v>
      </c>
      <c r="O65" s="2">
        <v>1</v>
      </c>
      <c r="P65" s="2" t="s">
        <v>175</v>
      </c>
      <c r="Q65" s="2" t="s">
        <v>50</v>
      </c>
      <c r="R65" s="2" t="s">
        <v>89</v>
      </c>
      <c r="S65" s="6"/>
      <c r="T65" s="6" t="s">
        <v>172</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76</v>
      </c>
      <c r="AI65" s="25" t="s">
        <v>33</v>
      </c>
      <c r="AJ65" s="6" t="str">
        <f t="shared" ref="AJ65" si="100">CONCATENATE("\gregorioscore{chants/",SUBSTITUTE(T65,".gabc",""),"}")</f>
        <v>\gregorioscore{chants/ab--in_mandatis--dominican}</v>
      </c>
      <c r="AK65" s="6"/>
      <c r="AL65" s="28" t="s">
        <v>34</v>
      </c>
      <c r="AM65" s="6"/>
    </row>
    <row r="66" spans="1:39" s="7" customFormat="1" ht="15.75" customHeight="1" x14ac:dyDescent="0.15">
      <c r="B66" s="2"/>
      <c r="C66" s="6"/>
      <c r="D66" s="2"/>
      <c r="E66" s="2" t="s">
        <v>38</v>
      </c>
      <c r="F66" s="2"/>
      <c r="G66" s="2" t="s">
        <v>170</v>
      </c>
      <c r="H66" s="2" t="s">
        <v>173</v>
      </c>
      <c r="I66" s="2" t="s">
        <v>174</v>
      </c>
      <c r="J66" s="2"/>
      <c r="K66" s="2"/>
      <c r="L66" s="2"/>
      <c r="M66" s="2"/>
      <c r="N66" s="2" t="s">
        <v>52</v>
      </c>
      <c r="O66" s="2"/>
      <c r="P66" s="2"/>
      <c r="Q66" s="2" t="s">
        <v>49</v>
      </c>
      <c r="R66" s="6"/>
      <c r="S66" s="6"/>
      <c r="T66" s="6" t="s">
        <v>176</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B67" s="2"/>
      <c r="C67" s="6"/>
      <c r="D67" s="2"/>
      <c r="E67" s="2" t="s">
        <v>43</v>
      </c>
      <c r="F67" s="2"/>
      <c r="G67" s="1" t="s">
        <v>64</v>
      </c>
      <c r="H67" s="1" t="s">
        <v>72</v>
      </c>
      <c r="I67" s="1"/>
      <c r="J67" s="6">
        <v>6</v>
      </c>
      <c r="K67" s="6"/>
      <c r="L67" s="2" t="s">
        <v>82</v>
      </c>
      <c r="M67" s="1"/>
      <c r="N67" s="2" t="s">
        <v>52</v>
      </c>
      <c r="O67" s="1">
        <v>1</v>
      </c>
      <c r="P67" s="2" t="s">
        <v>44</v>
      </c>
      <c r="Q67" s="2" t="s">
        <v>49</v>
      </c>
      <c r="R67" s="2" t="s">
        <v>88</v>
      </c>
      <c r="S67" s="6"/>
      <c r="T67" s="7" t="s">
        <v>53</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51</v>
      </c>
      <c r="AI67" s="6"/>
      <c r="AJ67" s="6" t="str">
        <f>CONCATENATE("\gregorioscore{chants/",SUBSTITUTE(T67,".gabc",""),"}")</f>
        <v>\gregorioscore{chants/canticle--salus-et-honor--dom-1-et-3--english}</v>
      </c>
      <c r="AK67" s="6"/>
      <c r="AL67" s="6"/>
      <c r="AM67" s="6"/>
    </row>
    <row r="68" spans="1:39" s="7" customFormat="1" ht="15.75" customHeight="1" x14ac:dyDescent="0.15">
      <c r="B68" s="2"/>
      <c r="C68" s="2"/>
      <c r="D68" s="2"/>
      <c r="E68" s="2" t="s">
        <v>45</v>
      </c>
      <c r="F68" s="2"/>
      <c r="G68" s="1" t="s">
        <v>166</v>
      </c>
      <c r="H68" s="2"/>
      <c r="I68" s="2"/>
      <c r="J68" s="6"/>
      <c r="K68" s="6"/>
      <c r="L68" s="2"/>
      <c r="M68" s="2"/>
      <c r="N68" s="2" t="s">
        <v>52</v>
      </c>
      <c r="O68" s="2"/>
      <c r="P68" s="2" t="s">
        <v>169</v>
      </c>
      <c r="Q68" s="6"/>
      <c r="R68" s="6"/>
      <c r="S68" s="6"/>
      <c r="T68" s="6" t="s">
        <v>168</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1"/>
      <c r="B69" s="2"/>
      <c r="C69" s="2"/>
      <c r="D69" s="2"/>
      <c r="E69" s="2" t="s">
        <v>46</v>
      </c>
      <c r="F69" s="2"/>
      <c r="G69" s="2" t="s">
        <v>152</v>
      </c>
      <c r="H69" s="2"/>
      <c r="I69" s="2"/>
      <c r="J69" s="6">
        <v>6</v>
      </c>
      <c r="K69" s="6"/>
      <c r="L69" s="2" t="s">
        <v>82</v>
      </c>
      <c r="M69" s="2" t="s">
        <v>78</v>
      </c>
      <c r="N69" s="2" t="s">
        <v>52</v>
      </c>
      <c r="O69" s="2">
        <v>1</v>
      </c>
      <c r="P69" s="2" t="s">
        <v>125</v>
      </c>
      <c r="Q69" s="2" t="s">
        <v>50</v>
      </c>
      <c r="R69" s="2" t="s">
        <v>87</v>
      </c>
      <c r="S69" s="6"/>
      <c r="T69" s="6" t="s">
        <v>126</v>
      </c>
      <c r="U69" s="6"/>
      <c r="V69" s="6"/>
      <c r="W69" s="6"/>
      <c r="X69" s="6" t="s">
        <v>127</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76</v>
      </c>
      <c r="AI69" s="6"/>
      <c r="AJ69" s="6" t="str">
        <f t="shared" ref="AJ69:AJ71" si="108">CONCATENATE("\gregorioscore{chants/",SUBSTITUTE(T69,".gabc",""),"}")</f>
        <v>\gregorioscore{chants/rb--magnus_dominus_noster--solesmes}</v>
      </c>
      <c r="AK69" s="6"/>
      <c r="AL69" s="6"/>
      <c r="AM69" s="6"/>
    </row>
    <row r="70" spans="1:39" s="7" customFormat="1" ht="15.75" customHeight="1" x14ac:dyDescent="0.15">
      <c r="B70" s="2"/>
      <c r="C70" s="6"/>
      <c r="D70" s="2"/>
      <c r="E70" s="2" t="s">
        <v>85</v>
      </c>
      <c r="F70" s="6"/>
      <c r="G70" s="2" t="s">
        <v>183</v>
      </c>
      <c r="H70" s="2"/>
      <c r="I70" s="2"/>
      <c r="J70" s="2">
        <v>8</v>
      </c>
      <c r="K70" s="2" t="s">
        <v>156</v>
      </c>
      <c r="L70" s="2" t="s">
        <v>216</v>
      </c>
      <c r="M70" s="2" t="s">
        <v>78</v>
      </c>
      <c r="N70" s="2" t="s">
        <v>52</v>
      </c>
      <c r="O70" s="2">
        <v>1</v>
      </c>
      <c r="P70" s="2" t="s">
        <v>184</v>
      </c>
      <c r="Q70" s="2" t="s">
        <v>50</v>
      </c>
      <c r="R70" s="2" t="s">
        <v>89</v>
      </c>
      <c r="S70" s="6"/>
      <c r="T70" s="6" t="s">
        <v>185</v>
      </c>
      <c r="U70" s="6"/>
      <c r="V70" s="6"/>
      <c r="W70" s="6"/>
      <c r="X70" s="6" t="s">
        <v>186</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76</v>
      </c>
      <c r="AI70" s="6"/>
      <c r="AJ70" s="6" t="str">
        <f t="shared" si="108"/>
        <v>\gregorioscore{chants/an--nonne_decem--dominican--id_6328}</v>
      </c>
      <c r="AK70" s="6" t="str">
        <f>CONCATENATE("\vspace{5pt} \emph{",X70,"}")</f>
        <v>\vspace{5pt} \emph{Were not ten made clean? And where are the other nine?There is not found among them one who would return and give glory to God, except this foreigner. Go forth, for your faith has saved you, alleluia.}</v>
      </c>
      <c r="AL70" s="6"/>
      <c r="AM70" s="6"/>
    </row>
    <row r="71" spans="1:39" s="7" customFormat="1" ht="15.75" customHeight="1" x14ac:dyDescent="0.15">
      <c r="B71" s="2"/>
      <c r="C71" s="2"/>
      <c r="D71" s="2"/>
      <c r="E71" s="2" t="s">
        <v>97</v>
      </c>
      <c r="F71" s="2"/>
      <c r="G71" s="2"/>
      <c r="H71" s="2" t="s">
        <v>98</v>
      </c>
      <c r="I71" s="2"/>
      <c r="J71" s="2">
        <v>8</v>
      </c>
      <c r="K71" s="2" t="s">
        <v>156</v>
      </c>
      <c r="L71" s="2" t="s">
        <v>216</v>
      </c>
      <c r="M71" s="2"/>
      <c r="N71" s="2" t="s">
        <v>52</v>
      </c>
      <c r="O71" s="2">
        <v>1</v>
      </c>
      <c r="P71" s="2"/>
      <c r="Q71" s="6"/>
      <c r="R71" s="6"/>
      <c r="S71" s="6"/>
      <c r="T71" s="6" t="s">
        <v>159</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76</v>
      </c>
      <c r="AI71" s="6"/>
      <c r="AJ71" s="6" t="str">
        <f t="shared" si="108"/>
        <v>\gregorioscore{chants/magnificat8G}</v>
      </c>
      <c r="AK71" s="6" t="s">
        <v>99</v>
      </c>
      <c r="AL71" s="6"/>
      <c r="AM71" s="6"/>
    </row>
    <row r="72" spans="1:39" s="7" customFormat="1" ht="15" customHeight="1" x14ac:dyDescent="0.15">
      <c r="E72" s="1" t="s">
        <v>103</v>
      </c>
      <c r="G72" s="1" t="s">
        <v>166</v>
      </c>
      <c r="T72" s="7" t="s">
        <v>177</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B73" s="2"/>
      <c r="C73" s="6"/>
      <c r="D73" s="2"/>
      <c r="E73" s="2" t="s">
        <v>105</v>
      </c>
      <c r="F73" s="6"/>
      <c r="G73" s="2" t="s">
        <v>105</v>
      </c>
      <c r="H73" s="2"/>
      <c r="I73" s="2"/>
      <c r="J73" s="2"/>
      <c r="K73" s="2"/>
      <c r="L73" s="2"/>
      <c r="M73" s="2"/>
      <c r="N73" s="2"/>
      <c r="O73" s="2">
        <v>1</v>
      </c>
      <c r="P73" s="2"/>
      <c r="Q73" s="2"/>
      <c r="R73" s="6"/>
      <c r="S73" s="6"/>
      <c r="T73" s="6" t="s">
        <v>113</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c r="B74" s="2"/>
      <c r="C74" s="2"/>
      <c r="D74" s="2"/>
      <c r="E74" s="2" t="s">
        <v>106</v>
      </c>
      <c r="F74" s="2"/>
      <c r="G74" s="2" t="s">
        <v>167</v>
      </c>
      <c r="H74" s="2"/>
      <c r="I74" s="2"/>
      <c r="J74" s="6"/>
      <c r="K74" s="6"/>
      <c r="L74" s="2"/>
      <c r="M74" s="2"/>
      <c r="N74" s="2"/>
      <c r="O74" s="2"/>
      <c r="P74" s="6"/>
      <c r="Q74" s="6"/>
      <c r="R74" s="6"/>
      <c r="S74" s="6"/>
      <c r="T74" s="6" t="s">
        <v>178</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B75" s="2"/>
      <c r="C75" s="2"/>
      <c r="D75" s="2"/>
      <c r="E75" s="2" t="s">
        <v>107</v>
      </c>
      <c r="F75" s="2"/>
      <c r="G75" s="2"/>
      <c r="H75" s="2"/>
      <c r="I75" s="2"/>
      <c r="J75" s="6"/>
      <c r="K75" s="6"/>
      <c r="L75" s="2"/>
      <c r="M75" s="2"/>
      <c r="N75" s="2"/>
      <c r="O75" s="2"/>
      <c r="P75" s="6"/>
      <c r="Q75" s="6"/>
      <c r="R75" s="6"/>
      <c r="S75" s="6"/>
      <c r="T75" s="6"/>
      <c r="U75" s="6"/>
      <c r="V75" s="6"/>
      <c r="W75" s="6" t="s">
        <v>112</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B76" s="2"/>
      <c r="C76" s="2"/>
      <c r="D76" s="6"/>
      <c r="E76" s="2" t="s">
        <v>108</v>
      </c>
      <c r="F76" s="6"/>
      <c r="G76" s="2" t="s">
        <v>109</v>
      </c>
      <c r="H76" s="5"/>
      <c r="I76" s="5"/>
      <c r="J76" s="6">
        <v>1</v>
      </c>
      <c r="K76" s="6"/>
      <c r="L76" s="2" t="s">
        <v>110</v>
      </c>
      <c r="M76" s="5"/>
      <c r="N76" s="5"/>
      <c r="O76" s="2">
        <v>1</v>
      </c>
      <c r="P76" s="6"/>
      <c r="Q76" s="6"/>
      <c r="R76" s="6"/>
      <c r="S76" s="6"/>
      <c r="T76" s="6" t="s">
        <v>111</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c r="B78" s="31"/>
      <c r="C78" s="31" t="s">
        <v>32</v>
      </c>
      <c r="D78" s="31"/>
      <c r="E78" s="31"/>
      <c r="F78" s="31"/>
      <c r="G78" s="32" t="s">
        <v>187</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c r="B79" s="2"/>
      <c r="C79" s="2"/>
      <c r="F79" s="2"/>
      <c r="G79" s="7" t="s">
        <v>135</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B80" s="2"/>
      <c r="C80" s="2"/>
      <c r="D80" s="2"/>
      <c r="E80" s="2" t="s">
        <v>35</v>
      </c>
      <c r="F80" s="2"/>
      <c r="G80" s="2" t="s">
        <v>79</v>
      </c>
      <c r="H80" s="2"/>
      <c r="I80" s="2"/>
      <c r="J80" s="6"/>
      <c r="K80" s="6"/>
      <c r="L80" s="5"/>
      <c r="M80" s="5"/>
      <c r="N80" s="2" t="s">
        <v>52</v>
      </c>
      <c r="O80" s="2">
        <v>1</v>
      </c>
      <c r="P80" s="6"/>
      <c r="Q80" s="6"/>
      <c r="R80" s="6" t="s">
        <v>89</v>
      </c>
      <c r="S80" s="6"/>
      <c r="T80" s="6" t="s">
        <v>83</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33</v>
      </c>
      <c r="AJ80" s="6" t="str">
        <f t="shared" ref="AJ80:AJ82" si="116">CONCATENATE("\gregorioscore{chants/",SUBSTITUTE(T80,".gabc",""),"}")</f>
        <v>\gregorioscore{chants/misc.deus_in_adjutorium-T}</v>
      </c>
      <c r="AK80" s="16"/>
      <c r="AL80" s="24" t="s">
        <v>34</v>
      </c>
      <c r="AM80" s="6"/>
    </row>
    <row r="81" spans="1:39" s="7" customFormat="1" ht="15.75" customHeight="1" x14ac:dyDescent="0.15">
      <c r="B81" s="2"/>
      <c r="C81" s="2"/>
      <c r="D81" s="2"/>
      <c r="E81" s="2" t="s">
        <v>31</v>
      </c>
      <c r="F81" s="2"/>
      <c r="G81" s="2" t="s">
        <v>36</v>
      </c>
      <c r="H81" s="2"/>
      <c r="I81" s="2"/>
      <c r="J81" s="6">
        <v>8</v>
      </c>
      <c r="K81" s="6"/>
      <c r="L81" s="2" t="s">
        <v>136</v>
      </c>
      <c r="M81" s="2" t="s">
        <v>78</v>
      </c>
      <c r="N81" s="2" t="s">
        <v>52</v>
      </c>
      <c r="O81" s="2">
        <v>1</v>
      </c>
      <c r="P81" s="6"/>
      <c r="Q81" s="6" t="s">
        <v>49</v>
      </c>
      <c r="R81" s="2" t="s">
        <v>89</v>
      </c>
      <c r="S81" s="6"/>
      <c r="T81" s="6" t="s">
        <v>75</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51</v>
      </c>
      <c r="AI81" s="6"/>
      <c r="AJ81" s="6" t="str">
        <f t="shared" si="116"/>
        <v>\gregorioscore{chants/hy--lucis-creator-english}</v>
      </c>
      <c r="AK81" s="6"/>
      <c r="AL81" s="6"/>
      <c r="AM81" s="6"/>
    </row>
    <row r="82" spans="1:39" s="7" customFormat="1" ht="15.75" customHeight="1" x14ac:dyDescent="0.15">
      <c r="B82" s="2"/>
      <c r="C82" s="2"/>
      <c r="D82" s="2"/>
      <c r="E82" s="2" t="s">
        <v>37</v>
      </c>
      <c r="F82" s="2"/>
      <c r="G82" s="2" t="s">
        <v>54</v>
      </c>
      <c r="H82" s="2"/>
      <c r="I82" s="2"/>
      <c r="J82" s="6">
        <v>7</v>
      </c>
      <c r="K82" s="6" t="s">
        <v>58</v>
      </c>
      <c r="L82" s="2" t="s">
        <v>56</v>
      </c>
      <c r="M82" s="2"/>
      <c r="N82" s="2" t="s">
        <v>52</v>
      </c>
      <c r="O82" s="2">
        <v>1</v>
      </c>
      <c r="P82" s="6" t="s">
        <v>55</v>
      </c>
      <c r="Q82" s="6" t="s">
        <v>50</v>
      </c>
      <c r="R82" s="2" t="s">
        <v>89</v>
      </c>
      <c r="S82" s="6"/>
      <c r="T82" s="6" t="s">
        <v>121</v>
      </c>
      <c r="U82" s="6"/>
      <c r="V82" s="6"/>
      <c r="W82" s="6"/>
      <c r="X82" s="6" t="s">
        <v>65</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76</v>
      </c>
      <c r="AI82" s="25" t="s">
        <v>33</v>
      </c>
      <c r="AJ82" s="6" t="str">
        <f t="shared" si="116"/>
        <v>\gregorioscore{chants/an--dixit_dominus_domino_meo--dominican-mss}</v>
      </c>
      <c r="AK82" s="6"/>
      <c r="AL82" s="24" t="s">
        <v>34</v>
      </c>
      <c r="AM82" s="6"/>
    </row>
    <row r="83" spans="1:39" s="7" customFormat="1" ht="15" customHeight="1" x14ac:dyDescent="0.15">
      <c r="E83" s="1" t="s">
        <v>38</v>
      </c>
      <c r="G83" s="1" t="s">
        <v>39</v>
      </c>
      <c r="H83" s="1" t="s">
        <v>59</v>
      </c>
      <c r="I83" s="1" t="s">
        <v>66</v>
      </c>
      <c r="N83" s="2" t="s">
        <v>52</v>
      </c>
      <c r="Q83" s="7" t="s">
        <v>49</v>
      </c>
      <c r="T83" s="7" t="s">
        <v>67</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1"/>
      <c r="B84" s="2"/>
      <c r="C84" s="6"/>
      <c r="D84" s="2"/>
      <c r="E84" s="2" t="s">
        <v>37</v>
      </c>
      <c r="F84" s="2"/>
      <c r="G84" s="2" t="s">
        <v>40</v>
      </c>
      <c r="H84" s="2"/>
      <c r="I84" s="2"/>
      <c r="J84" s="2" t="s">
        <v>70</v>
      </c>
      <c r="K84" s="2"/>
      <c r="L84" s="2" t="s">
        <v>70</v>
      </c>
      <c r="M84" s="2"/>
      <c r="N84" s="2" t="s">
        <v>52</v>
      </c>
      <c r="O84" s="2">
        <v>1</v>
      </c>
      <c r="P84" s="2" t="s">
        <v>41</v>
      </c>
      <c r="Q84" s="2" t="s">
        <v>50</v>
      </c>
      <c r="R84" s="2" t="s">
        <v>87</v>
      </c>
      <c r="S84" s="6"/>
      <c r="T84" s="6" t="s">
        <v>68</v>
      </c>
      <c r="U84" s="6"/>
      <c r="V84" s="6"/>
      <c r="W84" s="6"/>
      <c r="X84" s="6" t="s">
        <v>69</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76</v>
      </c>
      <c r="AI84" s="25" t="s">
        <v>33</v>
      </c>
      <c r="AJ84" s="6" t="str">
        <f t="shared" ref="AJ84" si="125">CONCATENATE("\gregorioscore{chants/",SUBSTITUTE(T84,".gabc",""),"}")</f>
        <v>\gregorioscore{chants/an--ex_aegypto_--solesmes--tonus-peregrinus}</v>
      </c>
      <c r="AK84" s="6"/>
      <c r="AL84" s="24" t="s">
        <v>34</v>
      </c>
      <c r="AM84" s="6"/>
    </row>
    <row r="85" spans="1:39" s="7" customFormat="1" ht="15.75" customHeight="1" x14ac:dyDescent="0.15">
      <c r="B85" s="2"/>
      <c r="C85" s="6"/>
      <c r="D85" s="2"/>
      <c r="E85" s="2" t="s">
        <v>38</v>
      </c>
      <c r="F85" s="2"/>
      <c r="G85" s="2" t="s">
        <v>42</v>
      </c>
      <c r="H85" s="2" t="s">
        <v>62</v>
      </c>
      <c r="I85" s="2" t="s">
        <v>63</v>
      </c>
      <c r="J85" s="2"/>
      <c r="K85" s="2"/>
      <c r="L85" s="2"/>
      <c r="M85" s="2"/>
      <c r="N85" s="2" t="s">
        <v>52</v>
      </c>
      <c r="O85" s="2"/>
      <c r="P85" s="2"/>
      <c r="Q85" s="2" t="s">
        <v>49</v>
      </c>
      <c r="R85" s="6"/>
      <c r="S85" s="6"/>
      <c r="T85" s="6" t="s">
        <v>71</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B86" s="2"/>
      <c r="C86" s="6"/>
      <c r="D86" s="2"/>
      <c r="E86" s="2" t="s">
        <v>43</v>
      </c>
      <c r="F86" s="2"/>
      <c r="G86" s="1" t="s">
        <v>64</v>
      </c>
      <c r="H86" s="1" t="s">
        <v>72</v>
      </c>
      <c r="I86" s="1"/>
      <c r="J86" s="6">
        <v>6</v>
      </c>
      <c r="K86" s="6"/>
      <c r="L86" s="2" t="s">
        <v>82</v>
      </c>
      <c r="M86" s="1"/>
      <c r="N86" s="2" t="s">
        <v>52</v>
      </c>
      <c r="O86" s="1">
        <v>1</v>
      </c>
      <c r="P86" s="2" t="s">
        <v>44</v>
      </c>
      <c r="Q86" s="2" t="s">
        <v>49</v>
      </c>
      <c r="R86" s="2" t="s">
        <v>88</v>
      </c>
      <c r="S86" s="6"/>
      <c r="T86" s="7" t="s">
        <v>53</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51</v>
      </c>
      <c r="AI86" s="6"/>
      <c r="AJ86" s="6" t="str">
        <f>CONCATENATE("\gregorioscore{chants/",SUBSTITUTE(T86,".gabc",""),"}")</f>
        <v>\gregorioscore{chants/canticle--salus-et-honor--dom-1-et-3--english}</v>
      </c>
      <c r="AK86" s="6" t="s">
        <v>138</v>
      </c>
      <c r="AL86" s="6"/>
      <c r="AM86" s="6"/>
    </row>
    <row r="87" spans="1:39" s="7" customFormat="1" ht="15.75" customHeight="1" x14ac:dyDescent="0.15">
      <c r="B87" s="2"/>
      <c r="C87" s="2"/>
      <c r="D87" s="2"/>
      <c r="E87" s="2" t="s">
        <v>45</v>
      </c>
      <c r="F87" s="2"/>
      <c r="G87" s="1" t="s">
        <v>104</v>
      </c>
      <c r="H87" s="2"/>
      <c r="I87" s="2"/>
      <c r="J87" s="6"/>
      <c r="K87" s="6"/>
      <c r="L87" s="2"/>
      <c r="M87" s="2"/>
      <c r="N87" s="2" t="s">
        <v>52</v>
      </c>
      <c r="O87" s="2"/>
      <c r="P87" s="2" t="s">
        <v>73</v>
      </c>
      <c r="Q87" s="6"/>
      <c r="R87" s="6"/>
      <c r="S87" s="6"/>
      <c r="T87" s="6" t="s">
        <v>74</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1"/>
      <c r="B88" s="2"/>
      <c r="C88" s="2"/>
      <c r="D88" s="2"/>
      <c r="E88" s="2" t="s">
        <v>46</v>
      </c>
      <c r="F88" s="2"/>
      <c r="G88" s="2" t="s">
        <v>47</v>
      </c>
      <c r="H88" s="2"/>
      <c r="I88" s="2"/>
      <c r="J88" s="6">
        <v>6</v>
      </c>
      <c r="K88" s="6"/>
      <c r="L88" s="2" t="s">
        <v>82</v>
      </c>
      <c r="M88" s="2" t="s">
        <v>78</v>
      </c>
      <c r="N88" s="2" t="s">
        <v>52</v>
      </c>
      <c r="O88" s="2">
        <v>1</v>
      </c>
      <c r="P88" s="2" t="s">
        <v>81</v>
      </c>
      <c r="Q88" s="2" t="s">
        <v>50</v>
      </c>
      <c r="R88" s="2" t="s">
        <v>87</v>
      </c>
      <c r="S88" s="6"/>
      <c r="T88" s="6" t="s">
        <v>80</v>
      </c>
      <c r="U88" s="6"/>
      <c r="V88" s="6"/>
      <c r="W88" s="6"/>
      <c r="X88" s="6" t="s">
        <v>84</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76</v>
      </c>
      <c r="AI88" s="6"/>
      <c r="AJ88" s="6" t="str">
        <f t="shared" ref="AJ88:AJ90" si="133">CONCATENATE("\gregorioscore{chants/",SUBSTITUTE(T88,".gabc",""),"}")</f>
        <v>\gregorioscore{chants/rb--benedictus_es_domine--solesmes}</v>
      </c>
      <c r="AK88" s="6"/>
      <c r="AL88" s="6"/>
      <c r="AM88" s="6"/>
    </row>
    <row r="89" spans="1:39" s="7" customFormat="1" ht="15.75" customHeight="1" x14ac:dyDescent="0.15">
      <c r="B89" s="2"/>
      <c r="C89" s="6"/>
      <c r="D89" s="2"/>
      <c r="E89" s="2" t="s">
        <v>85</v>
      </c>
      <c r="F89" s="6"/>
      <c r="G89" s="2" t="s">
        <v>192</v>
      </c>
      <c r="H89" s="2"/>
      <c r="I89" s="2"/>
      <c r="J89" s="2">
        <v>8</v>
      </c>
      <c r="K89" s="2" t="s">
        <v>194</v>
      </c>
      <c r="L89" s="2" t="s">
        <v>217</v>
      </c>
      <c r="M89" s="2" t="s">
        <v>221</v>
      </c>
      <c r="N89" s="2" t="s">
        <v>52</v>
      </c>
      <c r="O89" s="2">
        <v>1</v>
      </c>
      <c r="P89" s="2" t="s">
        <v>195</v>
      </c>
      <c r="Q89" s="2" t="s">
        <v>50</v>
      </c>
      <c r="R89" s="2" t="s">
        <v>89</v>
      </c>
      <c r="S89" s="6"/>
      <c r="T89" s="6" t="s">
        <v>220</v>
      </c>
      <c r="U89" s="6"/>
      <c r="V89" s="6"/>
      <c r="W89" s="6"/>
      <c r="X89" s="6" t="s">
        <v>222</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76</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B90" s="2"/>
      <c r="C90" s="2"/>
      <c r="D90" s="2"/>
      <c r="E90" s="2" t="s">
        <v>97</v>
      </c>
      <c r="F90" s="2"/>
      <c r="G90" s="2" t="s">
        <v>193</v>
      </c>
      <c r="H90" s="2" t="s">
        <v>98</v>
      </c>
      <c r="I90" s="2"/>
      <c r="J90" s="2">
        <v>8</v>
      </c>
      <c r="K90" s="2" t="s">
        <v>194</v>
      </c>
      <c r="L90" s="2" t="s">
        <v>217</v>
      </c>
      <c r="M90" s="2"/>
      <c r="N90" s="2" t="s">
        <v>52</v>
      </c>
      <c r="O90" s="2">
        <v>1</v>
      </c>
      <c r="P90" s="2" t="s">
        <v>95</v>
      </c>
      <c r="Q90" s="6"/>
      <c r="R90" s="6"/>
      <c r="S90" s="6"/>
      <c r="T90" s="6" t="s">
        <v>197</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76</v>
      </c>
      <c r="AI90" s="6"/>
      <c r="AJ90" s="6" t="str">
        <f t="shared" si="133"/>
        <v>\gregorioscore{chants/magnificat8c}</v>
      </c>
      <c r="AK90" s="6" t="s">
        <v>99</v>
      </c>
      <c r="AL90" s="6"/>
      <c r="AM90" s="6"/>
    </row>
    <row r="91" spans="1:39" s="7" customFormat="1" ht="15" customHeight="1" x14ac:dyDescent="0.15">
      <c r="E91" s="1" t="s">
        <v>103</v>
      </c>
      <c r="G91" s="1" t="s">
        <v>104</v>
      </c>
      <c r="T91" s="7" t="s">
        <v>102</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B92" s="2"/>
      <c r="C92" s="6"/>
      <c r="D92" s="2"/>
      <c r="E92" s="2" t="s">
        <v>105</v>
      </c>
      <c r="F92" s="6"/>
      <c r="G92" s="2" t="s">
        <v>105</v>
      </c>
      <c r="H92" s="2"/>
      <c r="I92" s="2"/>
      <c r="J92" s="2"/>
      <c r="K92" s="2"/>
      <c r="L92" s="2"/>
      <c r="M92" s="2"/>
      <c r="N92" s="2"/>
      <c r="O92" s="2">
        <v>1</v>
      </c>
      <c r="P92" s="2"/>
      <c r="Q92" s="2"/>
      <c r="R92" s="6"/>
      <c r="S92" s="6"/>
      <c r="T92" s="6" t="s">
        <v>113</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c r="B93" s="2"/>
      <c r="C93" s="2"/>
      <c r="D93" s="2"/>
      <c r="E93" s="2" t="s">
        <v>106</v>
      </c>
      <c r="F93" s="2"/>
      <c r="G93" s="2" t="s">
        <v>198</v>
      </c>
      <c r="H93" s="2"/>
      <c r="I93" s="2"/>
      <c r="J93" s="6"/>
      <c r="K93" s="6"/>
      <c r="L93" s="2"/>
      <c r="M93" s="2"/>
      <c r="N93" s="2"/>
      <c r="O93" s="2"/>
      <c r="P93" s="6"/>
      <c r="Q93" s="6"/>
      <c r="R93" s="6"/>
      <c r="S93" s="6"/>
      <c r="T93" s="6" t="s">
        <v>199</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B94" s="2"/>
      <c r="C94" s="2"/>
      <c r="D94" s="2"/>
      <c r="E94" s="2" t="s">
        <v>107</v>
      </c>
      <c r="F94" s="2"/>
      <c r="G94" s="2"/>
      <c r="H94" s="2"/>
      <c r="I94" s="2"/>
      <c r="J94" s="6"/>
      <c r="K94" s="6"/>
      <c r="L94" s="2"/>
      <c r="M94" s="2"/>
      <c r="N94" s="2"/>
      <c r="O94" s="2"/>
      <c r="P94" s="6"/>
      <c r="Q94" s="6"/>
      <c r="R94" s="6"/>
      <c r="S94" s="6"/>
      <c r="T94" s="6"/>
      <c r="U94" s="6"/>
      <c r="V94" s="6"/>
      <c r="W94" s="6" t="s">
        <v>112</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B95" s="2"/>
      <c r="C95" s="2"/>
      <c r="D95" s="6"/>
      <c r="E95" s="2" t="s">
        <v>108</v>
      </c>
      <c r="F95" s="6"/>
      <c r="G95" s="2" t="s">
        <v>109</v>
      </c>
      <c r="H95" s="5"/>
      <c r="I95" s="5"/>
      <c r="J95" s="6">
        <v>1</v>
      </c>
      <c r="K95" s="6"/>
      <c r="L95" s="2" t="s">
        <v>110</v>
      </c>
      <c r="M95" s="5"/>
      <c r="N95" s="5"/>
      <c r="O95" s="2">
        <v>1</v>
      </c>
      <c r="P95" s="6"/>
      <c r="Q95" s="6"/>
      <c r="R95" s="6"/>
      <c r="S95" s="6"/>
      <c r="T95" s="6" t="s">
        <v>111</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Y96" s="15"/>
      <c r="AD96" s="1"/>
      <c r="AE96" s="1"/>
    </row>
    <row r="97" spans="1:39" s="33" customFormat="1" ht="15.75" customHeight="1" x14ac:dyDescent="0.15">
      <c r="A97" s="30"/>
      <c r="B97" s="31"/>
      <c r="C97" s="31" t="s">
        <v>32</v>
      </c>
      <c r="D97" s="31"/>
      <c r="E97" s="31"/>
      <c r="F97" s="31"/>
      <c r="G97" s="32" t="s">
        <v>188</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c r="B98" s="2"/>
      <c r="C98" s="2"/>
      <c r="F98" s="2"/>
      <c r="G98" s="7" t="s">
        <v>135</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B99" s="2"/>
      <c r="C99" s="2"/>
      <c r="D99" s="2"/>
      <c r="E99" s="2" t="s">
        <v>35</v>
      </c>
      <c r="F99" s="2"/>
      <c r="G99" s="2" t="s">
        <v>79</v>
      </c>
      <c r="H99" s="2"/>
      <c r="I99" s="2"/>
      <c r="J99" s="6"/>
      <c r="K99" s="6"/>
      <c r="L99" s="5"/>
      <c r="M99" s="5"/>
      <c r="N99" s="2" t="s">
        <v>52</v>
      </c>
      <c r="O99" s="2">
        <v>1</v>
      </c>
      <c r="P99" s="6"/>
      <c r="Q99" s="6"/>
      <c r="R99" s="6" t="s">
        <v>89</v>
      </c>
      <c r="S99" s="6"/>
      <c r="T99" s="6" t="s">
        <v>83</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33</v>
      </c>
      <c r="AJ99" s="6" t="str">
        <f t="shared" ref="AJ99:AJ101" si="141">CONCATENATE("\gregorioscore{chants/",SUBSTITUTE(T99,".gabc",""),"}")</f>
        <v>\gregorioscore{chants/misc.deus_in_adjutorium-T}</v>
      </c>
      <c r="AK99" s="16"/>
      <c r="AL99" s="24" t="s">
        <v>34</v>
      </c>
      <c r="AM99" s="6"/>
    </row>
    <row r="100" spans="1:39" s="7" customFormat="1" ht="15.75" customHeight="1" x14ac:dyDescent="0.15">
      <c r="B100" s="2"/>
      <c r="C100" s="2"/>
      <c r="D100" s="2"/>
      <c r="E100" s="2" t="s">
        <v>31</v>
      </c>
      <c r="F100" s="2"/>
      <c r="G100" s="2" t="s">
        <v>36</v>
      </c>
      <c r="H100" s="2"/>
      <c r="I100" s="2"/>
      <c r="J100" s="6">
        <v>8</v>
      </c>
      <c r="K100" s="6"/>
      <c r="L100" s="2" t="s">
        <v>136</v>
      </c>
      <c r="M100" s="2" t="s">
        <v>78</v>
      </c>
      <c r="N100" s="2" t="s">
        <v>52</v>
      </c>
      <c r="O100" s="2">
        <v>1</v>
      </c>
      <c r="P100" s="6"/>
      <c r="Q100" s="6" t="s">
        <v>49</v>
      </c>
      <c r="R100" s="2" t="s">
        <v>89</v>
      </c>
      <c r="S100" s="6"/>
      <c r="T100" s="6" t="s">
        <v>75</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51</v>
      </c>
      <c r="AI100" s="6"/>
      <c r="AJ100" s="6" t="str">
        <f t="shared" si="141"/>
        <v>\gregorioscore{chants/hy--lucis-creator-english}</v>
      </c>
      <c r="AK100" s="6"/>
      <c r="AL100" s="6"/>
      <c r="AM100" s="6"/>
    </row>
    <row r="101" spans="1:39" s="7" customFormat="1" ht="15.75" customHeight="1" x14ac:dyDescent="0.15">
      <c r="B101" s="2"/>
      <c r="C101" s="2"/>
      <c r="D101" s="2"/>
      <c r="E101" s="2" t="s">
        <v>37</v>
      </c>
      <c r="F101" s="2"/>
      <c r="G101" s="2" t="s">
        <v>54</v>
      </c>
      <c r="H101" s="2"/>
      <c r="I101" s="2"/>
      <c r="J101" s="6">
        <v>7</v>
      </c>
      <c r="K101" s="6" t="s">
        <v>58</v>
      </c>
      <c r="L101" s="2" t="s">
        <v>56</v>
      </c>
      <c r="M101" s="2"/>
      <c r="N101" s="2" t="s">
        <v>52</v>
      </c>
      <c r="O101" s="2">
        <v>1</v>
      </c>
      <c r="P101" s="6" t="s">
        <v>55</v>
      </c>
      <c r="Q101" s="6" t="s">
        <v>50</v>
      </c>
      <c r="R101" s="2" t="s">
        <v>89</v>
      </c>
      <c r="S101" s="6"/>
      <c r="T101" s="6" t="s">
        <v>121</v>
      </c>
      <c r="U101" s="6"/>
      <c r="V101" s="6"/>
      <c r="W101" s="6"/>
      <c r="X101" s="6" t="s">
        <v>65</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76</v>
      </c>
      <c r="AI101" s="25" t="s">
        <v>33</v>
      </c>
      <c r="AJ101" s="6" t="str">
        <f t="shared" si="141"/>
        <v>\gregorioscore{chants/an--dixit_dominus_domino_meo--dominican-mss}</v>
      </c>
      <c r="AK101" s="16"/>
      <c r="AL101" s="24" t="s">
        <v>34</v>
      </c>
      <c r="AM101" s="6"/>
    </row>
    <row r="102" spans="1:39" s="7" customFormat="1" ht="15" customHeight="1" x14ac:dyDescent="0.15">
      <c r="E102" s="1" t="s">
        <v>38</v>
      </c>
      <c r="G102" s="1" t="s">
        <v>39</v>
      </c>
      <c r="H102" s="1" t="s">
        <v>59</v>
      </c>
      <c r="I102" s="1" t="s">
        <v>66</v>
      </c>
      <c r="N102" s="2" t="s">
        <v>52</v>
      </c>
      <c r="Q102" s="7" t="s">
        <v>49</v>
      </c>
      <c r="T102" s="7" t="s">
        <v>67</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1"/>
      <c r="B103" s="2"/>
      <c r="C103" s="6"/>
      <c r="D103" s="2"/>
      <c r="E103" s="2" t="s">
        <v>37</v>
      </c>
      <c r="F103" s="2"/>
      <c r="G103" s="2" t="s">
        <v>115</v>
      </c>
      <c r="H103" s="2"/>
      <c r="I103" s="2"/>
      <c r="J103" s="2" t="s">
        <v>70</v>
      </c>
      <c r="K103" s="2"/>
      <c r="L103" s="2" t="s">
        <v>70</v>
      </c>
      <c r="M103" s="2"/>
      <c r="N103" s="2" t="s">
        <v>52</v>
      </c>
      <c r="O103" s="2">
        <v>1</v>
      </c>
      <c r="P103" s="2" t="s">
        <v>119</v>
      </c>
      <c r="Q103" s="2" t="s">
        <v>50</v>
      </c>
      <c r="R103" s="2" t="s">
        <v>89</v>
      </c>
      <c r="S103" s="6"/>
      <c r="T103" s="6" t="s">
        <v>120</v>
      </c>
      <c r="U103" s="6"/>
      <c r="V103" s="6"/>
      <c r="W103" s="6"/>
      <c r="X103" s="6" t="s">
        <v>69</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76</v>
      </c>
      <c r="AI103" s="25" t="s">
        <v>33</v>
      </c>
      <c r="AJ103" s="6" t="str">
        <f t="shared" ref="AJ103" si="150">CONCATENATE("\gregorioscore{chants/",SUBSTITUTE(T103,".gabc",""),"}")</f>
        <v>\gregorioscore{chants/an--nos_qui_vivimus_dominican_peregrinus}</v>
      </c>
      <c r="AK103" s="6"/>
      <c r="AL103" s="28" t="s">
        <v>34</v>
      </c>
      <c r="AM103" s="6"/>
    </row>
    <row r="104" spans="1:39" s="7" customFormat="1" ht="15.75" customHeight="1" x14ac:dyDescent="0.15">
      <c r="B104" s="2"/>
      <c r="C104" s="6"/>
      <c r="D104" s="2"/>
      <c r="E104" s="2" t="s">
        <v>38</v>
      </c>
      <c r="F104" s="2"/>
      <c r="G104" s="2" t="s">
        <v>116</v>
      </c>
      <c r="H104" s="2" t="s">
        <v>117</v>
      </c>
      <c r="I104" s="2" t="s">
        <v>118</v>
      </c>
      <c r="J104" s="2"/>
      <c r="K104" s="2"/>
      <c r="L104" s="2"/>
      <c r="M104" s="2"/>
      <c r="N104" s="2" t="s">
        <v>52</v>
      </c>
      <c r="O104" s="2"/>
      <c r="P104" s="2"/>
      <c r="Q104" s="2" t="s">
        <v>49</v>
      </c>
      <c r="R104" s="6"/>
      <c r="S104" s="6"/>
      <c r="T104" s="6" t="s">
        <v>122</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B105" s="2"/>
      <c r="C105" s="6"/>
      <c r="D105" s="2"/>
      <c r="E105" s="2" t="s">
        <v>43</v>
      </c>
      <c r="F105" s="2"/>
      <c r="G105" s="1" t="s">
        <v>64</v>
      </c>
      <c r="H105" s="1" t="s">
        <v>72</v>
      </c>
      <c r="I105" s="1"/>
      <c r="J105" s="6">
        <v>6</v>
      </c>
      <c r="K105" s="6"/>
      <c r="L105" s="2" t="s">
        <v>82</v>
      </c>
      <c r="M105" s="1"/>
      <c r="N105" s="2" t="s">
        <v>52</v>
      </c>
      <c r="O105" s="1">
        <v>1</v>
      </c>
      <c r="P105" s="2" t="s">
        <v>44</v>
      </c>
      <c r="Q105" s="2" t="s">
        <v>49</v>
      </c>
      <c r="R105" s="2" t="s">
        <v>88</v>
      </c>
      <c r="S105" s="6"/>
      <c r="T105" s="7" t="s">
        <v>53</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51</v>
      </c>
      <c r="AI105" s="6"/>
      <c r="AJ105" s="6" t="str">
        <f>CONCATENATE("\gregorioscore{chants/",SUBSTITUTE(T105,".gabc",""),"}")</f>
        <v>\gregorioscore{chants/canticle--salus-et-honor--dom-1-et-3--english}</v>
      </c>
      <c r="AK105" s="6"/>
      <c r="AL105" s="6"/>
      <c r="AM105" s="6"/>
    </row>
    <row r="106" spans="1:39" s="7" customFormat="1" ht="15.75" customHeight="1" x14ac:dyDescent="0.15">
      <c r="B106" s="2"/>
      <c r="C106" s="2"/>
      <c r="D106" s="2"/>
      <c r="E106" s="2" t="s">
        <v>45</v>
      </c>
      <c r="F106" s="2"/>
      <c r="G106" s="1" t="s">
        <v>134</v>
      </c>
      <c r="H106" s="2"/>
      <c r="I106" s="2"/>
      <c r="J106" s="6"/>
      <c r="K106" s="6"/>
      <c r="L106" s="2"/>
      <c r="M106" s="2"/>
      <c r="N106" s="2" t="s">
        <v>52</v>
      </c>
      <c r="O106" s="2"/>
      <c r="P106" s="2" t="s">
        <v>123</v>
      </c>
      <c r="Q106" s="6"/>
      <c r="R106" s="6"/>
      <c r="S106" s="6"/>
      <c r="T106" s="6" t="s">
        <v>124</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1"/>
      <c r="B107" s="2"/>
      <c r="C107" s="2"/>
      <c r="D107" s="2"/>
      <c r="E107" s="2" t="s">
        <v>46</v>
      </c>
      <c r="F107" s="2"/>
      <c r="G107" s="2" t="s">
        <v>152</v>
      </c>
      <c r="H107" s="2"/>
      <c r="I107" s="2"/>
      <c r="J107" s="6">
        <v>6</v>
      </c>
      <c r="K107" s="6"/>
      <c r="L107" s="2" t="s">
        <v>82</v>
      </c>
      <c r="M107" s="2" t="s">
        <v>78</v>
      </c>
      <c r="N107" s="2" t="s">
        <v>52</v>
      </c>
      <c r="O107" s="2">
        <v>1</v>
      </c>
      <c r="P107" s="2" t="s">
        <v>125</v>
      </c>
      <c r="Q107" s="2" t="s">
        <v>50</v>
      </c>
      <c r="R107" s="2" t="s">
        <v>87</v>
      </c>
      <c r="S107" s="6"/>
      <c r="T107" s="6" t="s">
        <v>126</v>
      </c>
      <c r="U107" s="6"/>
      <c r="V107" s="6"/>
      <c r="W107" s="6"/>
      <c r="X107" s="6" t="s">
        <v>127</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76</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B108" s="2"/>
      <c r="C108" s="6"/>
      <c r="D108" s="2"/>
      <c r="E108" s="2" t="s">
        <v>85</v>
      </c>
      <c r="F108" s="6"/>
      <c r="G108" s="2" t="s">
        <v>208</v>
      </c>
      <c r="H108" s="2"/>
      <c r="I108" s="2"/>
      <c r="J108" s="2">
        <v>8</v>
      </c>
      <c r="K108" s="2" t="s">
        <v>156</v>
      </c>
      <c r="L108" s="2" t="s">
        <v>216</v>
      </c>
      <c r="M108" s="2"/>
      <c r="N108" s="2" t="s">
        <v>52</v>
      </c>
      <c r="O108" s="2">
        <v>1</v>
      </c>
      <c r="P108" s="2" t="s">
        <v>209</v>
      </c>
      <c r="Q108" s="2" t="s">
        <v>50</v>
      </c>
      <c r="R108" s="2" t="s">
        <v>87</v>
      </c>
      <c r="S108" s="6"/>
      <c r="T108" s="6"/>
      <c r="U108" s="6"/>
      <c r="V108" s="6"/>
      <c r="W108" s="6"/>
      <c r="X108" s="6" t="s">
        <v>223</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 \vspace{5pt} \emph{This man, jusitifed,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76</v>
      </c>
      <c r="AI108" s="6"/>
      <c r="AJ108" s="6" t="str">
        <f t="shared" si="158"/>
        <v>\gregorioscore{chants/}</v>
      </c>
      <c r="AK108" s="6" t="str">
        <f>CONCATENATE("\vspace{5pt} \emph{",X108,"}")</f>
        <v>\vspace{5pt} \emph{This man, jusitifed, descended from there to his own home; because everyone who exalts himself will be humbled, and the one who humbles himself will be exalted.}</v>
      </c>
      <c r="AL108" s="6"/>
      <c r="AM108" s="6"/>
    </row>
    <row r="109" spans="1:39" s="7" customFormat="1" ht="15.75" customHeight="1" x14ac:dyDescent="0.15">
      <c r="B109" s="2"/>
      <c r="C109" s="2"/>
      <c r="D109" s="2"/>
      <c r="E109" s="2" t="s">
        <v>97</v>
      </c>
      <c r="F109" s="2"/>
      <c r="G109" s="2" t="s">
        <v>158</v>
      </c>
      <c r="H109" s="2" t="s">
        <v>98</v>
      </c>
      <c r="I109" s="2"/>
      <c r="J109" s="2">
        <v>8</v>
      </c>
      <c r="K109" s="2" t="s">
        <v>156</v>
      </c>
      <c r="L109" s="2" t="s">
        <v>216</v>
      </c>
      <c r="M109" s="2"/>
      <c r="N109" s="2" t="s">
        <v>52</v>
      </c>
      <c r="O109" s="2">
        <v>1</v>
      </c>
      <c r="P109" s="2" t="s">
        <v>95</v>
      </c>
      <c r="Q109" s="6"/>
      <c r="R109" s="6"/>
      <c r="S109" s="6"/>
      <c r="T109" s="6" t="s">
        <v>159</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76</v>
      </c>
      <c r="AI109" s="6"/>
      <c r="AJ109" s="6" t="str">
        <f t="shared" si="158"/>
        <v>\gregorioscore{chants/magnificat8G}</v>
      </c>
      <c r="AK109" s="6" t="s">
        <v>99</v>
      </c>
      <c r="AL109" s="6"/>
      <c r="AM109" s="6"/>
    </row>
    <row r="110" spans="1:39" s="7" customFormat="1" ht="15" customHeight="1" x14ac:dyDescent="0.15">
      <c r="E110" s="1" t="s">
        <v>103</v>
      </c>
      <c r="G110" s="1" t="s">
        <v>134</v>
      </c>
      <c r="T110" s="7" t="s">
        <v>102</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B111" s="2"/>
      <c r="C111" s="6"/>
      <c r="D111" s="2"/>
      <c r="E111" s="2" t="s">
        <v>105</v>
      </c>
      <c r="F111" s="6"/>
      <c r="G111" s="2" t="s">
        <v>105</v>
      </c>
      <c r="H111" s="2"/>
      <c r="I111" s="2"/>
      <c r="J111" s="2"/>
      <c r="K111" s="2"/>
      <c r="L111" s="2"/>
      <c r="M111" s="2"/>
      <c r="N111" s="2"/>
      <c r="O111" s="2">
        <v>1</v>
      </c>
      <c r="P111" s="2"/>
      <c r="Q111" s="2"/>
      <c r="R111" s="6"/>
      <c r="S111" s="6"/>
      <c r="T111" s="6" t="s">
        <v>113</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c r="B112" s="2"/>
      <c r="C112" s="2"/>
      <c r="D112" s="2"/>
      <c r="E112" s="2" t="s">
        <v>106</v>
      </c>
      <c r="F112" s="2"/>
      <c r="G112" s="2" t="s">
        <v>207</v>
      </c>
      <c r="H112" s="2"/>
      <c r="I112" s="2"/>
      <c r="J112" s="6"/>
      <c r="K112" s="6"/>
      <c r="L112" s="2"/>
      <c r="M112" s="2"/>
      <c r="N112" s="2"/>
      <c r="O112" s="2"/>
      <c r="P112" s="6"/>
      <c r="Q112" s="6"/>
      <c r="R112" s="6"/>
      <c r="S112" s="6"/>
      <c r="T112" s="6" t="s">
        <v>200</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B113" s="2"/>
      <c r="C113" s="2"/>
      <c r="D113" s="2"/>
      <c r="E113" s="2" t="s">
        <v>107</v>
      </c>
      <c r="F113" s="2"/>
      <c r="G113" s="2"/>
      <c r="H113" s="2"/>
      <c r="I113" s="2"/>
      <c r="J113" s="6"/>
      <c r="K113" s="6"/>
      <c r="L113" s="2"/>
      <c r="M113" s="2"/>
      <c r="N113" s="2"/>
      <c r="O113" s="2"/>
      <c r="P113" s="6"/>
      <c r="Q113" s="6"/>
      <c r="R113" s="6"/>
      <c r="S113" s="6"/>
      <c r="T113" s="6"/>
      <c r="U113" s="6"/>
      <c r="V113" s="6"/>
      <c r="W113" s="6" t="s">
        <v>112</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B114" s="2"/>
      <c r="C114" s="2"/>
      <c r="D114" s="6"/>
      <c r="E114" s="2" t="s">
        <v>108</v>
      </c>
      <c r="F114" s="6"/>
      <c r="G114" s="2" t="s">
        <v>109</v>
      </c>
      <c r="H114" s="5"/>
      <c r="I114" s="5"/>
      <c r="J114" s="6">
        <v>1</v>
      </c>
      <c r="K114" s="6"/>
      <c r="L114" s="2" t="s">
        <v>110</v>
      </c>
      <c r="M114" s="5"/>
      <c r="N114" s="5"/>
      <c r="O114" s="2">
        <v>1</v>
      </c>
      <c r="P114" s="6"/>
      <c r="Q114" s="6"/>
      <c r="R114" s="6"/>
      <c r="S114" s="6"/>
      <c r="T114" s="6" t="s">
        <v>111</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c r="B116" s="31"/>
      <c r="C116" s="31" t="s">
        <v>32</v>
      </c>
      <c r="D116" s="31"/>
      <c r="E116" s="31"/>
      <c r="F116" s="31"/>
      <c r="G116" s="32" t="s">
        <v>189</v>
      </c>
      <c r="H116" s="31"/>
      <c r="I116" s="31"/>
      <c r="J116" s="31"/>
      <c r="K116" s="31"/>
      <c r="L116" s="31"/>
      <c r="M116" s="31"/>
      <c r="N116" s="31"/>
      <c r="O116" s="31"/>
      <c r="P116" s="31"/>
      <c r="Q116" s="31"/>
      <c r="R116" s="31"/>
      <c r="Y116" s="34" t="str">
        <f t="shared" ref="Y116:Y133"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c r="B117" s="2"/>
      <c r="C117" s="2"/>
      <c r="F117" s="2"/>
      <c r="G117" s="7" t="s">
        <v>135</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B118" s="2"/>
      <c r="C118" s="2"/>
      <c r="D118" s="2"/>
      <c r="E118" s="2" t="s">
        <v>35</v>
      </c>
      <c r="F118" s="2"/>
      <c r="G118" s="2" t="s">
        <v>79</v>
      </c>
      <c r="H118" s="2"/>
      <c r="I118" s="2"/>
      <c r="J118" s="6"/>
      <c r="K118" s="6"/>
      <c r="L118" s="5"/>
      <c r="M118" s="5"/>
      <c r="N118" s="2" t="s">
        <v>52</v>
      </c>
      <c r="O118" s="2">
        <v>1</v>
      </c>
      <c r="P118" s="6"/>
      <c r="Q118" s="6"/>
      <c r="R118" s="6" t="s">
        <v>89</v>
      </c>
      <c r="S118" s="6"/>
      <c r="T118" s="6" t="s">
        <v>83</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33</v>
      </c>
      <c r="AJ118" s="6" t="str">
        <f t="shared" ref="AJ118:AJ120" si="166">CONCATENATE("\gregorioscore{chants/",SUBSTITUTE(T118,".gabc",""),"}")</f>
        <v>\gregorioscore{chants/misc.deus_in_adjutorium-T}</v>
      </c>
      <c r="AK118" s="16"/>
      <c r="AL118" s="24" t="s">
        <v>34</v>
      </c>
      <c r="AM118" s="6"/>
    </row>
    <row r="119" spans="1:39" s="7" customFormat="1" ht="15.75" customHeight="1" x14ac:dyDescent="0.15">
      <c r="B119" s="2"/>
      <c r="C119" s="2"/>
      <c r="D119" s="2"/>
      <c r="E119" s="2" t="s">
        <v>31</v>
      </c>
      <c r="F119" s="2"/>
      <c r="G119" s="2" t="s">
        <v>36</v>
      </c>
      <c r="H119" s="2"/>
      <c r="I119" s="2"/>
      <c r="J119" s="6">
        <v>8</v>
      </c>
      <c r="K119" s="6"/>
      <c r="L119" s="2" t="s">
        <v>136</v>
      </c>
      <c r="M119" s="2" t="s">
        <v>78</v>
      </c>
      <c r="N119" s="2" t="s">
        <v>52</v>
      </c>
      <c r="O119" s="2">
        <v>1</v>
      </c>
      <c r="P119" s="6"/>
      <c r="Q119" s="6" t="s">
        <v>49</v>
      </c>
      <c r="R119" s="2" t="s">
        <v>89</v>
      </c>
      <c r="S119" s="6"/>
      <c r="T119" s="6" t="s">
        <v>75</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51</v>
      </c>
      <c r="AI119" s="6"/>
      <c r="AJ119" s="6" t="str">
        <f t="shared" si="166"/>
        <v>\gregorioscore{chants/hy--lucis-creator-english}</v>
      </c>
      <c r="AK119" s="6"/>
      <c r="AL119" s="6"/>
      <c r="AM119" s="6"/>
    </row>
    <row r="120" spans="1:39" s="7" customFormat="1" ht="15.75" customHeight="1" x14ac:dyDescent="0.15">
      <c r="B120" s="2"/>
      <c r="C120" s="2"/>
      <c r="D120" s="2"/>
      <c r="E120" s="2" t="s">
        <v>37</v>
      </c>
      <c r="F120" s="2"/>
      <c r="G120" s="2" t="s">
        <v>54</v>
      </c>
      <c r="H120" s="2"/>
      <c r="I120" s="2"/>
      <c r="J120" s="6">
        <v>7</v>
      </c>
      <c r="K120" s="6" t="s">
        <v>58</v>
      </c>
      <c r="L120" s="2" t="s">
        <v>56</v>
      </c>
      <c r="M120" s="2"/>
      <c r="N120" s="2" t="s">
        <v>52</v>
      </c>
      <c r="O120" s="2">
        <v>1</v>
      </c>
      <c r="P120" s="6" t="s">
        <v>55</v>
      </c>
      <c r="Q120" s="6" t="s">
        <v>50</v>
      </c>
      <c r="R120" s="2" t="s">
        <v>89</v>
      </c>
      <c r="S120" s="6"/>
      <c r="T120" s="6" t="s">
        <v>121</v>
      </c>
      <c r="U120" s="6"/>
      <c r="V120" s="6"/>
      <c r="W120" s="6"/>
      <c r="X120" s="6" t="s">
        <v>65</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76</v>
      </c>
      <c r="AI120" s="25" t="s">
        <v>33</v>
      </c>
      <c r="AJ120" s="6" t="str">
        <f t="shared" si="166"/>
        <v>\gregorioscore{chants/an--dixit_dominus_domino_meo--dominican-mss}</v>
      </c>
      <c r="AK120" s="16"/>
      <c r="AL120" s="24" t="s">
        <v>34</v>
      </c>
      <c r="AM120" s="6"/>
    </row>
    <row r="121" spans="1:39" s="7" customFormat="1" ht="15" customHeight="1" x14ac:dyDescent="0.15">
      <c r="E121" s="1" t="s">
        <v>38</v>
      </c>
      <c r="G121" s="1" t="s">
        <v>39</v>
      </c>
      <c r="H121" s="1" t="s">
        <v>59</v>
      </c>
      <c r="I121" s="1" t="s">
        <v>66</v>
      </c>
      <c r="N121" s="2" t="s">
        <v>52</v>
      </c>
      <c r="Q121" s="7" t="s">
        <v>49</v>
      </c>
      <c r="T121" s="7" t="s">
        <v>67</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1"/>
      <c r="B122" s="2"/>
      <c r="C122" s="6"/>
      <c r="D122" s="2"/>
      <c r="E122" s="2" t="s">
        <v>37</v>
      </c>
      <c r="F122" s="2"/>
      <c r="G122" s="2" t="s">
        <v>143</v>
      </c>
      <c r="H122" s="2"/>
      <c r="I122" s="2"/>
      <c r="J122" s="2">
        <v>4</v>
      </c>
      <c r="K122" s="2" t="s">
        <v>90</v>
      </c>
      <c r="L122" s="2" t="s">
        <v>145</v>
      </c>
      <c r="M122" s="2"/>
      <c r="N122" s="2" t="s">
        <v>52</v>
      </c>
      <c r="O122" s="2">
        <v>1</v>
      </c>
      <c r="P122" s="2" t="s">
        <v>144</v>
      </c>
      <c r="Q122" s="2" t="s">
        <v>50</v>
      </c>
      <c r="R122" s="2" t="s">
        <v>89</v>
      </c>
      <c r="S122" s="6"/>
      <c r="T122" s="6" t="s">
        <v>148</v>
      </c>
      <c r="U122" s="6"/>
      <c r="V122" s="6"/>
      <c r="W122" s="6"/>
      <c r="X122" s="6" t="s">
        <v>69</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76</v>
      </c>
      <c r="AI122" s="25" t="s">
        <v>33</v>
      </c>
      <c r="AJ122" s="6" t="str">
        <f t="shared" ref="AJ122" si="175">CONCATENATE("\gregorioscore{chants/",SUBSTITUTE(T122,".gabc",""),"}")</f>
        <v>\gregorioscore{chants/an--fidelia_omnia--dominican}</v>
      </c>
      <c r="AK122" s="6"/>
      <c r="AL122" s="24" t="s">
        <v>34</v>
      </c>
      <c r="AM122" s="6"/>
    </row>
    <row r="123" spans="1:39" s="7" customFormat="1" ht="15.75" customHeight="1" x14ac:dyDescent="0.15">
      <c r="B123" s="2"/>
      <c r="C123" s="6"/>
      <c r="D123" s="2"/>
      <c r="E123" s="2" t="s">
        <v>38</v>
      </c>
      <c r="F123" s="2"/>
      <c r="G123" s="2" t="s">
        <v>140</v>
      </c>
      <c r="H123" s="2" t="s">
        <v>141</v>
      </c>
      <c r="I123" s="2" t="s">
        <v>142</v>
      </c>
      <c r="J123" s="2"/>
      <c r="K123" s="2"/>
      <c r="L123" s="2"/>
      <c r="M123" s="2"/>
      <c r="N123" s="2" t="s">
        <v>52</v>
      </c>
      <c r="O123" s="2"/>
      <c r="P123" s="2"/>
      <c r="Q123" s="2" t="s">
        <v>49</v>
      </c>
      <c r="R123" s="6"/>
      <c r="S123" s="6"/>
      <c r="T123" s="6" t="s">
        <v>149</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B124" s="2"/>
      <c r="C124" s="6"/>
      <c r="D124" s="2"/>
      <c r="E124" s="2" t="s">
        <v>43</v>
      </c>
      <c r="F124" s="2"/>
      <c r="G124" s="1" t="s">
        <v>64</v>
      </c>
      <c r="H124" s="1" t="s">
        <v>72</v>
      </c>
      <c r="I124" s="1"/>
      <c r="J124" s="6">
        <v>6</v>
      </c>
      <c r="K124" s="6"/>
      <c r="L124" s="2" t="s">
        <v>82</v>
      </c>
      <c r="M124" s="1"/>
      <c r="N124" s="2" t="s">
        <v>52</v>
      </c>
      <c r="O124" s="1">
        <v>1</v>
      </c>
      <c r="P124" s="2" t="s">
        <v>44</v>
      </c>
      <c r="Q124" s="2" t="s">
        <v>49</v>
      </c>
      <c r="R124" s="2" t="s">
        <v>88</v>
      </c>
      <c r="S124" s="6"/>
      <c r="T124" s="7" t="s">
        <v>53</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51</v>
      </c>
      <c r="AI124" s="6"/>
      <c r="AJ124" s="6" t="str">
        <f>CONCATENATE("\gregorioscore{chants/",SUBSTITUTE(T124,".gabc",""),"}")</f>
        <v>\gregorioscore{chants/canticle--salus-et-honor--dom-1-et-3--english}</v>
      </c>
      <c r="AK124" s="6"/>
      <c r="AL124" s="6"/>
      <c r="AM124" s="6"/>
    </row>
    <row r="125" spans="1:39" s="7" customFormat="1" ht="15.75" customHeight="1" x14ac:dyDescent="0.15">
      <c r="B125" s="2"/>
      <c r="C125" s="2"/>
      <c r="D125" s="2"/>
      <c r="E125" s="2" t="s">
        <v>45</v>
      </c>
      <c r="F125" s="2"/>
      <c r="G125" s="1" t="s">
        <v>153</v>
      </c>
      <c r="H125" s="2"/>
      <c r="I125" s="2"/>
      <c r="J125" s="6"/>
      <c r="K125" s="6"/>
      <c r="L125" s="2"/>
      <c r="M125" s="2"/>
      <c r="N125" s="2" t="s">
        <v>52</v>
      </c>
      <c r="O125" s="2"/>
      <c r="P125" s="2" t="s">
        <v>150</v>
      </c>
      <c r="Q125" s="6"/>
      <c r="R125" s="6"/>
      <c r="S125" s="6"/>
      <c r="T125" s="6" t="s">
        <v>151</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1"/>
      <c r="B126" s="2"/>
      <c r="C126" s="2"/>
      <c r="D126" s="2"/>
      <c r="E126" s="2" t="s">
        <v>46</v>
      </c>
      <c r="F126" s="2"/>
      <c r="G126" s="2" t="s">
        <v>47</v>
      </c>
      <c r="H126" s="2"/>
      <c r="I126" s="2"/>
      <c r="J126" s="6">
        <v>6</v>
      </c>
      <c r="K126" s="6"/>
      <c r="L126" s="2" t="s">
        <v>82</v>
      </c>
      <c r="M126" s="2" t="s">
        <v>78</v>
      </c>
      <c r="N126" s="2" t="s">
        <v>52</v>
      </c>
      <c r="O126" s="2">
        <v>1</v>
      </c>
      <c r="P126" s="2" t="s">
        <v>81</v>
      </c>
      <c r="Q126" s="2" t="s">
        <v>50</v>
      </c>
      <c r="R126" s="2" t="s">
        <v>87</v>
      </c>
      <c r="S126" s="6"/>
      <c r="T126" s="6" t="s">
        <v>80</v>
      </c>
      <c r="U126" s="6"/>
      <c r="V126" s="6"/>
      <c r="W126" s="6"/>
      <c r="X126" s="6" t="s">
        <v>84</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76</v>
      </c>
      <c r="AI126" s="6"/>
      <c r="AJ126" s="6" t="str">
        <f t="shared" ref="AJ126:AJ128" si="183">CONCATENATE("\gregorioscore{chants/",SUBSTITUTE(T126,".gabc",""),"}")</f>
        <v>\gregorioscore{chants/rb--benedictus_es_domine--solesmes}</v>
      </c>
      <c r="AK126" s="6"/>
      <c r="AM126" s="29" t="s">
        <v>163</v>
      </c>
    </row>
    <row r="127" spans="1:39" s="7" customFormat="1" ht="15.75" customHeight="1" x14ac:dyDescent="0.15">
      <c r="B127" s="2"/>
      <c r="C127" s="6"/>
      <c r="D127" s="2"/>
      <c r="E127" s="2" t="s">
        <v>85</v>
      </c>
      <c r="F127" s="6"/>
      <c r="G127" s="2" t="s">
        <v>210</v>
      </c>
      <c r="H127" s="2"/>
      <c r="I127" s="2"/>
      <c r="J127" s="2">
        <v>8</v>
      </c>
      <c r="K127" s="2" t="s">
        <v>194</v>
      </c>
      <c r="L127" s="2" t="s">
        <v>217</v>
      </c>
      <c r="M127" s="2"/>
      <c r="N127" s="2" t="s">
        <v>52</v>
      </c>
      <c r="O127" s="2">
        <v>1</v>
      </c>
      <c r="P127" s="2" t="s">
        <v>157</v>
      </c>
      <c r="Q127" s="2" t="s">
        <v>50</v>
      </c>
      <c r="R127" s="2" t="s">
        <v>196</v>
      </c>
      <c r="S127" s="6"/>
      <c r="T127" s="6" t="s">
        <v>154</v>
      </c>
      <c r="U127" s="6"/>
      <c r="V127" s="6"/>
      <c r="W127" s="6"/>
      <c r="X127" s="6" t="s">
        <v>160</v>
      </c>
      <c r="Y127" s="22" t="str">
        <f t="shared" ref="Y127:Y144"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76</v>
      </c>
      <c r="AI127" s="6"/>
      <c r="AJ127" s="6" t="str">
        <f t="shared" si="183"/>
        <v>\gregorioscore{chants/an--sic_et_vos--solesmes}</v>
      </c>
      <c r="AK127" s="6" t="str">
        <f>CONCATENATE("\vspace{5pt} \emph{",X127,"}")</f>
        <v>\vspace{5pt} \emph{Thus you too, when you have done everything that has been commanded, ought to say: We are useless servants, for what we had to do, we have done.}</v>
      </c>
      <c r="AL127" s="6"/>
      <c r="AM127" s="6"/>
    </row>
    <row r="128" spans="1:39" s="7" customFormat="1" ht="15.75" customHeight="1" x14ac:dyDescent="0.15">
      <c r="B128" s="2"/>
      <c r="C128" s="2"/>
      <c r="D128" s="2"/>
      <c r="E128" s="2" t="s">
        <v>97</v>
      </c>
      <c r="F128" s="2"/>
      <c r="G128" s="2" t="s">
        <v>193</v>
      </c>
      <c r="H128" s="2" t="s">
        <v>98</v>
      </c>
      <c r="I128" s="2"/>
      <c r="J128" s="2">
        <v>8</v>
      </c>
      <c r="K128" s="2" t="s">
        <v>194</v>
      </c>
      <c r="L128" s="2" t="s">
        <v>217</v>
      </c>
      <c r="M128" s="2"/>
      <c r="N128" s="2" t="s">
        <v>52</v>
      </c>
      <c r="O128" s="2">
        <v>1</v>
      </c>
      <c r="P128" s="2" t="s">
        <v>95</v>
      </c>
      <c r="Q128" s="6"/>
      <c r="R128" s="6"/>
      <c r="S128" s="6"/>
      <c r="T128" s="6" t="s">
        <v>159</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76</v>
      </c>
      <c r="AI128" s="6"/>
      <c r="AJ128" s="6" t="str">
        <f t="shared" si="183"/>
        <v>\gregorioscore{chants/magnificat8G}</v>
      </c>
      <c r="AK128" s="6" t="s">
        <v>99</v>
      </c>
      <c r="AL128" s="6"/>
      <c r="AM128" s="6"/>
    </row>
    <row r="129" spans="1:39" s="7" customFormat="1" ht="15" customHeight="1" x14ac:dyDescent="0.15">
      <c r="E129" s="1" t="s">
        <v>103</v>
      </c>
      <c r="G129" s="1" t="s">
        <v>153</v>
      </c>
      <c r="T129" s="7" t="s">
        <v>161</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B130" s="2"/>
      <c r="C130" s="6"/>
      <c r="D130" s="2"/>
      <c r="E130" s="2" t="s">
        <v>105</v>
      </c>
      <c r="F130" s="6"/>
      <c r="G130" s="2" t="s">
        <v>105</v>
      </c>
      <c r="H130" s="2"/>
      <c r="I130" s="2"/>
      <c r="J130" s="2"/>
      <c r="K130" s="2"/>
      <c r="L130" s="2"/>
      <c r="M130" s="2"/>
      <c r="N130" s="2"/>
      <c r="O130" s="2">
        <v>1</v>
      </c>
      <c r="P130" s="2"/>
      <c r="Q130" s="2"/>
      <c r="R130" s="6"/>
      <c r="S130" s="6"/>
      <c r="T130" s="6" t="s">
        <v>113</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c r="B131" s="2"/>
      <c r="C131" s="2"/>
      <c r="D131" s="2"/>
      <c r="E131" s="2" t="s">
        <v>106</v>
      </c>
      <c r="F131" s="2"/>
      <c r="G131" s="2" t="s">
        <v>206</v>
      </c>
      <c r="H131" s="2"/>
      <c r="I131" s="2"/>
      <c r="J131" s="6"/>
      <c r="K131" s="6"/>
      <c r="L131" s="2"/>
      <c r="M131" s="2"/>
      <c r="N131" s="2"/>
      <c r="O131" s="2"/>
      <c r="P131" s="6"/>
      <c r="Q131" s="6"/>
      <c r="R131" s="6"/>
      <c r="S131" s="6"/>
      <c r="T131" s="6" t="s">
        <v>201</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B132" s="2"/>
      <c r="C132" s="2"/>
      <c r="D132" s="2"/>
      <c r="E132" s="2" t="s">
        <v>107</v>
      </c>
      <c r="F132" s="2"/>
      <c r="G132" s="2"/>
      <c r="H132" s="2"/>
      <c r="I132" s="2"/>
      <c r="J132" s="6"/>
      <c r="K132" s="6"/>
      <c r="L132" s="2"/>
      <c r="M132" s="2"/>
      <c r="N132" s="2"/>
      <c r="O132" s="2"/>
      <c r="P132" s="6"/>
      <c r="Q132" s="6"/>
      <c r="R132" s="6"/>
      <c r="S132" s="6"/>
      <c r="T132" s="6"/>
      <c r="U132" s="6"/>
      <c r="V132" s="6"/>
      <c r="W132" s="6" t="s">
        <v>112</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B133" s="2"/>
      <c r="C133" s="2"/>
      <c r="D133" s="6"/>
      <c r="E133" s="2" t="s">
        <v>108</v>
      </c>
      <c r="F133" s="6"/>
      <c r="G133" s="2" t="s">
        <v>109</v>
      </c>
      <c r="H133" s="5"/>
      <c r="I133" s="5"/>
      <c r="J133" s="6">
        <v>1</v>
      </c>
      <c r="K133" s="6"/>
      <c r="L133" s="2" t="s">
        <v>110</v>
      </c>
      <c r="M133" s="5"/>
      <c r="N133" s="5"/>
      <c r="O133" s="2">
        <v>1</v>
      </c>
      <c r="P133" s="6"/>
      <c r="Q133" s="6"/>
      <c r="R133" s="6"/>
      <c r="S133" s="6"/>
      <c r="T133" s="6" t="s">
        <v>111</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c r="B135" s="31"/>
      <c r="C135" s="31" t="s">
        <v>32</v>
      </c>
      <c r="D135" s="31"/>
      <c r="E135" s="31"/>
      <c r="F135" s="31"/>
      <c r="G135" s="32" t="s">
        <v>190</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c r="B136" s="2"/>
      <c r="C136" s="2"/>
      <c r="F136" s="2"/>
      <c r="G136" s="7" t="s">
        <v>135</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B137" s="2"/>
      <c r="C137" s="2"/>
      <c r="D137" s="2"/>
      <c r="E137" s="2" t="s">
        <v>35</v>
      </c>
      <c r="F137" s="2"/>
      <c r="G137" s="2" t="s">
        <v>79</v>
      </c>
      <c r="H137" s="2"/>
      <c r="I137" s="2"/>
      <c r="J137" s="6"/>
      <c r="K137" s="6"/>
      <c r="L137" s="5"/>
      <c r="M137" s="5"/>
      <c r="N137" s="2" t="s">
        <v>52</v>
      </c>
      <c r="O137" s="2">
        <v>1</v>
      </c>
      <c r="P137" s="6"/>
      <c r="Q137" s="6"/>
      <c r="R137" s="6" t="s">
        <v>89</v>
      </c>
      <c r="S137" s="6"/>
      <c r="T137" s="6" t="s">
        <v>83</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33</v>
      </c>
      <c r="AJ137" s="6" t="str">
        <f t="shared" ref="AJ137:AJ139" si="192">CONCATENATE("\gregorioscore{chants/",SUBSTITUTE(T137,".gabc",""),"}")</f>
        <v>\gregorioscore{chants/misc.deus_in_adjutorium-T}</v>
      </c>
      <c r="AK137" s="16"/>
      <c r="AL137" s="24" t="s">
        <v>34</v>
      </c>
      <c r="AM137" s="6"/>
    </row>
    <row r="138" spans="1:39" s="7" customFormat="1" ht="15.75" customHeight="1" x14ac:dyDescent="0.15">
      <c r="B138" s="2"/>
      <c r="C138" s="2"/>
      <c r="D138" s="2"/>
      <c r="E138" s="2" t="s">
        <v>31</v>
      </c>
      <c r="F138" s="2"/>
      <c r="G138" s="2" t="s">
        <v>36</v>
      </c>
      <c r="H138" s="2"/>
      <c r="I138" s="2"/>
      <c r="J138" s="6">
        <v>8</v>
      </c>
      <c r="K138" s="6"/>
      <c r="L138" s="2" t="s">
        <v>136</v>
      </c>
      <c r="M138" s="2" t="s">
        <v>78</v>
      </c>
      <c r="N138" s="2" t="s">
        <v>52</v>
      </c>
      <c r="O138" s="2">
        <v>1</v>
      </c>
      <c r="P138" s="6"/>
      <c r="Q138" s="6" t="s">
        <v>49</v>
      </c>
      <c r="R138" s="2" t="s">
        <v>89</v>
      </c>
      <c r="S138" s="6"/>
      <c r="T138" s="6" t="s">
        <v>75</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51</v>
      </c>
      <c r="AI138" s="6"/>
      <c r="AJ138" s="6" t="str">
        <f t="shared" si="192"/>
        <v>\gregorioscore{chants/hy--lucis-creator-english}</v>
      </c>
      <c r="AK138" s="6"/>
      <c r="AL138" s="6"/>
      <c r="AM138" s="6"/>
    </row>
    <row r="139" spans="1:39" s="7" customFormat="1" ht="15.75" customHeight="1" x14ac:dyDescent="0.15">
      <c r="B139" s="2"/>
      <c r="C139" s="2"/>
      <c r="D139" s="2"/>
      <c r="E139" s="2" t="s">
        <v>37</v>
      </c>
      <c r="F139" s="2"/>
      <c r="G139" s="2" t="s">
        <v>54</v>
      </c>
      <c r="H139" s="2"/>
      <c r="I139" s="2"/>
      <c r="J139" s="6">
        <v>7</v>
      </c>
      <c r="K139" s="6" t="s">
        <v>58</v>
      </c>
      <c r="L139" s="2" t="s">
        <v>56</v>
      </c>
      <c r="M139" s="2"/>
      <c r="N139" s="2" t="s">
        <v>52</v>
      </c>
      <c r="O139" s="2">
        <v>1</v>
      </c>
      <c r="P139" s="6" t="s">
        <v>55</v>
      </c>
      <c r="Q139" s="6" t="s">
        <v>50</v>
      </c>
      <c r="R139" s="2" t="s">
        <v>89</v>
      </c>
      <c r="S139" s="6"/>
      <c r="T139" s="6" t="s">
        <v>121</v>
      </c>
      <c r="U139" s="6"/>
      <c r="V139" s="6"/>
      <c r="W139" s="6"/>
      <c r="X139" s="6" t="s">
        <v>65</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76</v>
      </c>
      <c r="AI139" s="25" t="s">
        <v>33</v>
      </c>
      <c r="AJ139" s="6" t="str">
        <f t="shared" si="192"/>
        <v>\gregorioscore{chants/an--dixit_dominus_domino_meo--dominican-mss}</v>
      </c>
      <c r="AK139" s="16"/>
      <c r="AL139" s="24" t="s">
        <v>34</v>
      </c>
      <c r="AM139" s="6"/>
    </row>
    <row r="140" spans="1:39" s="7" customFormat="1" ht="15" customHeight="1" x14ac:dyDescent="0.15">
      <c r="E140" s="1" t="s">
        <v>38</v>
      </c>
      <c r="G140" s="1" t="s">
        <v>39</v>
      </c>
      <c r="H140" s="1" t="s">
        <v>59</v>
      </c>
      <c r="I140" s="1" t="s">
        <v>66</v>
      </c>
      <c r="N140" s="2" t="s">
        <v>52</v>
      </c>
      <c r="Q140" s="7" t="s">
        <v>49</v>
      </c>
      <c r="T140" s="7" t="s">
        <v>67</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1"/>
      <c r="B141" s="2"/>
      <c r="C141" s="6"/>
      <c r="D141" s="2"/>
      <c r="E141" s="2" t="s">
        <v>37</v>
      </c>
      <c r="F141" s="2"/>
      <c r="G141" s="1" t="s">
        <v>171</v>
      </c>
      <c r="H141" s="2"/>
      <c r="I141" s="2"/>
      <c r="J141" s="2">
        <v>4</v>
      </c>
      <c r="K141" s="2" t="s">
        <v>90</v>
      </c>
      <c r="L141" s="2" t="s">
        <v>145</v>
      </c>
      <c r="M141" s="2"/>
      <c r="N141" s="2" t="s">
        <v>52</v>
      </c>
      <c r="O141" s="2">
        <v>1</v>
      </c>
      <c r="P141" s="2" t="s">
        <v>175</v>
      </c>
      <c r="Q141" s="2" t="s">
        <v>50</v>
      </c>
      <c r="R141" s="2" t="s">
        <v>89</v>
      </c>
      <c r="S141" s="6"/>
      <c r="T141" s="6" t="s">
        <v>172</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76</v>
      </c>
      <c r="AI141" s="25" t="s">
        <v>33</v>
      </c>
      <c r="AJ141" s="6" t="str">
        <f t="shared" ref="AJ141" si="199">CONCATENATE("\gregorioscore{chants/",SUBSTITUTE(T141,".gabc",""),"}")</f>
        <v>\gregorioscore{chants/ab--in_mandatis--dominican}</v>
      </c>
      <c r="AK141" s="6"/>
      <c r="AL141" s="28" t="s">
        <v>34</v>
      </c>
      <c r="AM141" s="6"/>
    </row>
    <row r="142" spans="1:39" s="7" customFormat="1" ht="15.75" customHeight="1" x14ac:dyDescent="0.15">
      <c r="B142" s="2"/>
      <c r="C142" s="6"/>
      <c r="D142" s="2"/>
      <c r="E142" s="2" t="s">
        <v>38</v>
      </c>
      <c r="F142" s="2"/>
      <c r="G142" s="2" t="s">
        <v>170</v>
      </c>
      <c r="H142" s="2" t="s">
        <v>173</v>
      </c>
      <c r="I142" s="2" t="s">
        <v>174</v>
      </c>
      <c r="J142" s="2"/>
      <c r="K142" s="2"/>
      <c r="L142" s="2"/>
      <c r="M142" s="2"/>
      <c r="N142" s="2" t="s">
        <v>52</v>
      </c>
      <c r="O142" s="2"/>
      <c r="P142" s="2"/>
      <c r="Q142" s="2" t="s">
        <v>49</v>
      </c>
      <c r="R142" s="6"/>
      <c r="S142" s="6"/>
      <c r="T142" s="6" t="s">
        <v>176</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B143" s="2"/>
      <c r="C143" s="6"/>
      <c r="D143" s="2"/>
      <c r="E143" s="2" t="s">
        <v>43</v>
      </c>
      <c r="F143" s="2"/>
      <c r="G143" s="1" t="s">
        <v>64</v>
      </c>
      <c r="H143" s="1" t="s">
        <v>72</v>
      </c>
      <c r="I143" s="1"/>
      <c r="J143" s="6">
        <v>6</v>
      </c>
      <c r="K143" s="6"/>
      <c r="L143" s="2" t="s">
        <v>82</v>
      </c>
      <c r="M143" s="1"/>
      <c r="N143" s="2" t="s">
        <v>52</v>
      </c>
      <c r="O143" s="1">
        <v>1</v>
      </c>
      <c r="P143" s="2" t="s">
        <v>44</v>
      </c>
      <c r="Q143" s="2" t="s">
        <v>49</v>
      </c>
      <c r="R143" s="2" t="s">
        <v>88</v>
      </c>
      <c r="S143" s="6"/>
      <c r="T143" s="7" t="s">
        <v>53</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51</v>
      </c>
      <c r="AI143" s="6"/>
      <c r="AJ143" s="6" t="str">
        <f>CONCATENATE("\gregorioscore{chants/",SUBSTITUTE(T143,".gabc",""),"}")</f>
        <v>\gregorioscore{chants/canticle--salus-et-honor--dom-1-et-3--english}</v>
      </c>
      <c r="AK143" s="6"/>
      <c r="AL143" s="6"/>
      <c r="AM143" s="6"/>
    </row>
    <row r="144" spans="1:39" s="7" customFormat="1" ht="15.75" customHeight="1" x14ac:dyDescent="0.15">
      <c r="B144" s="2"/>
      <c r="C144" s="2"/>
      <c r="D144" s="2"/>
      <c r="E144" s="2" t="s">
        <v>45</v>
      </c>
      <c r="F144" s="2"/>
      <c r="G144" s="1" t="s">
        <v>166</v>
      </c>
      <c r="H144" s="2"/>
      <c r="I144" s="2"/>
      <c r="J144" s="6"/>
      <c r="K144" s="6"/>
      <c r="L144" s="2"/>
      <c r="M144" s="2"/>
      <c r="N144" s="2" t="s">
        <v>52</v>
      </c>
      <c r="O144" s="2"/>
      <c r="P144" s="2" t="s">
        <v>169</v>
      </c>
      <c r="Q144" s="6"/>
      <c r="R144" s="6"/>
      <c r="S144" s="6"/>
      <c r="T144" s="6" t="s">
        <v>168</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1"/>
      <c r="B145" s="2"/>
      <c r="C145" s="2"/>
      <c r="D145" s="2"/>
      <c r="E145" s="2" t="s">
        <v>46</v>
      </c>
      <c r="F145" s="2"/>
      <c r="G145" s="2" t="s">
        <v>152</v>
      </c>
      <c r="H145" s="2"/>
      <c r="I145" s="2"/>
      <c r="J145" s="6">
        <v>6</v>
      </c>
      <c r="K145" s="6"/>
      <c r="L145" s="2" t="s">
        <v>82</v>
      </c>
      <c r="M145" s="2" t="s">
        <v>78</v>
      </c>
      <c r="N145" s="2" t="s">
        <v>52</v>
      </c>
      <c r="O145" s="2">
        <v>1</v>
      </c>
      <c r="P145" s="2" t="s">
        <v>125</v>
      </c>
      <c r="Q145" s="2" t="s">
        <v>50</v>
      </c>
      <c r="R145" s="2" t="s">
        <v>87</v>
      </c>
      <c r="S145" s="6"/>
      <c r="T145" s="6" t="s">
        <v>126</v>
      </c>
      <c r="U145" s="6"/>
      <c r="V145" s="6"/>
      <c r="W145" s="6"/>
      <c r="X145" s="6" t="s">
        <v>127</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76</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B146" s="2"/>
      <c r="C146" s="6"/>
      <c r="D146" s="2"/>
      <c r="E146" s="2" t="s">
        <v>85</v>
      </c>
      <c r="F146" s="6"/>
      <c r="G146" s="2" t="s">
        <v>211</v>
      </c>
      <c r="H146" s="2"/>
      <c r="I146" s="2"/>
      <c r="J146" s="2">
        <v>8</v>
      </c>
      <c r="K146" s="2" t="s">
        <v>156</v>
      </c>
      <c r="L146" s="2" t="s">
        <v>216</v>
      </c>
      <c r="M146" s="2"/>
      <c r="N146" s="2" t="s">
        <v>52</v>
      </c>
      <c r="O146" s="2">
        <v>1</v>
      </c>
      <c r="P146" s="2" t="s">
        <v>212</v>
      </c>
      <c r="Q146" s="2" t="s">
        <v>50</v>
      </c>
      <c r="R146" s="2" t="s">
        <v>196</v>
      </c>
      <c r="S146" s="6"/>
      <c r="T146" s="6" t="s">
        <v>185</v>
      </c>
      <c r="U146" s="6"/>
      <c r="V146" s="6"/>
      <c r="W146" s="6"/>
      <c r="X146" s="6" t="s">
        <v>186</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76</v>
      </c>
      <c r="AI146" s="6"/>
      <c r="AJ146" s="6" t="str">
        <f t="shared" si="207"/>
        <v>\gregorioscore{chants/an--nonne_decem--dominican--id_6328}</v>
      </c>
      <c r="AK146" s="6" t="str">
        <f>CONCATENATE("\vspace{5pt} \emph{",X146,"}")</f>
        <v>\vspace{5pt} \emph{Were not ten made clean? And where are the other nine?There is not found among them one who would return and give glory to God, except this foreigner. Go forth, for your faith has saved you, alleluia.}</v>
      </c>
      <c r="AL146" s="6"/>
      <c r="AM146" s="6"/>
    </row>
    <row r="147" spans="1:39" s="7" customFormat="1" ht="15.75" customHeight="1" x14ac:dyDescent="0.15">
      <c r="B147" s="2"/>
      <c r="C147" s="2"/>
      <c r="D147" s="2"/>
      <c r="E147" s="2" t="s">
        <v>97</v>
      </c>
      <c r="F147" s="2"/>
      <c r="G147" s="2" t="s">
        <v>158</v>
      </c>
      <c r="H147" s="2" t="s">
        <v>98</v>
      </c>
      <c r="I147" s="2"/>
      <c r="J147" s="2">
        <v>8</v>
      </c>
      <c r="K147" s="2" t="s">
        <v>156</v>
      </c>
      <c r="L147" s="2" t="s">
        <v>216</v>
      </c>
      <c r="M147" s="2"/>
      <c r="N147" s="2" t="s">
        <v>52</v>
      </c>
      <c r="O147" s="2">
        <v>1</v>
      </c>
      <c r="P147" s="2"/>
      <c r="Q147" s="6"/>
      <c r="R147" s="6"/>
      <c r="S147" s="6"/>
      <c r="T147" s="6" t="s">
        <v>159</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76</v>
      </c>
      <c r="AI147" s="6"/>
      <c r="AJ147" s="6" t="str">
        <f t="shared" si="207"/>
        <v>\gregorioscore{chants/magnificat8G}</v>
      </c>
      <c r="AK147" s="6" t="s">
        <v>99</v>
      </c>
      <c r="AL147" s="6"/>
      <c r="AM147" s="6"/>
    </row>
    <row r="148" spans="1:39" s="7" customFormat="1" ht="15" customHeight="1" x14ac:dyDescent="0.15">
      <c r="E148" s="1" t="s">
        <v>103</v>
      </c>
      <c r="G148" s="1" t="s">
        <v>166</v>
      </c>
      <c r="T148" s="7" t="s">
        <v>177</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B149" s="2"/>
      <c r="C149" s="6"/>
      <c r="D149" s="2"/>
      <c r="E149" s="2" t="s">
        <v>105</v>
      </c>
      <c r="F149" s="6"/>
      <c r="G149" s="2" t="s">
        <v>105</v>
      </c>
      <c r="H149" s="2"/>
      <c r="I149" s="2"/>
      <c r="J149" s="2"/>
      <c r="K149" s="2"/>
      <c r="L149" s="2"/>
      <c r="M149" s="2"/>
      <c r="N149" s="2"/>
      <c r="O149" s="2">
        <v>1</v>
      </c>
      <c r="P149" s="2"/>
      <c r="Q149" s="2"/>
      <c r="R149" s="6"/>
      <c r="S149" s="6"/>
      <c r="T149" s="6" t="s">
        <v>113</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c r="B150" s="2"/>
      <c r="C150" s="2"/>
      <c r="D150" s="2"/>
      <c r="E150" s="2" t="s">
        <v>106</v>
      </c>
      <c r="F150" s="2"/>
      <c r="G150" s="2" t="s">
        <v>205</v>
      </c>
      <c r="H150" s="2"/>
      <c r="I150" s="2"/>
      <c r="J150" s="6"/>
      <c r="K150" s="6"/>
      <c r="L150" s="2"/>
      <c r="M150" s="2"/>
      <c r="N150" s="2"/>
      <c r="O150" s="2"/>
      <c r="P150" s="6"/>
      <c r="Q150" s="6"/>
      <c r="R150" s="6"/>
      <c r="S150" s="6"/>
      <c r="T150" s="6" t="s">
        <v>202</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B151" s="2"/>
      <c r="C151" s="2"/>
      <c r="D151" s="2"/>
      <c r="E151" s="2" t="s">
        <v>107</v>
      </c>
      <c r="F151" s="2"/>
      <c r="G151" s="2"/>
      <c r="H151" s="2"/>
      <c r="I151" s="2"/>
      <c r="J151" s="6"/>
      <c r="K151" s="6"/>
      <c r="L151" s="2"/>
      <c r="M151" s="2"/>
      <c r="N151" s="2"/>
      <c r="O151" s="2"/>
      <c r="P151" s="6"/>
      <c r="Q151" s="6"/>
      <c r="R151" s="6"/>
      <c r="S151" s="6"/>
      <c r="T151" s="6"/>
      <c r="U151" s="6"/>
      <c r="V151" s="6"/>
      <c r="W151" s="6" t="s">
        <v>112</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B152" s="2"/>
      <c r="C152" s="2"/>
      <c r="D152" s="6"/>
      <c r="E152" s="2" t="s">
        <v>108</v>
      </c>
      <c r="F152" s="6"/>
      <c r="G152" s="2" t="s">
        <v>109</v>
      </c>
      <c r="H152" s="5"/>
      <c r="I152" s="5"/>
      <c r="J152" s="6">
        <v>1</v>
      </c>
      <c r="K152" s="6"/>
      <c r="L152" s="2" t="s">
        <v>110</v>
      </c>
      <c r="M152" s="5"/>
      <c r="N152" s="5"/>
      <c r="O152" s="2">
        <v>1</v>
      </c>
      <c r="P152" s="6"/>
      <c r="Q152" s="6"/>
      <c r="R152" s="6"/>
      <c r="S152" s="6"/>
      <c r="T152" s="6" t="s">
        <v>111</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c r="B154" s="31"/>
      <c r="C154" s="31" t="s">
        <v>32</v>
      </c>
      <c r="D154" s="31"/>
      <c r="E154" s="31"/>
      <c r="F154" s="31"/>
      <c r="G154" s="32" t="s">
        <v>191</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c r="B155" s="2"/>
      <c r="C155" s="2"/>
      <c r="F155" s="2"/>
      <c r="G155" s="7" t="s">
        <v>135</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B156" s="2"/>
      <c r="C156" s="2"/>
      <c r="D156" s="2"/>
      <c r="E156" s="2" t="s">
        <v>35</v>
      </c>
      <c r="F156" s="2"/>
      <c r="G156" s="2" t="s">
        <v>79</v>
      </c>
      <c r="H156" s="2"/>
      <c r="I156" s="2"/>
      <c r="J156" s="6"/>
      <c r="K156" s="6"/>
      <c r="L156" s="5"/>
      <c r="M156" s="5"/>
      <c r="N156" s="2" t="s">
        <v>52</v>
      </c>
      <c r="O156" s="2">
        <v>1</v>
      </c>
      <c r="P156" s="6"/>
      <c r="Q156" s="6"/>
      <c r="R156" s="6" t="s">
        <v>89</v>
      </c>
      <c r="S156" s="6"/>
      <c r="T156" s="6" t="s">
        <v>83</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33</v>
      </c>
      <c r="AJ156" s="6" t="str">
        <f t="shared" ref="AJ156:AJ158" si="215">CONCATENATE("\gregorioscore{chants/",SUBSTITUTE(T156,".gabc",""),"}")</f>
        <v>\gregorioscore{chants/misc.deus_in_adjutorium-T}</v>
      </c>
      <c r="AK156" s="16"/>
      <c r="AL156" s="24" t="s">
        <v>34</v>
      </c>
      <c r="AM156" s="6"/>
    </row>
    <row r="157" spans="1:39" s="7" customFormat="1" ht="15.75" customHeight="1" x14ac:dyDescent="0.15">
      <c r="B157" s="2"/>
      <c r="C157" s="2"/>
      <c r="D157" s="2"/>
      <c r="E157" s="2" t="s">
        <v>31</v>
      </c>
      <c r="F157" s="2"/>
      <c r="G157" s="2" t="s">
        <v>36</v>
      </c>
      <c r="H157" s="2"/>
      <c r="I157" s="2"/>
      <c r="J157" s="6">
        <v>8</v>
      </c>
      <c r="K157" s="6"/>
      <c r="L157" s="2" t="s">
        <v>136</v>
      </c>
      <c r="M157" s="2" t="s">
        <v>78</v>
      </c>
      <c r="N157" s="2" t="s">
        <v>52</v>
      </c>
      <c r="O157" s="2">
        <v>1</v>
      </c>
      <c r="P157" s="6"/>
      <c r="Q157" s="6" t="s">
        <v>49</v>
      </c>
      <c r="R157" s="2" t="s">
        <v>89</v>
      </c>
      <c r="S157" s="6"/>
      <c r="T157" s="6" t="s">
        <v>75</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51</v>
      </c>
      <c r="AI157" s="6"/>
      <c r="AJ157" s="6" t="str">
        <f t="shared" si="215"/>
        <v>\gregorioscore{chants/hy--lucis-creator-english}</v>
      </c>
      <c r="AK157" s="6"/>
      <c r="AL157" s="6"/>
      <c r="AM157" s="6"/>
    </row>
    <row r="158" spans="1:39" s="7" customFormat="1" ht="15.75" customHeight="1" x14ac:dyDescent="0.15">
      <c r="B158" s="2"/>
      <c r="C158" s="2"/>
      <c r="D158" s="2"/>
      <c r="E158" s="2" t="s">
        <v>37</v>
      </c>
      <c r="F158" s="2"/>
      <c r="G158" s="2" t="s">
        <v>54</v>
      </c>
      <c r="H158" s="2"/>
      <c r="I158" s="2"/>
      <c r="J158" s="6">
        <v>7</v>
      </c>
      <c r="K158" s="6" t="s">
        <v>58</v>
      </c>
      <c r="L158" s="2" t="s">
        <v>56</v>
      </c>
      <c r="M158" s="2"/>
      <c r="N158" s="2" t="s">
        <v>52</v>
      </c>
      <c r="O158" s="2">
        <v>1</v>
      </c>
      <c r="P158" s="6" t="s">
        <v>55</v>
      </c>
      <c r="Q158" s="6" t="s">
        <v>50</v>
      </c>
      <c r="R158" s="2" t="s">
        <v>89</v>
      </c>
      <c r="S158" s="6"/>
      <c r="T158" s="6" t="s">
        <v>121</v>
      </c>
      <c r="U158" s="6"/>
      <c r="V158" s="6"/>
      <c r="W158" s="6"/>
      <c r="X158" s="6" t="s">
        <v>65</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76</v>
      </c>
      <c r="AI158" s="25" t="s">
        <v>33</v>
      </c>
      <c r="AJ158" s="6" t="str">
        <f t="shared" si="215"/>
        <v>\gregorioscore{chants/an--dixit_dominus_domino_meo--dominican-mss}</v>
      </c>
      <c r="AK158" s="6"/>
      <c r="AL158" s="24" t="s">
        <v>34</v>
      </c>
      <c r="AM158" s="6"/>
    </row>
    <row r="159" spans="1:39" s="7" customFormat="1" ht="15" customHeight="1" x14ac:dyDescent="0.15">
      <c r="E159" s="1" t="s">
        <v>38</v>
      </c>
      <c r="G159" s="1" t="s">
        <v>39</v>
      </c>
      <c r="H159" s="1" t="s">
        <v>59</v>
      </c>
      <c r="I159" s="1" t="s">
        <v>66</v>
      </c>
      <c r="N159" s="2" t="s">
        <v>52</v>
      </c>
      <c r="Q159" s="7" t="s">
        <v>49</v>
      </c>
      <c r="T159" s="7" t="s">
        <v>67</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1"/>
      <c r="B160" s="2"/>
      <c r="C160" s="6"/>
      <c r="D160" s="2"/>
      <c r="E160" s="2" t="s">
        <v>37</v>
      </c>
      <c r="F160" s="2"/>
      <c r="G160" s="2" t="s">
        <v>40</v>
      </c>
      <c r="H160" s="2"/>
      <c r="I160" s="2"/>
      <c r="J160" s="2" t="s">
        <v>70</v>
      </c>
      <c r="K160" s="2"/>
      <c r="L160" s="2" t="s">
        <v>70</v>
      </c>
      <c r="M160" s="2"/>
      <c r="N160" s="2" t="s">
        <v>52</v>
      </c>
      <c r="O160" s="2">
        <v>1</v>
      </c>
      <c r="P160" s="2" t="s">
        <v>41</v>
      </c>
      <c r="Q160" s="2" t="s">
        <v>50</v>
      </c>
      <c r="R160" s="2" t="s">
        <v>87</v>
      </c>
      <c r="S160" s="6"/>
      <c r="T160" s="6" t="s">
        <v>68</v>
      </c>
      <c r="U160" s="6"/>
      <c r="V160" s="6"/>
      <c r="W160" s="6"/>
      <c r="X160" s="6" t="s">
        <v>69</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76</v>
      </c>
      <c r="AI160" s="25" t="s">
        <v>33</v>
      </c>
      <c r="AJ160" s="6" t="str">
        <f t="shared" ref="AJ160" si="224">CONCATENATE("\gregorioscore{chants/",SUBSTITUTE(T160,".gabc",""),"}")</f>
        <v>\gregorioscore{chants/an--ex_aegypto_--solesmes--tonus-peregrinus}</v>
      </c>
      <c r="AK160" s="6"/>
      <c r="AL160" s="24" t="s">
        <v>34</v>
      </c>
      <c r="AM160" s="6"/>
    </row>
    <row r="161" spans="1:39" s="7" customFormat="1" ht="15.75" customHeight="1" x14ac:dyDescent="0.15">
      <c r="B161" s="2"/>
      <c r="C161" s="6"/>
      <c r="D161" s="2"/>
      <c r="E161" s="2" t="s">
        <v>38</v>
      </c>
      <c r="F161" s="2"/>
      <c r="G161" s="2" t="s">
        <v>42</v>
      </c>
      <c r="H161" s="2" t="s">
        <v>62</v>
      </c>
      <c r="I161" s="2" t="s">
        <v>63</v>
      </c>
      <c r="J161" s="2"/>
      <c r="K161" s="2"/>
      <c r="L161" s="2"/>
      <c r="M161" s="2"/>
      <c r="N161" s="2" t="s">
        <v>52</v>
      </c>
      <c r="O161" s="2"/>
      <c r="P161" s="2"/>
      <c r="Q161" s="2" t="s">
        <v>49</v>
      </c>
      <c r="R161" s="6"/>
      <c r="S161" s="6"/>
      <c r="T161" s="6" t="s">
        <v>71</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B162" s="2"/>
      <c r="C162" s="6"/>
      <c r="D162" s="2"/>
      <c r="E162" s="2" t="s">
        <v>43</v>
      </c>
      <c r="F162" s="2"/>
      <c r="G162" s="1" t="s">
        <v>64</v>
      </c>
      <c r="H162" s="1" t="s">
        <v>72</v>
      </c>
      <c r="I162" s="1"/>
      <c r="J162" s="6">
        <v>6</v>
      </c>
      <c r="K162" s="6"/>
      <c r="L162" s="2" t="s">
        <v>82</v>
      </c>
      <c r="M162" s="1"/>
      <c r="N162" s="2" t="s">
        <v>52</v>
      </c>
      <c r="O162" s="1">
        <v>1</v>
      </c>
      <c r="P162" s="2" t="s">
        <v>44</v>
      </c>
      <c r="Q162" s="2" t="s">
        <v>49</v>
      </c>
      <c r="R162" s="2" t="s">
        <v>88</v>
      </c>
      <c r="S162" s="6"/>
      <c r="T162" s="7" t="s">
        <v>53</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51</v>
      </c>
      <c r="AI162" s="6"/>
      <c r="AJ162" s="6" t="str">
        <f>CONCATENATE("\gregorioscore{chants/",SUBSTITUTE(T162,".gabc",""),"}")</f>
        <v>\gregorioscore{chants/canticle--salus-et-honor--dom-1-et-3--english}</v>
      </c>
      <c r="AK162" s="6" t="s">
        <v>138</v>
      </c>
      <c r="AL162" s="6"/>
      <c r="AM162" s="6"/>
    </row>
    <row r="163" spans="1:39" s="7" customFormat="1" ht="15.75" customHeight="1" x14ac:dyDescent="0.15">
      <c r="B163" s="2"/>
      <c r="C163" s="2"/>
      <c r="D163" s="2"/>
      <c r="E163" s="2" t="s">
        <v>45</v>
      </c>
      <c r="F163" s="2"/>
      <c r="G163" s="1" t="s">
        <v>104</v>
      </c>
      <c r="H163" s="2"/>
      <c r="I163" s="2"/>
      <c r="J163" s="6"/>
      <c r="K163" s="6"/>
      <c r="L163" s="2"/>
      <c r="M163" s="2"/>
      <c r="N163" s="2" t="s">
        <v>52</v>
      </c>
      <c r="O163" s="2"/>
      <c r="P163" s="2" t="s">
        <v>73</v>
      </c>
      <c r="Q163" s="6"/>
      <c r="R163" s="6"/>
      <c r="S163" s="6"/>
      <c r="T163" s="6" t="s">
        <v>74</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1"/>
      <c r="B164" s="2"/>
      <c r="C164" s="2"/>
      <c r="D164" s="2"/>
      <c r="E164" s="2" t="s">
        <v>46</v>
      </c>
      <c r="F164" s="2"/>
      <c r="G164" s="2" t="s">
        <v>47</v>
      </c>
      <c r="H164" s="2"/>
      <c r="I164" s="2"/>
      <c r="J164" s="6">
        <v>6</v>
      </c>
      <c r="K164" s="6"/>
      <c r="L164" s="2" t="s">
        <v>82</v>
      </c>
      <c r="M164" s="2" t="s">
        <v>78</v>
      </c>
      <c r="N164" s="2" t="s">
        <v>52</v>
      </c>
      <c r="O164" s="2">
        <v>1</v>
      </c>
      <c r="P164" s="2" t="s">
        <v>81</v>
      </c>
      <c r="Q164" s="2" t="s">
        <v>50</v>
      </c>
      <c r="R164" s="2" t="s">
        <v>87</v>
      </c>
      <c r="S164" s="6"/>
      <c r="T164" s="6" t="s">
        <v>80</v>
      </c>
      <c r="U164" s="6"/>
      <c r="V164" s="6"/>
      <c r="W164" s="6"/>
      <c r="X164" s="6" t="s">
        <v>84</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76</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B165" s="2"/>
      <c r="C165" s="6"/>
      <c r="D165" s="2"/>
      <c r="E165" s="2" t="s">
        <v>85</v>
      </c>
      <c r="F165" s="6"/>
      <c r="G165" s="2" t="s">
        <v>214</v>
      </c>
      <c r="H165" s="2"/>
      <c r="I165" s="2"/>
      <c r="J165" s="2">
        <v>7</v>
      </c>
      <c r="K165" s="2" t="s">
        <v>218</v>
      </c>
      <c r="L165" s="2" t="s">
        <v>219</v>
      </c>
      <c r="M165" s="2"/>
      <c r="N165" s="2" t="s">
        <v>52</v>
      </c>
      <c r="O165" s="2">
        <v>1</v>
      </c>
      <c r="P165" s="2" t="s">
        <v>213</v>
      </c>
      <c r="Q165" s="2" t="s">
        <v>50</v>
      </c>
      <c r="R165" s="2" t="s">
        <v>196</v>
      </c>
      <c r="S165" s="6"/>
      <c r="T165" s="6" t="s">
        <v>93</v>
      </c>
      <c r="U165" s="6"/>
      <c r="V165" s="6"/>
      <c r="W165" s="6"/>
      <c r="X165" s="6" t="s">
        <v>101</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76</v>
      </c>
      <c r="AI165" s="6"/>
      <c r="AJ165" s="6" t="str">
        <f t="shared" si="232"/>
        <v>\gregorioscore{chants/an--quid_faciam--dominican--id_6044}</v>
      </c>
      <c r="AK165" s="6" t="str">
        <f>CONCATENATE("\vspace{5pt} \emph{",X165,"}")</f>
        <v>\vspace{5pt} \emph{What shall I do, now that my master is taking the position of steward away from me? I am not strong enough to dig and I am ashamed to beg. I know what I shall do so that, when I am removed from the stewardship, they may welcome me into their homes.}</v>
      </c>
      <c r="AL165" s="6"/>
      <c r="AM165" s="6"/>
    </row>
    <row r="166" spans="1:39" s="7" customFormat="1" ht="15.75" customHeight="1" x14ac:dyDescent="0.15">
      <c r="B166" s="2"/>
      <c r="C166" s="2"/>
      <c r="D166" s="2"/>
      <c r="E166" s="2" t="s">
        <v>97</v>
      </c>
      <c r="F166" s="2"/>
      <c r="G166" s="2" t="s">
        <v>215</v>
      </c>
      <c r="H166" s="2" t="s">
        <v>98</v>
      </c>
      <c r="I166" s="2"/>
      <c r="J166" s="2">
        <v>7</v>
      </c>
      <c r="K166" s="2" t="s">
        <v>218</v>
      </c>
      <c r="L166" s="2" t="s">
        <v>219</v>
      </c>
      <c r="M166" s="2"/>
      <c r="N166" s="2" t="s">
        <v>52</v>
      </c>
      <c r="O166" s="2">
        <v>1</v>
      </c>
      <c r="P166" s="2" t="s">
        <v>95</v>
      </c>
      <c r="Q166" s="6"/>
      <c r="R166" s="6"/>
      <c r="S166" s="6"/>
      <c r="T166" s="6" t="s">
        <v>94</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76</v>
      </c>
      <c r="AI166" s="6"/>
      <c r="AJ166" s="6" t="str">
        <f t="shared" si="232"/>
        <v>\gregorioscore{chants/magnificat4E}</v>
      </c>
      <c r="AK166" s="6" t="s">
        <v>99</v>
      </c>
      <c r="AL166" s="6"/>
      <c r="AM166" s="6"/>
    </row>
    <row r="167" spans="1:39" s="7" customFormat="1" ht="15" customHeight="1" x14ac:dyDescent="0.15">
      <c r="E167" s="1" t="s">
        <v>103</v>
      </c>
      <c r="G167" s="1" t="s">
        <v>104</v>
      </c>
      <c r="T167" s="7" t="s">
        <v>102</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B168" s="2"/>
      <c r="C168" s="6"/>
      <c r="D168" s="2"/>
      <c r="E168" s="2" t="s">
        <v>105</v>
      </c>
      <c r="F168" s="6"/>
      <c r="G168" s="2" t="s">
        <v>105</v>
      </c>
      <c r="H168" s="2"/>
      <c r="I168" s="2"/>
      <c r="J168" s="2"/>
      <c r="K168" s="2"/>
      <c r="L168" s="2"/>
      <c r="M168" s="2"/>
      <c r="N168" s="2"/>
      <c r="O168" s="2">
        <v>1</v>
      </c>
      <c r="P168" s="2"/>
      <c r="Q168" s="2"/>
      <c r="R168" s="6"/>
      <c r="S168" s="6"/>
      <c r="T168" s="6" t="s">
        <v>113</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c r="B169" s="2"/>
      <c r="C169" s="2"/>
      <c r="D169" s="2"/>
      <c r="E169" s="2" t="s">
        <v>106</v>
      </c>
      <c r="F169" s="2"/>
      <c r="G169" s="2" t="s">
        <v>204</v>
      </c>
      <c r="H169" s="2"/>
      <c r="I169" s="2"/>
      <c r="J169" s="6"/>
      <c r="K169" s="6"/>
      <c r="L169" s="2"/>
      <c r="M169" s="2"/>
      <c r="N169" s="2"/>
      <c r="O169" s="2"/>
      <c r="P169" s="6"/>
      <c r="Q169" s="6"/>
      <c r="R169" s="6"/>
      <c r="S169" s="6"/>
      <c r="T169" s="6" t="s">
        <v>203</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B170" s="2"/>
      <c r="C170" s="2"/>
      <c r="D170" s="2"/>
      <c r="E170" s="2" t="s">
        <v>107</v>
      </c>
      <c r="F170" s="2"/>
      <c r="G170" s="2"/>
      <c r="H170" s="2"/>
      <c r="I170" s="2"/>
      <c r="J170" s="6"/>
      <c r="K170" s="6"/>
      <c r="L170" s="2"/>
      <c r="M170" s="2"/>
      <c r="N170" s="2"/>
      <c r="O170" s="2"/>
      <c r="P170" s="6"/>
      <c r="Q170" s="6"/>
      <c r="R170" s="6"/>
      <c r="S170" s="6"/>
      <c r="T170" s="6"/>
      <c r="U170" s="6"/>
      <c r="V170" s="6"/>
      <c r="W170" s="6" t="s">
        <v>112</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B171" s="2"/>
      <c r="C171" s="2"/>
      <c r="D171" s="6"/>
      <c r="E171" s="2" t="s">
        <v>108</v>
      </c>
      <c r="F171" s="6"/>
      <c r="G171" s="2" t="s">
        <v>109</v>
      </c>
      <c r="H171" s="5"/>
      <c r="I171" s="5"/>
      <c r="J171" s="6">
        <v>1</v>
      </c>
      <c r="K171" s="6"/>
      <c r="L171" s="2" t="s">
        <v>110</v>
      </c>
      <c r="M171" s="5"/>
      <c r="N171" s="5"/>
      <c r="O171" s="2">
        <v>1</v>
      </c>
      <c r="P171" s="6"/>
      <c r="Q171" s="6"/>
      <c r="R171" s="6"/>
      <c r="S171" s="6"/>
      <c r="T171" s="6" t="s">
        <v>111</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Y172" s="15"/>
      <c r="AD172" s="1"/>
      <c r="AE172" s="1"/>
    </row>
    <row r="173" spans="1:39" s="7" customFormat="1" ht="15.75" customHeight="1" x14ac:dyDescent="0.15">
      <c r="B173" s="2"/>
      <c r="C173" s="2"/>
      <c r="D173" s="6"/>
      <c r="E173" s="6"/>
      <c r="F173" s="6"/>
      <c r="G173" s="2"/>
      <c r="H173" s="2"/>
      <c r="I173" s="2"/>
      <c r="J173" s="6"/>
      <c r="K173" s="6"/>
      <c r="L173" s="2"/>
      <c r="M173" s="2"/>
      <c r="N173" s="2"/>
      <c r="O173" s="2"/>
      <c r="P173" s="6"/>
      <c r="Q173" s="6"/>
      <c r="R173" s="6"/>
      <c r="S173" s="6"/>
      <c r="T173" s="6"/>
      <c r="U173" s="6"/>
      <c r="V173" s="6"/>
      <c r="W173" s="6"/>
      <c r="Y173" s="14"/>
      <c r="Z173" s="6"/>
      <c r="AA173" s="6"/>
      <c r="AB173" s="6"/>
      <c r="AC173" s="6"/>
      <c r="AD173" s="2"/>
      <c r="AE173" s="2"/>
      <c r="AF173" s="6"/>
      <c r="AG173" s="6"/>
      <c r="AH173" s="6"/>
      <c r="AI173" s="6"/>
      <c r="AJ173" s="6"/>
      <c r="AK173" s="6"/>
      <c r="AL173" s="6"/>
    </row>
    <row r="174" spans="1:39" ht="15.75" customHeight="1" x14ac:dyDescent="0.15">
      <c r="A174" s="7"/>
      <c r="B174" s="2"/>
      <c r="C174" s="6"/>
      <c r="D174" s="6"/>
      <c r="E174" s="6"/>
      <c r="F174" s="6"/>
      <c r="G174" s="6"/>
      <c r="H174" s="6"/>
      <c r="I174" s="6"/>
      <c r="J174" s="6"/>
      <c r="K174" s="6"/>
      <c r="L174" s="6"/>
      <c r="M174" s="6"/>
      <c r="N174" s="6"/>
      <c r="O174" s="6"/>
      <c r="P174" s="4"/>
      <c r="Q174" s="6"/>
      <c r="R174" s="2"/>
      <c r="S174" s="4"/>
      <c r="T174" s="4"/>
      <c r="U174" s="4"/>
      <c r="V174" s="4"/>
      <c r="W174" s="6"/>
      <c r="X174" s="4"/>
      <c r="Y174" s="14"/>
      <c r="Z174" s="4"/>
      <c r="AA174" s="4"/>
      <c r="AB174" s="4"/>
      <c r="AC174" s="4"/>
      <c r="AD174" s="2"/>
      <c r="AE174" s="2"/>
      <c r="AF174" s="4"/>
      <c r="AG174" s="4"/>
      <c r="AH174" s="4"/>
      <c r="AI174" s="6"/>
      <c r="AJ174" s="4"/>
      <c r="AK174" s="4"/>
      <c r="AL174" s="6"/>
    </row>
    <row r="175" spans="1:39" ht="15.75" customHeight="1" x14ac:dyDescent="0.15">
      <c r="A175" s="1"/>
      <c r="B175" s="2"/>
      <c r="C175" s="6"/>
      <c r="D175" s="6"/>
      <c r="E175" s="6"/>
      <c r="F175" s="6"/>
      <c r="G175" s="6"/>
      <c r="H175" s="6"/>
      <c r="I175" s="6"/>
      <c r="J175" s="6"/>
      <c r="K175" s="6"/>
      <c r="L175" s="6"/>
      <c r="M175" s="6"/>
      <c r="N175" s="6"/>
      <c r="O175" s="6"/>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9" ht="15.75" customHeight="1" x14ac:dyDescent="0.15">
      <c r="A176" s="7"/>
      <c r="B176" s="2"/>
      <c r="C176" s="6"/>
      <c r="D176" s="6"/>
      <c r="E176" s="6"/>
      <c r="F176" s="6"/>
      <c r="G176" s="6"/>
      <c r="H176" s="6"/>
      <c r="I176" s="6"/>
      <c r="J176" s="6"/>
      <c r="K176" s="6"/>
      <c r="L176" s="6"/>
      <c r="M176" s="6"/>
      <c r="N176" s="6"/>
      <c r="O176" s="6"/>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6"/>
      <c r="D177" s="6"/>
      <c r="E177" s="6"/>
      <c r="F177" s="6"/>
      <c r="G177" s="6"/>
      <c r="H177" s="6"/>
      <c r="I177" s="6"/>
      <c r="J177" s="6"/>
      <c r="K177" s="6"/>
      <c r="L177" s="6"/>
      <c r="M177" s="6"/>
      <c r="N177" s="6"/>
      <c r="O177" s="6"/>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6"/>
      <c r="E178" s="6"/>
      <c r="F178" s="6"/>
      <c r="G178" s="6"/>
      <c r="H178" s="6"/>
      <c r="I178" s="6"/>
      <c r="J178" s="6"/>
      <c r="K178" s="6"/>
      <c r="L178" s="6"/>
      <c r="M178" s="6"/>
      <c r="N178" s="6"/>
      <c r="O178" s="6"/>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1"/>
      <c r="B179" s="2"/>
      <c r="C179" s="6"/>
      <c r="D179" s="6"/>
      <c r="E179" s="6"/>
      <c r="F179" s="6"/>
      <c r="G179" s="6"/>
      <c r="H179" s="6"/>
      <c r="I179" s="6"/>
      <c r="J179" s="6"/>
      <c r="K179" s="6"/>
      <c r="L179" s="6"/>
      <c r="M179" s="6"/>
      <c r="N179" s="6"/>
      <c r="O179" s="6"/>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7"/>
      <c r="B180" s="2"/>
      <c r="C180" s="6"/>
      <c r="D180" s="6"/>
      <c r="E180" s="6"/>
      <c r="F180" s="6"/>
      <c r="G180" s="6"/>
      <c r="H180" s="6"/>
      <c r="I180" s="6"/>
      <c r="J180" s="6"/>
      <c r="K180" s="6"/>
      <c r="L180" s="6"/>
      <c r="M180" s="6"/>
      <c r="N180" s="6"/>
      <c r="O180" s="6"/>
      <c r="P180" s="2"/>
      <c r="Q180" s="2"/>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6"/>
      <c r="E181" s="6"/>
      <c r="F181" s="6"/>
      <c r="G181" s="6"/>
      <c r="H181" s="6"/>
      <c r="I181" s="6"/>
      <c r="J181" s="6"/>
      <c r="K181" s="6"/>
      <c r="L181" s="6"/>
      <c r="M181" s="6"/>
      <c r="N181" s="6"/>
      <c r="O181" s="6"/>
      <c r="P181" s="4"/>
      <c r="Q181" s="6"/>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6"/>
      <c r="E182" s="6"/>
      <c r="F182" s="6"/>
      <c r="G182" s="6"/>
      <c r="H182" s="6"/>
      <c r="I182" s="6"/>
      <c r="J182" s="6"/>
      <c r="K182" s="6"/>
      <c r="L182" s="6"/>
      <c r="M182" s="6"/>
      <c r="N182" s="6"/>
      <c r="O182" s="6"/>
      <c r="P182" s="4"/>
      <c r="Q182" s="6"/>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1"/>
      <c r="B183" s="2"/>
      <c r="C183" s="6"/>
      <c r="D183" s="6"/>
      <c r="E183" s="6"/>
      <c r="F183" s="6"/>
      <c r="G183" s="6"/>
      <c r="H183" s="6"/>
      <c r="I183" s="6"/>
      <c r="J183" s="6"/>
      <c r="K183" s="6"/>
      <c r="L183" s="6"/>
      <c r="M183" s="6"/>
      <c r="N183" s="6"/>
      <c r="O183" s="6"/>
      <c r="P183" s="4"/>
      <c r="Q183" s="6"/>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7"/>
      <c r="B184" s="2"/>
      <c r="C184" s="6"/>
      <c r="D184" s="6"/>
      <c r="E184" s="6"/>
      <c r="F184" s="6"/>
      <c r="G184" s="6"/>
      <c r="H184" s="6"/>
      <c r="I184" s="6"/>
      <c r="J184" s="6"/>
      <c r="K184" s="6"/>
      <c r="L184" s="6"/>
      <c r="M184" s="6"/>
      <c r="N184" s="6"/>
      <c r="O184" s="6"/>
      <c r="P184" s="4"/>
      <c r="Q184" s="6"/>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6"/>
      <c r="E185" s="6"/>
      <c r="F185" s="6"/>
      <c r="G185" s="6"/>
      <c r="H185" s="6"/>
      <c r="I185" s="6"/>
      <c r="J185" s="6"/>
      <c r="K185" s="6"/>
      <c r="L185" s="6"/>
      <c r="M185" s="6"/>
      <c r="N185" s="6"/>
      <c r="O185" s="6"/>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6"/>
      <c r="D186" s="6"/>
      <c r="E186" s="6"/>
      <c r="F186" s="6"/>
      <c r="G186" s="6"/>
      <c r="H186" s="6"/>
      <c r="I186" s="6"/>
      <c r="J186" s="6"/>
      <c r="K186" s="6"/>
      <c r="L186" s="6"/>
      <c r="M186" s="6"/>
      <c r="N186" s="6"/>
      <c r="O186" s="6"/>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1"/>
      <c r="B187" s="2"/>
      <c r="C187" s="6"/>
      <c r="D187" s="6"/>
      <c r="E187" s="6"/>
      <c r="F187" s="6"/>
      <c r="G187" s="6"/>
      <c r="H187" s="6"/>
      <c r="I187" s="6"/>
      <c r="J187" s="6"/>
      <c r="K187" s="6"/>
      <c r="L187" s="6"/>
      <c r="M187" s="6"/>
      <c r="N187" s="6"/>
      <c r="O187" s="6"/>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7"/>
      <c r="B188" s="2"/>
      <c r="C188" s="6"/>
      <c r="D188" s="6"/>
      <c r="E188" s="6"/>
      <c r="F188" s="6"/>
      <c r="G188" s="6"/>
      <c r="H188" s="6"/>
      <c r="I188" s="6"/>
      <c r="J188" s="6"/>
      <c r="K188" s="6"/>
      <c r="L188" s="6"/>
      <c r="M188" s="6"/>
      <c r="N188" s="6"/>
      <c r="O188" s="6"/>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6"/>
      <c r="E189" s="6"/>
      <c r="F189" s="6"/>
      <c r="G189" s="6"/>
      <c r="H189" s="6"/>
      <c r="I189" s="6"/>
      <c r="J189" s="6"/>
      <c r="K189" s="6"/>
      <c r="L189" s="6"/>
      <c r="M189" s="6"/>
      <c r="N189" s="6"/>
      <c r="O189" s="6"/>
      <c r="P189" s="4"/>
      <c r="Q189" s="6"/>
      <c r="R189" s="4"/>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6"/>
      <c r="E190" s="6"/>
      <c r="F190" s="6"/>
      <c r="G190" s="6"/>
      <c r="H190" s="6"/>
      <c r="I190" s="6"/>
      <c r="J190" s="6"/>
      <c r="K190" s="6"/>
      <c r="L190" s="6"/>
      <c r="M190" s="6"/>
      <c r="N190" s="6"/>
      <c r="O190" s="6"/>
      <c r="P190" s="4"/>
      <c r="Q190" s="6"/>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1"/>
      <c r="B191" s="2"/>
      <c r="C191" s="6"/>
      <c r="D191" s="6"/>
      <c r="E191" s="6"/>
      <c r="F191" s="6"/>
      <c r="G191" s="6"/>
      <c r="H191" s="6"/>
      <c r="I191" s="6"/>
      <c r="J191" s="6"/>
      <c r="K191" s="6"/>
      <c r="L191" s="6"/>
      <c r="M191" s="6"/>
      <c r="N191" s="6"/>
      <c r="O191" s="6"/>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7"/>
      <c r="B192" s="2"/>
      <c r="C192" s="6"/>
      <c r="D192" s="6"/>
      <c r="E192" s="6"/>
      <c r="F192" s="6"/>
      <c r="G192" s="1"/>
      <c r="H192" s="1"/>
      <c r="I192" s="1"/>
      <c r="J192" s="6"/>
      <c r="K192" s="6"/>
      <c r="L192" s="1"/>
      <c r="M192" s="1"/>
      <c r="N192" s="1"/>
      <c r="O192" s="1"/>
      <c r="P192" s="4"/>
      <c r="Q192" s="6"/>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6"/>
      <c r="D193" s="6"/>
      <c r="E193" s="6"/>
      <c r="F193" s="6"/>
      <c r="G193" s="6"/>
      <c r="H193" s="6"/>
      <c r="I193" s="6"/>
      <c r="J193" s="6"/>
      <c r="K193" s="6"/>
      <c r="L193" s="6"/>
      <c r="M193" s="6"/>
      <c r="N193" s="6"/>
      <c r="O193" s="6"/>
      <c r="P193" s="2"/>
      <c r="Q193" s="2"/>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6"/>
      <c r="D194" s="6"/>
      <c r="E194" s="6"/>
      <c r="F194" s="6"/>
      <c r="G194" s="6"/>
      <c r="H194" s="6"/>
      <c r="I194" s="6"/>
      <c r="J194" s="6"/>
      <c r="K194" s="6"/>
      <c r="L194" s="6"/>
      <c r="M194" s="6"/>
      <c r="N194" s="6"/>
      <c r="O194" s="6"/>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1"/>
      <c r="B195" s="2"/>
      <c r="C195" s="6"/>
      <c r="D195" s="6"/>
      <c r="E195" s="6"/>
      <c r="F195" s="6"/>
      <c r="G195" s="6"/>
      <c r="H195" s="6"/>
      <c r="I195" s="6"/>
      <c r="J195" s="6"/>
      <c r="K195" s="6"/>
      <c r="L195" s="6"/>
      <c r="M195" s="6"/>
      <c r="N195" s="6"/>
      <c r="O195" s="6"/>
      <c r="P195" s="4"/>
      <c r="Q195" s="6"/>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7"/>
      <c r="B196" s="2"/>
      <c r="C196" s="6"/>
      <c r="D196" s="6"/>
      <c r="E196" s="6"/>
      <c r="F196" s="6"/>
      <c r="G196" s="3"/>
      <c r="J196" s="6"/>
      <c r="K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1"/>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4"/>
      <c r="Q202" s="6"/>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1"/>
      <c r="B203" s="2"/>
      <c r="C203" s="6"/>
      <c r="D203" s="6"/>
      <c r="E203" s="6"/>
      <c r="F203" s="6"/>
      <c r="G203" s="6"/>
      <c r="H203" s="6"/>
      <c r="I203" s="6"/>
      <c r="J203" s="6"/>
      <c r="K203" s="6"/>
      <c r="L203" s="6"/>
      <c r="M203" s="6"/>
      <c r="N203" s="6"/>
      <c r="O203" s="6"/>
      <c r="P203" s="2"/>
      <c r="Q203" s="2"/>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7"/>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1"/>
      <c r="B207" s="2"/>
      <c r="C207" s="6"/>
      <c r="D207" s="6"/>
      <c r="E207" s="6"/>
      <c r="F207" s="6"/>
      <c r="G207" s="6"/>
      <c r="H207" s="6"/>
      <c r="I207" s="6"/>
      <c r="J207" s="6"/>
      <c r="K207" s="6"/>
      <c r="L207" s="6"/>
      <c r="M207" s="6"/>
      <c r="N207" s="6"/>
      <c r="O207" s="6"/>
      <c r="P207" s="4"/>
      <c r="Q207" s="6"/>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7"/>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4"/>
      <c r="Q210" s="6"/>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1"/>
      <c r="B211" s="2"/>
      <c r="C211" s="6"/>
      <c r="D211" s="6"/>
      <c r="E211" s="6"/>
      <c r="F211" s="6"/>
      <c r="G211" s="6"/>
      <c r="H211" s="6"/>
      <c r="I211" s="6"/>
      <c r="J211" s="6"/>
      <c r="K211" s="6"/>
      <c r="L211" s="6"/>
      <c r="M211" s="6"/>
      <c r="N211" s="6"/>
      <c r="O211" s="6"/>
      <c r="P211" s="2"/>
      <c r="Q211" s="2"/>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7"/>
      <c r="B212" s="2"/>
      <c r="C212" s="6"/>
      <c r="D212" s="6"/>
      <c r="E212" s="6"/>
      <c r="F212" s="6"/>
      <c r="G212" s="6"/>
      <c r="H212" s="6"/>
      <c r="I212" s="6"/>
      <c r="J212" s="6"/>
      <c r="K212" s="6"/>
      <c r="L212" s="6"/>
      <c r="M212" s="6"/>
      <c r="N212" s="6"/>
      <c r="O212" s="6"/>
      <c r="P212" s="4"/>
      <c r="Q212" s="6"/>
      <c r="R212" s="2"/>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7"/>
      <c r="J215" s="6"/>
      <c r="K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4"/>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4"/>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4"/>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4"/>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4"/>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7"/>
      <c r="J244" s="6"/>
      <c r="K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2"/>
      <c r="Q247" s="2"/>
      <c r="R247" s="2"/>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7"/>
      <c r="J253" s="6"/>
      <c r="K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7"/>
      <c r="J254" s="6"/>
      <c r="K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7"/>
      <c r="J257" s="6"/>
      <c r="K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6"/>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2"/>
      <c r="Q265" s="2"/>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1"/>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2"/>
      <c r="Q297" s="2"/>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2"/>
      <c r="Q307" s="2"/>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3"/>
      <c r="J320" s="6"/>
      <c r="K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8"/>
      <c r="H331" s="8"/>
      <c r="I331" s="8"/>
      <c r="J331" s="6"/>
      <c r="K331" s="6"/>
      <c r="L331" s="8"/>
      <c r="M331" s="8"/>
      <c r="N331" s="8"/>
      <c r="O331" s="8"/>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2"/>
      <c r="D340" s="2"/>
      <c r="E340" s="2"/>
      <c r="F340" s="2"/>
      <c r="G340" s="2"/>
      <c r="H340" s="2"/>
      <c r="I340" s="2"/>
      <c r="J340" s="6"/>
      <c r="K340" s="6"/>
      <c r="L340" s="2"/>
      <c r="M340" s="2"/>
      <c r="N340" s="2"/>
      <c r="O340" s="2"/>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2"/>
      <c r="D341" s="2"/>
      <c r="E341" s="2"/>
      <c r="F341" s="2"/>
      <c r="G341" s="2"/>
      <c r="H341" s="2"/>
      <c r="I341" s="2"/>
      <c r="J341" s="6"/>
      <c r="K341" s="6"/>
      <c r="L341" s="2"/>
      <c r="M341" s="2"/>
      <c r="N341" s="2"/>
      <c r="O341" s="2"/>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2"/>
      <c r="D342" s="6"/>
      <c r="E342" s="6"/>
      <c r="F342" s="6"/>
      <c r="G342" s="6"/>
      <c r="H342" s="6"/>
      <c r="I342" s="6"/>
      <c r="J342" s="6"/>
      <c r="K342" s="6"/>
      <c r="L342" s="6"/>
      <c r="M342" s="6"/>
      <c r="N342" s="6"/>
      <c r="O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3"/>
      <c r="S344" s="4"/>
      <c r="T344" s="4"/>
      <c r="U344" s="3"/>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7"/>
      <c r="J354" s="6"/>
      <c r="K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4"/>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7"/>
      <c r="J358" s="6"/>
      <c r="K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4"/>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2"/>
      <c r="Q363" s="2"/>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4"/>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7"/>
      <c r="J366" s="6"/>
      <c r="K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2"/>
      <c r="Q371" s="2"/>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2"/>
      <c r="Q372" s="2"/>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2"/>
      <c r="Q373" s="2"/>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4"/>
      <c r="E374" s="6"/>
      <c r="F374" s="4"/>
      <c r="G374" s="2"/>
      <c r="H374" s="2"/>
      <c r="I374" s="2"/>
      <c r="J374" s="4"/>
      <c r="K374" s="6"/>
      <c r="L374" s="2"/>
      <c r="M374" s="2"/>
      <c r="N374" s="2"/>
      <c r="O374" s="2"/>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2"/>
      <c r="Q386" s="2"/>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2"/>
      <c r="Q387" s="2"/>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2"/>
      <c r="Q388" s="2"/>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3"/>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2"/>
      <c r="Q411" s="2"/>
      <c r="R411" s="4"/>
      <c r="S411" s="4"/>
      <c r="T411" s="4"/>
      <c r="U411" s="3"/>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9"/>
      <c r="H420" s="9"/>
      <c r="I420" s="9"/>
      <c r="J420" s="6"/>
      <c r="K420" s="6"/>
      <c r="L420" s="9"/>
      <c r="M420" s="9"/>
      <c r="N420" s="9"/>
      <c r="O420" s="9"/>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3"/>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4"/>
      <c r="C447" s="6"/>
      <c r="D447" s="4"/>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4"/>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6"/>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7"/>
      <c r="J456" s="6"/>
      <c r="K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7"/>
      <c r="J475" s="6"/>
      <c r="K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3"/>
      <c r="U482" s="4"/>
      <c r="V482" s="3"/>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7"/>
      <c r="D491" s="6"/>
      <c r="E491" s="6"/>
      <c r="F491" s="6"/>
      <c r="G491" s="7"/>
      <c r="J491" s="6"/>
      <c r="K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3"/>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2"/>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7"/>
      <c r="J505" s="6"/>
      <c r="K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3"/>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7"/>
      <c r="J507" s="6"/>
      <c r="K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3"/>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7"/>
      <c r="J519" s="6"/>
      <c r="K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3"/>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6"/>
      <c r="H527" s="6"/>
      <c r="I527" s="6"/>
      <c r="J527" s="6"/>
      <c r="K527" s="6"/>
      <c r="L527" s="6"/>
      <c r="M527" s="6"/>
      <c r="N527" s="6"/>
      <c r="O527" s="6"/>
      <c r="P527" s="4"/>
      <c r="Q527" s="6"/>
      <c r="R527" s="4"/>
      <c r="S527" s="4"/>
      <c r="T527" s="4"/>
      <c r="U527" s="3"/>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7"/>
      <c r="J532" s="6"/>
      <c r="K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U533" s="3"/>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6"/>
      <c r="H539" s="6"/>
      <c r="I539" s="6"/>
      <c r="J539" s="6"/>
      <c r="K539" s="6"/>
      <c r="L539" s="6"/>
      <c r="M539" s="6"/>
      <c r="N539" s="6"/>
      <c r="O539" s="6"/>
      <c r="P539" s="4"/>
      <c r="Q539" s="6"/>
      <c r="R539" s="4"/>
      <c r="S539" s="4"/>
      <c r="T539" s="4"/>
      <c r="U539" s="3"/>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3"/>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3"/>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3"/>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3"/>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1"/>
      <c r="H557" s="1"/>
      <c r="I557" s="1"/>
      <c r="J557" s="6"/>
      <c r="K557" s="6"/>
      <c r="L557" s="1"/>
      <c r="M557" s="1"/>
      <c r="N557" s="1"/>
      <c r="O557" s="1"/>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3"/>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4"/>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3"/>
      <c r="J569" s="6"/>
      <c r="K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3"/>
      <c r="J570" s="6"/>
      <c r="K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7"/>
      <c r="J574" s="6"/>
      <c r="K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3"/>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3"/>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3"/>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3"/>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3"/>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7"/>
      <c r="J600" s="6"/>
      <c r="K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3"/>
      <c r="J601" s="6"/>
      <c r="K601" s="6"/>
      <c r="P601" s="4"/>
      <c r="Q601" s="6"/>
      <c r="R601" s="4"/>
      <c r="S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3"/>
      <c r="J602" s="6"/>
      <c r="K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3"/>
      <c r="J603" s="6"/>
      <c r="K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6"/>
      <c r="Q608" s="6"/>
      <c r="R608" s="6"/>
      <c r="S608" s="6"/>
      <c r="T608" s="6"/>
      <c r="U608" s="6"/>
      <c r="V608" s="6"/>
      <c r="W608" s="6"/>
      <c r="X608" s="6"/>
      <c r="Y608" s="14"/>
      <c r="Z608" s="6"/>
      <c r="AA608" s="6"/>
      <c r="AB608" s="6"/>
      <c r="AC608" s="6"/>
      <c r="AD608" s="2"/>
      <c r="AE608" s="2"/>
      <c r="AF608" s="6"/>
      <c r="AG608" s="6"/>
      <c r="AH608" s="6"/>
      <c r="AI608" s="6"/>
      <c r="AJ608" s="6"/>
      <c r="AK608" s="6"/>
      <c r="AL608" s="6"/>
    </row>
    <row r="609" spans="1:38" ht="15.75" customHeight="1" x14ac:dyDescent="0.15">
      <c r="A609" s="7"/>
      <c r="B609" s="2"/>
      <c r="C609" s="6"/>
      <c r="D609" s="6"/>
      <c r="E609" s="6"/>
      <c r="F609" s="6"/>
      <c r="G609" s="6"/>
      <c r="H609" s="6"/>
      <c r="I609" s="6"/>
      <c r="J609" s="6"/>
      <c r="K609" s="6"/>
      <c r="L609" s="6"/>
      <c r="M609" s="6"/>
      <c r="N609" s="6"/>
      <c r="O609" s="6"/>
      <c r="P609" s="6"/>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3"/>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6"/>
      <c r="H619" s="6"/>
      <c r="I619" s="6"/>
      <c r="J619" s="6"/>
      <c r="K619" s="6"/>
      <c r="L619" s="6"/>
      <c r="M619" s="6"/>
      <c r="N619" s="6"/>
      <c r="O619" s="6"/>
      <c r="P619" s="4"/>
      <c r="Q619" s="6"/>
      <c r="R619" s="4"/>
      <c r="S619" s="4"/>
      <c r="T619" s="4"/>
      <c r="U619" s="4"/>
      <c r="V619" s="3"/>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2"/>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7"/>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3"/>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6"/>
      <c r="Q647" s="6"/>
      <c r="R647" s="6"/>
      <c r="S647" s="6"/>
      <c r="T647" s="6"/>
      <c r="U647" s="6"/>
      <c r="V647" s="6"/>
      <c r="W647" s="6"/>
      <c r="X647" s="6"/>
      <c r="Y647" s="14"/>
      <c r="Z647" s="6"/>
      <c r="AA647" s="6"/>
      <c r="AB647" s="6"/>
      <c r="AC647" s="6"/>
      <c r="AD647" s="2"/>
      <c r="AE647" s="2"/>
      <c r="AF647" s="6"/>
      <c r="AG647" s="6"/>
      <c r="AH647" s="6"/>
      <c r="AI647" s="6"/>
      <c r="AJ647" s="6"/>
      <c r="AK647" s="6"/>
      <c r="AL647" s="6"/>
    </row>
    <row r="648" spans="1:38" ht="15.75" customHeight="1" x14ac:dyDescent="0.15">
      <c r="A648" s="7"/>
      <c r="B648" s="2"/>
      <c r="C648" s="6"/>
      <c r="D648" s="6"/>
      <c r="E648" s="6"/>
      <c r="F648" s="6"/>
      <c r="G648" s="7"/>
      <c r="J648" s="6"/>
      <c r="K648" s="6"/>
      <c r="P648" s="6"/>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6"/>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3"/>
      <c r="U656" s="4"/>
      <c r="V656" s="3"/>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7"/>
      <c r="J658" s="6"/>
      <c r="K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6"/>
      <c r="H663" s="6"/>
      <c r="I663" s="6"/>
      <c r="J663" s="6"/>
      <c r="K663" s="6"/>
      <c r="L663" s="6"/>
      <c r="M663" s="6"/>
      <c r="N663" s="6"/>
      <c r="O663" s="6"/>
      <c r="P663" s="4"/>
      <c r="Q663" s="6"/>
      <c r="R663" s="4"/>
      <c r="S663" s="4"/>
      <c r="T663" s="4"/>
      <c r="U663" s="3"/>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7"/>
      <c r="J666" s="6"/>
      <c r="K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3"/>
      <c r="J670" s="6"/>
      <c r="K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3"/>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3"/>
      <c r="C688" s="7"/>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3"/>
      <c r="C689" s="7"/>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3" x14ac:dyDescent="0.15">
      <c r="A690" s="7"/>
      <c r="B690" s="3"/>
      <c r="C690" s="7"/>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3" x14ac:dyDescent="0.15">
      <c r="A691" s="1"/>
      <c r="B691" s="3"/>
      <c r="C691" s="7"/>
      <c r="D691" s="6"/>
      <c r="E691" s="6"/>
      <c r="F691" s="6"/>
      <c r="G691" s="7"/>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3" x14ac:dyDescent="0.15">
      <c r="A692" s="7"/>
      <c r="B692" s="3"/>
      <c r="C692" s="3"/>
      <c r="D692" s="4"/>
      <c r="E692" s="6"/>
      <c r="F692" s="4"/>
      <c r="G692" s="3"/>
      <c r="J692" s="4"/>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3" x14ac:dyDescent="0.15">
      <c r="A693" s="7"/>
      <c r="B693" s="3"/>
      <c r="C693" s="3"/>
      <c r="D693" s="4"/>
      <c r="E693" s="6"/>
      <c r="F693" s="4"/>
      <c r="G693" s="3"/>
      <c r="J693" s="4"/>
      <c r="K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3" x14ac:dyDescent="0.15">
      <c r="A694" s="7"/>
      <c r="B694" s="3"/>
      <c r="C694" s="3"/>
      <c r="D694" s="4"/>
      <c r="E694" s="6"/>
      <c r="F694" s="4"/>
      <c r="G694" s="3"/>
      <c r="J694" s="4"/>
      <c r="K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3" x14ac:dyDescent="0.15">
      <c r="A695" s="1"/>
      <c r="B695" s="3"/>
      <c r="C695" s="3"/>
      <c r="D695" s="4"/>
      <c r="E695" s="6"/>
      <c r="F695" s="4"/>
      <c r="G695" s="3"/>
      <c r="J695" s="4"/>
      <c r="K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3" x14ac:dyDescent="0.15">
      <c r="A696" s="7"/>
      <c r="B696" s="3"/>
      <c r="C696" s="3"/>
      <c r="D696" s="4"/>
      <c r="E696" s="6"/>
      <c r="F696" s="4"/>
      <c r="G696" s="2"/>
      <c r="H696" s="2"/>
      <c r="I696" s="2"/>
      <c r="J696" s="4"/>
      <c r="K696" s="6"/>
      <c r="L696" s="2"/>
      <c r="M696" s="2"/>
      <c r="N696" s="2"/>
      <c r="O696" s="2"/>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3" x14ac:dyDescent="0.15">
      <c r="A697" s="7"/>
      <c r="B697" s="3"/>
      <c r="C697" s="4"/>
      <c r="D697" s="3"/>
      <c r="F697" s="4"/>
      <c r="G697" s="3"/>
      <c r="J697" s="3"/>
      <c r="P697" s="3"/>
      <c r="R697" s="4"/>
      <c r="S697" s="4"/>
      <c r="T697" s="4"/>
      <c r="U697" s="4"/>
      <c r="V697" s="4"/>
      <c r="W697" s="6"/>
      <c r="X697" s="4"/>
      <c r="Y697" s="14"/>
      <c r="Z697" s="4"/>
      <c r="AA697" s="4"/>
      <c r="AB697" s="4"/>
      <c r="AC697" s="4"/>
      <c r="AD697" s="2"/>
      <c r="AE697" s="2"/>
      <c r="AF697" s="4"/>
      <c r="AG697" s="4"/>
      <c r="AH697" s="4"/>
      <c r="AI697" s="6"/>
      <c r="AJ697" s="4"/>
      <c r="AK697" s="4"/>
      <c r="AL697" s="6"/>
    </row>
    <row r="698" spans="1:38" ht="13" x14ac:dyDescent="0.15">
      <c r="A698" s="7"/>
      <c r="B698" s="3"/>
      <c r="C698" s="3"/>
      <c r="D698" s="4"/>
      <c r="E698" s="6"/>
      <c r="F698" s="4"/>
      <c r="G698" s="3"/>
      <c r="J698" s="4"/>
      <c r="K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3" x14ac:dyDescent="0.15">
      <c r="A699" s="1"/>
      <c r="B699" s="3"/>
      <c r="C699" s="4"/>
      <c r="D699" s="3"/>
      <c r="F699" s="4"/>
      <c r="G699" s="3"/>
      <c r="J699" s="3"/>
      <c r="P699" s="3"/>
      <c r="R699" s="4"/>
      <c r="S699" s="4"/>
      <c r="T699" s="4"/>
      <c r="U699" s="4"/>
      <c r="V699" s="4"/>
      <c r="W699" s="6"/>
      <c r="X699" s="4"/>
      <c r="Y699" s="14"/>
      <c r="Z699" s="4"/>
      <c r="AA699" s="4"/>
      <c r="AB699" s="4"/>
      <c r="AC699" s="4"/>
      <c r="AD699" s="2"/>
      <c r="AE699" s="2"/>
      <c r="AF699" s="4"/>
      <c r="AG699" s="4"/>
      <c r="AH699" s="4"/>
      <c r="AI699" s="6"/>
      <c r="AJ699" s="4"/>
      <c r="AK699" s="4"/>
      <c r="AL699" s="6"/>
    </row>
    <row r="700" spans="1:38" ht="13" x14ac:dyDescent="0.15">
      <c r="A700" s="7"/>
      <c r="B700" s="3"/>
      <c r="C700" s="3"/>
      <c r="D700" s="3"/>
      <c r="F700" s="4"/>
      <c r="G700" s="3"/>
      <c r="J700" s="3"/>
      <c r="P700" s="3"/>
      <c r="R700" s="4"/>
      <c r="S700" s="4"/>
      <c r="T700" s="4"/>
      <c r="U700" s="4"/>
      <c r="V700" s="4"/>
      <c r="W700" s="6"/>
      <c r="X700" s="4"/>
      <c r="Y700" s="14"/>
      <c r="Z700" s="4"/>
      <c r="AA700" s="4"/>
      <c r="AB700" s="4"/>
      <c r="AC700" s="4"/>
      <c r="AD700" s="2"/>
      <c r="AE700" s="2"/>
      <c r="AF700" s="4"/>
      <c r="AG700" s="4"/>
      <c r="AH700" s="4"/>
      <c r="AI700" s="6"/>
      <c r="AJ700" s="4"/>
      <c r="AK700" s="4"/>
      <c r="AL700" s="6"/>
    </row>
    <row r="701" spans="1:38" ht="13" x14ac:dyDescent="0.15">
      <c r="A701" s="7"/>
      <c r="B701" s="3"/>
      <c r="C701" s="4"/>
      <c r="D701" s="3"/>
      <c r="F701" s="4"/>
      <c r="G701" s="3"/>
      <c r="J701" s="3"/>
      <c r="P701" s="3"/>
      <c r="R701" s="4"/>
      <c r="S701" s="4"/>
      <c r="T701" s="3"/>
      <c r="U701" s="4"/>
      <c r="V701" s="4"/>
      <c r="W701" s="6"/>
      <c r="X701" s="4"/>
      <c r="Y701" s="14"/>
      <c r="Z701" s="4"/>
      <c r="AA701" s="4"/>
      <c r="AB701" s="4"/>
      <c r="AC701" s="4"/>
      <c r="AD701" s="2"/>
      <c r="AE701" s="2"/>
      <c r="AF701" s="4"/>
      <c r="AG701" s="4"/>
      <c r="AH701" s="4"/>
      <c r="AI701" s="6"/>
      <c r="AJ701" s="4"/>
      <c r="AK701" s="4"/>
      <c r="AL701" s="6"/>
    </row>
    <row r="702" spans="1:38" ht="13" x14ac:dyDescent="0.15">
      <c r="A702" s="7"/>
      <c r="B702" s="3"/>
      <c r="C702" s="4"/>
      <c r="D702" s="3"/>
      <c r="F702" s="4"/>
      <c r="G702" s="3"/>
      <c r="J702" s="3"/>
      <c r="P702" s="3"/>
      <c r="R702" s="4"/>
      <c r="S702" s="4"/>
      <c r="T702" s="4"/>
      <c r="U702" s="4"/>
      <c r="V702" s="4"/>
      <c r="W702" s="6"/>
      <c r="X702" s="4"/>
      <c r="Y702" s="14"/>
      <c r="Z702" s="4"/>
      <c r="AA702" s="4"/>
      <c r="AB702" s="4"/>
      <c r="AC702" s="4"/>
      <c r="AD702" s="2"/>
      <c r="AE702" s="2"/>
      <c r="AF702" s="4"/>
      <c r="AG702" s="4"/>
      <c r="AH702" s="4"/>
      <c r="AI702" s="6"/>
      <c r="AJ702" s="4"/>
      <c r="AK702" s="4"/>
      <c r="AL702" s="6"/>
    </row>
    <row r="703" spans="1:38" ht="13" x14ac:dyDescent="0.15">
      <c r="A703" s="1"/>
      <c r="B703" s="3"/>
      <c r="C703" s="4"/>
      <c r="D703" s="3"/>
      <c r="F703" s="4"/>
      <c r="G703" s="3"/>
      <c r="J703" s="3"/>
      <c r="P703" s="3"/>
      <c r="R703" s="4"/>
      <c r="S703" s="4"/>
      <c r="T703" s="4"/>
      <c r="U703" s="4"/>
      <c r="V703" s="4"/>
      <c r="W703" s="6"/>
      <c r="X703" s="4"/>
      <c r="Y703" s="14"/>
      <c r="Z703" s="4"/>
      <c r="AA703" s="4"/>
      <c r="AB703" s="4"/>
      <c r="AC703" s="4"/>
      <c r="AD703" s="2"/>
      <c r="AE703" s="2"/>
      <c r="AF703" s="4"/>
      <c r="AG703" s="4"/>
      <c r="AH703" s="4"/>
      <c r="AI703" s="6"/>
      <c r="AJ703" s="4"/>
      <c r="AK703" s="4"/>
      <c r="AL703" s="6"/>
    </row>
    <row r="704" spans="1:38" ht="13" x14ac:dyDescent="0.15">
      <c r="A704" s="7"/>
      <c r="B704" s="3"/>
      <c r="C704" s="3"/>
      <c r="D704" s="4"/>
      <c r="E704" s="6"/>
      <c r="F704" s="4"/>
      <c r="G704" s="2"/>
      <c r="H704" s="2"/>
      <c r="I704" s="2"/>
      <c r="J704" s="4"/>
      <c r="K704" s="6"/>
      <c r="L704" s="2"/>
      <c r="M704" s="2"/>
      <c r="N704" s="2"/>
      <c r="O704" s="2"/>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3" x14ac:dyDescent="0.15">
      <c r="A705" s="7"/>
      <c r="B705" s="3"/>
      <c r="C705" s="3"/>
      <c r="D705" s="4"/>
      <c r="E705" s="6"/>
      <c r="F705" s="4"/>
      <c r="G705" s="3"/>
      <c r="J705" s="4"/>
      <c r="K705" s="6"/>
      <c r="P705" s="4"/>
      <c r="Q705" s="6"/>
      <c r="R705" s="2"/>
      <c r="S705" s="4"/>
      <c r="T705" s="4"/>
      <c r="U705" s="4"/>
      <c r="V705" s="4"/>
      <c r="W705" s="6"/>
      <c r="X705" s="4"/>
      <c r="Y705" s="14"/>
      <c r="Z705" s="4"/>
      <c r="AA705" s="4"/>
      <c r="AB705" s="4"/>
      <c r="AC705" s="4"/>
      <c r="AD705" s="2"/>
      <c r="AE705" s="2"/>
      <c r="AF705" s="4"/>
      <c r="AG705" s="4"/>
      <c r="AH705" s="4"/>
      <c r="AI705" s="6"/>
      <c r="AJ705" s="4"/>
      <c r="AK705" s="4"/>
      <c r="AL705" s="6"/>
    </row>
    <row r="706" spans="1:38" ht="13" x14ac:dyDescent="0.15">
      <c r="A706" s="7"/>
      <c r="B706" s="3"/>
      <c r="C706" s="4"/>
      <c r="D706" s="3"/>
      <c r="F706" s="4"/>
      <c r="G706" s="3"/>
      <c r="J706" s="3"/>
      <c r="P706" s="3"/>
      <c r="R706" s="4"/>
      <c r="S706" s="4"/>
      <c r="T706" s="4"/>
      <c r="U706" s="4"/>
      <c r="V706" s="4"/>
      <c r="W706" s="6"/>
      <c r="X706" s="4"/>
      <c r="Y706" s="14"/>
      <c r="Z706" s="4"/>
      <c r="AA706" s="4"/>
      <c r="AB706" s="4"/>
      <c r="AC706" s="4"/>
      <c r="AD706" s="2"/>
      <c r="AE706" s="2"/>
      <c r="AF706" s="4"/>
      <c r="AG706" s="4"/>
      <c r="AH706" s="4"/>
      <c r="AI706" s="6"/>
      <c r="AJ706" s="4"/>
      <c r="AK706" s="4"/>
      <c r="AL706" s="6"/>
    </row>
    <row r="707" spans="1:38" ht="13" x14ac:dyDescent="0.15">
      <c r="A707" s="1"/>
      <c r="B707" s="3"/>
      <c r="C707" s="4"/>
      <c r="D707" s="3"/>
      <c r="F707" s="4"/>
      <c r="G707" s="3"/>
      <c r="J707" s="3"/>
      <c r="P707" s="3"/>
      <c r="R707" s="4"/>
      <c r="S707" s="4"/>
      <c r="T707" s="3"/>
      <c r="U707" s="4"/>
      <c r="V707" s="4"/>
      <c r="W707" s="6"/>
      <c r="X707" s="4"/>
      <c r="Y707" s="14"/>
      <c r="Z707" s="4"/>
      <c r="AA707" s="4"/>
      <c r="AB707" s="4"/>
      <c r="AC707" s="4"/>
      <c r="AD707" s="2"/>
      <c r="AE707" s="2"/>
      <c r="AF707" s="4"/>
      <c r="AG707" s="4"/>
      <c r="AH707" s="4"/>
      <c r="AI707" s="6"/>
      <c r="AJ707" s="4"/>
      <c r="AK707" s="4"/>
      <c r="AL707" s="6"/>
    </row>
    <row r="708" spans="1:38" ht="13" x14ac:dyDescent="0.15">
      <c r="A708" s="7"/>
      <c r="B708" s="3"/>
      <c r="C708" s="4"/>
      <c r="D708" s="3"/>
      <c r="F708" s="4"/>
      <c r="G708" s="3"/>
      <c r="J708" s="3"/>
      <c r="P708" s="4"/>
      <c r="Q708" s="6"/>
      <c r="R708" s="4"/>
      <c r="S708" s="4"/>
      <c r="T708" s="3"/>
      <c r="U708" s="4"/>
      <c r="V708" s="4"/>
      <c r="W708" s="6"/>
      <c r="X708" s="4"/>
      <c r="Y708" s="14"/>
      <c r="Z708" s="4"/>
      <c r="AA708" s="4"/>
      <c r="AB708" s="4"/>
      <c r="AC708" s="4"/>
      <c r="AD708" s="2"/>
      <c r="AE708" s="2"/>
      <c r="AF708" s="4"/>
      <c r="AG708" s="4"/>
      <c r="AH708" s="4"/>
      <c r="AI708" s="6"/>
      <c r="AJ708" s="4"/>
      <c r="AK708" s="4"/>
      <c r="AL708" s="6"/>
    </row>
    <row r="709" spans="1:38" ht="13" x14ac:dyDescent="0.15">
      <c r="A709" s="7"/>
      <c r="B709" s="3"/>
      <c r="C709" s="4"/>
      <c r="D709" s="3"/>
      <c r="F709" s="4"/>
      <c r="G709" s="3"/>
      <c r="J709" s="3"/>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4"/>
      <c r="D710" s="3"/>
      <c r="F710" s="4"/>
      <c r="G710" s="3"/>
      <c r="J710" s="3"/>
      <c r="P710" s="3"/>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4"/>
      <c r="D711" s="3"/>
      <c r="F711" s="4"/>
      <c r="G711" s="3"/>
      <c r="J711" s="3"/>
      <c r="P711" s="3"/>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3"/>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3"/>
      <c r="D719" s="3"/>
      <c r="F719" s="3"/>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3"/>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4"/>
      <c r="K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3"/>
      <c r="D723" s="3"/>
      <c r="F723" s="3"/>
      <c r="G723" s="3"/>
      <c r="J723" s="4"/>
      <c r="K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3"/>
      <c r="F726" s="3"/>
      <c r="G726" s="3"/>
      <c r="J726" s="4"/>
      <c r="K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3"/>
      <c r="D727" s="4"/>
      <c r="E727" s="6"/>
      <c r="F727" s="4"/>
      <c r="G727" s="3"/>
      <c r="J727" s="4"/>
      <c r="K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3"/>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3"/>
      <c r="D730" s="3"/>
      <c r="F730" s="3"/>
      <c r="G730" s="3"/>
      <c r="J730" s="4"/>
      <c r="K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3"/>
      <c r="D731" s="3"/>
      <c r="F731" s="3"/>
      <c r="G731" s="3"/>
      <c r="J731" s="4"/>
      <c r="K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3"/>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3"/>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4"/>
      <c r="D734" s="3"/>
      <c r="F734" s="4"/>
      <c r="G734" s="3"/>
      <c r="J734" s="3"/>
      <c r="P734" s="3"/>
      <c r="R734" s="4"/>
      <c r="S734" s="4"/>
      <c r="T734" s="3"/>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3"/>
      <c r="F735" s="3"/>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3"/>
      <c r="F736" s="3"/>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3"/>
      <c r="F737" s="3"/>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3"/>
      <c r="F738" s="3"/>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3"/>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3"/>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3"/>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4"/>
      <c r="D760" s="3"/>
      <c r="F760" s="4"/>
      <c r="G760" s="3"/>
      <c r="J760" s="3"/>
      <c r="P760" s="3"/>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4"/>
      <c r="D761" s="3"/>
      <c r="F761" s="4"/>
      <c r="G761" s="3"/>
      <c r="J761" s="3"/>
      <c r="P761" s="3"/>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3"/>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4"/>
      <c r="D763" s="3"/>
      <c r="F763" s="3"/>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4"/>
      <c r="E765" s="6"/>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4"/>
      <c r="D767" s="3"/>
      <c r="F767" s="4"/>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3"/>
      <c r="U769" s="3"/>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6"/>
      <c r="H770" s="6"/>
      <c r="I770" s="6"/>
      <c r="J770" s="3"/>
      <c r="L770" s="6"/>
      <c r="M770" s="6"/>
      <c r="N770" s="6"/>
      <c r="O770" s="6"/>
      <c r="P770" s="3"/>
      <c r="R770" s="3"/>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4"/>
      <c r="E773" s="6"/>
      <c r="F773" s="4"/>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3"/>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3"/>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3"/>
      <c r="J792" s="3"/>
      <c r="P792" s="3"/>
      <c r="R792" s="3"/>
      <c r="S792" s="4"/>
      <c r="T792" s="4"/>
      <c r="U792" s="3"/>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4"/>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4"/>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4"/>
      <c r="E798" s="6"/>
      <c r="F798" s="4"/>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4"/>
      <c r="D799" s="3"/>
      <c r="F799" s="4"/>
      <c r="G799" s="3"/>
      <c r="J799" s="3"/>
      <c r="P799" s="3"/>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3"/>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3"/>
      <c r="F807" s="4"/>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3"/>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4"/>
      <c r="G811" s="3"/>
      <c r="J811" s="3"/>
      <c r="P811" s="3"/>
      <c r="R811" s="4"/>
      <c r="S811" s="4"/>
      <c r="T811" s="4"/>
      <c r="U811" s="3"/>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4"/>
      <c r="G813" s="3"/>
      <c r="J813" s="3"/>
      <c r="P813" s="3"/>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3"/>
      <c r="D815" s="3"/>
      <c r="F815" s="3"/>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3"/>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3"/>
      <c r="G818" s="3"/>
      <c r="J818" s="3"/>
      <c r="P818" s="3"/>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3"/>
      <c r="D819" s="3"/>
      <c r="F819" s="3"/>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3"/>
      <c r="D823" s="3"/>
      <c r="F823" s="3"/>
      <c r="G823" s="3"/>
      <c r="J823" s="3"/>
      <c r="P823" s="3"/>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3"/>
      <c r="D825" s="3"/>
      <c r="F825" s="3"/>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3"/>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3"/>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4"/>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4"/>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3"/>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4"/>
      <c r="G843" s="6"/>
      <c r="H843" s="6"/>
      <c r="I843" s="6"/>
      <c r="J843" s="3"/>
      <c r="L843" s="6"/>
      <c r="M843" s="6"/>
      <c r="N843" s="6"/>
      <c r="O843" s="6"/>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4"/>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3"/>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3"/>
      <c r="U862" s="4"/>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4"/>
      <c r="U872" s="3"/>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4"/>
      <c r="K876" s="6"/>
      <c r="P876" s="4"/>
      <c r="Q876" s="6"/>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4"/>
      <c r="E877" s="6"/>
      <c r="F877" s="4"/>
      <c r="G877" s="3"/>
      <c r="J877" s="4"/>
      <c r="K877" s="6"/>
      <c r="P877" s="4"/>
      <c r="Q877" s="6"/>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4"/>
      <c r="K880" s="6"/>
      <c r="P880" s="4"/>
      <c r="Q880" s="6"/>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4"/>
      <c r="D882" s="3"/>
      <c r="F882" s="4"/>
      <c r="G882" s="3"/>
      <c r="J882" s="3"/>
      <c r="P882" s="3"/>
      <c r="R882" s="4"/>
      <c r="S882" s="4"/>
      <c r="T882" s="4"/>
      <c r="U882" s="3"/>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8"/>
      <c r="E883" s="8"/>
      <c r="F883" s="3"/>
      <c r="G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3"/>
      <c r="G884" s="8"/>
      <c r="H884" s="8"/>
      <c r="I884" s="8"/>
      <c r="L884" s="8"/>
      <c r="M884" s="8"/>
      <c r="N884" s="8"/>
      <c r="O884" s="8"/>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4"/>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3"/>
      <c r="G887" s="3"/>
      <c r="J887" s="4"/>
      <c r="K887" s="6"/>
      <c r="P887" s="4"/>
      <c r="Q887" s="6"/>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4"/>
      <c r="K888" s="6"/>
      <c r="P888" s="4"/>
      <c r="Q888" s="6"/>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4"/>
      <c r="K890" s="6"/>
      <c r="P890" s="4"/>
      <c r="Q890" s="6"/>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4"/>
      <c r="K892" s="6"/>
      <c r="P892" s="4"/>
      <c r="Q892" s="6"/>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4"/>
      <c r="K893" s="6"/>
      <c r="P893" s="4"/>
      <c r="Q893" s="6"/>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3"/>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3"/>
      <c r="G895" s="3"/>
      <c r="J895" s="4"/>
      <c r="K895" s="6"/>
      <c r="P895" s="4"/>
      <c r="Q895" s="6"/>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1"/>
      <c r="H896" s="1"/>
      <c r="I896" s="1"/>
      <c r="J896" s="3"/>
      <c r="L896" s="1"/>
      <c r="M896" s="1"/>
      <c r="N896" s="1"/>
      <c r="O896" s="1"/>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4"/>
      <c r="D897" s="3"/>
      <c r="F897" s="3"/>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8"/>
      <c r="E898" s="8"/>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3"/>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3"/>
      <c r="J904" s="3"/>
      <c r="P904" s="3"/>
      <c r="R904" s="4"/>
      <c r="S904" s="4"/>
      <c r="T904" s="3"/>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4"/>
      <c r="K905" s="6"/>
      <c r="P905" s="4"/>
      <c r="Q905" s="6"/>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4"/>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4"/>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4"/>
      <c r="E923" s="6"/>
      <c r="F923" s="4"/>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4"/>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10"/>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4"/>
      <c r="G930" s="3"/>
      <c r="J930" s="3"/>
      <c r="P930" s="3"/>
      <c r="R930" s="4"/>
      <c r="S930" s="4"/>
      <c r="T930" s="3"/>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4"/>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4"/>
      <c r="E936" s="6"/>
      <c r="F936" s="4"/>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4"/>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3"/>
      <c r="T950" s="4"/>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3"/>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3"/>
      <c r="G963" s="3"/>
      <c r="J963" s="4"/>
      <c r="K963" s="6"/>
      <c r="P963" s="4"/>
      <c r="Q963" s="6"/>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8"/>
      <c r="E966" s="8"/>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4"/>
      <c r="G975" s="3"/>
      <c r="J975" s="3"/>
      <c r="P975" s="3"/>
      <c r="R975" s="3"/>
      <c r="S975" s="4"/>
      <c r="T975" s="4"/>
      <c r="U975" s="3"/>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4"/>
      <c r="G976" s="3"/>
      <c r="J976" s="3"/>
      <c r="P976" s="3"/>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3"/>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4"/>
      <c r="D992" s="3"/>
      <c r="F992" s="4"/>
      <c r="G992" s="3"/>
      <c r="J992" s="3"/>
      <c r="P992" s="3"/>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4"/>
      <c r="D993" s="3"/>
      <c r="F993" s="3"/>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8"/>
      <c r="E995" s="8"/>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4"/>
      <c r="D996" s="3"/>
      <c r="F996" s="4"/>
      <c r="G996" s="3"/>
      <c r="J996" s="3"/>
      <c r="P996" s="3"/>
      <c r="R996" s="4"/>
      <c r="S996" s="4"/>
      <c r="T996" s="3"/>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4"/>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4"/>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4"/>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4"/>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4"/>
      <c r="D1010" s="3"/>
      <c r="F1010" s="4"/>
      <c r="G1010" s="3"/>
      <c r="J1010" s="3"/>
      <c r="P1010" s="3"/>
      <c r="R1010" s="4"/>
      <c r="S1010" s="4"/>
      <c r="T1010" s="3"/>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4"/>
      <c r="D1021" s="3"/>
      <c r="F1021" s="4"/>
      <c r="G1021" s="3"/>
      <c r="J1021" s="3"/>
      <c r="P1021" s="3"/>
      <c r="R1021" s="4"/>
      <c r="S1021" s="4"/>
      <c r="T1021" s="3"/>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4"/>
      <c r="H1022" s="6"/>
      <c r="I1022" s="6"/>
      <c r="J1022" s="4"/>
      <c r="K1022" s="6"/>
      <c r="L1022" s="6"/>
      <c r="M1022" s="6"/>
      <c r="N1022" s="6"/>
      <c r="O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4"/>
      <c r="D1023" s="3"/>
      <c r="F1023" s="4"/>
      <c r="G1023" s="3"/>
      <c r="J1023" s="3"/>
      <c r="P1023" s="3"/>
      <c r="R1023" s="4"/>
      <c r="S1023" s="4"/>
      <c r="T1023" s="3"/>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40"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40"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40" ht="13" x14ac:dyDescent="0.15">
      <c r="A1027" s="1"/>
      <c r="B1027" s="3"/>
      <c r="C1027" s="3"/>
      <c r="D1027" s="4"/>
      <c r="E1027" s="6"/>
      <c r="F1027" s="4"/>
      <c r="G1027" s="17"/>
      <c r="H1027" s="17"/>
      <c r="I1027" s="17"/>
      <c r="J1027" s="18"/>
      <c r="K1027" s="18"/>
      <c r="L1027" s="17"/>
      <c r="M1027" s="17"/>
      <c r="N1027" s="17"/>
      <c r="O1027" s="17"/>
      <c r="P1027" s="4"/>
      <c r="Q1027" s="6"/>
      <c r="R1027" s="4"/>
      <c r="S1027" s="4"/>
      <c r="T1027" s="4"/>
      <c r="U1027" s="4"/>
      <c r="V1027" s="4"/>
      <c r="W1027" s="6"/>
      <c r="X1027" s="4"/>
      <c r="Y1027" s="14"/>
      <c r="Z1027" s="13"/>
      <c r="AA1027" s="4"/>
      <c r="AB1027" s="4"/>
      <c r="AC1027" s="4"/>
      <c r="AD1027" s="2"/>
      <c r="AE1027" s="2"/>
      <c r="AF1027" s="4"/>
      <c r="AG1027" s="4"/>
      <c r="AH1027" s="4"/>
      <c r="AI1027" s="6"/>
      <c r="AJ1027" s="4"/>
      <c r="AK1027" s="4"/>
      <c r="AL1027" s="6"/>
    </row>
    <row r="1028" spans="1:40" ht="13" x14ac:dyDescent="0.15">
      <c r="A1028" s="7"/>
      <c r="B1028" s="3"/>
      <c r="C1028" s="4"/>
      <c r="D1028" s="3"/>
      <c r="F1028" s="4"/>
      <c r="G1028" s="3"/>
      <c r="J1028" s="3"/>
      <c r="L1028" s="12"/>
      <c r="M1028" s="12"/>
      <c r="N1028" s="12"/>
      <c r="O1028" s="12"/>
      <c r="P1028" s="3"/>
      <c r="R1028" s="4"/>
      <c r="S1028" s="4"/>
      <c r="T1028" s="3"/>
      <c r="U1028" s="4"/>
      <c r="V1028" s="4"/>
      <c r="W1028" s="6"/>
      <c r="X1028" s="3"/>
      <c r="Y1028" s="14"/>
      <c r="Z1028" s="4"/>
      <c r="AA1028" s="13"/>
      <c r="AB1028" s="4"/>
      <c r="AC1028" s="13"/>
      <c r="AD1028" s="12"/>
      <c r="AE1028" s="12"/>
      <c r="AF1028" s="12"/>
      <c r="AG1028" s="12"/>
      <c r="AH1028" s="12"/>
      <c r="AI1028" s="12"/>
      <c r="AJ1028" s="4"/>
      <c r="AK1028" s="16"/>
      <c r="AL1028" s="16"/>
      <c r="AM1028" s="6"/>
    </row>
    <row r="1029" spans="1:40" ht="13" x14ac:dyDescent="0.15">
      <c r="A1029" s="7"/>
      <c r="B1029" s="3"/>
      <c r="C1029" s="3"/>
      <c r="D1029" s="4"/>
      <c r="E1029" s="6"/>
      <c r="F1029" s="4"/>
      <c r="G1029" s="3"/>
      <c r="J1029" s="4"/>
      <c r="K1029" s="6"/>
      <c r="N1029" s="12"/>
      <c r="O1029" s="12"/>
      <c r="P1029" s="4"/>
      <c r="Q1029" s="6"/>
      <c r="R1029" s="4"/>
      <c r="S1029" s="4"/>
      <c r="T1029" s="4"/>
      <c r="U1029" s="4"/>
      <c r="V1029" s="4"/>
      <c r="W1029" s="6"/>
      <c r="X1029" s="4"/>
      <c r="Y1029" s="14"/>
      <c r="Z1029" s="4"/>
      <c r="AA1029" s="13"/>
      <c r="AB1029" s="4"/>
      <c r="AC1029" s="13"/>
      <c r="AD1029" s="12"/>
      <c r="AE1029" s="12"/>
      <c r="AF1029" s="12"/>
      <c r="AG1029" s="12"/>
      <c r="AH1029" s="4"/>
      <c r="AI1029" s="6"/>
      <c r="AJ1029" s="6"/>
      <c r="AK1029" s="4"/>
      <c r="AL1029" s="6"/>
      <c r="AM1029" s="6"/>
    </row>
    <row r="1030" spans="1:40" ht="13" x14ac:dyDescent="0.15">
      <c r="A1030" s="7"/>
      <c r="B1030" s="3"/>
      <c r="C1030" s="3"/>
      <c r="D1030" s="3"/>
      <c r="F1030" s="3"/>
      <c r="G1030" s="3"/>
      <c r="J1030" s="4"/>
      <c r="K1030" s="6"/>
      <c r="N1030" s="12"/>
      <c r="O1030" s="12"/>
      <c r="P1030" s="4"/>
      <c r="Q1030" s="6"/>
      <c r="R1030" s="4"/>
      <c r="S1030" s="4"/>
      <c r="T1030" s="4"/>
      <c r="U1030" s="4"/>
      <c r="V1030" s="4"/>
      <c r="W1030" s="6"/>
      <c r="X1030" s="4"/>
      <c r="Y1030" s="14"/>
      <c r="Z1030" s="4"/>
      <c r="AA1030" s="13"/>
      <c r="AB1030" s="4"/>
      <c r="AC1030" s="13"/>
      <c r="AD1030" s="12"/>
      <c r="AE1030" s="12"/>
      <c r="AF1030" s="12"/>
      <c r="AG1030" s="12"/>
      <c r="AH1030" s="4"/>
      <c r="AI1030" s="6"/>
      <c r="AJ1030" s="6"/>
      <c r="AK1030" s="4"/>
      <c r="AL1030" s="6"/>
      <c r="AM1030" s="6"/>
    </row>
    <row r="1031" spans="1:40" ht="13" x14ac:dyDescent="0.15">
      <c r="A1031" s="1"/>
      <c r="B1031" s="3"/>
      <c r="C1031" s="4"/>
      <c r="D1031" s="3"/>
      <c r="F1031" s="4"/>
      <c r="G1031" s="3"/>
      <c r="J1031" s="3"/>
      <c r="N1031" s="12"/>
      <c r="O1031" s="12"/>
      <c r="P1031" s="3"/>
      <c r="R1031" s="4"/>
      <c r="S1031" s="4"/>
      <c r="T1031" s="3"/>
      <c r="U1031" s="4"/>
      <c r="V1031" s="4"/>
      <c r="W1031" s="6"/>
      <c r="X1031" s="11"/>
      <c r="Y1031" s="14"/>
      <c r="Z1031" s="4"/>
      <c r="AA1031" s="13"/>
      <c r="AB1031" s="4"/>
      <c r="AC1031" s="13"/>
      <c r="AD1031" s="12"/>
      <c r="AE1031" s="12"/>
      <c r="AF1031" s="12"/>
      <c r="AG1031" s="12"/>
      <c r="AH1031" s="4"/>
      <c r="AI1031" s="6"/>
      <c r="AJ1031" s="6"/>
      <c r="AK1031" s="4"/>
      <c r="AL1031" s="6"/>
      <c r="AM1031" s="6"/>
      <c r="AN1031" s="7"/>
    </row>
    <row r="1032" spans="1:40" ht="13" x14ac:dyDescent="0.15">
      <c r="A1032" s="7"/>
      <c r="B1032" s="3"/>
      <c r="C1032" s="3"/>
      <c r="D1032" s="3"/>
      <c r="F1032" s="3"/>
      <c r="G1032" s="3"/>
      <c r="J1032" s="4"/>
      <c r="K1032" s="6"/>
      <c r="N1032" s="12"/>
      <c r="O1032" s="12"/>
      <c r="P1032" s="4"/>
      <c r="Q1032" s="6"/>
      <c r="R1032" s="4"/>
      <c r="S1032" s="4"/>
      <c r="T1032" s="4"/>
      <c r="U1032" s="4"/>
      <c r="V1032" s="4"/>
      <c r="W1032" s="6"/>
      <c r="X1032" s="4"/>
      <c r="Y1032" s="14"/>
      <c r="Z1032" s="4"/>
      <c r="AA1032" s="13"/>
      <c r="AB1032" s="4"/>
      <c r="AC1032" s="13"/>
      <c r="AD1032" s="12"/>
      <c r="AE1032" s="12"/>
      <c r="AF1032" s="12"/>
      <c r="AG1032" s="12"/>
      <c r="AH1032" s="4"/>
      <c r="AI1032" s="6"/>
      <c r="AJ1032" s="6"/>
      <c r="AK1032" s="4"/>
      <c r="AL1032" s="6"/>
      <c r="AM1032" s="6"/>
      <c r="AN1032" s="7"/>
    </row>
    <row r="1033" spans="1:40" ht="13" x14ac:dyDescent="0.15">
      <c r="A1033" s="7"/>
      <c r="B1033" s="3"/>
      <c r="C1033" s="4"/>
      <c r="D1033" s="3"/>
      <c r="F1033" s="4"/>
      <c r="G1033" s="3"/>
      <c r="J1033" s="3"/>
      <c r="N1033" s="12"/>
      <c r="O1033" s="12"/>
      <c r="P1033" s="3"/>
      <c r="R1033" s="4"/>
      <c r="S1033" s="4"/>
      <c r="T1033" s="3"/>
      <c r="U1033" s="3"/>
      <c r="V1033" s="4"/>
      <c r="W1033" s="6"/>
      <c r="X1033" s="1"/>
      <c r="Y1033" s="14"/>
      <c r="Z1033" s="4"/>
      <c r="AA1033" s="13"/>
      <c r="AB1033" s="4"/>
      <c r="AC1033" s="13"/>
      <c r="AD1033" s="12"/>
      <c r="AE1033" s="12"/>
      <c r="AF1033" s="12"/>
      <c r="AG1033" s="12"/>
      <c r="AH1033" s="4"/>
      <c r="AI1033" s="6"/>
      <c r="AJ1033" s="6"/>
      <c r="AK1033" s="4"/>
      <c r="AL1033" s="6"/>
      <c r="AM1033" s="6"/>
      <c r="AN1033" s="7"/>
    </row>
    <row r="1034" spans="1:40" ht="13" x14ac:dyDescent="0.15">
      <c r="A1034" s="7"/>
      <c r="B1034" s="3"/>
      <c r="C1034" s="3"/>
      <c r="D1034" s="3"/>
      <c r="F1034" s="3"/>
      <c r="G1034" s="3"/>
      <c r="J1034" s="4"/>
      <c r="K1034" s="6"/>
      <c r="N1034" s="12"/>
      <c r="O1034" s="12"/>
      <c r="P1034" s="4"/>
      <c r="Q1034" s="6"/>
      <c r="R1034" s="4"/>
      <c r="S1034" s="4"/>
      <c r="T1034" s="4"/>
      <c r="U1034" s="4"/>
      <c r="V1034" s="4"/>
      <c r="W1034" s="6"/>
      <c r="X1034" s="4"/>
      <c r="Y1034" s="14"/>
      <c r="Z1034" s="4"/>
      <c r="AA1034" s="13"/>
      <c r="AB1034" s="4"/>
      <c r="AC1034" s="13"/>
      <c r="AD1034" s="12"/>
      <c r="AE1034" s="12"/>
      <c r="AF1034" s="12"/>
      <c r="AG1034" s="12"/>
      <c r="AH1034" s="4"/>
      <c r="AI1034" s="6"/>
      <c r="AJ1034" s="6"/>
      <c r="AK1034" s="4"/>
      <c r="AL1034" s="6"/>
      <c r="AM1034" s="6"/>
      <c r="AN1034" s="7"/>
    </row>
    <row r="1035" spans="1:40" ht="13" x14ac:dyDescent="0.15">
      <c r="A1035" s="1"/>
      <c r="B1035" s="3"/>
      <c r="C1035" s="4"/>
      <c r="D1035" s="3"/>
      <c r="F1035" s="4"/>
      <c r="G1035" s="3"/>
      <c r="J1035" s="3"/>
      <c r="N1035" s="12"/>
      <c r="O1035" s="12"/>
      <c r="P1035" s="3"/>
      <c r="R1035" s="4"/>
      <c r="S1035" s="4"/>
      <c r="T1035" s="3"/>
      <c r="U1035" s="3"/>
      <c r="V1035" s="4"/>
      <c r="W1035" s="6"/>
      <c r="X1035" s="11"/>
      <c r="Y1035" s="14"/>
      <c r="Z1035" s="4"/>
      <c r="AA1035" s="13"/>
      <c r="AB1035" s="4"/>
      <c r="AC1035" s="13"/>
      <c r="AD1035" s="12"/>
      <c r="AE1035" s="12"/>
      <c r="AF1035" s="12"/>
      <c r="AG1035" s="12"/>
      <c r="AH1035" s="4"/>
      <c r="AI1035" s="6"/>
      <c r="AJ1035" s="6"/>
      <c r="AK1035" s="4"/>
      <c r="AL1035" s="6"/>
      <c r="AM1035" s="6"/>
      <c r="AN1035" s="7"/>
    </row>
    <row r="1036" spans="1:40" ht="13" x14ac:dyDescent="0.15">
      <c r="A1036" s="7"/>
      <c r="B1036" s="3"/>
      <c r="C1036" s="4"/>
      <c r="D1036" s="3"/>
      <c r="F1036" s="4"/>
      <c r="G1036" s="3"/>
      <c r="J1036" s="3"/>
      <c r="N1036" s="12"/>
      <c r="O1036" s="12"/>
      <c r="P1036" s="3"/>
      <c r="R1036" s="4"/>
      <c r="S1036" s="4"/>
      <c r="T1036" s="3"/>
      <c r="U1036" s="4"/>
      <c r="V1036" s="4"/>
      <c r="W1036" s="6"/>
      <c r="X1036" s="11"/>
      <c r="Y1036" s="14"/>
      <c r="Z1036" s="4"/>
      <c r="AA1036" s="13"/>
      <c r="AB1036" s="4"/>
      <c r="AC1036" s="13"/>
      <c r="AD1036" s="12"/>
      <c r="AE1036" s="12"/>
      <c r="AF1036" s="12"/>
      <c r="AG1036" s="12"/>
      <c r="AH1036" s="4"/>
      <c r="AI1036" s="6"/>
      <c r="AJ1036" s="6"/>
      <c r="AK1036" s="4"/>
      <c r="AL1036" s="6"/>
      <c r="AM1036" s="6"/>
      <c r="AN1036" s="7"/>
    </row>
    <row r="1037" spans="1:40"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40"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40"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40" ht="13" x14ac:dyDescent="0.15">
      <c r="A1040" s="7"/>
      <c r="B1040" s="3"/>
      <c r="C1040" s="3"/>
      <c r="D1040" s="4"/>
      <c r="E1040" s="6"/>
      <c r="F1040" s="4"/>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1"/>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7"/>
      <c r="B1044" s="3"/>
      <c r="C1044" s="3"/>
      <c r="D1044" s="3"/>
      <c r="F1044" s="3"/>
      <c r="G1044" s="3"/>
      <c r="J1044" s="4"/>
      <c r="K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1"/>
      <c r="B1047" s="3"/>
      <c r="C1047" s="4"/>
      <c r="D1047" s="3"/>
      <c r="F1047" s="4"/>
      <c r="G1047" s="3"/>
      <c r="J1047" s="3"/>
      <c r="P1047" s="3"/>
      <c r="R1047" s="4"/>
      <c r="S1047" s="4"/>
      <c r="T1047" s="3"/>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7"/>
      <c r="B1048" s="3"/>
      <c r="C1048" s="4"/>
      <c r="D1048" s="3"/>
      <c r="F1048" s="4"/>
      <c r="G1048" s="3"/>
      <c r="J1048" s="3"/>
      <c r="P1048" s="3"/>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3"/>
      <c r="D1050" s="3"/>
      <c r="F1050" s="3"/>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1"/>
      <c r="B1051" s="3"/>
      <c r="C1051" s="3"/>
      <c r="D1051" s="4"/>
      <c r="E1051" s="6"/>
      <c r="F1051" s="4"/>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4"/>
      <c r="D1053" s="3"/>
      <c r="F1053" s="4"/>
      <c r="G1053" s="3"/>
      <c r="J1053" s="3"/>
      <c r="P1053" s="3"/>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1"/>
      <c r="B1055" s="3"/>
      <c r="C1055" s="4"/>
      <c r="D1055" s="3"/>
      <c r="F1055" s="4"/>
      <c r="G1055" s="3"/>
      <c r="J1055" s="3"/>
      <c r="P1055" s="3"/>
      <c r="R1055" s="4"/>
      <c r="S1055" s="4"/>
      <c r="T1055" s="4"/>
      <c r="U1055" s="3"/>
      <c r="V1055" s="4"/>
      <c r="W1055" s="6"/>
      <c r="X1055" s="4"/>
      <c r="Y1055" s="14"/>
      <c r="Z1055" s="4"/>
      <c r="AA1055" s="4"/>
      <c r="AB1055" s="4"/>
      <c r="AC1055" s="4"/>
      <c r="AD1055" s="2"/>
      <c r="AE1055" s="2"/>
      <c r="AF1055" s="4"/>
      <c r="AG1055" s="4"/>
      <c r="AH1055" s="4"/>
      <c r="AI1055" s="6"/>
      <c r="AJ1055" s="4"/>
      <c r="AK1055" s="4"/>
      <c r="AL1055" s="6"/>
    </row>
    <row r="1056" spans="1:38"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4"/>
      <c r="D1057" s="3"/>
      <c r="F1057" s="4"/>
      <c r="G1057" s="3"/>
      <c r="J1057" s="3"/>
      <c r="P1057" s="3"/>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4"/>
      <c r="D1065" s="3"/>
      <c r="F1065" s="4"/>
      <c r="G1065" s="3"/>
      <c r="J1065" s="3"/>
      <c r="P1065" s="3"/>
      <c r="R1065" s="4"/>
      <c r="S1065" s="4"/>
      <c r="T1065" s="4"/>
      <c r="U1065" s="3"/>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3"/>
      <c r="D1068" s="4"/>
      <c r="E1068" s="6"/>
      <c r="F1068" s="4"/>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3"/>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3"/>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4"/>
      <c r="E1094" s="6"/>
      <c r="F1094" s="4"/>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4"/>
      <c r="E1095" s="6"/>
      <c r="F1095" s="4"/>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3"/>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4"/>
      <c r="E1104" s="6"/>
      <c r="F1104" s="4"/>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4"/>
      <c r="E1105" s="6"/>
      <c r="F1105" s="4"/>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4"/>
      <c r="G1109" s="3"/>
      <c r="J1109" s="3"/>
      <c r="P1109" s="3"/>
      <c r="R1109" s="3"/>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3"/>
      <c r="D1111" s="4"/>
      <c r="E1111" s="6"/>
      <c r="F1111" s="4"/>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4"/>
      <c r="E1112" s="6"/>
      <c r="F1112" s="4"/>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2"/>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3"/>
      <c r="D1119" s="4"/>
      <c r="E1119" s="6"/>
      <c r="F1119" s="4"/>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3"/>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4"/>
      <c r="D1123" s="3"/>
      <c r="F1123" s="4"/>
      <c r="G1123" s="3"/>
      <c r="J1123" s="3"/>
      <c r="P1123" s="3"/>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3"/>
      <c r="D1127" s="4"/>
      <c r="E1127" s="6"/>
      <c r="F1127" s="4"/>
      <c r="G1127" s="3"/>
      <c r="J1127" s="4"/>
      <c r="K1127" s="6"/>
      <c r="P1127" s="4"/>
      <c r="Q1127" s="6"/>
      <c r="R1127" s="2"/>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3"/>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3"/>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4"/>
      <c r="E1138" s="6"/>
      <c r="F1138" s="4"/>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3"/>
      <c r="D1140" s="4"/>
      <c r="E1140" s="6"/>
      <c r="F1140" s="4"/>
      <c r="G1140" s="3"/>
      <c r="J1140" s="4"/>
      <c r="K1140" s="6"/>
      <c r="P1140" s="4"/>
      <c r="Q1140" s="6"/>
      <c r="R1140" s="2"/>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8"/>
      <c r="E1144" s="8"/>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3"/>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2"/>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3"/>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3"/>
      <c r="F1159" s="3"/>
      <c r="G1159" s="1"/>
      <c r="H1159" s="1"/>
      <c r="I1159" s="1"/>
      <c r="J1159" s="4"/>
      <c r="K1159" s="6"/>
      <c r="L1159" s="1"/>
      <c r="M1159" s="1"/>
      <c r="N1159" s="1"/>
      <c r="O1159" s="1"/>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4"/>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3"/>
      <c r="D1163" s="3"/>
      <c r="F1163" s="4"/>
      <c r="G1163" s="3"/>
      <c r="J1163" s="4"/>
      <c r="K1163" s="6"/>
      <c r="P1163" s="4"/>
      <c r="Q1163" s="6"/>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3"/>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3"/>
      <c r="F1165" s="4"/>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3"/>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3"/>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4"/>
      <c r="H1170" s="6"/>
      <c r="I1170" s="6"/>
      <c r="J1170" s="4"/>
      <c r="K1170" s="6"/>
      <c r="L1170" s="6"/>
      <c r="M1170" s="6"/>
      <c r="N1170" s="6"/>
      <c r="O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4"/>
      <c r="H1171" s="6"/>
      <c r="I1171" s="6"/>
      <c r="J1171" s="4"/>
      <c r="K1171" s="6"/>
      <c r="L1171" s="6"/>
      <c r="M1171" s="6"/>
      <c r="N1171" s="6"/>
      <c r="O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4"/>
      <c r="H1172" s="6"/>
      <c r="I1172" s="6"/>
      <c r="J1172" s="4"/>
      <c r="K1172" s="6"/>
      <c r="L1172" s="6"/>
      <c r="M1172" s="6"/>
      <c r="N1172" s="6"/>
      <c r="O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3"/>
      <c r="D1177" s="4"/>
      <c r="E1177" s="6"/>
      <c r="F1177" s="4"/>
      <c r="G1177" s="3"/>
      <c r="J1177" s="4"/>
      <c r="K1177" s="6"/>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4"/>
      <c r="D1179" s="3"/>
      <c r="F1179" s="3"/>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3"/>
      <c r="F1180" s="3"/>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3"/>
      <c r="F1181" s="3"/>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3"/>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3"/>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3"/>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4"/>
      <c r="E1188" s="6"/>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3"/>
      <c r="G1190" s="3"/>
      <c r="J1190" s="3"/>
      <c r="P1190" s="4"/>
      <c r="Q1190" s="6"/>
      <c r="R1190" s="4"/>
      <c r="S1190" s="4"/>
      <c r="T1190" s="4"/>
      <c r="U1190" s="3"/>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4"/>
      <c r="D1191" s="3"/>
      <c r="F1191" s="3"/>
      <c r="G1191" s="3"/>
      <c r="J1191" s="3"/>
      <c r="P1191" s="3"/>
      <c r="R1191" s="4"/>
      <c r="S1191" s="4"/>
      <c r="T1191" s="4"/>
      <c r="U1191" s="3"/>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3"/>
      <c r="F1192" s="3"/>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3"/>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3"/>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3"/>
      <c r="F1198" s="3"/>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3"/>
      <c r="D1199" s="3"/>
      <c r="F1199" s="3"/>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4"/>
      <c r="E1201" s="6"/>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4"/>
      <c r="E1202" s="6"/>
      <c r="F1202" s="4"/>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4"/>
      <c r="D1203" s="3"/>
      <c r="F1203" s="3"/>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2"/>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4"/>
      <c r="D1225" s="3"/>
      <c r="F1225" s="3"/>
      <c r="G1225" s="3"/>
      <c r="J1225" s="3"/>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4"/>
      <c r="D1227" s="3"/>
      <c r="F1227" s="3"/>
      <c r="G1227" s="3"/>
      <c r="J1227" s="3"/>
      <c r="P1227" s="3"/>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4"/>
      <c r="D1228" s="3"/>
      <c r="F1228" s="3"/>
      <c r="G1228" s="3"/>
      <c r="J1228" s="3"/>
      <c r="P1228" s="3"/>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4"/>
      <c r="D1229" s="3"/>
      <c r="F1229" s="3"/>
      <c r="G1229" s="3"/>
      <c r="J1229" s="3"/>
      <c r="P1229" s="3"/>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4"/>
      <c r="D1230" s="3"/>
      <c r="F1230" s="3"/>
      <c r="G1230" s="3"/>
      <c r="J1230" s="3"/>
      <c r="P1230" s="3"/>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4"/>
      <c r="D1232" s="3"/>
      <c r="F1232" s="3"/>
      <c r="G1232" s="3"/>
      <c r="J1232" s="3"/>
      <c r="P1232" s="3"/>
      <c r="R1232" s="4"/>
      <c r="S1232" s="4"/>
      <c r="T1232" s="4"/>
      <c r="U1232" s="3"/>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4"/>
      <c r="D1233" s="3"/>
      <c r="F1233" s="3"/>
      <c r="G1233" s="3"/>
      <c r="J1233" s="3"/>
      <c r="P1233" s="3"/>
      <c r="R1233" s="4"/>
      <c r="S1233" s="4"/>
      <c r="T1233" s="3"/>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4"/>
      <c r="D1234" s="3"/>
      <c r="F1234" s="3"/>
      <c r="G1234" s="3"/>
      <c r="J1234" s="3"/>
      <c r="P1234" s="4"/>
      <c r="Q1234" s="6"/>
      <c r="R1234" s="4"/>
      <c r="S1234" s="4"/>
      <c r="T1234" s="4"/>
      <c r="U1234" s="3"/>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3"/>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3"/>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4"/>
      <c r="D1241" s="3"/>
      <c r="F1241" s="3"/>
      <c r="G1241" s="3"/>
      <c r="J1241" s="3"/>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4"/>
      <c r="D1243" s="3"/>
      <c r="F1243" s="3"/>
      <c r="G1243" s="3"/>
      <c r="J1243" s="3"/>
      <c r="P1243" s="3"/>
      <c r="R1243" s="3"/>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3"/>
      <c r="D1248" s="4"/>
      <c r="E1248" s="6"/>
      <c r="F1248" s="4"/>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4"/>
      <c r="E1254" s="6"/>
      <c r="F1254" s="4"/>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4"/>
      <c r="H1259" s="6"/>
      <c r="I1259" s="6"/>
      <c r="J1259" s="4"/>
      <c r="K1259" s="6"/>
      <c r="L1259" s="6"/>
      <c r="M1259" s="6"/>
      <c r="N1259" s="6"/>
      <c r="O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3"/>
      <c r="R1264" s="4"/>
      <c r="S1264" s="4"/>
      <c r="T1264" s="4"/>
      <c r="U1264" s="3"/>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3"/>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3"/>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3"/>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3"/>
      <c r="R1268" s="4"/>
      <c r="S1268" s="4"/>
      <c r="T1268" s="3"/>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3"/>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3"/>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4"/>
      <c r="E1271" s="6"/>
      <c r="F1271" s="4"/>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4"/>
      <c r="E1274" s="6"/>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4"/>
      <c r="E1276" s="6"/>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4"/>
      <c r="E1277" s="6"/>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3"/>
      <c r="D1288" s="3"/>
      <c r="F1288" s="4"/>
      <c r="G1288" s="3"/>
      <c r="J1288" s="4"/>
      <c r="K1288" s="6"/>
      <c r="P1288" s="4"/>
      <c r="Q1288" s="6"/>
      <c r="R1288" s="4"/>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3"/>
      <c r="D1289" s="3"/>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3"/>
      <c r="D1290" s="4"/>
      <c r="E1290" s="6"/>
      <c r="F1290" s="4"/>
      <c r="G1290" s="3"/>
      <c r="J1290" s="4"/>
      <c r="K1290" s="6"/>
      <c r="P1290" s="4"/>
      <c r="Q1290" s="6"/>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3"/>
      <c r="D1292" s="3"/>
      <c r="F1292" s="3"/>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3"/>
      <c r="D1295" s="3"/>
      <c r="F1295" s="3"/>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3"/>
      <c r="D1296" s="4"/>
      <c r="E1296" s="6"/>
      <c r="F1296" s="4"/>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3"/>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4"/>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3"/>
      <c r="D1303" s="3"/>
      <c r="F1303" s="3"/>
      <c r="G1303" s="3"/>
      <c r="J1303" s="4"/>
      <c r="K1303" s="6"/>
      <c r="P1303" s="4"/>
      <c r="Q1303" s="6"/>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4"/>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4"/>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4"/>
      <c r="G1309" s="3"/>
      <c r="J1309" s="3"/>
      <c r="P1309" s="3"/>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4"/>
      <c r="G1310" s="3"/>
      <c r="J1310" s="3"/>
      <c r="P1310" s="3"/>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4"/>
      <c r="D1311" s="3"/>
      <c r="F1311" s="4"/>
      <c r="G1311" s="3"/>
      <c r="J1311" s="3"/>
      <c r="P1311" s="3"/>
      <c r="R1311" s="4"/>
      <c r="S1311" s="4"/>
      <c r="T1311" s="3"/>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4"/>
      <c r="D1312" s="3"/>
      <c r="F1312" s="4"/>
      <c r="G1312" s="3"/>
      <c r="J1312" s="3"/>
      <c r="P1312" s="3"/>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4"/>
      <c r="E1314" s="6"/>
      <c r="F1314" s="4"/>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4"/>
      <c r="Q1318" s="6"/>
      <c r="R1318" s="4"/>
      <c r="S1318" s="4"/>
      <c r="T1318" s="4"/>
      <c r="U1318" s="3"/>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4"/>
      <c r="D1319" s="3"/>
      <c r="F1319" s="3"/>
      <c r="G1319" s="3"/>
      <c r="J1319" s="3"/>
      <c r="P1319" s="3"/>
      <c r="R1319" s="4"/>
      <c r="S1319" s="4"/>
      <c r="T1319" s="4"/>
      <c r="U1319" s="3"/>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6"/>
      <c r="H1322" s="6"/>
      <c r="I1322" s="6"/>
      <c r="J1322" s="3"/>
      <c r="L1322" s="6"/>
      <c r="M1322" s="6"/>
      <c r="N1322" s="6"/>
      <c r="O1322" s="6"/>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3"/>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3"/>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3"/>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3"/>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3"/>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3"/>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3"/>
      <c r="J1344" s="3"/>
      <c r="P1344" s="3"/>
      <c r="R1344" s="4"/>
      <c r="S1344" s="4"/>
      <c r="T1344" s="3"/>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3"/>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4"/>
      <c r="Q1346" s="6"/>
      <c r="R1346" s="4"/>
      <c r="S1346" s="4"/>
      <c r="T1346" s="3"/>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3"/>
      <c r="D1347" s="4"/>
      <c r="E1347" s="6"/>
      <c r="F1347" s="4"/>
      <c r="G1347" s="3"/>
      <c r="J1347" s="4"/>
      <c r="K1347" s="6"/>
      <c r="P1347" s="4"/>
      <c r="Q1347" s="6"/>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4"/>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4"/>
      <c r="E1351" s="6"/>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4"/>
      <c r="E1352" s="6"/>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4"/>
      <c r="E1353" s="6"/>
      <c r="F1353" s="3"/>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4"/>
      <c r="E1355" s="6"/>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4"/>
      <c r="E1356" s="6"/>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3"/>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4"/>
      <c r="D1367" s="3"/>
      <c r="F1367" s="3"/>
      <c r="G1367" s="3"/>
      <c r="J1367" s="3"/>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3"/>
      <c r="F1375" s="3"/>
      <c r="G1375" s="3"/>
      <c r="J1375" s="3"/>
      <c r="P1375" s="3"/>
      <c r="R1375" s="4"/>
      <c r="S1375" s="4"/>
      <c r="T1375" s="4"/>
      <c r="U1375" s="3"/>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3"/>
      <c r="F1376" s="3"/>
      <c r="G1376" s="3"/>
      <c r="J1376" s="3"/>
      <c r="P1376" s="3"/>
      <c r="R1376" s="4"/>
      <c r="S1376" s="4"/>
      <c r="T1376" s="4"/>
      <c r="U1376" s="3"/>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3"/>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3"/>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3"/>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3"/>
      <c r="D1380" s="4"/>
      <c r="E1380" s="6"/>
      <c r="F1380" s="4"/>
      <c r="G1380" s="3"/>
      <c r="J1380" s="4"/>
      <c r="K1380" s="6"/>
      <c r="P1380" s="4"/>
      <c r="Q1380" s="6"/>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3"/>
      <c r="D1382" s="3"/>
      <c r="F1382" s="3"/>
      <c r="G1382" s="3"/>
      <c r="J1382" s="4"/>
      <c r="K1382" s="6"/>
      <c r="P1382" s="4"/>
      <c r="Q1382" s="6"/>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3"/>
      <c r="F1384" s="3"/>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3"/>
      <c r="F1385" s="3"/>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3"/>
      <c r="D1388" s="4"/>
      <c r="E1388" s="6"/>
      <c r="F1388" s="4"/>
      <c r="G1388" s="3"/>
      <c r="J1388" s="4"/>
      <c r="K1388" s="6"/>
      <c r="P1388" s="4"/>
      <c r="Q1388" s="6"/>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3"/>
      <c r="F1389" s="3"/>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3"/>
      <c r="D1393" s="4"/>
      <c r="E1393" s="6"/>
      <c r="F1393" s="4"/>
      <c r="G1393" s="3"/>
      <c r="J1393" s="4"/>
      <c r="K1393" s="6"/>
      <c r="P1393" s="4"/>
      <c r="Q1393" s="6"/>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3"/>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3"/>
      <c r="D1397" s="3"/>
      <c r="F1397" s="4"/>
      <c r="G1397" s="3"/>
      <c r="J1397" s="4"/>
      <c r="K1397" s="6"/>
      <c r="P1397" s="4"/>
      <c r="Q1397" s="6"/>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4"/>
      <c r="G1398" s="3"/>
      <c r="J1398" s="3"/>
      <c r="P1398" s="3"/>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3"/>
      <c r="D1399" s="3"/>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3"/>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3"/>
      <c r="F1408" s="3"/>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4"/>
      <c r="D1409" s="3"/>
      <c r="F1409" s="3"/>
      <c r="G1409" s="3"/>
      <c r="J1409" s="3"/>
      <c r="P1409" s="3"/>
      <c r="R1409" s="4"/>
      <c r="S1409" s="4"/>
      <c r="T1409" s="3"/>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3"/>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3"/>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3"/>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3"/>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3"/>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3"/>
      <c r="F1425" s="3"/>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4"/>
      <c r="G1429" s="3"/>
      <c r="J1429" s="3"/>
      <c r="P1429" s="3"/>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3"/>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3"/>
      <c r="D1437" s="3"/>
      <c r="F1437" s="3"/>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3"/>
      <c r="F1438" s="3"/>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3"/>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4"/>
      <c r="E1454" s="6"/>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4"/>
      <c r="D1457" s="3"/>
      <c r="F1457" s="3"/>
      <c r="G1457" s="3"/>
      <c r="J1457" s="3"/>
      <c r="P1457" s="3"/>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4"/>
      <c r="D1460" s="3"/>
      <c r="F1460" s="3"/>
      <c r="G1460" s="3"/>
      <c r="J1460" s="3"/>
      <c r="P1460" s="3"/>
      <c r="R1460" s="4"/>
      <c r="S1460" s="4"/>
      <c r="U1460" s="3"/>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4"/>
      <c r="Q1461" s="6"/>
      <c r="R1461" s="4"/>
      <c r="S1461" s="4"/>
      <c r="T1461" s="4"/>
      <c r="U1461" s="3"/>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3"/>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4"/>
      <c r="D1463" s="3"/>
      <c r="F1463" s="3"/>
      <c r="G1463" s="3"/>
      <c r="J1463" s="3"/>
      <c r="P1463" s="3"/>
      <c r="R1463" s="4"/>
      <c r="S1463" s="4"/>
      <c r="T1463" s="4"/>
      <c r="U1463" s="3"/>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4"/>
      <c r="D1466" s="3"/>
      <c r="F1466" s="3"/>
      <c r="G1466" s="3"/>
      <c r="J1466" s="3"/>
      <c r="P1466" s="3"/>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4"/>
      <c r="D1469" s="3"/>
      <c r="F1469" s="3"/>
      <c r="G1469" s="3"/>
      <c r="J1469" s="3"/>
      <c r="P1469" s="3"/>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3"/>
      <c r="D1471" s="3"/>
      <c r="F1471" s="3"/>
      <c r="G1471" s="6"/>
      <c r="H1471" s="6"/>
      <c r="I1471" s="6"/>
      <c r="J1471" s="4"/>
      <c r="K1471" s="6"/>
      <c r="L1471" s="6"/>
      <c r="M1471" s="6"/>
      <c r="N1471" s="6"/>
      <c r="O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4"/>
      <c r="D1475" s="3"/>
      <c r="F1475" s="3"/>
      <c r="G1475" s="3"/>
      <c r="J1475" s="3"/>
      <c r="P1475" s="3"/>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4"/>
      <c r="D1476" s="3"/>
      <c r="F1476" s="3"/>
      <c r="G1476" s="3"/>
      <c r="J1476" s="3"/>
      <c r="P1476" s="3"/>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4"/>
      <c r="E1478" s="6"/>
      <c r="F1478" s="4"/>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3"/>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4"/>
      <c r="D1491" s="3"/>
      <c r="F1491" s="3"/>
      <c r="G1491" s="3"/>
      <c r="J1491" s="3"/>
      <c r="P1491" s="3"/>
      <c r="R1491" s="4"/>
      <c r="S1491" s="4"/>
      <c r="T1491" s="3"/>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3"/>
      <c r="D1496" s="3"/>
      <c r="F1496" s="3"/>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6"/>
      <c r="H1506" s="6"/>
      <c r="I1506" s="6"/>
      <c r="J1506" s="4"/>
      <c r="K1506" s="6"/>
      <c r="L1506" s="6"/>
      <c r="M1506" s="6"/>
      <c r="N1506" s="6"/>
      <c r="O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3"/>
      <c r="D1511" s="3"/>
      <c r="F1511" s="3"/>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4"/>
      <c r="D1518" s="3"/>
      <c r="F1518" s="3"/>
      <c r="G1518" s="3"/>
      <c r="J1518" s="3"/>
      <c r="P1518" s="3"/>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4"/>
      <c r="E1529" s="6"/>
      <c r="F1529" s="4"/>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4"/>
      <c r="E1531" s="6"/>
      <c r="F1531" s="4"/>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4"/>
      <c r="D1539" s="3"/>
      <c r="F1539" s="3"/>
      <c r="G1539" s="3"/>
      <c r="J1539" s="3"/>
      <c r="P1539" s="3"/>
      <c r="R1539" s="4"/>
      <c r="S1539" s="4"/>
      <c r="T1539" s="3"/>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3"/>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4"/>
      <c r="E1542" s="6"/>
      <c r="F1542" s="4"/>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4"/>
      <c r="D1552" s="3"/>
      <c r="F1552" s="3"/>
      <c r="G1552" s="3"/>
      <c r="J1552" s="3"/>
      <c r="P1552" s="3"/>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4"/>
      <c r="E1554" s="6"/>
      <c r="F1554" s="4"/>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4"/>
      <c r="D1555" s="3"/>
      <c r="F1555" s="3"/>
      <c r="G1555" s="3"/>
      <c r="J1555" s="3"/>
      <c r="P1555" s="3"/>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3"/>
      <c r="P1565" s="3"/>
      <c r="R1565" s="4"/>
      <c r="S1565" s="4"/>
      <c r="T1565" s="3"/>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1"/>
      <c r="H1571" s="1"/>
      <c r="I1571" s="1"/>
      <c r="J1571" s="4"/>
      <c r="K1571" s="6"/>
      <c r="L1571" s="1"/>
      <c r="M1571" s="1"/>
      <c r="N1571" s="1"/>
      <c r="O1571" s="1"/>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4"/>
      <c r="E1582" s="6"/>
      <c r="F1582" s="4"/>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6"/>
      <c r="H1584" s="6"/>
      <c r="I1584" s="6"/>
      <c r="J1584" s="4"/>
      <c r="K1584" s="6"/>
      <c r="L1584" s="6"/>
      <c r="M1584" s="6"/>
      <c r="N1584" s="6"/>
      <c r="O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2"/>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4"/>
      <c r="D1599" s="3"/>
      <c r="F1599" s="4"/>
      <c r="G1599" s="3"/>
      <c r="J1599" s="3"/>
      <c r="P1599" s="3"/>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4"/>
      <c r="E1613" s="6"/>
      <c r="F1613" s="4"/>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4"/>
      <c r="D1620" s="3"/>
      <c r="F1620" s="3"/>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4"/>
      <c r="D1622" s="3"/>
      <c r="F1622" s="3"/>
      <c r="G1622" s="3"/>
      <c r="J1622" s="3"/>
      <c r="P1622" s="3"/>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4"/>
      <c r="D1625" s="3"/>
      <c r="F1625" s="3"/>
      <c r="G1625" s="3"/>
      <c r="J1625" s="3"/>
      <c r="P1625" s="3"/>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4"/>
      <c r="D1631" s="3"/>
      <c r="F1631" s="3"/>
      <c r="G1631" s="3"/>
      <c r="J1631" s="3"/>
      <c r="P1631" s="3"/>
      <c r="R1631" s="4"/>
      <c r="S1631" s="4"/>
      <c r="T1631" s="4"/>
      <c r="U1631" s="3"/>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4"/>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4"/>
      <c r="E1648" s="6"/>
      <c r="F1648" s="4"/>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4"/>
      <c r="E1652" s="6"/>
      <c r="F1652" s="4"/>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4"/>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3"/>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4"/>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3"/>
      <c r="D1663" s="3"/>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4"/>
      <c r="E1666" s="6"/>
      <c r="F1666" s="4"/>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4"/>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3"/>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3"/>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3"/>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3"/>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4"/>
      <c r="D1716" s="3"/>
      <c r="F1716" s="4"/>
      <c r="G1716" s="3"/>
      <c r="J1716" s="3"/>
      <c r="P1716" s="3"/>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4"/>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4"/>
      <c r="D1718" s="3"/>
      <c r="F1718" s="4"/>
      <c r="G1718" s="3"/>
      <c r="J1718" s="3"/>
      <c r="P1718" s="4"/>
      <c r="Q1718" s="6"/>
      <c r="R1718" s="4"/>
      <c r="S1718" s="4"/>
      <c r="T1718" s="3"/>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1"/>
      <c r="H1748" s="1"/>
      <c r="I1748" s="1"/>
      <c r="J1748" s="4"/>
      <c r="K1748" s="6"/>
      <c r="L1748" s="1"/>
      <c r="M1748" s="1"/>
      <c r="N1748" s="1"/>
      <c r="O1748" s="1"/>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4"/>
      <c r="D1754" s="3"/>
      <c r="F1754" s="4"/>
      <c r="G1754" s="3"/>
      <c r="J1754" s="3"/>
      <c r="P1754" s="3"/>
      <c r="R1754" s="4"/>
      <c r="S1754" s="4"/>
      <c r="T1754" s="3"/>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4"/>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4"/>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4"/>
      <c r="E1761" s="6"/>
      <c r="F1761" s="4"/>
      <c r="G1761" s="3"/>
      <c r="J1761" s="4"/>
      <c r="K1761" s="6"/>
      <c r="P1761" s="4"/>
      <c r="Q1761" s="6"/>
      <c r="R1761" s="2"/>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3"/>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4"/>
      <c r="D1764" s="3"/>
      <c r="F1764" s="4"/>
      <c r="G1764" s="3"/>
      <c r="J1764" s="3"/>
      <c r="P1764" s="4"/>
      <c r="Q1764" s="6"/>
      <c r="R1764" s="4"/>
      <c r="S1764" s="4"/>
      <c r="T1764" s="4"/>
      <c r="U1764" s="3"/>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4"/>
      <c r="D1765" s="3"/>
      <c r="F1765" s="4"/>
      <c r="G1765" s="3"/>
      <c r="J1765" s="3"/>
      <c r="P1765" s="3"/>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4"/>
      <c r="D1766" s="3"/>
      <c r="F1766" s="4"/>
      <c r="G1766" s="3"/>
      <c r="J1766" s="3"/>
      <c r="P1766" s="3"/>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2"/>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4"/>
      <c r="D1770" s="3"/>
      <c r="F1770" s="4"/>
      <c r="G1770" s="3"/>
      <c r="J1770" s="3"/>
      <c r="P1770" s="3"/>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3"/>
      <c r="F1771" s="3"/>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4"/>
      <c r="E1791" s="6"/>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4"/>
      <c r="D1793" s="3"/>
      <c r="F1793" s="4"/>
      <c r="G1793" s="3"/>
      <c r="J1793" s="3"/>
      <c r="P1793" s="3"/>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3"/>
      <c r="F1811" s="4"/>
      <c r="G1811" s="1"/>
      <c r="H1811" s="1"/>
      <c r="I1811" s="1"/>
      <c r="J1811" s="4"/>
      <c r="K1811" s="6"/>
      <c r="L1811" s="1"/>
      <c r="M1811" s="1"/>
      <c r="N1811" s="1"/>
      <c r="O1811" s="1"/>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3"/>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4"/>
      <c r="D1848" s="3"/>
      <c r="F1848" s="4"/>
      <c r="G1848" s="3"/>
      <c r="J1848" s="3"/>
      <c r="P1848" s="3"/>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4"/>
      <c r="D1849" s="3"/>
      <c r="F1849" s="4"/>
      <c r="G1849" s="3"/>
      <c r="J1849" s="3"/>
      <c r="P1849" s="3"/>
      <c r="R1849" s="4"/>
      <c r="S1849" s="4"/>
      <c r="T1849" s="4"/>
      <c r="U1849" s="3"/>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4"/>
      <c r="D1851" s="3"/>
      <c r="F1851" s="4"/>
      <c r="G1851" s="3"/>
      <c r="J1851" s="3"/>
      <c r="P1851" s="3"/>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3"/>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3"/>
      <c r="P1902" s="3"/>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4"/>
      <c r="E1903" s="6"/>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4"/>
      <c r="D2031" s="3"/>
      <c r="F2031" s="4"/>
      <c r="G2031" s="3"/>
      <c r="J2031" s="3"/>
      <c r="P2031" s="4"/>
      <c r="Q2031" s="6"/>
      <c r="R2031" s="4"/>
      <c r="S2031" s="4"/>
      <c r="T2031" s="3"/>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4"/>
      <c r="D2033" s="3"/>
      <c r="F2033" s="4"/>
      <c r="G2033" s="3"/>
      <c r="J2033" s="3"/>
      <c r="P2033" s="4"/>
      <c r="Q2033" s="6"/>
      <c r="R2033" s="4"/>
      <c r="S2033" s="4"/>
      <c r="T2033" s="3"/>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4"/>
      <c r="E2044" s="6"/>
      <c r="F2044" s="4"/>
      <c r="G2044" s="3"/>
      <c r="J2044" s="4"/>
      <c r="K2044" s="6"/>
      <c r="P2044" s="4"/>
      <c r="Q2044" s="6"/>
      <c r="R2044" s="2"/>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4"/>
      <c r="D2045" s="3"/>
      <c r="F2045" s="4"/>
      <c r="G2045" s="3"/>
      <c r="J2045" s="3"/>
      <c r="P2045" s="3"/>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4"/>
      <c r="D2046" s="3"/>
      <c r="F2046" s="4"/>
      <c r="G2046" s="3"/>
      <c r="J2046" s="3"/>
      <c r="P2046" s="3"/>
      <c r="R2046" s="4"/>
      <c r="S2046" s="4"/>
      <c r="T2046" s="4"/>
      <c r="U2046" s="3"/>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4"/>
      <c r="D2048" s="3"/>
      <c r="F2048" s="4"/>
      <c r="G2048" s="3"/>
      <c r="J2048" s="3"/>
      <c r="P2048" s="3"/>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1"/>
      <c r="H2060" s="1"/>
      <c r="I2060" s="1"/>
      <c r="J2060" s="4"/>
      <c r="K2060" s="6"/>
      <c r="L2060" s="1"/>
      <c r="M2060" s="1"/>
      <c r="N2060" s="1"/>
      <c r="O2060" s="1"/>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3"/>
      <c r="F2064" s="4"/>
      <c r="G2064" s="6"/>
      <c r="H2064" s="6"/>
      <c r="I2064" s="6"/>
      <c r="J2064" s="4"/>
      <c r="K2064" s="6"/>
      <c r="L2064" s="6"/>
      <c r="M2064" s="6"/>
      <c r="N2064" s="6"/>
      <c r="O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4"/>
      <c r="E2085" s="6"/>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4"/>
      <c r="E2086" s="6"/>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6"/>
      <c r="H2131" s="6"/>
      <c r="I2131" s="6"/>
      <c r="J2131" s="4"/>
      <c r="K2131" s="6"/>
      <c r="L2131" s="6"/>
      <c r="M2131" s="6"/>
      <c r="N2131" s="6"/>
      <c r="O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4"/>
      <c r="E2137" s="6"/>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4"/>
      <c r="E2169" s="6"/>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2"/>
      <c r="H2257" s="2"/>
      <c r="I2257" s="2"/>
      <c r="J2257" s="4"/>
      <c r="K2257" s="6"/>
      <c r="L2257" s="2"/>
      <c r="M2257" s="2"/>
      <c r="N2257" s="2"/>
      <c r="O2257" s="2"/>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4"/>
      <c r="D2258" s="3"/>
      <c r="F2258" s="4"/>
      <c r="G2258" s="3"/>
      <c r="J2258" s="3"/>
      <c r="P2258" s="3"/>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4"/>
      <c r="D2259" s="3"/>
      <c r="F2259" s="4"/>
      <c r="G2259" s="3"/>
      <c r="J2259" s="3"/>
      <c r="P2259" s="3"/>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4"/>
      <c r="E2263" s="6"/>
      <c r="F2263" s="4"/>
      <c r="G2263" s="2"/>
      <c r="H2263" s="2"/>
      <c r="I2263" s="2"/>
      <c r="J2263" s="4"/>
      <c r="K2263" s="6"/>
      <c r="L2263" s="2"/>
      <c r="M2263" s="2"/>
      <c r="N2263" s="2"/>
      <c r="O2263" s="2"/>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2"/>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4"/>
      <c r="D2265" s="3"/>
      <c r="F2265" s="4"/>
      <c r="G2265" s="3"/>
      <c r="J2265" s="3"/>
      <c r="P2265" s="3"/>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4"/>
      <c r="D2266" s="3"/>
      <c r="F2266" s="4"/>
      <c r="G2266" s="3"/>
      <c r="J2266" s="3"/>
      <c r="P2266" s="3"/>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4"/>
      <c r="D2268" s="3"/>
      <c r="F2268" s="4"/>
      <c r="G2268" s="3"/>
      <c r="J2268" s="3"/>
      <c r="P2268" s="4"/>
      <c r="Q2268" s="6"/>
      <c r="R2268" s="4"/>
      <c r="S2268" s="4"/>
      <c r="T2268" s="4"/>
      <c r="U2268" s="3"/>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4"/>
      <c r="D2270" s="3"/>
      <c r="F2270" s="4"/>
      <c r="G2270" s="3"/>
      <c r="J2270" s="3"/>
      <c r="P2270" s="3"/>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2"/>
      <c r="H2287" s="2"/>
      <c r="I2287" s="2"/>
      <c r="J2287" s="4"/>
      <c r="K2287" s="6"/>
      <c r="L2287" s="2"/>
      <c r="M2287" s="2"/>
      <c r="N2287" s="2"/>
      <c r="O2287" s="2"/>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2"/>
      <c r="H2293" s="2"/>
      <c r="I2293" s="2"/>
      <c r="J2293" s="4"/>
      <c r="K2293" s="6"/>
      <c r="L2293" s="2"/>
      <c r="M2293" s="2"/>
      <c r="N2293" s="2"/>
      <c r="O2293" s="2"/>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2"/>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4"/>
      <c r="D2295" s="3"/>
      <c r="F2295" s="4"/>
      <c r="G2295" s="3"/>
      <c r="J2295" s="3"/>
      <c r="P2295" s="3"/>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4"/>
      <c r="D2296" s="3"/>
      <c r="F2296" s="4"/>
      <c r="G2296" s="3"/>
      <c r="J2296" s="3"/>
      <c r="P2296" s="3"/>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4"/>
      <c r="D2297" s="3"/>
      <c r="F2297" s="4"/>
      <c r="G2297" s="3"/>
      <c r="J2297" s="3"/>
      <c r="P2297" s="3"/>
      <c r="R2297" s="4"/>
      <c r="S2297" s="4"/>
      <c r="T2297" s="3"/>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4"/>
      <c r="D2299" s="3"/>
      <c r="F2299" s="4"/>
      <c r="G2299" s="3"/>
      <c r="J2299" s="3"/>
      <c r="P2299" s="3"/>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4"/>
      <c r="E2310" s="6"/>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3"/>
      <c r="D2315" s="3"/>
      <c r="F2315" s="4"/>
      <c r="G2315" s="3"/>
      <c r="J2315" s="4"/>
      <c r="K2315" s="6"/>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6"/>
      <c r="H2335" s="6"/>
      <c r="I2335" s="6"/>
      <c r="J2335" s="4"/>
      <c r="K2335" s="6"/>
      <c r="L2335" s="6"/>
      <c r="M2335" s="6"/>
      <c r="N2335" s="6"/>
      <c r="O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1"/>
      <c r="H2358" s="1"/>
      <c r="I2358" s="1"/>
      <c r="J2358" s="4"/>
      <c r="K2358" s="6"/>
      <c r="L2358" s="1"/>
      <c r="M2358" s="1"/>
      <c r="N2358" s="1"/>
      <c r="O2358" s="1"/>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4"/>
      <c r="D2405" s="3"/>
      <c r="F2405" s="4"/>
      <c r="G2405" s="3"/>
      <c r="J2405" s="3"/>
      <c r="P2405" s="4"/>
      <c r="Q2405" s="6"/>
      <c r="R2405" s="4"/>
      <c r="S2405" s="4"/>
      <c r="T2405" s="4"/>
      <c r="U2405" s="3"/>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4"/>
      <c r="D2424" s="3"/>
      <c r="F2424" s="4"/>
      <c r="G2424" s="3"/>
      <c r="J2424" s="3"/>
      <c r="P2424" s="3"/>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4"/>
      <c r="D2459" s="3"/>
      <c r="F2459" s="4"/>
      <c r="G2459" s="3"/>
      <c r="J2459" s="3"/>
      <c r="P2459" s="3"/>
      <c r="R2459" s="4"/>
      <c r="S2459" s="4"/>
      <c r="T2459" s="3"/>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4"/>
      <c r="D2461" s="3"/>
      <c r="F2461" s="4"/>
      <c r="G2461" s="3"/>
      <c r="J2461" s="3"/>
      <c r="P2461" s="3"/>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4"/>
      <c r="E2471" s="6"/>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3"/>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3"/>
      <c r="D2479" s="4"/>
      <c r="E2479" s="6"/>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4"/>
      <c r="E2480" s="6"/>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3"/>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3"/>
      <c r="P2484" s="4"/>
      <c r="Q2484" s="6"/>
      <c r="R2484" s="4"/>
      <c r="S2484" s="4"/>
      <c r="T2484" s="3"/>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4"/>
      <c r="D2485" s="3"/>
      <c r="F2485" s="4"/>
      <c r="G2485" s="3"/>
      <c r="J2485" s="3"/>
      <c r="P2485" s="3"/>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4"/>
      <c r="E2486" s="6"/>
      <c r="F2486" s="3"/>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4"/>
      <c r="E2488" s="6"/>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4"/>
      <c r="E2496" s="6"/>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3"/>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4"/>
      <c r="E2505" s="6"/>
      <c r="F2505" s="4"/>
      <c r="G2505" s="2"/>
      <c r="H2505" s="2"/>
      <c r="I2505" s="2"/>
      <c r="J2505" s="4"/>
      <c r="K2505" s="6"/>
      <c r="L2505" s="2"/>
      <c r="M2505" s="2"/>
      <c r="N2505" s="2"/>
      <c r="O2505" s="2"/>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4"/>
      <c r="E2511" s="6"/>
      <c r="F2511" s="4"/>
      <c r="G2511" s="2"/>
      <c r="H2511" s="2"/>
      <c r="I2511" s="2"/>
      <c r="J2511" s="4"/>
      <c r="K2511" s="6"/>
      <c r="L2511" s="2"/>
      <c r="M2511" s="2"/>
      <c r="N2511" s="2"/>
      <c r="O2511" s="2"/>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4"/>
      <c r="E2512" s="6"/>
      <c r="F2512" s="4"/>
      <c r="G2512" s="3"/>
      <c r="J2512" s="4"/>
      <c r="K2512" s="6"/>
      <c r="P2512" s="4"/>
      <c r="Q2512" s="6"/>
      <c r="R2512" s="2"/>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4"/>
      <c r="D2513" s="3"/>
      <c r="F2513" s="4"/>
      <c r="G2513" s="3"/>
      <c r="J2513" s="3"/>
      <c r="P2513" s="3"/>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4"/>
      <c r="D2515" s="3"/>
      <c r="F2515" s="4"/>
      <c r="G2515" s="3"/>
      <c r="J2515" s="3"/>
      <c r="P2515" s="3"/>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4"/>
      <c r="D2517" s="3"/>
      <c r="F2517" s="4"/>
      <c r="G2517" s="3"/>
      <c r="J2517" s="3"/>
      <c r="P2517" s="4"/>
      <c r="Q2517" s="6"/>
      <c r="R2517" s="4"/>
      <c r="S2517" s="4"/>
      <c r="T2517" s="4"/>
      <c r="U2517" s="3"/>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4"/>
      <c r="D2518" s="3"/>
      <c r="F2518" s="4"/>
      <c r="G2518" s="3"/>
      <c r="J2518" s="3"/>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4"/>
      <c r="D2519" s="3"/>
      <c r="F2519" s="4"/>
      <c r="G2519" s="3"/>
      <c r="J2519" s="3"/>
      <c r="P2519" s="3"/>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4"/>
      <c r="E2521" s="6"/>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4"/>
      <c r="E2528" s="6"/>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3"/>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4"/>
      <c r="E2558" s="6"/>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1"/>
      <c r="H2584" s="1"/>
      <c r="I2584" s="1"/>
      <c r="J2584" s="4"/>
      <c r="K2584" s="6"/>
      <c r="L2584" s="1"/>
      <c r="M2584" s="1"/>
      <c r="N2584" s="1"/>
      <c r="O2584" s="1"/>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4"/>
      <c r="D2624" s="3"/>
      <c r="F2624" s="4"/>
      <c r="G2624" s="3"/>
      <c r="J2624" s="3"/>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4"/>
      <c r="D2636" s="3"/>
      <c r="F2636" s="4"/>
      <c r="G2636" s="3"/>
      <c r="J2636" s="3"/>
      <c r="P2636" s="4"/>
      <c r="Q2636" s="6"/>
      <c r="R2636" s="4"/>
      <c r="S2636" s="4"/>
      <c r="T2636" s="3"/>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4"/>
      <c r="D2637" s="3"/>
      <c r="F2637" s="4"/>
      <c r="G2637" s="3"/>
      <c r="J2637" s="3"/>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4"/>
      <c r="D2638" s="3"/>
      <c r="F2638" s="4"/>
      <c r="G2638" s="3"/>
      <c r="J2638" s="3"/>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4"/>
      <c r="D2641" s="3"/>
      <c r="F2641" s="4"/>
      <c r="G2641" s="3"/>
      <c r="J2641" s="3"/>
      <c r="P2641" s="3"/>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4"/>
      <c r="D2642" s="3"/>
      <c r="F2642" s="4"/>
      <c r="G2642" s="3"/>
      <c r="J2642" s="3"/>
      <c r="P2642" s="3"/>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4"/>
      <c r="D2643" s="3"/>
      <c r="F2643" s="4"/>
      <c r="G2643" s="3"/>
      <c r="J2643" s="3"/>
      <c r="P2643" s="4"/>
      <c r="Q2643" s="6"/>
      <c r="R2643" s="4"/>
      <c r="S2643" s="4"/>
      <c r="T2643" s="4"/>
      <c r="U2643" s="3"/>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4"/>
      <c r="E2649" s="6"/>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4"/>
      <c r="E2656" s="6"/>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3"/>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3"/>
      <c r="D2663" s="4"/>
      <c r="E2663" s="6"/>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4"/>
      <c r="E2699" s="6"/>
      <c r="F2699" s="4"/>
      <c r="G2699" s="3"/>
      <c r="J2699" s="4"/>
      <c r="K2699" s="6"/>
      <c r="P2699" s="4"/>
      <c r="Q2699" s="6"/>
      <c r="R2699" s="2"/>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4"/>
      <c r="D2700" s="3"/>
      <c r="F2700" s="4"/>
      <c r="G2700" s="3"/>
      <c r="J2700" s="3"/>
      <c r="P2700" s="3"/>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4"/>
      <c r="D2701" s="3"/>
      <c r="F2701" s="4"/>
      <c r="G2701" s="3"/>
      <c r="J2701" s="3"/>
      <c r="P2701" s="3"/>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4"/>
      <c r="D2702" s="3"/>
      <c r="F2702" s="4"/>
      <c r="G2702" s="3"/>
      <c r="J2702" s="3"/>
      <c r="P2702" s="4"/>
      <c r="Q2702" s="6"/>
      <c r="R2702" s="4"/>
      <c r="S2702" s="4"/>
      <c r="T2702" s="4"/>
      <c r="U2702" s="3"/>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4"/>
      <c r="D2705" s="3"/>
      <c r="F2705" s="4"/>
      <c r="G2705" s="3"/>
      <c r="J2705" s="3"/>
      <c r="P2705" s="3"/>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4"/>
      <c r="D2706" s="3"/>
      <c r="F2706" s="4"/>
      <c r="G2706" s="3"/>
      <c r="J2706" s="3"/>
      <c r="P2706" s="3"/>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3"/>
      <c r="F2720" s="4"/>
      <c r="G2720" s="6"/>
      <c r="H2720" s="6"/>
      <c r="I2720" s="6"/>
      <c r="J2720" s="4"/>
      <c r="K2720" s="6"/>
      <c r="L2720" s="6"/>
      <c r="M2720" s="6"/>
      <c r="N2720" s="6"/>
      <c r="O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2"/>
      <c r="H2725" s="2"/>
      <c r="I2725" s="2"/>
      <c r="J2725" s="4"/>
      <c r="K2725" s="6"/>
      <c r="L2725" s="2"/>
      <c r="M2725" s="2"/>
      <c r="N2725" s="2"/>
      <c r="O2725" s="2"/>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3"/>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4"/>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4"/>
      <c r="E2732" s="6"/>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4"/>
      <c r="D2733" s="3"/>
      <c r="F2733" s="4"/>
      <c r="G2733" s="3"/>
      <c r="J2733" s="3"/>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4"/>
      <c r="D2735" s="3"/>
      <c r="F2735" s="4"/>
      <c r="G2735" s="3"/>
      <c r="J2735" s="3"/>
      <c r="P2735" s="4"/>
      <c r="Q2735" s="6"/>
      <c r="R2735" s="4"/>
      <c r="S2735" s="4"/>
      <c r="T2735" s="4"/>
      <c r="U2735" s="3"/>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4"/>
      <c r="E2739" s="6"/>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4"/>
      <c r="E2746" s="6"/>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4"/>
      <c r="E2805" s="6"/>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4"/>
      <c r="D2806" s="3"/>
      <c r="F2806" s="4"/>
      <c r="G2806" s="3"/>
      <c r="J2806" s="3"/>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4"/>
      <c r="D2810" s="3"/>
      <c r="F2810" s="4"/>
      <c r="G2810" s="3"/>
      <c r="J2810" s="3"/>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4"/>
      <c r="E2812" s="6"/>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4"/>
      <c r="E2819" s="6"/>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4"/>
      <c r="E2856" s="6"/>
      <c r="F2856" s="4"/>
      <c r="G2856" s="3"/>
      <c r="J2856" s="4"/>
      <c r="K2856" s="6"/>
      <c r="P2856" s="4"/>
      <c r="Q2856" s="6"/>
      <c r="R2856" s="2"/>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4"/>
      <c r="D2857" s="3"/>
      <c r="F2857" s="4"/>
      <c r="G2857" s="3"/>
      <c r="J2857" s="3"/>
      <c r="P2857" s="3"/>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4"/>
      <c r="D2859" s="3"/>
      <c r="F2859" s="4"/>
      <c r="G2859" s="3"/>
      <c r="J2859" s="3"/>
      <c r="P2859" s="3"/>
      <c r="R2859" s="4"/>
      <c r="S2859" s="4"/>
      <c r="T2859" s="4"/>
      <c r="U2859" s="3"/>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1"/>
      <c r="H2871" s="1"/>
      <c r="I2871" s="1"/>
      <c r="J2871" s="4"/>
      <c r="K2871" s="6"/>
      <c r="L2871" s="1"/>
      <c r="M2871" s="1"/>
      <c r="N2871" s="1"/>
      <c r="O2871" s="1"/>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4"/>
      <c r="D2897" s="3"/>
      <c r="F2897" s="4"/>
      <c r="G2897" s="3"/>
      <c r="J2897" s="3"/>
      <c r="P2897" s="4"/>
      <c r="Q2897" s="6"/>
      <c r="R2897" s="4"/>
      <c r="S2897" s="4"/>
      <c r="T2897" s="4"/>
      <c r="U2897" s="3"/>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4"/>
      <c r="D2955" s="3"/>
      <c r="F2955" s="4"/>
      <c r="G2955" s="3"/>
      <c r="J2955" s="3"/>
      <c r="P2955" s="3"/>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4"/>
      <c r="D2971" s="3"/>
      <c r="F2971" s="4"/>
      <c r="G2971" s="3"/>
      <c r="J2971" s="3"/>
      <c r="P2971" s="4"/>
      <c r="Q2971" s="6"/>
      <c r="R2971" s="4"/>
      <c r="S2971" s="4"/>
      <c r="T2971" s="3"/>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2"/>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4"/>
      <c r="D3007" s="3"/>
      <c r="F3007" s="4"/>
      <c r="G3007" s="3"/>
      <c r="J3007" s="3"/>
      <c r="P3007" s="3"/>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4"/>
      <c r="D3008" s="3"/>
      <c r="F3008" s="4"/>
      <c r="G3008" s="3"/>
      <c r="J3008" s="3"/>
      <c r="P3008" s="3"/>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4"/>
      <c r="D3009" s="3"/>
      <c r="F3009" s="4"/>
      <c r="G3009" s="3"/>
      <c r="J3009" s="3"/>
      <c r="P3009" s="3"/>
      <c r="R3009" s="4"/>
      <c r="S3009" s="4"/>
      <c r="T3009" s="3"/>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4"/>
      <c r="D3010" s="3"/>
      <c r="F3010" s="4"/>
      <c r="G3010" s="3"/>
      <c r="J3010" s="3"/>
      <c r="P3010" s="3"/>
      <c r="R3010" s="3"/>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4"/>
      <c r="D3011" s="3"/>
      <c r="F3011" s="4"/>
      <c r="G3011" s="3"/>
      <c r="J3011" s="3"/>
      <c r="P3011" s="3"/>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1"/>
      <c r="H3053" s="1"/>
      <c r="I3053" s="1"/>
      <c r="J3053" s="4"/>
      <c r="K3053" s="6"/>
      <c r="L3053" s="1"/>
      <c r="M3053" s="1"/>
      <c r="N3053" s="1"/>
      <c r="O3053" s="1"/>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4"/>
      <c r="D3057" s="3"/>
      <c r="F3057" s="4"/>
      <c r="G3057" s="3"/>
      <c r="J3057" s="3"/>
      <c r="P3057" s="3"/>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4"/>
      <c r="D3058" s="3"/>
      <c r="F3058" s="4"/>
      <c r="G3058" s="3"/>
      <c r="J3058" s="3"/>
      <c r="P3058" s="3"/>
      <c r="R3058" s="4"/>
      <c r="S3058" s="4"/>
      <c r="T3058" s="3"/>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4"/>
      <c r="D3059" s="3"/>
      <c r="F3059" s="4"/>
      <c r="G3059" s="3"/>
      <c r="J3059" s="3"/>
      <c r="P3059" s="3"/>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4"/>
      <c r="D3062" s="3"/>
      <c r="F3062" s="4"/>
      <c r="G3062" s="3"/>
      <c r="J3062" s="3"/>
      <c r="P3062" s="3"/>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4"/>
      <c r="D3066" s="3"/>
      <c r="F3066" s="4"/>
      <c r="G3066" s="3"/>
      <c r="J3066" s="3"/>
      <c r="P3066" s="3"/>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4"/>
      <c r="D3067" s="3"/>
      <c r="F3067" s="4"/>
      <c r="G3067" s="3"/>
      <c r="J3067" s="3"/>
      <c r="P3067" s="3"/>
      <c r="R3067" s="4"/>
      <c r="S3067" s="4"/>
      <c r="T3067" s="3"/>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4"/>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4"/>
      <c r="D3069" s="3"/>
      <c r="F3069" s="4"/>
      <c r="G3069" s="3"/>
      <c r="J3069" s="3"/>
      <c r="P3069" s="3"/>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4"/>
      <c r="D3072" s="3"/>
      <c r="F3072" s="4"/>
      <c r="G3072" s="3"/>
      <c r="J3072" s="3"/>
      <c r="P3072" s="3"/>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6"/>
      <c r="H3074" s="6"/>
      <c r="I3074" s="6"/>
      <c r="J3074" s="4"/>
      <c r="K3074" s="6"/>
      <c r="L3074" s="6"/>
      <c r="M3074" s="6"/>
      <c r="N3074" s="6"/>
      <c r="O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6"/>
      <c r="H3081" s="6"/>
      <c r="I3081" s="6"/>
      <c r="J3081" s="4"/>
      <c r="K3081" s="6"/>
      <c r="L3081" s="6"/>
      <c r="M3081" s="6"/>
      <c r="N3081" s="6"/>
      <c r="O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3"/>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3"/>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3"/>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3"/>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3"/>
      <c r="F3113" s="3"/>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3"/>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4"/>
      <c r="E3127" s="6"/>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4"/>
      <c r="E3128" s="6"/>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3"/>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3"/>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3"/>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3"/>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3"/>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3"/>
      <c r="G3140" s="6"/>
      <c r="H3140" s="6"/>
      <c r="I3140" s="6"/>
      <c r="J3140" s="4"/>
      <c r="K3140" s="6"/>
      <c r="L3140" s="6"/>
      <c r="M3140" s="6"/>
      <c r="N3140" s="6"/>
      <c r="O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4"/>
      <c r="E3144" s="6"/>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4"/>
      <c r="E3146" s="6"/>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4"/>
      <c r="E3153" s="6"/>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4"/>
      <c r="E3157" s="6"/>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4"/>
      <c r="D3163" s="3"/>
      <c r="F3163" s="4"/>
      <c r="G3163" s="3"/>
      <c r="J3163" s="3"/>
      <c r="P3163" s="3"/>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4"/>
      <c r="D3164" s="3"/>
      <c r="F3164" s="4"/>
      <c r="G3164" s="3"/>
      <c r="J3164" s="3"/>
      <c r="P3164" s="3"/>
      <c r="R3164" s="4"/>
      <c r="S3164" s="4"/>
      <c r="T3164" s="3"/>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4"/>
      <c r="E3169" s="6"/>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4"/>
      <c r="E3184" s="6"/>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3"/>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4"/>
      <c r="E3199" s="6"/>
      <c r="F3199" s="4"/>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6"/>
      <c r="H3203" s="6"/>
      <c r="I3203" s="6"/>
      <c r="J3203" s="4"/>
      <c r="K3203" s="6"/>
      <c r="L3203" s="6"/>
      <c r="M3203" s="6"/>
      <c r="N3203" s="6"/>
      <c r="O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4"/>
      <c r="E3208" s="6"/>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4"/>
      <c r="E3227" s="6"/>
      <c r="F3227" s="4"/>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3"/>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4"/>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4"/>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4"/>
      <c r="G3238" s="6"/>
      <c r="H3238" s="6"/>
      <c r="I3238" s="6"/>
      <c r="J3238" s="4"/>
      <c r="K3238" s="6"/>
      <c r="L3238" s="6"/>
      <c r="M3238" s="6"/>
      <c r="N3238" s="6"/>
      <c r="O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4"/>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4"/>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4"/>
      <c r="E3241" s="6"/>
      <c r="F3241" s="4"/>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4"/>
      <c r="E3242" s="6"/>
      <c r="F3242" s="4"/>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3"/>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4"/>
      <c r="E3252" s="6"/>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4"/>
      <c r="E3271" s="6"/>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6"/>
      <c r="H3276" s="6"/>
      <c r="I3276" s="6"/>
      <c r="J3276" s="4"/>
      <c r="K3276" s="6"/>
      <c r="L3276" s="6"/>
      <c r="M3276" s="6"/>
      <c r="N3276" s="6"/>
      <c r="O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3"/>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4"/>
      <c r="E3281" s="6"/>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3"/>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4"/>
      <c r="E3295" s="6"/>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1"/>
      <c r="H3303" s="1"/>
      <c r="I3303" s="1"/>
      <c r="J3303" s="4"/>
      <c r="K3303" s="6"/>
      <c r="L3303" s="1"/>
      <c r="M3303" s="1"/>
      <c r="N3303" s="1"/>
      <c r="O3303" s="1"/>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4"/>
      <c r="E3327" s="6"/>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6"/>
      <c r="H3328" s="6"/>
      <c r="I3328" s="6"/>
      <c r="J3328" s="4"/>
      <c r="K3328" s="6"/>
      <c r="L3328" s="6"/>
      <c r="M3328" s="6"/>
      <c r="N3328" s="6"/>
      <c r="O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4"/>
      <c r="E3344" s="6"/>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4"/>
      <c r="E3352" s="6"/>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2"/>
      <c r="H3360" s="2"/>
      <c r="I3360" s="2"/>
      <c r="J3360" s="4"/>
      <c r="K3360" s="6"/>
      <c r="L3360" s="2"/>
      <c r="M3360" s="2"/>
      <c r="N3360" s="2"/>
      <c r="O3360" s="2"/>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2"/>
      <c r="H3377" s="2"/>
      <c r="I3377" s="2"/>
      <c r="J3377" s="4"/>
      <c r="K3377" s="6"/>
      <c r="L3377" s="2"/>
      <c r="M3377" s="2"/>
      <c r="N3377" s="2"/>
      <c r="O3377" s="2"/>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3"/>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3"/>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4"/>
      <c r="D3406" s="3"/>
      <c r="F3406" s="4"/>
      <c r="G3406" s="3"/>
      <c r="J3406" s="3"/>
      <c r="P3406" s="3"/>
      <c r="R3406" s="4"/>
      <c r="S3406" s="4"/>
      <c r="T3406" s="4"/>
      <c r="U3406" s="3"/>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3"/>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6"/>
      <c r="H3408" s="6"/>
      <c r="I3408" s="6"/>
      <c r="J3408" s="4"/>
      <c r="K3408" s="6"/>
      <c r="L3408" s="6"/>
      <c r="M3408" s="6"/>
      <c r="N3408" s="6"/>
      <c r="O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6"/>
      <c r="H3409" s="6"/>
      <c r="I3409" s="6"/>
      <c r="J3409" s="4"/>
      <c r="K3409" s="6"/>
      <c r="L3409" s="6"/>
      <c r="M3409" s="6"/>
      <c r="N3409" s="6"/>
      <c r="O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4"/>
      <c r="E3430" s="6"/>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4"/>
      <c r="E3435" s="6"/>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3"/>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3"/>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4"/>
      <c r="D3459" s="3"/>
      <c r="F3459" s="3"/>
      <c r="G3459" s="3"/>
      <c r="J3459" s="3"/>
      <c r="P3459" s="3"/>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6"/>
      <c r="H3460" s="6"/>
      <c r="I3460" s="6"/>
      <c r="J3460" s="4"/>
      <c r="K3460" s="6"/>
      <c r="L3460" s="6"/>
      <c r="M3460" s="6"/>
      <c r="N3460" s="6"/>
      <c r="O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4"/>
      <c r="E3464" s="6"/>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6"/>
      <c r="H3467" s="6"/>
      <c r="I3467" s="6"/>
      <c r="J3467" s="4"/>
      <c r="K3467" s="6"/>
      <c r="L3467" s="6"/>
      <c r="M3467" s="6"/>
      <c r="N3467" s="6"/>
      <c r="O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3"/>
      <c r="G3472" s="6"/>
      <c r="H3472" s="6"/>
      <c r="I3472" s="6"/>
      <c r="J3472" s="4"/>
      <c r="K3472" s="6"/>
      <c r="L3472" s="6"/>
      <c r="M3472" s="6"/>
      <c r="N3472" s="6"/>
      <c r="O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3"/>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4"/>
      <c r="D3476" s="3"/>
      <c r="F3476" s="3"/>
      <c r="G3476" s="3"/>
      <c r="J3476" s="3"/>
      <c r="P3476" s="3"/>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4"/>
      <c r="E3488" s="6"/>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4"/>
      <c r="D3491" s="3"/>
      <c r="F3491" s="4"/>
      <c r="G3491" s="3"/>
      <c r="J3491" s="3"/>
      <c r="P3491" s="3"/>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4"/>
      <c r="E3494" s="6"/>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4"/>
      <c r="E3495" s="6"/>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4"/>
      <c r="E3519" s="6"/>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4"/>
      <c r="E3520" s="6"/>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4"/>
      <c r="E3526" s="6"/>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2"/>
      <c r="H3543" s="2"/>
      <c r="I3543" s="2"/>
      <c r="J3543" s="4"/>
      <c r="K3543" s="6"/>
      <c r="L3543" s="2"/>
      <c r="M3543" s="2"/>
      <c r="N3543" s="2"/>
      <c r="O3543" s="2"/>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4"/>
      <c r="D3544" s="3"/>
      <c r="F3544" s="3"/>
      <c r="G3544" s="3"/>
      <c r="J3544" s="3"/>
      <c r="P3544" s="3"/>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6"/>
      <c r="H3545" s="6"/>
      <c r="I3545" s="6"/>
      <c r="J3545" s="4"/>
      <c r="K3545" s="6"/>
      <c r="L3545" s="6"/>
      <c r="M3545" s="6"/>
      <c r="N3545" s="6"/>
      <c r="O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4"/>
      <c r="E3550" s="6"/>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4"/>
      <c r="E3552" s="6"/>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4"/>
      <c r="E3558" s="6"/>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4"/>
      <c r="E3563" s="6"/>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4"/>
      <c r="G3565" s="3"/>
      <c r="J3565" s="3"/>
      <c r="P3565" s="4"/>
      <c r="Q3565" s="6"/>
      <c r="R3565" s="4"/>
      <c r="S3565" s="4"/>
      <c r="T3565" s="3"/>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4"/>
      <c r="D3569" s="3"/>
      <c r="F3569" s="4"/>
      <c r="G3569" s="3"/>
      <c r="J3569" s="3"/>
      <c r="P3569" s="4"/>
      <c r="Q3569" s="6"/>
      <c r="R3569" s="4"/>
      <c r="S3569" s="4"/>
      <c r="T3569" s="4"/>
      <c r="U3569" s="3"/>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4"/>
      <c r="D3582" s="3"/>
      <c r="F3582" s="3"/>
      <c r="G3582" s="3"/>
      <c r="J3582" s="3"/>
      <c r="P3582" s="3"/>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3"/>
      <c r="F3583" s="3"/>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3"/>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3"/>
      <c r="F3585" s="3"/>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3"/>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3"/>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3"/>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4"/>
      <c r="E3589" s="6"/>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3"/>
      <c r="G3590" s="3"/>
      <c r="J3590" s="3"/>
      <c r="P3590" s="3"/>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3"/>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3"/>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3"/>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3"/>
      <c r="F3594" s="3"/>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3"/>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4"/>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3"/>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3"/>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3"/>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4"/>
      <c r="D3600" s="3"/>
      <c r="F3600" s="3"/>
      <c r="G3600" s="3"/>
      <c r="J3600" s="3"/>
      <c r="P3600" s="3"/>
      <c r="R3600" s="4"/>
      <c r="S3600" s="4"/>
      <c r="T3600" s="4"/>
      <c r="U3600" s="3"/>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3"/>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4"/>
      <c r="D3603" s="3"/>
      <c r="F3603" s="3"/>
      <c r="G3603" s="3"/>
      <c r="J3603" s="3"/>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4"/>
      <c r="E3607" s="6"/>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4"/>
      <c r="D3608" s="3"/>
      <c r="F3608" s="3"/>
      <c r="G3608" s="3"/>
      <c r="J3608" s="3"/>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4"/>
      <c r="E3615" s="6"/>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3"/>
      <c r="F3616" s="3"/>
      <c r="G3616" s="3"/>
      <c r="J3616" s="3"/>
      <c r="P3616" s="3"/>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1"/>
      <c r="H3617" s="1"/>
      <c r="I3617" s="1"/>
      <c r="J3617" s="4"/>
      <c r="K3617" s="6"/>
      <c r="L3617" s="1"/>
      <c r="M3617" s="1"/>
      <c r="N3617" s="1"/>
      <c r="O3617" s="1"/>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3"/>
      <c r="F3624" s="3"/>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3"/>
      <c r="G3626" s="4"/>
      <c r="H3626" s="6"/>
      <c r="I3626" s="6"/>
      <c r="J3626" s="4"/>
      <c r="K3626" s="6"/>
      <c r="L3626" s="6"/>
      <c r="M3626" s="6"/>
      <c r="N3626" s="6"/>
      <c r="O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3"/>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4"/>
      <c r="G3628" s="6"/>
      <c r="H3628" s="6"/>
      <c r="I3628" s="6"/>
      <c r="J3628" s="4"/>
      <c r="K3628" s="6"/>
      <c r="L3628" s="6"/>
      <c r="M3628" s="6"/>
      <c r="N3628" s="6"/>
      <c r="O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4"/>
      <c r="G3629" s="6"/>
      <c r="H3629" s="6"/>
      <c r="I3629" s="6"/>
      <c r="J3629" s="4"/>
      <c r="K3629" s="6"/>
      <c r="L3629" s="6"/>
      <c r="M3629" s="6"/>
      <c r="N3629" s="6"/>
      <c r="O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4"/>
      <c r="G3630" s="6"/>
      <c r="H3630" s="6"/>
      <c r="I3630" s="6"/>
      <c r="J3630" s="4"/>
      <c r="K3630" s="6"/>
      <c r="L3630" s="6"/>
      <c r="M3630" s="6"/>
      <c r="N3630" s="6"/>
      <c r="O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4"/>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4"/>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4"/>
      <c r="G3633" s="6"/>
      <c r="H3633" s="6"/>
      <c r="I3633" s="6"/>
      <c r="J3633" s="4"/>
      <c r="K3633" s="6"/>
      <c r="L3633" s="6"/>
      <c r="M3633" s="6"/>
      <c r="N3633" s="6"/>
      <c r="O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4"/>
      <c r="G3638" s="6"/>
      <c r="H3638" s="6"/>
      <c r="I3638" s="6"/>
      <c r="J3638" s="4"/>
      <c r="K3638" s="6"/>
      <c r="L3638" s="6"/>
      <c r="M3638" s="6"/>
      <c r="N3638" s="6"/>
      <c r="O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4"/>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4"/>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4"/>
      <c r="E3641" s="6"/>
      <c r="F3641" s="3"/>
      <c r="G3641" s="4"/>
      <c r="H3641" s="6"/>
      <c r="I3641" s="6"/>
      <c r="J3641" s="4"/>
      <c r="K3641" s="6"/>
      <c r="L3641" s="6"/>
      <c r="M3641" s="6"/>
      <c r="N3641" s="6"/>
      <c r="O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4"/>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4"/>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4"/>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4"/>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3"/>
      <c r="P3647" s="4"/>
      <c r="Q3647" s="6"/>
      <c r="R3647" s="4"/>
      <c r="S3647" s="4"/>
      <c r="T3647" s="3"/>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3"/>
      <c r="P3652" s="3"/>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3"/>
      <c r="F3655" s="4"/>
      <c r="G3655" s="3"/>
      <c r="J3655" s="3"/>
      <c r="P3655" s="4"/>
      <c r="Q3655" s="6"/>
      <c r="R3655" s="4"/>
      <c r="S3655" s="4"/>
      <c r="T3655" s="4"/>
      <c r="U3655" s="3"/>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3"/>
      <c r="G3678" s="3"/>
      <c r="J3678" s="3"/>
      <c r="P3678" s="3"/>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3"/>
      <c r="G3681" s="3"/>
      <c r="J3681" s="3"/>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3"/>
      <c r="G3684" s="3"/>
      <c r="J3684" s="3"/>
      <c r="P3684" s="3"/>
      <c r="R3684" s="4"/>
      <c r="S3684" s="4"/>
      <c r="T3684" s="4"/>
      <c r="U3684" s="3"/>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3"/>
      <c r="G3687" s="3"/>
      <c r="J3687" s="3"/>
      <c r="P3687" s="3"/>
      <c r="R3687" s="4"/>
      <c r="S3687" s="4"/>
      <c r="T3687" s="3"/>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3"/>
      <c r="G3690" s="3"/>
      <c r="J3690" s="3"/>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3"/>
      <c r="G3693" s="3"/>
      <c r="J3693" s="3"/>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3"/>
      <c r="G3703" s="3"/>
      <c r="J3703" s="3"/>
      <c r="P3703" s="4"/>
      <c r="Q3703" s="6"/>
      <c r="R3703" s="4"/>
      <c r="S3703" s="4"/>
      <c r="T3703" s="4"/>
      <c r="U3703" s="3"/>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3"/>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4"/>
      <c r="K3710" s="6"/>
      <c r="P3710" s="4"/>
      <c r="Q3710" s="6"/>
      <c r="R3710" s="4"/>
      <c r="S3710" s="4"/>
      <c r="T3710" s="4"/>
      <c r="U3710" s="3"/>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3"/>
      <c r="G3711" s="3"/>
      <c r="J3711" s="4"/>
      <c r="K3711" s="6"/>
      <c r="P3711" s="4"/>
      <c r="Q3711" s="6"/>
      <c r="R3711" s="4"/>
      <c r="S3711" s="4"/>
      <c r="T3711" s="3"/>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3"/>
      <c r="G3716" s="3"/>
      <c r="J3716" s="3"/>
      <c r="P3716" s="4"/>
      <c r="Q3716" s="6"/>
      <c r="R3716" s="4"/>
      <c r="S3716" s="4"/>
      <c r="T3716" s="4"/>
      <c r="U3716" s="3"/>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3"/>
      <c r="G3719" s="3"/>
      <c r="J3719" s="3"/>
      <c r="P3719" s="4"/>
      <c r="Q3719" s="6"/>
      <c r="R3719" s="4"/>
      <c r="S3719" s="4"/>
      <c r="T3719" s="4"/>
      <c r="U3719" s="3"/>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3"/>
      <c r="G3735" s="3"/>
      <c r="J3735" s="3"/>
      <c r="P3735" s="3"/>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3"/>
      <c r="R3738" s="4"/>
      <c r="S3738" s="4"/>
      <c r="T3738" s="3"/>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3"/>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3"/>
      <c r="P3746" s="3"/>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3"/>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3"/>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3"/>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3"/>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3"/>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3"/>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3"/>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3"/>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3"/>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3"/>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3"/>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3"/>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3"/>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3"/>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3"/>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3"/>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3"/>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3"/>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3"/>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3"/>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3"/>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3"/>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3"/>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3"/>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3"/>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3"/>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3"/>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4"/>
      <c r="K3892" s="6"/>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4"/>
      <c r="K3893" s="6"/>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3"/>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4"/>
      <c r="K3897" s="6"/>
      <c r="P3897" s="4"/>
      <c r="Q3897" s="6"/>
      <c r="R3897" s="3"/>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3"/>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3"/>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3"/>
      <c r="P3921" s="3"/>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3"/>
      <c r="P3925" s="3"/>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3"/>
      <c r="P3929" s="4"/>
      <c r="Q3929" s="6"/>
      <c r="R3929" s="4"/>
      <c r="S3929" s="4"/>
      <c r="T3929" s="4"/>
      <c r="U3929" s="3"/>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3"/>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3"/>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3"/>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4"/>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4"/>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4"/>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4"/>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4"/>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4"/>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4"/>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4"/>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4"/>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4"/>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4"/>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4"/>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4"/>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4"/>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4"/>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4"/>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4"/>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4"/>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4"/>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4"/>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2016-10-11T13:48:19Z</dcterms:modified>
</cp:coreProperties>
</file>