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/>
  <mc:AlternateContent xmlns:mc="http://schemas.openxmlformats.org/markup-compatibility/2006">
    <mc:Choice Requires="x15">
      <x15ac:absPath xmlns:x15ac="http://schemas.microsoft.com/office/spreadsheetml/2010/11/ac" url="/Users/lindamegner/MATS/retrieval/Calibration/Final_AIT_2021/FinalAnalysis/Pointing/"/>
    </mc:Choice>
  </mc:AlternateContent>
  <xr:revisionPtr revIDLastSave="0" documentId="13_ncr:1_{6B0A1B79-7014-334A-A74C-7D57ABD2DC22}" xr6:coauthVersionLast="47" xr6:coauthVersionMax="47" xr10:uidLastSave="{00000000-0000-0000-0000-000000000000}"/>
  <bookViews>
    <workbookView xWindow="2060" yWindow="3660" windowWidth="24460" windowHeight="15880" xr2:uid="{EB2B1511-85AC-3346-B41B-B2CC216453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41" i="1" l="1"/>
  <c r="B42" i="1"/>
  <c r="B43" i="1"/>
  <c r="B44" i="1"/>
  <c r="B45" i="1"/>
  <c r="B46" i="1"/>
  <c r="B47" i="1"/>
  <c r="B48" i="1"/>
  <c r="B40" i="1"/>
  <c r="D41" i="1"/>
  <c r="D42" i="1"/>
  <c r="D43" i="1"/>
  <c r="D44" i="1"/>
  <c r="D45" i="1"/>
  <c r="D46" i="1"/>
  <c r="D47" i="1"/>
  <c r="D48" i="1"/>
  <c r="C17" i="1"/>
  <c r="C18" i="1"/>
  <c r="C19" i="1"/>
  <c r="C20" i="1"/>
  <c r="C21" i="1"/>
  <c r="C22" i="1"/>
  <c r="C23" i="1"/>
  <c r="C24" i="1"/>
  <c r="J41" i="1"/>
  <c r="J42" i="1"/>
  <c r="J43" i="1"/>
  <c r="J44" i="1"/>
  <c r="J45" i="1"/>
  <c r="J46" i="1"/>
  <c r="J47" i="1"/>
  <c r="J48" i="1"/>
  <c r="M41" i="1"/>
  <c r="M42" i="1"/>
  <c r="M43" i="1"/>
  <c r="M44" i="1"/>
  <c r="M45" i="1"/>
  <c r="M46" i="1"/>
  <c r="M47" i="1"/>
  <c r="M48" i="1"/>
  <c r="L41" i="1"/>
  <c r="L42" i="1"/>
  <c r="L43" i="1"/>
  <c r="L44" i="1"/>
  <c r="L45" i="1"/>
  <c r="L46" i="1"/>
  <c r="L47" i="1"/>
  <c r="L48" i="1"/>
  <c r="K41" i="1"/>
  <c r="K42" i="1"/>
  <c r="K43" i="1"/>
  <c r="K44" i="1"/>
  <c r="K45" i="1"/>
  <c r="K46" i="1"/>
  <c r="K47" i="1"/>
  <c r="K48" i="1"/>
  <c r="I41" i="1"/>
  <c r="I42" i="1"/>
  <c r="I43" i="1"/>
  <c r="I44" i="1"/>
  <c r="I45" i="1"/>
  <c r="I46" i="1"/>
  <c r="I47" i="1"/>
  <c r="I48" i="1"/>
  <c r="H41" i="1"/>
  <c r="H42" i="1"/>
  <c r="H43" i="1"/>
  <c r="H44" i="1"/>
  <c r="H45" i="1"/>
  <c r="H46" i="1"/>
  <c r="H47" i="1"/>
  <c r="H48" i="1"/>
  <c r="G41" i="1"/>
  <c r="G42" i="1"/>
  <c r="G43" i="1"/>
  <c r="G44" i="1"/>
  <c r="G45" i="1"/>
  <c r="G46" i="1"/>
  <c r="G47" i="1"/>
  <c r="G48" i="1"/>
  <c r="F41" i="1"/>
  <c r="F42" i="1"/>
  <c r="F43" i="1"/>
  <c r="F44" i="1"/>
  <c r="F45" i="1"/>
  <c r="F46" i="1"/>
  <c r="F47" i="1"/>
  <c r="F48" i="1"/>
  <c r="E41" i="1"/>
  <c r="E42" i="1"/>
  <c r="E43" i="1"/>
  <c r="E44" i="1"/>
  <c r="E45" i="1"/>
  <c r="E46" i="1"/>
  <c r="E47" i="1"/>
  <c r="E48" i="1"/>
  <c r="C41" i="1"/>
  <c r="C42" i="1"/>
  <c r="C43" i="1"/>
  <c r="C44" i="1"/>
  <c r="C45" i="1"/>
  <c r="C46" i="1"/>
  <c r="C47" i="1"/>
  <c r="C48" i="1"/>
  <c r="M40" i="1"/>
  <c r="K40" i="1"/>
  <c r="I40" i="1"/>
  <c r="G40" i="1"/>
  <c r="E40" i="1"/>
  <c r="C40" i="1"/>
  <c r="L40" i="1"/>
  <c r="J40" i="1"/>
  <c r="H40" i="1"/>
  <c r="F40" i="1"/>
  <c r="D40" i="1"/>
  <c r="G31" i="1"/>
  <c r="G32" i="1"/>
  <c r="G33" i="1"/>
  <c r="G34" i="1"/>
  <c r="G35" i="1"/>
  <c r="F32" i="1"/>
  <c r="F33" i="1"/>
  <c r="F34" i="1"/>
  <c r="F35" i="1"/>
  <c r="E32" i="1"/>
  <c r="E33" i="1"/>
  <c r="E34" i="1"/>
  <c r="E35" i="1"/>
  <c r="E36" i="1"/>
  <c r="D32" i="1"/>
  <c r="D33" i="1"/>
  <c r="D34" i="1"/>
  <c r="D35" i="1"/>
  <c r="D36" i="1"/>
  <c r="E31" i="1"/>
  <c r="G20" i="1"/>
  <c r="G21" i="1"/>
  <c r="G22" i="1"/>
  <c r="G23" i="1"/>
  <c r="G24" i="1"/>
  <c r="I19" i="1"/>
  <c r="I20" i="1"/>
  <c r="I21" i="1"/>
  <c r="I22" i="1"/>
  <c r="I23" i="1"/>
  <c r="I24" i="1"/>
  <c r="H20" i="1"/>
  <c r="H21" i="1"/>
  <c r="H22" i="1"/>
  <c r="H23" i="1"/>
  <c r="H24" i="1"/>
  <c r="M29" i="1"/>
  <c r="M31" i="1"/>
  <c r="M32" i="1"/>
  <c r="M33" i="1"/>
  <c r="M34" i="1"/>
  <c r="M35" i="1"/>
  <c r="M36" i="1"/>
  <c r="L29" i="1"/>
  <c r="L31" i="1"/>
  <c r="L32" i="1"/>
  <c r="L33" i="1"/>
  <c r="L34" i="1"/>
  <c r="L35" i="1"/>
  <c r="L36" i="1"/>
  <c r="K29" i="1"/>
  <c r="K31" i="1"/>
  <c r="K32" i="1"/>
  <c r="K33" i="1"/>
  <c r="K34" i="1"/>
  <c r="K35" i="1"/>
  <c r="K36" i="1"/>
  <c r="J29" i="1"/>
  <c r="J31" i="1"/>
  <c r="J32" i="1"/>
  <c r="J33" i="1"/>
  <c r="J34" i="1"/>
  <c r="J35" i="1"/>
  <c r="J36" i="1"/>
  <c r="I29" i="1"/>
  <c r="I31" i="1"/>
  <c r="I32" i="1"/>
  <c r="I33" i="1"/>
  <c r="I34" i="1"/>
  <c r="I35" i="1"/>
  <c r="I36" i="1"/>
  <c r="H29" i="1"/>
  <c r="H31" i="1"/>
  <c r="H32" i="1"/>
  <c r="H33" i="1"/>
  <c r="H34" i="1"/>
  <c r="H35" i="1"/>
  <c r="H36" i="1"/>
  <c r="G29" i="1"/>
  <c r="G36" i="1"/>
  <c r="F29" i="1"/>
  <c r="F31" i="1"/>
  <c r="F36" i="1"/>
  <c r="E29" i="1"/>
  <c r="E30" i="1"/>
  <c r="D29" i="1"/>
  <c r="D31" i="1"/>
  <c r="C29" i="1"/>
  <c r="C30" i="1"/>
  <c r="C31" i="1"/>
  <c r="C32" i="1"/>
  <c r="C33" i="1"/>
  <c r="C34" i="1"/>
  <c r="C35" i="1"/>
  <c r="C36" i="1"/>
  <c r="B29" i="1"/>
  <c r="B30" i="1"/>
  <c r="B31" i="1"/>
  <c r="B32" i="1"/>
  <c r="B33" i="1"/>
  <c r="B34" i="1"/>
  <c r="B35" i="1"/>
  <c r="B36" i="1"/>
  <c r="M28" i="1"/>
  <c r="L28" i="1"/>
  <c r="K28" i="1"/>
  <c r="J28" i="1"/>
  <c r="I28" i="1"/>
  <c r="H28" i="1"/>
  <c r="G28" i="1"/>
  <c r="F28" i="1"/>
  <c r="E28" i="1"/>
  <c r="D28" i="1"/>
  <c r="C28" i="1"/>
  <c r="B28" i="1"/>
  <c r="D6" i="1"/>
  <c r="D18" i="1" s="1"/>
  <c r="H6" i="1"/>
  <c r="H30" i="1" s="1"/>
  <c r="C6" i="1"/>
  <c r="E6" i="1"/>
  <c r="E18" i="1" s="1"/>
  <c r="F6" i="1"/>
  <c r="F30" i="1" s="1"/>
  <c r="G6" i="1"/>
  <c r="G18" i="1" s="1"/>
  <c r="I6" i="1"/>
  <c r="J6" i="1"/>
  <c r="J30" i="1" s="1"/>
  <c r="K6" i="1"/>
  <c r="K30" i="1" s="1"/>
  <c r="L6" i="1"/>
  <c r="L30" i="1" s="1"/>
  <c r="M6" i="1"/>
  <c r="M30" i="1" s="1"/>
  <c r="B6" i="1"/>
  <c r="I17" i="1"/>
  <c r="H17" i="1"/>
  <c r="G17" i="1"/>
  <c r="G19" i="1"/>
  <c r="F17" i="1"/>
  <c r="E17" i="1"/>
  <c r="D17" i="1"/>
  <c r="B17" i="1"/>
  <c r="B19" i="1"/>
  <c r="M17" i="1"/>
  <c r="L17" i="1"/>
  <c r="K17" i="1"/>
  <c r="J17" i="1"/>
  <c r="J19" i="1"/>
  <c r="H19" i="1"/>
  <c r="F19" i="1"/>
  <c r="F20" i="1"/>
  <c r="F21" i="1"/>
  <c r="F22" i="1"/>
  <c r="F23" i="1"/>
  <c r="F24" i="1"/>
  <c r="B20" i="1"/>
  <c r="B21" i="1"/>
  <c r="B22" i="1"/>
  <c r="B23" i="1"/>
  <c r="B24" i="1"/>
  <c r="C16" i="1"/>
  <c r="M19" i="1"/>
  <c r="M20" i="1"/>
  <c r="M21" i="1"/>
  <c r="M22" i="1"/>
  <c r="M23" i="1"/>
  <c r="L19" i="1"/>
  <c r="L20" i="1"/>
  <c r="L21" i="1"/>
  <c r="L22" i="1"/>
  <c r="L23" i="1"/>
  <c r="K19" i="1"/>
  <c r="K20" i="1"/>
  <c r="K21" i="1"/>
  <c r="K22" i="1"/>
  <c r="K23" i="1"/>
  <c r="J20" i="1"/>
  <c r="J21" i="1"/>
  <c r="J22" i="1"/>
  <c r="J23" i="1"/>
  <c r="E19" i="1"/>
  <c r="E20" i="1"/>
  <c r="E21" i="1"/>
  <c r="E22" i="1"/>
  <c r="E23" i="1"/>
  <c r="D19" i="1"/>
  <c r="D20" i="1"/>
  <c r="D21" i="1"/>
  <c r="D22" i="1"/>
  <c r="D23" i="1"/>
  <c r="M24" i="1"/>
  <c r="L24" i="1"/>
  <c r="K24" i="1"/>
  <c r="J24" i="1"/>
  <c r="E24" i="1"/>
  <c r="D24" i="1"/>
  <c r="M16" i="1"/>
  <c r="L16" i="1"/>
  <c r="K16" i="1"/>
  <c r="J16" i="1"/>
  <c r="I16" i="1"/>
  <c r="H16" i="1"/>
  <c r="G16" i="1"/>
  <c r="F16" i="1"/>
  <c r="E16" i="1"/>
  <c r="D16" i="1"/>
  <c r="B16" i="1"/>
  <c r="I18" i="1" l="1"/>
  <c r="D30" i="1"/>
  <c r="G30" i="1"/>
  <c r="I30" i="1"/>
  <c r="B18" i="1"/>
  <c r="H18" i="1"/>
  <c r="F18" i="1"/>
</calcChain>
</file>

<file path=xl/sharedStrings.xml><?xml version="1.0" encoding="utf-8"?>
<sst xmlns="http://schemas.openxmlformats.org/spreadsheetml/2006/main" count="87" uniqueCount="37">
  <si>
    <t>IR1x</t>
  </si>
  <si>
    <t>IR1y</t>
  </si>
  <si>
    <t>IR2x</t>
  </si>
  <si>
    <t>IR2y</t>
  </si>
  <si>
    <t>IR3x</t>
  </si>
  <si>
    <t>IR3y</t>
  </si>
  <si>
    <t>IR4x</t>
  </si>
  <si>
    <t>IR4y</t>
  </si>
  <si>
    <t>UV1x</t>
  </si>
  <si>
    <t>UV1y</t>
  </si>
  <si>
    <t>UV2x</t>
  </si>
  <si>
    <t>UV2y</t>
  </si>
  <si>
    <t>Arvid</t>
  </si>
  <si>
    <t>OHBFeb2021</t>
  </si>
  <si>
    <t xml:space="preserve"> Rel IR1x</t>
  </si>
  <si>
    <t>Rel IR1y</t>
  </si>
  <si>
    <t>Rel IR2x</t>
  </si>
  <si>
    <t>Rel IR2y</t>
  </si>
  <si>
    <t>Rel IR3x</t>
  </si>
  <si>
    <t>Rel IR3y</t>
  </si>
  <si>
    <t>Rel IR4x</t>
  </si>
  <si>
    <t>Rel IR4y</t>
  </si>
  <si>
    <t>Rel UV1x</t>
  </si>
  <si>
    <t>Rel UV1y</t>
  </si>
  <si>
    <t>Rel UV2x</t>
  </si>
  <si>
    <t>Rel UV2y</t>
  </si>
  <si>
    <t>March_2018</t>
  </si>
  <si>
    <t xml:space="preserve">April_2018 </t>
  </si>
  <si>
    <t>May_2019</t>
  </si>
  <si>
    <t>Sept_2019</t>
  </si>
  <si>
    <t>Jan_2020</t>
  </si>
  <si>
    <t>IR2ynonflipped</t>
  </si>
  <si>
    <t>IR2xnonfilpped</t>
  </si>
  <si>
    <t>Woojin</t>
  </si>
  <si>
    <t>Arvid  flipped</t>
  </si>
  <si>
    <t>Arvid flipped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</si>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</sst>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Stockholms Universitet">
      <a:dk1>
        <a:srgbClr val="000000"/>
      </a:dk1>
      <a:lt1>
        <a:srgbClr val="FFFFFF"/>
      </a:lt1>
      <a:dk2>
        <a:srgbClr val="002F5F"/>
      </a:dk2>
      <a:lt2>
        <a:srgbClr val="808080"/>
      </a:lt2>
      <a:accent1>
        <a:srgbClr val="A3A86B"/>
      </a:accent1>
      <a:accent2>
        <a:srgbClr val="ACDEE6"/>
      </a:accent2>
      <a:accent3>
        <a:srgbClr val="9BB2CE"/>
      </a:accent3>
      <a:accent4>
        <a:srgbClr val="D95E00"/>
      </a:accent4>
      <a:accent5>
        <a:srgbClr val="DADCC3"/>
      </a:accent5>
      <a:accent6>
        <a:srgbClr val="FF9B4F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D61B3-F7A8-3741-978D-D5C06B741E8C}">
  <dimension ref="A1:S48"/>
  <sheetViews>
    <sheetView tabSelected="1" topLeftCell="A18" zoomScale="106" zoomScaleNormal="106" workbookViewId="0">
      <selection activeCell="F31" sqref="F31"/>
    </sheetView>
  </sheetViews>
  <sheetFormatPr baseColWidth="10" defaultRowHeight="16" x14ac:dyDescent="0.2"/>
  <cols>
    <col min="1" max="1" width="23.5" customWidth="1"/>
  </cols>
  <sheetData>
    <row r="1" spans="1:19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R1" t="s">
        <v>32</v>
      </c>
      <c r="S1" t="s">
        <v>31</v>
      </c>
    </row>
    <row r="4" spans="1:19" x14ac:dyDescent="0.2">
      <c r="A4" t="s">
        <v>12</v>
      </c>
      <c r="B4">
        <v>1035</v>
      </c>
      <c r="C4">
        <v>339</v>
      </c>
      <c r="D4">
        <v>1168</v>
      </c>
      <c r="E4">
        <v>323</v>
      </c>
      <c r="F4">
        <v>1045</v>
      </c>
      <c r="G4">
        <v>325</v>
      </c>
      <c r="H4">
        <v>1131</v>
      </c>
      <c r="I4">
        <v>390</v>
      </c>
      <c r="J4">
        <v>1155</v>
      </c>
      <c r="K4">
        <v>343</v>
      </c>
      <c r="L4">
        <v>1190</v>
      </c>
      <c r="M4">
        <v>177</v>
      </c>
      <c r="R4">
        <v>1168</v>
      </c>
      <c r="S4">
        <v>323</v>
      </c>
    </row>
    <row r="5" spans="1:19" x14ac:dyDescent="0.2">
      <c r="A5" t="s">
        <v>33</v>
      </c>
      <c r="B5">
        <v>89</v>
      </c>
      <c r="C5">
        <v>54</v>
      </c>
      <c r="D5">
        <v>-44</v>
      </c>
      <c r="E5">
        <v>38</v>
      </c>
      <c r="F5">
        <v>79</v>
      </c>
      <c r="G5">
        <v>40</v>
      </c>
      <c r="H5">
        <v>-7</v>
      </c>
      <c r="I5">
        <v>105</v>
      </c>
      <c r="J5" t="e">
        <v>#N/A</v>
      </c>
      <c r="K5" t="e">
        <v>#N/A</v>
      </c>
      <c r="L5" t="e">
        <v>#N/A</v>
      </c>
      <c r="M5" t="e">
        <v>#N/A</v>
      </c>
    </row>
    <row r="6" spans="1:19" x14ac:dyDescent="0.2">
      <c r="A6" t="s">
        <v>34</v>
      </c>
      <c r="B6">
        <f>B4</f>
        <v>1035</v>
      </c>
      <c r="C6">
        <f t="shared" ref="C6:M6" si="0">C4</f>
        <v>339</v>
      </c>
      <c r="D6">
        <f>2048-D4</f>
        <v>880</v>
      </c>
      <c r="E6">
        <f t="shared" si="0"/>
        <v>323</v>
      </c>
      <c r="F6">
        <f t="shared" si="0"/>
        <v>1045</v>
      </c>
      <c r="G6">
        <f t="shared" si="0"/>
        <v>325</v>
      </c>
      <c r="H6">
        <f>2048-H4</f>
        <v>917</v>
      </c>
      <c r="I6">
        <f t="shared" si="0"/>
        <v>390</v>
      </c>
      <c r="J6">
        <f t="shared" si="0"/>
        <v>1155</v>
      </c>
      <c r="K6">
        <f t="shared" si="0"/>
        <v>343</v>
      </c>
      <c r="L6">
        <f t="shared" si="0"/>
        <v>1190</v>
      </c>
      <c r="M6">
        <f t="shared" si="0"/>
        <v>177</v>
      </c>
    </row>
    <row r="7" spans="1:19" x14ac:dyDescent="0.2">
      <c r="A7" s="1" t="s">
        <v>26</v>
      </c>
      <c r="B7">
        <v>810</v>
      </c>
      <c r="C7">
        <v>68</v>
      </c>
      <c r="D7">
        <v>1095</v>
      </c>
      <c r="E7">
        <v>135</v>
      </c>
      <c r="F7">
        <v>838</v>
      </c>
      <c r="G7">
        <v>125</v>
      </c>
      <c r="H7">
        <v>997</v>
      </c>
      <c r="I7">
        <v>60</v>
      </c>
      <c r="J7" t="e">
        <v>#N/A</v>
      </c>
      <c r="K7" t="e">
        <v>#N/A</v>
      </c>
      <c r="L7">
        <v>1106</v>
      </c>
      <c r="M7">
        <v>253</v>
      </c>
      <c r="R7">
        <v>910</v>
      </c>
      <c r="S7">
        <v>135</v>
      </c>
    </row>
    <row r="8" spans="1:19" x14ac:dyDescent="0.2">
      <c r="A8" t="s">
        <v>27</v>
      </c>
      <c r="B8">
        <v>733</v>
      </c>
      <c r="C8">
        <v>150</v>
      </c>
      <c r="D8">
        <v>960</v>
      </c>
      <c r="E8">
        <v>174</v>
      </c>
      <c r="F8">
        <v>837</v>
      </c>
      <c r="G8">
        <v>237</v>
      </c>
      <c r="H8">
        <v>805</v>
      </c>
      <c r="I8">
        <v>173</v>
      </c>
      <c r="J8" t="e">
        <v>#N/A</v>
      </c>
      <c r="K8" t="e">
        <v>#N/A</v>
      </c>
      <c r="L8">
        <v>965</v>
      </c>
      <c r="M8">
        <v>360</v>
      </c>
      <c r="R8">
        <v>1045</v>
      </c>
      <c r="S8">
        <v>174</v>
      </c>
    </row>
    <row r="9" spans="1:19" x14ac:dyDescent="0.2">
      <c r="A9" t="s">
        <v>28</v>
      </c>
      <c r="B9">
        <v>1317</v>
      </c>
      <c r="C9">
        <v>285</v>
      </c>
      <c r="D9">
        <v>1539</v>
      </c>
      <c r="E9">
        <v>320</v>
      </c>
      <c r="F9">
        <v>1434</v>
      </c>
      <c r="G9">
        <v>309</v>
      </c>
      <c r="H9">
        <v>1400</v>
      </c>
      <c r="I9">
        <v>237</v>
      </c>
      <c r="J9" t="e">
        <v>#N/A</v>
      </c>
      <c r="K9" t="e">
        <v>#N/A</v>
      </c>
      <c r="L9">
        <v>1552</v>
      </c>
      <c r="M9">
        <v>435</v>
      </c>
      <c r="R9">
        <v>1540</v>
      </c>
      <c r="S9">
        <v>146</v>
      </c>
    </row>
    <row r="10" spans="1:19" x14ac:dyDescent="0.2">
      <c r="A10" t="s">
        <v>29</v>
      </c>
      <c r="B10">
        <v>807</v>
      </c>
      <c r="C10">
        <v>185</v>
      </c>
      <c r="D10">
        <v>1030</v>
      </c>
      <c r="E10">
        <v>211</v>
      </c>
      <c r="F10">
        <v>926</v>
      </c>
      <c r="G10">
        <v>203</v>
      </c>
      <c r="H10">
        <v>888</v>
      </c>
      <c r="I10">
        <v>137</v>
      </c>
      <c r="J10" t="e">
        <v>#N/A</v>
      </c>
      <c r="K10" t="e">
        <v>#N/A</v>
      </c>
      <c r="L10">
        <v>1040</v>
      </c>
      <c r="M10">
        <v>328</v>
      </c>
      <c r="N10" t="s">
        <v>36</v>
      </c>
      <c r="R10">
        <v>1131</v>
      </c>
      <c r="S10">
        <v>185</v>
      </c>
    </row>
    <row r="11" spans="1:19" x14ac:dyDescent="0.2">
      <c r="A11" t="s">
        <v>30</v>
      </c>
      <c r="B11">
        <v>653</v>
      </c>
      <c r="C11">
        <v>164</v>
      </c>
      <c r="D11">
        <v>874</v>
      </c>
      <c r="E11">
        <v>185</v>
      </c>
      <c r="F11">
        <v>768</v>
      </c>
      <c r="G11">
        <v>176</v>
      </c>
      <c r="H11">
        <v>733</v>
      </c>
      <c r="I11">
        <v>113</v>
      </c>
      <c r="J11" t="e">
        <v>#N/A</v>
      </c>
      <c r="K11" t="e">
        <v>#N/A</v>
      </c>
      <c r="L11">
        <v>883</v>
      </c>
      <c r="M11">
        <v>304</v>
      </c>
      <c r="R11">
        <v>908</v>
      </c>
      <c r="S11">
        <v>185</v>
      </c>
    </row>
    <row r="12" spans="1:19" x14ac:dyDescent="0.2">
      <c r="A12" t="s">
        <v>13</v>
      </c>
      <c r="B12">
        <v>878</v>
      </c>
      <c r="C12">
        <v>158</v>
      </c>
      <c r="D12">
        <v>1098</v>
      </c>
      <c r="E12">
        <v>186</v>
      </c>
      <c r="F12" t="e">
        <v>#N/A</v>
      </c>
      <c r="G12" t="e">
        <v>#N/A</v>
      </c>
      <c r="H12">
        <v>955</v>
      </c>
      <c r="I12">
        <v>112</v>
      </c>
      <c r="J12">
        <v>1043</v>
      </c>
      <c r="K12">
        <v>127</v>
      </c>
      <c r="L12">
        <v>1110</v>
      </c>
      <c r="M12">
        <v>304</v>
      </c>
      <c r="R12">
        <v>1098</v>
      </c>
      <c r="S12">
        <v>186</v>
      </c>
    </row>
    <row r="15" spans="1:19" x14ac:dyDescent="0.2">
      <c r="B15" t="s">
        <v>14</v>
      </c>
      <c r="C15" t="s">
        <v>15</v>
      </c>
      <c r="D15" t="s">
        <v>16</v>
      </c>
      <c r="E15" t="s">
        <v>17</v>
      </c>
      <c r="F15" t="s">
        <v>18</v>
      </c>
      <c r="G15" t="s">
        <v>19</v>
      </c>
      <c r="H15" t="s">
        <v>20</v>
      </c>
      <c r="I15" t="s">
        <v>21</v>
      </c>
      <c r="J15" t="s">
        <v>22</v>
      </c>
      <c r="K15" t="s">
        <v>23</v>
      </c>
      <c r="L15" t="s">
        <v>24</v>
      </c>
      <c r="M15" t="s">
        <v>25</v>
      </c>
    </row>
    <row r="16" spans="1:19" x14ac:dyDescent="0.2">
      <c r="A16" t="s">
        <v>12</v>
      </c>
      <c r="B16">
        <f t="shared" ref="B16:C24" si="1">B4-D4</f>
        <v>-133</v>
      </c>
      <c r="C16">
        <f t="shared" si="1"/>
        <v>16</v>
      </c>
      <c r="D16">
        <f t="shared" ref="D16:E18" si="2">D4-D4</f>
        <v>0</v>
      </c>
      <c r="E16">
        <f t="shared" si="2"/>
        <v>0</v>
      </c>
      <c r="F16">
        <f t="shared" ref="F16:G18" si="3">F4-D4</f>
        <v>-123</v>
      </c>
      <c r="G16">
        <f t="shared" si="3"/>
        <v>2</v>
      </c>
      <c r="H16">
        <f t="shared" ref="H16:I18" si="4">H4-D4</f>
        <v>-37</v>
      </c>
      <c r="I16">
        <f t="shared" si="4"/>
        <v>67</v>
      </c>
      <c r="J16">
        <f>J4-D4</f>
        <v>-13</v>
      </c>
      <c r="K16">
        <f>K4-E4</f>
        <v>20</v>
      </c>
      <c r="L16">
        <f>L4-D4</f>
        <v>22</v>
      </c>
      <c r="M16">
        <f>M4-E4</f>
        <v>-146</v>
      </c>
    </row>
    <row r="17" spans="1:13" x14ac:dyDescent="0.2">
      <c r="A17" t="s">
        <v>33</v>
      </c>
      <c r="B17">
        <f t="shared" si="1"/>
        <v>133</v>
      </c>
      <c r="C17">
        <f t="shared" si="1"/>
        <v>16</v>
      </c>
      <c r="D17">
        <f t="shared" si="2"/>
        <v>0</v>
      </c>
      <c r="E17">
        <f t="shared" si="2"/>
        <v>0</v>
      </c>
      <c r="F17">
        <f t="shared" si="3"/>
        <v>123</v>
      </c>
      <c r="G17">
        <f t="shared" si="3"/>
        <v>2</v>
      </c>
      <c r="H17">
        <f t="shared" si="4"/>
        <v>37</v>
      </c>
      <c r="I17">
        <f t="shared" si="4"/>
        <v>67</v>
      </c>
      <c r="J17" t="e">
        <f>J5-D5</f>
        <v>#N/A</v>
      </c>
      <c r="K17" t="e">
        <f>K5-E5</f>
        <v>#N/A</v>
      </c>
      <c r="L17" t="e">
        <f>L5-D5</f>
        <v>#N/A</v>
      </c>
      <c r="M17" t="e">
        <f>M5-E5</f>
        <v>#N/A</v>
      </c>
    </row>
    <row r="18" spans="1:13" x14ac:dyDescent="0.2">
      <c r="A18" t="s">
        <v>35</v>
      </c>
      <c r="B18">
        <f t="shared" si="1"/>
        <v>155</v>
      </c>
      <c r="C18">
        <f t="shared" si="1"/>
        <v>16</v>
      </c>
      <c r="D18">
        <f t="shared" si="2"/>
        <v>0</v>
      </c>
      <c r="E18">
        <f t="shared" si="2"/>
        <v>0</v>
      </c>
      <c r="F18">
        <f t="shared" si="3"/>
        <v>165</v>
      </c>
      <c r="G18" s="2">
        <f t="shared" si="3"/>
        <v>2</v>
      </c>
      <c r="H18" s="2">
        <f t="shared" si="4"/>
        <v>37</v>
      </c>
      <c r="I18" s="2">
        <f t="shared" si="4"/>
        <v>67</v>
      </c>
    </row>
    <row r="19" spans="1:13" x14ac:dyDescent="0.2">
      <c r="A19" s="1" t="s">
        <v>26</v>
      </c>
      <c r="B19">
        <f t="shared" ref="B19" si="5">B7-D7</f>
        <v>-285</v>
      </c>
      <c r="C19">
        <f t="shared" si="1"/>
        <v>-67</v>
      </c>
      <c r="D19">
        <f t="shared" ref="D19:E23" si="6">D7-D7</f>
        <v>0</v>
      </c>
      <c r="E19">
        <f t="shared" si="6"/>
        <v>0</v>
      </c>
      <c r="F19">
        <f t="shared" ref="F19:F24" si="7">F7-D7</f>
        <v>-257</v>
      </c>
      <c r="G19" s="2">
        <f t="shared" ref="G19:G24" si="8">G7-E7</f>
        <v>-10</v>
      </c>
      <c r="H19" s="2">
        <f t="shared" ref="H19:I24" si="9">H7-D7</f>
        <v>-98</v>
      </c>
      <c r="I19" s="2">
        <f t="shared" si="9"/>
        <v>-75</v>
      </c>
      <c r="J19" t="e">
        <f t="shared" ref="J19" si="10">J7-D7</f>
        <v>#N/A</v>
      </c>
      <c r="K19" t="e">
        <f t="shared" ref="K19:K23" si="11">K7-E7</f>
        <v>#N/A</v>
      </c>
      <c r="L19">
        <f t="shared" ref="L19:L23" si="12">L7-D7</f>
        <v>11</v>
      </c>
      <c r="M19">
        <f t="shared" ref="M19:M23" si="13">M7-E7</f>
        <v>118</v>
      </c>
    </row>
    <row r="20" spans="1:13" x14ac:dyDescent="0.2">
      <c r="A20" t="s">
        <v>27</v>
      </c>
      <c r="B20">
        <f>B8-D8</f>
        <v>-227</v>
      </c>
      <c r="C20">
        <f t="shared" si="1"/>
        <v>-24</v>
      </c>
      <c r="D20">
        <f t="shared" si="6"/>
        <v>0</v>
      </c>
      <c r="E20">
        <f t="shared" si="6"/>
        <v>0</v>
      </c>
      <c r="F20">
        <f t="shared" si="7"/>
        <v>-123</v>
      </c>
      <c r="G20" s="2">
        <f t="shared" si="8"/>
        <v>63</v>
      </c>
      <c r="H20" s="2">
        <f t="shared" si="9"/>
        <v>-155</v>
      </c>
      <c r="I20" s="2">
        <f t="shared" si="9"/>
        <v>-1</v>
      </c>
      <c r="J20" t="e">
        <f>J8-D8</f>
        <v>#N/A</v>
      </c>
      <c r="K20" t="e">
        <f t="shared" si="11"/>
        <v>#N/A</v>
      </c>
      <c r="L20">
        <f t="shared" si="12"/>
        <v>5</v>
      </c>
      <c r="M20">
        <f t="shared" si="13"/>
        <v>186</v>
      </c>
    </row>
    <row r="21" spans="1:13" x14ac:dyDescent="0.2">
      <c r="A21" t="s">
        <v>28</v>
      </c>
      <c r="B21">
        <f>B9-D9</f>
        <v>-222</v>
      </c>
      <c r="C21">
        <f t="shared" si="1"/>
        <v>-35</v>
      </c>
      <c r="D21">
        <f t="shared" si="6"/>
        <v>0</v>
      </c>
      <c r="E21">
        <f t="shared" si="6"/>
        <v>0</v>
      </c>
      <c r="F21">
        <f t="shared" si="7"/>
        <v>-105</v>
      </c>
      <c r="G21" s="2">
        <f t="shared" si="8"/>
        <v>-11</v>
      </c>
      <c r="H21" s="2">
        <f t="shared" si="9"/>
        <v>-139</v>
      </c>
      <c r="I21" s="2">
        <f t="shared" si="9"/>
        <v>-83</v>
      </c>
      <c r="J21" t="e">
        <f>J9-D9</f>
        <v>#N/A</v>
      </c>
      <c r="K21" t="e">
        <f t="shared" si="11"/>
        <v>#N/A</v>
      </c>
      <c r="L21">
        <f t="shared" si="12"/>
        <v>13</v>
      </c>
      <c r="M21">
        <f t="shared" si="13"/>
        <v>115</v>
      </c>
    </row>
    <row r="22" spans="1:13" x14ac:dyDescent="0.2">
      <c r="A22" t="s">
        <v>29</v>
      </c>
      <c r="B22">
        <f>B10-D10</f>
        <v>-223</v>
      </c>
      <c r="C22">
        <f t="shared" si="1"/>
        <v>-26</v>
      </c>
      <c r="D22">
        <f t="shared" si="6"/>
        <v>0</v>
      </c>
      <c r="E22">
        <f t="shared" si="6"/>
        <v>0</v>
      </c>
      <c r="F22">
        <f t="shared" si="7"/>
        <v>-104</v>
      </c>
      <c r="G22" s="2">
        <f t="shared" si="8"/>
        <v>-8</v>
      </c>
      <c r="H22" s="2">
        <f t="shared" si="9"/>
        <v>-142</v>
      </c>
      <c r="I22" s="2">
        <f t="shared" si="9"/>
        <v>-74</v>
      </c>
      <c r="J22" t="e">
        <f>J10-D10</f>
        <v>#N/A</v>
      </c>
      <c r="K22" t="e">
        <f t="shared" si="11"/>
        <v>#N/A</v>
      </c>
      <c r="L22">
        <f t="shared" si="12"/>
        <v>10</v>
      </c>
      <c r="M22">
        <f t="shared" si="13"/>
        <v>117</v>
      </c>
    </row>
    <row r="23" spans="1:13" x14ac:dyDescent="0.2">
      <c r="A23" t="s">
        <v>30</v>
      </c>
      <c r="B23">
        <f>B11-D11</f>
        <v>-221</v>
      </c>
      <c r="C23">
        <f t="shared" si="1"/>
        <v>-21</v>
      </c>
      <c r="D23">
        <f t="shared" si="6"/>
        <v>0</v>
      </c>
      <c r="E23">
        <f t="shared" si="6"/>
        <v>0</v>
      </c>
      <c r="F23">
        <f t="shared" si="7"/>
        <v>-106</v>
      </c>
      <c r="G23" s="2">
        <f t="shared" si="8"/>
        <v>-9</v>
      </c>
      <c r="H23" s="2">
        <f t="shared" si="9"/>
        <v>-141</v>
      </c>
      <c r="I23" s="2">
        <f t="shared" si="9"/>
        <v>-72</v>
      </c>
      <c r="J23" t="e">
        <f>J11-D11</f>
        <v>#N/A</v>
      </c>
      <c r="K23" t="e">
        <f t="shared" si="11"/>
        <v>#N/A</v>
      </c>
      <c r="L23">
        <f t="shared" si="12"/>
        <v>9</v>
      </c>
      <c r="M23">
        <f t="shared" si="13"/>
        <v>119</v>
      </c>
    </row>
    <row r="24" spans="1:13" x14ac:dyDescent="0.2">
      <c r="A24" t="s">
        <v>13</v>
      </c>
      <c r="B24">
        <f>B12-D12</f>
        <v>-220</v>
      </c>
      <c r="C24">
        <f t="shared" si="1"/>
        <v>-28</v>
      </c>
      <c r="D24">
        <f>D12-D12</f>
        <v>0</v>
      </c>
      <c r="E24">
        <f>E12-E12</f>
        <v>0</v>
      </c>
      <c r="F24" t="e">
        <f t="shared" si="7"/>
        <v>#N/A</v>
      </c>
      <c r="G24" s="2" t="e">
        <f t="shared" si="8"/>
        <v>#N/A</v>
      </c>
      <c r="H24" s="2">
        <f t="shared" si="9"/>
        <v>-143</v>
      </c>
      <c r="I24" s="2">
        <f t="shared" si="9"/>
        <v>-74</v>
      </c>
      <c r="J24">
        <f>J12-D12</f>
        <v>-55</v>
      </c>
      <c r="K24">
        <f>K12-E12</f>
        <v>-59</v>
      </c>
      <c r="L24">
        <f>L12-D12</f>
        <v>12</v>
      </c>
      <c r="M24">
        <f>M12-E12</f>
        <v>118</v>
      </c>
    </row>
    <row r="27" spans="1:13" x14ac:dyDescent="0.2"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19</v>
      </c>
      <c r="H27" t="s">
        <v>20</v>
      </c>
      <c r="I27" t="s">
        <v>21</v>
      </c>
      <c r="J27" t="s">
        <v>22</v>
      </c>
      <c r="K27" t="s">
        <v>23</v>
      </c>
      <c r="L27" t="s">
        <v>24</v>
      </c>
      <c r="M27" t="s">
        <v>25</v>
      </c>
    </row>
    <row r="28" spans="1:13" x14ac:dyDescent="0.2">
      <c r="A28" t="s">
        <v>12</v>
      </c>
      <c r="B28">
        <f>B4-B4</f>
        <v>0</v>
      </c>
      <c r="C28">
        <f>C4-C4</f>
        <v>0</v>
      </c>
      <c r="D28">
        <f>D4-B4</f>
        <v>133</v>
      </c>
      <c r="E28">
        <f>E4-C4</f>
        <v>-16</v>
      </c>
      <c r="F28">
        <f>F4-B4</f>
        <v>10</v>
      </c>
      <c r="G28">
        <f>G4-C4</f>
        <v>-14</v>
      </c>
      <c r="H28">
        <f>H4-B4</f>
        <v>96</v>
      </c>
      <c r="I28">
        <f>I4-C4</f>
        <v>51</v>
      </c>
      <c r="J28">
        <f>J4-B4</f>
        <v>120</v>
      </c>
      <c r="K28">
        <f>K4-C4</f>
        <v>4</v>
      </c>
      <c r="L28">
        <f>L4-B4</f>
        <v>155</v>
      </c>
      <c r="M28">
        <f>M4-C4</f>
        <v>-162</v>
      </c>
    </row>
    <row r="29" spans="1:13" x14ac:dyDescent="0.2">
      <c r="A29" t="s">
        <v>33</v>
      </c>
      <c r="B29">
        <f t="shared" ref="B29:C36" si="14">B5-B5</f>
        <v>0</v>
      </c>
      <c r="C29">
        <f t="shared" si="14"/>
        <v>0</v>
      </c>
      <c r="D29">
        <f t="shared" ref="D29:D36" si="15">D5-B5</f>
        <v>-133</v>
      </c>
      <c r="E29">
        <f t="shared" ref="E29:E36" si="16">E5-C5</f>
        <v>-16</v>
      </c>
      <c r="F29">
        <f t="shared" ref="F29:G36" si="17">F5-B5</f>
        <v>-10</v>
      </c>
      <c r="G29">
        <f t="shared" ref="G29:G36" si="18">G5-C5</f>
        <v>-14</v>
      </c>
      <c r="H29">
        <f t="shared" ref="H29:H36" si="19">H5-B5</f>
        <v>-96</v>
      </c>
      <c r="I29">
        <f t="shared" ref="I29:I36" si="20">I5-C5</f>
        <v>51</v>
      </c>
      <c r="J29" t="e">
        <f t="shared" ref="J29:J36" si="21">J5-B5</f>
        <v>#N/A</v>
      </c>
      <c r="K29" t="e">
        <f t="shared" ref="K29:K36" si="22">K5-C5</f>
        <v>#N/A</v>
      </c>
      <c r="L29" t="e">
        <f t="shared" ref="L29:L36" si="23">L5-B5</f>
        <v>#N/A</v>
      </c>
      <c r="M29" t="e">
        <f t="shared" ref="M29:M36" si="24">M5-C5</f>
        <v>#N/A</v>
      </c>
    </row>
    <row r="30" spans="1:13" x14ac:dyDescent="0.2">
      <c r="A30" t="s">
        <v>35</v>
      </c>
      <c r="B30">
        <f t="shared" si="14"/>
        <v>0</v>
      </c>
      <c r="C30">
        <f t="shared" si="14"/>
        <v>0</v>
      </c>
      <c r="D30">
        <f t="shared" si="15"/>
        <v>-155</v>
      </c>
      <c r="E30">
        <f t="shared" si="16"/>
        <v>-16</v>
      </c>
      <c r="F30">
        <f t="shared" si="17"/>
        <v>10</v>
      </c>
      <c r="G30">
        <f t="shared" si="18"/>
        <v>-14</v>
      </c>
      <c r="H30">
        <f t="shared" si="19"/>
        <v>-118</v>
      </c>
      <c r="I30">
        <f t="shared" si="20"/>
        <v>51</v>
      </c>
      <c r="J30">
        <f t="shared" si="21"/>
        <v>120</v>
      </c>
      <c r="K30">
        <f t="shared" si="22"/>
        <v>4</v>
      </c>
      <c r="L30">
        <f t="shared" si="23"/>
        <v>155</v>
      </c>
      <c r="M30">
        <f t="shared" si="24"/>
        <v>-162</v>
      </c>
    </row>
    <row r="31" spans="1:13" x14ac:dyDescent="0.2">
      <c r="A31" s="1" t="s">
        <v>26</v>
      </c>
      <c r="B31">
        <f t="shared" si="14"/>
        <v>0</v>
      </c>
      <c r="C31">
        <f t="shared" si="14"/>
        <v>0</v>
      </c>
      <c r="D31">
        <f t="shared" si="15"/>
        <v>285</v>
      </c>
      <c r="E31" s="2">
        <f t="shared" si="16"/>
        <v>67</v>
      </c>
      <c r="F31" s="2">
        <f t="shared" si="17"/>
        <v>28</v>
      </c>
      <c r="G31" s="2">
        <f t="shared" si="17"/>
        <v>57</v>
      </c>
      <c r="H31">
        <f t="shared" si="19"/>
        <v>187</v>
      </c>
      <c r="I31">
        <f t="shared" si="20"/>
        <v>-8</v>
      </c>
      <c r="J31" t="e">
        <f t="shared" si="21"/>
        <v>#N/A</v>
      </c>
      <c r="K31" t="e">
        <f t="shared" si="22"/>
        <v>#N/A</v>
      </c>
      <c r="L31">
        <f t="shared" si="23"/>
        <v>296</v>
      </c>
      <c r="M31">
        <f t="shared" si="24"/>
        <v>185</v>
      </c>
    </row>
    <row r="32" spans="1:13" x14ac:dyDescent="0.2">
      <c r="A32" t="s">
        <v>27</v>
      </c>
      <c r="B32">
        <f t="shared" si="14"/>
        <v>0</v>
      </c>
      <c r="C32">
        <f t="shared" si="14"/>
        <v>0</v>
      </c>
      <c r="D32">
        <f t="shared" si="15"/>
        <v>227</v>
      </c>
      <c r="E32" s="2">
        <f t="shared" si="16"/>
        <v>24</v>
      </c>
      <c r="F32" s="2">
        <f t="shared" si="17"/>
        <v>104</v>
      </c>
      <c r="G32" s="2">
        <f t="shared" si="17"/>
        <v>87</v>
      </c>
      <c r="H32">
        <f t="shared" si="19"/>
        <v>72</v>
      </c>
      <c r="I32">
        <f t="shared" si="20"/>
        <v>23</v>
      </c>
      <c r="J32" t="e">
        <f t="shared" si="21"/>
        <v>#N/A</v>
      </c>
      <c r="K32" t="e">
        <f t="shared" si="22"/>
        <v>#N/A</v>
      </c>
      <c r="L32">
        <f t="shared" si="23"/>
        <v>232</v>
      </c>
      <c r="M32">
        <f t="shared" si="24"/>
        <v>210</v>
      </c>
    </row>
    <row r="33" spans="1:13" x14ac:dyDescent="0.2">
      <c r="A33" t="s">
        <v>28</v>
      </c>
      <c r="B33">
        <f t="shared" si="14"/>
        <v>0</v>
      </c>
      <c r="C33">
        <f t="shared" si="14"/>
        <v>0</v>
      </c>
      <c r="D33">
        <f t="shared" si="15"/>
        <v>222</v>
      </c>
      <c r="E33" s="2">
        <f t="shared" si="16"/>
        <v>35</v>
      </c>
      <c r="F33" s="2">
        <f t="shared" si="17"/>
        <v>117</v>
      </c>
      <c r="G33" s="2">
        <f t="shared" si="17"/>
        <v>24</v>
      </c>
      <c r="H33">
        <f t="shared" si="19"/>
        <v>83</v>
      </c>
      <c r="I33">
        <f t="shared" si="20"/>
        <v>-48</v>
      </c>
      <c r="J33" t="e">
        <f t="shared" si="21"/>
        <v>#N/A</v>
      </c>
      <c r="K33" t="e">
        <f t="shared" si="22"/>
        <v>#N/A</v>
      </c>
      <c r="L33">
        <f t="shared" si="23"/>
        <v>235</v>
      </c>
      <c r="M33">
        <f t="shared" si="24"/>
        <v>150</v>
      </c>
    </row>
    <row r="34" spans="1:13" x14ac:dyDescent="0.2">
      <c r="A34" t="s">
        <v>29</v>
      </c>
      <c r="B34">
        <f t="shared" si="14"/>
        <v>0</v>
      </c>
      <c r="C34">
        <f t="shared" si="14"/>
        <v>0</v>
      </c>
      <c r="D34">
        <f t="shared" si="15"/>
        <v>223</v>
      </c>
      <c r="E34" s="2">
        <f t="shared" si="16"/>
        <v>26</v>
      </c>
      <c r="F34" s="2">
        <f t="shared" si="17"/>
        <v>119</v>
      </c>
      <c r="G34" s="2">
        <f t="shared" si="17"/>
        <v>18</v>
      </c>
      <c r="H34">
        <f t="shared" si="19"/>
        <v>81</v>
      </c>
      <c r="I34">
        <f t="shared" si="20"/>
        <v>-48</v>
      </c>
      <c r="J34" t="e">
        <f t="shared" si="21"/>
        <v>#N/A</v>
      </c>
      <c r="K34" t="e">
        <f t="shared" si="22"/>
        <v>#N/A</v>
      </c>
      <c r="L34">
        <f t="shared" si="23"/>
        <v>233</v>
      </c>
      <c r="M34">
        <f t="shared" si="24"/>
        <v>143</v>
      </c>
    </row>
    <row r="35" spans="1:13" x14ac:dyDescent="0.2">
      <c r="A35" t="s">
        <v>30</v>
      </c>
      <c r="B35">
        <f t="shared" si="14"/>
        <v>0</v>
      </c>
      <c r="C35">
        <f t="shared" si="14"/>
        <v>0</v>
      </c>
      <c r="D35">
        <f t="shared" si="15"/>
        <v>221</v>
      </c>
      <c r="E35" s="2">
        <f t="shared" si="16"/>
        <v>21</v>
      </c>
      <c r="F35" s="2">
        <f t="shared" si="17"/>
        <v>115</v>
      </c>
      <c r="G35" s="2">
        <f t="shared" si="17"/>
        <v>12</v>
      </c>
      <c r="H35">
        <f t="shared" si="19"/>
        <v>80</v>
      </c>
      <c r="I35">
        <f t="shared" si="20"/>
        <v>-51</v>
      </c>
      <c r="J35" t="e">
        <f t="shared" si="21"/>
        <v>#N/A</v>
      </c>
      <c r="K35" t="e">
        <f t="shared" si="22"/>
        <v>#N/A</v>
      </c>
      <c r="L35">
        <f t="shared" si="23"/>
        <v>230</v>
      </c>
      <c r="M35">
        <f t="shared" si="24"/>
        <v>140</v>
      </c>
    </row>
    <row r="36" spans="1:13" x14ac:dyDescent="0.2">
      <c r="A36" t="s">
        <v>13</v>
      </c>
      <c r="B36">
        <f t="shared" si="14"/>
        <v>0</v>
      </c>
      <c r="C36">
        <f t="shared" si="14"/>
        <v>0</v>
      </c>
      <c r="D36">
        <f t="shared" si="15"/>
        <v>220</v>
      </c>
      <c r="E36" s="2">
        <f t="shared" si="16"/>
        <v>28</v>
      </c>
      <c r="F36" s="2" t="e">
        <f t="shared" si="17"/>
        <v>#N/A</v>
      </c>
      <c r="G36" s="2" t="e">
        <f t="shared" si="18"/>
        <v>#N/A</v>
      </c>
      <c r="H36">
        <f t="shared" si="19"/>
        <v>77</v>
      </c>
      <c r="I36">
        <f t="shared" si="20"/>
        <v>-46</v>
      </c>
      <c r="J36">
        <f t="shared" si="21"/>
        <v>165</v>
      </c>
      <c r="K36">
        <f t="shared" si="22"/>
        <v>-31</v>
      </c>
      <c r="L36">
        <f t="shared" si="23"/>
        <v>232</v>
      </c>
      <c r="M36">
        <f t="shared" si="24"/>
        <v>146</v>
      </c>
    </row>
    <row r="37" spans="1:13" x14ac:dyDescent="0.2">
      <c r="E37" s="2"/>
      <c r="F37" s="2"/>
      <c r="G37" s="2"/>
    </row>
    <row r="39" spans="1:13" x14ac:dyDescent="0.2">
      <c r="B39" t="s">
        <v>14</v>
      </c>
      <c r="C39" t="s">
        <v>15</v>
      </c>
      <c r="D39" t="s">
        <v>16</v>
      </c>
      <c r="E39" t="s">
        <v>17</v>
      </c>
      <c r="F39" t="s">
        <v>18</v>
      </c>
      <c r="G39" t="s">
        <v>19</v>
      </c>
      <c r="H39" t="s">
        <v>20</v>
      </c>
      <c r="I39" t="s">
        <v>21</v>
      </c>
      <c r="J39" t="s">
        <v>22</v>
      </c>
      <c r="K39" t="s">
        <v>23</v>
      </c>
      <c r="L39" t="s">
        <v>24</v>
      </c>
      <c r="M39" t="s">
        <v>25</v>
      </c>
    </row>
    <row r="40" spans="1:13" x14ac:dyDescent="0.2">
      <c r="A40" t="s">
        <v>12</v>
      </c>
      <c r="B40">
        <f>B4-H4</f>
        <v>-96</v>
      </c>
      <c r="C40">
        <f>C4-I4</f>
        <v>-51</v>
      </c>
      <c r="D40">
        <f>D4-H4</f>
        <v>37</v>
      </c>
      <c r="E40">
        <f>E4-I4</f>
        <v>-67</v>
      </c>
      <c r="F40">
        <f>F4-H4</f>
        <v>-86</v>
      </c>
      <c r="G40">
        <f>G4-I4</f>
        <v>-65</v>
      </c>
      <c r="H40">
        <f>H4-H4</f>
        <v>0</v>
      </c>
      <c r="I40">
        <f>I4-I4</f>
        <v>0</v>
      </c>
      <c r="J40">
        <f>J4-H4</f>
        <v>24</v>
      </c>
      <c r="K40">
        <f>K4-I4</f>
        <v>-47</v>
      </c>
      <c r="L40">
        <f>L4-H4</f>
        <v>59</v>
      </c>
      <c r="M40">
        <f>M4-I4</f>
        <v>-213</v>
      </c>
    </row>
    <row r="41" spans="1:13" x14ac:dyDescent="0.2">
      <c r="A41" t="s">
        <v>33</v>
      </c>
      <c r="B41">
        <f t="shared" ref="B41:B48" si="25">B5-H5</f>
        <v>96</v>
      </c>
      <c r="C41">
        <f t="shared" ref="C41:C48" si="26">C5-I5</f>
        <v>-51</v>
      </c>
      <c r="D41">
        <f t="shared" ref="D41:D48" si="27">D5-H5</f>
        <v>-37</v>
      </c>
      <c r="E41">
        <f t="shared" ref="E41:E48" si="28">E5-I5</f>
        <v>-67</v>
      </c>
      <c r="F41">
        <f t="shared" ref="F41:F48" si="29">F5-H5</f>
        <v>86</v>
      </c>
      <c r="G41">
        <f t="shared" ref="G41:G48" si="30">G5-I5</f>
        <v>-65</v>
      </c>
      <c r="H41">
        <f t="shared" ref="H41:I48" si="31">H5-H5</f>
        <v>0</v>
      </c>
      <c r="I41">
        <f t="shared" si="31"/>
        <v>0</v>
      </c>
      <c r="J41" t="e">
        <f t="shared" ref="J41:J48" si="32">J5-H5</f>
        <v>#N/A</v>
      </c>
      <c r="K41" t="e">
        <f t="shared" ref="K41:K48" si="33">K5-I5</f>
        <v>#N/A</v>
      </c>
      <c r="L41" t="e">
        <f t="shared" ref="L41:L48" si="34">L5-H5</f>
        <v>#N/A</v>
      </c>
      <c r="M41" t="e">
        <f t="shared" ref="M41:M48" si="35">M5-I5</f>
        <v>#N/A</v>
      </c>
    </row>
    <row r="42" spans="1:13" x14ac:dyDescent="0.2">
      <c r="A42" t="s">
        <v>35</v>
      </c>
      <c r="B42">
        <f t="shared" si="25"/>
        <v>118</v>
      </c>
      <c r="C42">
        <f t="shared" si="26"/>
        <v>-51</v>
      </c>
      <c r="D42">
        <f t="shared" si="27"/>
        <v>-37</v>
      </c>
      <c r="E42">
        <f t="shared" si="28"/>
        <v>-67</v>
      </c>
      <c r="F42">
        <f t="shared" si="29"/>
        <v>128</v>
      </c>
      <c r="G42">
        <f t="shared" si="30"/>
        <v>-65</v>
      </c>
      <c r="H42">
        <f t="shared" si="31"/>
        <v>0</v>
      </c>
      <c r="I42">
        <f t="shared" si="31"/>
        <v>0</v>
      </c>
      <c r="J42">
        <f t="shared" si="32"/>
        <v>238</v>
      </c>
      <c r="K42">
        <f t="shared" si="33"/>
        <v>-47</v>
      </c>
      <c r="L42">
        <f t="shared" si="34"/>
        <v>273</v>
      </c>
      <c r="M42">
        <f t="shared" si="35"/>
        <v>-213</v>
      </c>
    </row>
    <row r="43" spans="1:13" x14ac:dyDescent="0.2">
      <c r="A43" s="1" t="s">
        <v>26</v>
      </c>
      <c r="B43">
        <f t="shared" si="25"/>
        <v>-187</v>
      </c>
      <c r="C43">
        <f t="shared" si="26"/>
        <v>8</v>
      </c>
      <c r="D43">
        <f t="shared" si="27"/>
        <v>98</v>
      </c>
      <c r="E43">
        <f t="shared" si="28"/>
        <v>75</v>
      </c>
      <c r="F43">
        <f t="shared" si="29"/>
        <v>-159</v>
      </c>
      <c r="G43">
        <f t="shared" si="30"/>
        <v>65</v>
      </c>
      <c r="H43">
        <f t="shared" si="31"/>
        <v>0</v>
      </c>
      <c r="I43">
        <f t="shared" si="31"/>
        <v>0</v>
      </c>
      <c r="J43" t="e">
        <f t="shared" si="32"/>
        <v>#N/A</v>
      </c>
      <c r="K43" t="e">
        <f t="shared" si="33"/>
        <v>#N/A</v>
      </c>
      <c r="L43">
        <f t="shared" si="34"/>
        <v>109</v>
      </c>
      <c r="M43">
        <f t="shared" si="35"/>
        <v>193</v>
      </c>
    </row>
    <row r="44" spans="1:13" x14ac:dyDescent="0.2">
      <c r="A44" t="s">
        <v>27</v>
      </c>
      <c r="B44">
        <f t="shared" si="25"/>
        <v>-72</v>
      </c>
      <c r="C44">
        <f t="shared" si="26"/>
        <v>-23</v>
      </c>
      <c r="D44">
        <f t="shared" si="27"/>
        <v>155</v>
      </c>
      <c r="E44">
        <f t="shared" si="28"/>
        <v>1</v>
      </c>
      <c r="F44">
        <f t="shared" si="29"/>
        <v>32</v>
      </c>
      <c r="G44">
        <f t="shared" si="30"/>
        <v>64</v>
      </c>
      <c r="H44">
        <f t="shared" si="31"/>
        <v>0</v>
      </c>
      <c r="I44">
        <f t="shared" si="31"/>
        <v>0</v>
      </c>
      <c r="J44" t="e">
        <f t="shared" si="32"/>
        <v>#N/A</v>
      </c>
      <c r="K44" t="e">
        <f t="shared" si="33"/>
        <v>#N/A</v>
      </c>
      <c r="L44">
        <f t="shared" si="34"/>
        <v>160</v>
      </c>
      <c r="M44">
        <f t="shared" si="35"/>
        <v>187</v>
      </c>
    </row>
    <row r="45" spans="1:13" x14ac:dyDescent="0.2">
      <c r="A45" t="s">
        <v>28</v>
      </c>
      <c r="B45">
        <f t="shared" si="25"/>
        <v>-83</v>
      </c>
      <c r="C45">
        <f t="shared" si="26"/>
        <v>48</v>
      </c>
      <c r="D45">
        <f t="shared" si="27"/>
        <v>139</v>
      </c>
      <c r="E45">
        <f t="shared" si="28"/>
        <v>83</v>
      </c>
      <c r="F45">
        <f t="shared" si="29"/>
        <v>34</v>
      </c>
      <c r="G45">
        <f t="shared" si="30"/>
        <v>72</v>
      </c>
      <c r="H45">
        <f t="shared" si="31"/>
        <v>0</v>
      </c>
      <c r="I45">
        <f t="shared" si="31"/>
        <v>0</v>
      </c>
      <c r="J45" t="e">
        <f t="shared" si="32"/>
        <v>#N/A</v>
      </c>
      <c r="K45" t="e">
        <f t="shared" si="33"/>
        <v>#N/A</v>
      </c>
      <c r="L45">
        <f t="shared" si="34"/>
        <v>152</v>
      </c>
      <c r="M45">
        <f t="shared" si="35"/>
        <v>198</v>
      </c>
    </row>
    <row r="46" spans="1:13" x14ac:dyDescent="0.2">
      <c r="A46" t="s">
        <v>29</v>
      </c>
      <c r="B46">
        <f t="shared" si="25"/>
        <v>-81</v>
      </c>
      <c r="C46">
        <f t="shared" si="26"/>
        <v>48</v>
      </c>
      <c r="D46">
        <f t="shared" si="27"/>
        <v>142</v>
      </c>
      <c r="E46">
        <f t="shared" si="28"/>
        <v>74</v>
      </c>
      <c r="F46">
        <f t="shared" si="29"/>
        <v>38</v>
      </c>
      <c r="G46">
        <f t="shared" si="30"/>
        <v>66</v>
      </c>
      <c r="H46">
        <f t="shared" si="31"/>
        <v>0</v>
      </c>
      <c r="I46">
        <f t="shared" si="31"/>
        <v>0</v>
      </c>
      <c r="J46" t="e">
        <f t="shared" si="32"/>
        <v>#N/A</v>
      </c>
      <c r="K46" t="e">
        <f t="shared" si="33"/>
        <v>#N/A</v>
      </c>
      <c r="L46">
        <f t="shared" si="34"/>
        <v>152</v>
      </c>
      <c r="M46">
        <f t="shared" si="35"/>
        <v>191</v>
      </c>
    </row>
    <row r="47" spans="1:13" x14ac:dyDescent="0.2">
      <c r="A47" t="s">
        <v>30</v>
      </c>
      <c r="B47">
        <f t="shared" si="25"/>
        <v>-80</v>
      </c>
      <c r="C47">
        <f t="shared" si="26"/>
        <v>51</v>
      </c>
      <c r="D47">
        <f t="shared" si="27"/>
        <v>141</v>
      </c>
      <c r="E47">
        <f t="shared" si="28"/>
        <v>72</v>
      </c>
      <c r="F47">
        <f t="shared" si="29"/>
        <v>35</v>
      </c>
      <c r="G47">
        <f t="shared" si="30"/>
        <v>63</v>
      </c>
      <c r="H47">
        <f t="shared" si="31"/>
        <v>0</v>
      </c>
      <c r="I47">
        <f t="shared" si="31"/>
        <v>0</v>
      </c>
      <c r="J47" t="e">
        <f t="shared" si="32"/>
        <v>#N/A</v>
      </c>
      <c r="K47" t="e">
        <f t="shared" si="33"/>
        <v>#N/A</v>
      </c>
      <c r="L47">
        <f t="shared" si="34"/>
        <v>150</v>
      </c>
      <c r="M47">
        <f t="shared" si="35"/>
        <v>191</v>
      </c>
    </row>
    <row r="48" spans="1:13" x14ac:dyDescent="0.2">
      <c r="A48" t="s">
        <v>13</v>
      </c>
      <c r="B48">
        <f t="shared" si="25"/>
        <v>-77</v>
      </c>
      <c r="C48">
        <f t="shared" si="26"/>
        <v>46</v>
      </c>
      <c r="D48">
        <f t="shared" si="27"/>
        <v>143</v>
      </c>
      <c r="E48">
        <f t="shared" si="28"/>
        <v>74</v>
      </c>
      <c r="F48" t="e">
        <f t="shared" si="29"/>
        <v>#N/A</v>
      </c>
      <c r="G48" t="e">
        <f t="shared" si="30"/>
        <v>#N/A</v>
      </c>
      <c r="H48">
        <f t="shared" si="31"/>
        <v>0</v>
      </c>
      <c r="I48">
        <f t="shared" si="31"/>
        <v>0</v>
      </c>
      <c r="J48">
        <f t="shared" si="32"/>
        <v>88</v>
      </c>
      <c r="K48">
        <f t="shared" si="33"/>
        <v>15</v>
      </c>
      <c r="L48">
        <f t="shared" si="34"/>
        <v>155</v>
      </c>
      <c r="M48">
        <f t="shared" si="35"/>
        <v>192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dcterms:created xsi:type="dcterms:W3CDTF">2020-01-16T12:37:06Z</dcterms:created>
  <dcterms:modified xsi:type="dcterms:W3CDTF">2021-06-28T17:09:24Z</dcterms:modified>
  <cp:category/>
</cp:coreProperties>
</file>