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0205_stat_simulation\"/>
    </mc:Choice>
  </mc:AlternateContent>
  <xr:revisionPtr revIDLastSave="0" documentId="13_ncr:1_{8FEA5963-B82F-4873-BED6-265BB76E678A}" xr6:coauthVersionLast="46" xr6:coauthVersionMax="46" xr10:uidLastSave="{00000000-0000-0000-0000-000000000000}"/>
  <bookViews>
    <workbookView xWindow="-120" yWindow="-120" windowWidth="29040" windowHeight="15840" xr2:uid="{9EEBCE02-4DC4-414A-B8EC-247FF47CBDE0}"/>
  </bookViews>
  <sheets>
    <sheet name="正規分布　ｔ分布" sheetId="6" r:id="rId1"/>
    <sheet name="サイコロ" sheetId="3" r:id="rId2"/>
    <sheet name="一様乱数" sheetId="7" r:id="rId3"/>
    <sheet name="正規乱数 " sheetId="8" r:id="rId4"/>
    <sheet name="ベルヌーイ乱数" sheetId="9" r:id="rId5"/>
  </sheets>
  <definedNames>
    <definedName name="_xlchart.v1.0" hidden="1">サイコロ!$A$2:$A$12</definedName>
    <definedName name="_xlchart.v1.1" hidden="1">サイコロ!$B$1</definedName>
    <definedName name="_xlchart.v1.10" hidden="1">サイコロ!$A$16:$A$26</definedName>
    <definedName name="_xlchart.v1.11" hidden="1">サイコロ!$B$15</definedName>
    <definedName name="_xlchart.v1.12" hidden="1">サイコロ!$B$16:$B$26</definedName>
    <definedName name="_xlchart.v1.13" hidden="1">サイコロ!$C$15</definedName>
    <definedName name="_xlchart.v1.14" hidden="1">サイコロ!$C$16:$C$26</definedName>
    <definedName name="_xlchart.v1.15" hidden="1">一様乱数!$C$1</definedName>
    <definedName name="_xlchart.v1.16" hidden="1">一様乱数!$C$2:$C$21</definedName>
    <definedName name="_xlchart.v1.17" hidden="1">一様乱数!$D$2:$D$101</definedName>
    <definedName name="_xlchart.v1.18" hidden="1">一様乱数!$A$2:$A$6</definedName>
    <definedName name="_xlchart.v1.19" hidden="1">一様乱数!$B$2:$B$11</definedName>
    <definedName name="_xlchart.v1.2" hidden="1">サイコロ!$B$2:$B$12</definedName>
    <definedName name="_xlchart.v1.20" hidden="1">'正規乱数 '!$A$2:$A$6</definedName>
    <definedName name="_xlchart.v1.21" hidden="1">'正規乱数 '!$D$2:$D$101</definedName>
    <definedName name="_xlchart.v1.22" hidden="1">'正規乱数 '!$B$2:$B$11</definedName>
    <definedName name="_xlchart.v1.23" hidden="1">'正規乱数 '!$C$1</definedName>
    <definedName name="_xlchart.v1.24" hidden="1">'正規乱数 '!$C$2:$C$21</definedName>
    <definedName name="_xlchart.v1.25" hidden="1">ベルヌーイ乱数!$C$1</definedName>
    <definedName name="_xlchart.v1.26" hidden="1">ベルヌーイ乱数!$C$2:$C$21</definedName>
    <definedName name="_xlchart.v1.27" hidden="1">ベルヌーイ乱数!$D$2:$D$101</definedName>
    <definedName name="_xlchart.v1.28" hidden="1">ベルヌーイ乱数!$B$2:$B$11</definedName>
    <definedName name="_xlchart.v1.29" hidden="1">ベルヌーイ乱数!$A$2:$A$6</definedName>
    <definedName name="_xlchart.v1.3" hidden="1">サイコロ!$C$1</definedName>
    <definedName name="_xlchart.v1.4" hidden="1">サイコロ!$C$2:$C$12</definedName>
    <definedName name="_xlchart.v1.5" hidden="1">サイコロ!$A$16:$A$26</definedName>
    <definedName name="_xlchart.v1.6" hidden="1">サイコロ!$B$15</definedName>
    <definedName name="_xlchart.v1.7" hidden="1">サイコロ!$B$16:$B$26</definedName>
    <definedName name="_xlchart.v1.8" hidden="1">サイコロ!$C$15</definedName>
    <definedName name="_xlchart.v1.9" hidden="1">サイコロ!$C$16:$C$26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6" l="1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4" i="6"/>
  <c r="B3" i="6"/>
  <c r="B4" i="6" l="1"/>
  <c r="A5" i="6"/>
  <c r="A6" i="6" l="1"/>
  <c r="B5" i="6"/>
  <c r="C26" i="3"/>
  <c r="C25" i="3"/>
  <c r="C24" i="3"/>
  <c r="C23" i="3"/>
  <c r="C22" i="3"/>
  <c r="C21" i="3"/>
  <c r="C20" i="3"/>
  <c r="C19" i="3"/>
  <c r="C18" i="3"/>
  <c r="C17" i="3"/>
  <c r="C16" i="3"/>
  <c r="C15" i="3"/>
  <c r="B26" i="3"/>
  <c r="B25" i="3"/>
  <c r="B24" i="3"/>
  <c r="B23" i="3"/>
  <c r="B22" i="3"/>
  <c r="B21" i="3"/>
  <c r="B20" i="3"/>
  <c r="B19" i="3"/>
  <c r="B18" i="3"/>
  <c r="B17" i="3"/>
  <c r="B16" i="3"/>
  <c r="A18" i="3"/>
  <c r="A19" i="3" s="1"/>
  <c r="A20" i="3" s="1"/>
  <c r="A21" i="3" s="1"/>
  <c r="A22" i="3" s="1"/>
  <c r="A23" i="3" s="1"/>
  <c r="A24" i="3" s="1"/>
  <c r="A25" i="3" s="1"/>
  <c r="A26" i="3" s="1"/>
  <c r="A17" i="3"/>
  <c r="C12" i="3"/>
  <c r="C11" i="3"/>
  <c r="C10" i="3"/>
  <c r="C9" i="3"/>
  <c r="C8" i="3"/>
  <c r="C7" i="3"/>
  <c r="C6" i="3"/>
  <c r="C5" i="3"/>
  <c r="C4" i="3"/>
  <c r="C3" i="3"/>
  <c r="C2" i="3"/>
  <c r="B12" i="3"/>
  <c r="B11" i="3"/>
  <c r="B10" i="3"/>
  <c r="B9" i="3"/>
  <c r="B8" i="3"/>
  <c r="B7" i="3"/>
  <c r="B6" i="3"/>
  <c r="B5" i="3"/>
  <c r="B4" i="3"/>
  <c r="B3" i="3"/>
  <c r="B2" i="3"/>
  <c r="E13" i="3"/>
  <c r="D13" i="3"/>
  <c r="A3" i="3"/>
  <c r="A4" i="3" s="1"/>
  <c r="A5" i="3" s="1"/>
  <c r="A6" i="3" s="1"/>
  <c r="A7" i="3" s="1"/>
  <c r="A8" i="3" s="1"/>
  <c r="A9" i="3" s="1"/>
  <c r="A10" i="3" s="1"/>
  <c r="A11" i="3" s="1"/>
  <c r="A12" i="3" s="1"/>
  <c r="A7" i="6" l="1"/>
  <c r="B6" i="6"/>
  <c r="A8" i="6" l="1"/>
  <c r="B7" i="6"/>
  <c r="B8" i="6" l="1"/>
  <c r="A9" i="6"/>
  <c r="A10" i="6" l="1"/>
  <c r="B9" i="6"/>
  <c r="A11" i="6" l="1"/>
  <c r="B10" i="6"/>
  <c r="A12" i="6" l="1"/>
  <c r="B11" i="6"/>
  <c r="A13" i="6" l="1"/>
  <c r="B12" i="6"/>
  <c r="A14" i="6" l="1"/>
  <c r="B13" i="6"/>
  <c r="A15" i="6" l="1"/>
  <c r="B14" i="6"/>
  <c r="A16" i="6" l="1"/>
  <c r="B15" i="6"/>
  <c r="B16" i="6" l="1"/>
  <c r="A17" i="6"/>
  <c r="A18" i="6" l="1"/>
  <c r="B17" i="6"/>
  <c r="A19" i="6" l="1"/>
  <c r="B18" i="6"/>
  <c r="A20" i="6" l="1"/>
  <c r="B19" i="6"/>
  <c r="A21" i="6" l="1"/>
  <c r="B20" i="6"/>
  <c r="A22" i="6" l="1"/>
  <c r="B21" i="6"/>
  <c r="A23" i="6" l="1"/>
  <c r="B22" i="6"/>
  <c r="B23" i="6" l="1"/>
  <c r="A24" i="6"/>
  <c r="B24" i="6" l="1"/>
  <c r="A25" i="6"/>
  <c r="A26" i="6" l="1"/>
  <c r="B25" i="6"/>
  <c r="A27" i="6" l="1"/>
  <c r="B26" i="6"/>
  <c r="A28" i="6" l="1"/>
  <c r="B27" i="6"/>
  <c r="A29" i="6" l="1"/>
  <c r="B28" i="6"/>
  <c r="A30" i="6" l="1"/>
  <c r="B29" i="6"/>
  <c r="A31" i="6" l="1"/>
  <c r="B30" i="6"/>
  <c r="A32" i="6" l="1"/>
  <c r="B31" i="6"/>
  <c r="B32" i="6" l="1"/>
  <c r="A33" i="6"/>
  <c r="A34" i="6" l="1"/>
  <c r="B33" i="6"/>
  <c r="A35" i="6" l="1"/>
  <c r="B34" i="6"/>
  <c r="A36" i="6" l="1"/>
  <c r="B35" i="6"/>
  <c r="B36" i="6" l="1"/>
  <c r="A37" i="6"/>
  <c r="A38" i="6" l="1"/>
  <c r="B37" i="6"/>
  <c r="A39" i="6" l="1"/>
  <c r="B38" i="6"/>
  <c r="B39" i="6" l="1"/>
  <c r="A40" i="6"/>
  <c r="A41" i="6" l="1"/>
  <c r="B40" i="6"/>
  <c r="A42" i="6" l="1"/>
  <c r="B41" i="6"/>
  <c r="A43" i="6" l="1"/>
  <c r="B42" i="6"/>
  <c r="A44" i="6" l="1"/>
  <c r="B43" i="6"/>
  <c r="B44" i="6" l="1"/>
  <c r="A45" i="6"/>
  <c r="A46" i="6" l="1"/>
  <c r="B45" i="6"/>
  <c r="A47" i="6" l="1"/>
  <c r="B46" i="6"/>
  <c r="A48" i="6" l="1"/>
  <c r="B47" i="6"/>
  <c r="A49" i="6" l="1"/>
  <c r="B48" i="6"/>
  <c r="A50" i="6" l="1"/>
  <c r="B49" i="6"/>
  <c r="A51" i="6" l="1"/>
  <c r="B50" i="6"/>
  <c r="A52" i="6" l="1"/>
  <c r="B51" i="6"/>
  <c r="B52" i="6" l="1"/>
  <c r="A53" i="6"/>
  <c r="A54" i="6" l="1"/>
  <c r="B53" i="6"/>
  <c r="A55" i="6" l="1"/>
  <c r="B54" i="6"/>
  <c r="A56" i="6" l="1"/>
  <c r="B55" i="6"/>
  <c r="A57" i="6" l="1"/>
  <c r="B56" i="6"/>
  <c r="A58" i="6" l="1"/>
  <c r="B57" i="6"/>
  <c r="A59" i="6" l="1"/>
  <c r="B58" i="6"/>
  <c r="A60" i="6" l="1"/>
  <c r="B59" i="6"/>
  <c r="B60" i="6" l="1"/>
  <c r="A61" i="6"/>
  <c r="A62" i="6" l="1"/>
  <c r="B61" i="6"/>
  <c r="A63" i="6" l="1"/>
  <c r="B62" i="6"/>
  <c r="B63" i="6" l="1"/>
</calcChain>
</file>

<file path=xl/sharedStrings.xml><?xml version="1.0" encoding="utf-8"?>
<sst xmlns="http://schemas.openxmlformats.org/spreadsheetml/2006/main" count="27" uniqueCount="23">
  <si>
    <t>正規分布</t>
    <rPh sb="0" eb="2">
      <t>セイキ</t>
    </rPh>
    <rPh sb="2" eb="4">
      <t>ブンプ</t>
    </rPh>
    <phoneticPr fontId="1"/>
  </si>
  <si>
    <t>t分布（自由度５）</t>
    <rPh sb="1" eb="3">
      <t>ブンプ</t>
    </rPh>
    <rPh sb="4" eb="7">
      <t>ジユウド</t>
    </rPh>
    <phoneticPr fontId="1"/>
  </si>
  <si>
    <t>NORM.S.DIST</t>
    <phoneticPr fontId="1"/>
  </si>
  <si>
    <t>T.DIST(X,1,0)</t>
    <phoneticPr fontId="1"/>
  </si>
  <si>
    <t>1回</t>
    <rPh sb="1" eb="2">
      <t>カイ</t>
    </rPh>
    <phoneticPr fontId="1"/>
  </si>
  <si>
    <t>２回</t>
    <rPh sb="1" eb="2">
      <t>カイ</t>
    </rPh>
    <phoneticPr fontId="1"/>
  </si>
  <si>
    <t>t分布（自由度1）</t>
    <rPh sb="1" eb="3">
      <t>ブンプ</t>
    </rPh>
    <rPh sb="4" eb="7">
      <t>ジユウド</t>
    </rPh>
    <phoneticPr fontId="1"/>
  </si>
  <si>
    <t>T.DIST(X,5,0)</t>
    <phoneticPr fontId="1"/>
  </si>
  <si>
    <t>T.DIST(X,10,0)</t>
    <phoneticPr fontId="1"/>
  </si>
  <si>
    <t>T.DIST(X,50,0)</t>
    <phoneticPr fontId="1"/>
  </si>
  <si>
    <t>T.DIST(X,100,0)</t>
    <phoneticPr fontId="1"/>
  </si>
  <si>
    <t>均一n=5</t>
    <rPh sb="0" eb="2">
      <t>キンイツ</t>
    </rPh>
    <phoneticPr fontId="1"/>
  </si>
  <si>
    <t>均一n=１０</t>
    <rPh sb="0" eb="2">
      <t>キンイツ</t>
    </rPh>
    <phoneticPr fontId="1"/>
  </si>
  <si>
    <t>均一n=２０</t>
    <rPh sb="0" eb="2">
      <t>キンイツ</t>
    </rPh>
    <phoneticPr fontId="1"/>
  </si>
  <si>
    <t>均一n=100</t>
    <rPh sb="0" eb="2">
      <t>キンイツ</t>
    </rPh>
    <phoneticPr fontId="1"/>
  </si>
  <si>
    <t>正規分布n=5</t>
    <rPh sb="0" eb="2">
      <t>セイキ</t>
    </rPh>
    <rPh sb="2" eb="4">
      <t>ブンプ</t>
    </rPh>
    <phoneticPr fontId="1"/>
  </si>
  <si>
    <t>正規分布n=１０</t>
    <rPh sb="0" eb="2">
      <t>セイキ</t>
    </rPh>
    <rPh sb="2" eb="4">
      <t>ブンプ</t>
    </rPh>
    <phoneticPr fontId="1"/>
  </si>
  <si>
    <t>正規分布n=２０</t>
    <rPh sb="0" eb="2">
      <t>セイキ</t>
    </rPh>
    <rPh sb="2" eb="4">
      <t>ブンプ</t>
    </rPh>
    <phoneticPr fontId="1"/>
  </si>
  <si>
    <t>正規分布n=１００</t>
    <rPh sb="0" eb="2">
      <t>セイキ</t>
    </rPh>
    <rPh sb="2" eb="4">
      <t>ブンプ</t>
    </rPh>
    <phoneticPr fontId="1"/>
  </si>
  <si>
    <t>n=5</t>
    <phoneticPr fontId="1"/>
  </si>
  <si>
    <t>n=１０</t>
    <phoneticPr fontId="1"/>
  </si>
  <si>
    <t>n=２０</t>
    <phoneticPr fontId="1"/>
  </si>
  <si>
    <t>n=１００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</si>
</sst>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12512532129675E-2"/>
          <c:y val="7.3866740397509068E-3"/>
          <c:w val="0.93363542724102988"/>
          <c:h val="0.82258099529648199"/>
        </c:manualLayout>
      </c:layout>
      <c:lineChart>
        <c:grouping val="standard"/>
        <c:varyColors val="0"/>
        <c:ser>
          <c:idx val="0"/>
          <c:order val="0"/>
          <c:tx>
            <c:strRef>
              <c:f>'正規分布　ｔ分布'!$B$2</c:f>
              <c:strCache>
                <c:ptCount val="1"/>
                <c:pt idx="0">
                  <c:v>NORM.S.DIST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ｔ分布'!$B$3:$B$63</c:f>
              <c:numCache>
                <c:formatCode>General</c:formatCode>
                <c:ptCount val="61"/>
                <c:pt idx="0">
                  <c:v>6.0758828498232861E-9</c:v>
                </c:pt>
                <c:pt idx="1">
                  <c:v>1.9773196406244672E-8</c:v>
                </c:pt>
                <c:pt idx="2">
                  <c:v>6.1826205001658573E-8</c:v>
                </c:pt>
                <c:pt idx="3">
                  <c:v>1.8573618445552997E-7</c:v>
                </c:pt>
                <c:pt idx="4">
                  <c:v>5.3610353446976421E-7</c:v>
                </c:pt>
                <c:pt idx="5">
                  <c:v>1.486719514734303E-6</c:v>
                </c:pt>
                <c:pt idx="6">
                  <c:v>3.9612990910320965E-6</c:v>
                </c:pt>
                <c:pt idx="7">
                  <c:v>1.0140852065486796E-5</c:v>
                </c:pt>
                <c:pt idx="8">
                  <c:v>2.4942471290053712E-5</c:v>
                </c:pt>
                <c:pt idx="9">
                  <c:v>5.8943067756540275E-5</c:v>
                </c:pt>
                <c:pt idx="10">
                  <c:v>1.3383022576488632E-4</c:v>
                </c:pt>
                <c:pt idx="11">
                  <c:v>2.9194692579146233E-4</c:v>
                </c:pt>
                <c:pt idx="12">
                  <c:v>6.1190193011377689E-4</c:v>
                </c:pt>
                <c:pt idx="13">
                  <c:v>1.2322191684730286E-3</c:v>
                </c:pt>
                <c:pt idx="14">
                  <c:v>2.3840882014648616E-3</c:v>
                </c:pt>
                <c:pt idx="15">
                  <c:v>4.4318484119380422E-3</c:v>
                </c:pt>
                <c:pt idx="16">
                  <c:v>7.9154515829800275E-3</c:v>
                </c:pt>
                <c:pt idx="17">
                  <c:v>1.3582969233685722E-2</c:v>
                </c:pt>
                <c:pt idx="18">
                  <c:v>2.2394530294843069E-2</c:v>
                </c:pt>
                <c:pt idx="19">
                  <c:v>3.5474592846231709E-2</c:v>
                </c:pt>
                <c:pt idx="20">
                  <c:v>5.3990966513188417E-2</c:v>
                </c:pt>
                <c:pt idx="21">
                  <c:v>7.8950158300894621E-2</c:v>
                </c:pt>
                <c:pt idx="22">
                  <c:v>0.11092083467945613</c:v>
                </c:pt>
                <c:pt idx="23">
                  <c:v>0.14972746563574554</c:v>
                </c:pt>
                <c:pt idx="24">
                  <c:v>0.1941860549832137</c:v>
                </c:pt>
                <c:pt idx="25">
                  <c:v>0.24197072451914411</c:v>
                </c:pt>
                <c:pt idx="26">
                  <c:v>0.28969155276148345</c:v>
                </c:pt>
                <c:pt idx="27">
                  <c:v>0.33322460289180028</c:v>
                </c:pt>
                <c:pt idx="28">
                  <c:v>0.36827014030332378</c:v>
                </c:pt>
                <c:pt idx="29">
                  <c:v>0.39104269397545616</c:v>
                </c:pt>
                <c:pt idx="30">
                  <c:v>0.3989422804014327</c:v>
                </c:pt>
                <c:pt idx="31">
                  <c:v>0.39104269397545566</c:v>
                </c:pt>
                <c:pt idx="32">
                  <c:v>0.36827014030332289</c:v>
                </c:pt>
                <c:pt idx="33">
                  <c:v>0.333224602891799</c:v>
                </c:pt>
                <c:pt idx="34">
                  <c:v>0.28969155276148201</c:v>
                </c:pt>
                <c:pt idx="35">
                  <c:v>0.24197072451914262</c:v>
                </c:pt>
                <c:pt idx="36">
                  <c:v>0.19418605498321226</c:v>
                </c:pt>
                <c:pt idx="37">
                  <c:v>0.14972746563574424</c:v>
                </c:pt>
                <c:pt idx="38">
                  <c:v>0.11092083467945503</c:v>
                </c:pt>
                <c:pt idx="39">
                  <c:v>7.8950158300893747E-2</c:v>
                </c:pt>
                <c:pt idx="40">
                  <c:v>5.3990966513187716E-2</c:v>
                </c:pt>
                <c:pt idx="41">
                  <c:v>3.5474592846231189E-2</c:v>
                </c:pt>
                <c:pt idx="42">
                  <c:v>2.2394530294842712E-2</c:v>
                </c:pt>
                <c:pt idx="43">
                  <c:v>1.3582969233685486E-2</c:v>
                </c:pt>
                <c:pt idx="44">
                  <c:v>7.9154515829798801E-3</c:v>
                </c:pt>
                <c:pt idx="45">
                  <c:v>4.4318484119379529E-3</c:v>
                </c:pt>
                <c:pt idx="46">
                  <c:v>2.3840882014648105E-3</c:v>
                </c:pt>
                <c:pt idx="47">
                  <c:v>1.2322191684730013E-3</c:v>
                </c:pt>
                <c:pt idx="48">
                  <c:v>6.1190193011376214E-4</c:v>
                </c:pt>
                <c:pt idx="49">
                  <c:v>2.9194692579145507E-4</c:v>
                </c:pt>
                <c:pt idx="50">
                  <c:v>1.3383022576488298E-4</c:v>
                </c:pt>
                <c:pt idx="51">
                  <c:v>5.8943067756538703E-5</c:v>
                </c:pt>
                <c:pt idx="52">
                  <c:v>2.4942471290053047E-5</c:v>
                </c:pt>
                <c:pt idx="53">
                  <c:v>1.0140852065486508E-5</c:v>
                </c:pt>
                <c:pt idx="54">
                  <c:v>3.961299091031977E-6</c:v>
                </c:pt>
                <c:pt idx="55">
                  <c:v>1.4867195147342583E-6</c:v>
                </c:pt>
                <c:pt idx="56">
                  <c:v>5.3610353446974716E-7</c:v>
                </c:pt>
                <c:pt idx="57">
                  <c:v>1.857361844555237E-7</c:v>
                </c:pt>
                <c:pt idx="58">
                  <c:v>6.1826205001656376E-8</c:v>
                </c:pt>
                <c:pt idx="59">
                  <c:v>1.977319640624397E-8</c:v>
                </c:pt>
                <c:pt idx="60">
                  <c:v>6.0758828498230694E-9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5-49F9-9EB9-3E433AF55859}"/>
            </c:ext>
          </c:extLst>
        </c:ser>
        <c:ser>
          <c:idx val="1"/>
          <c:order val="1"/>
          <c:tx>
            <c:strRef>
              <c:f>'正規分布　ｔ分布'!$C$2</c:f>
              <c:strCache>
                <c:ptCount val="1"/>
                <c:pt idx="0">
                  <c:v>T.DIST(X,1,0)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ｔ分布'!$C$3:$C$63</c:f>
              <c:numCache>
                <c:formatCode>General</c:formatCode>
                <c:ptCount val="61"/>
                <c:pt idx="0">
                  <c:v>8.6029698968592069E-3</c:v>
                </c:pt>
                <c:pt idx="1">
                  <c:v>9.1890844741279072E-3</c:v>
                </c:pt>
                <c:pt idx="2">
                  <c:v>9.8365230588316026E-3</c:v>
                </c:pt>
                <c:pt idx="3">
                  <c:v>1.0554041319091205E-2</c:v>
                </c:pt>
                <c:pt idx="4">
                  <c:v>1.1351993087867003E-2</c:v>
                </c:pt>
                <c:pt idx="5">
                  <c:v>1.2242687930145799E-2</c:v>
                </c:pt>
                <c:pt idx="6">
                  <c:v>1.324084385123922E-2</c:v>
                </c:pt>
                <c:pt idx="7">
                  <c:v>1.4364164538979731E-2</c:v>
                </c:pt>
                <c:pt idx="8">
                  <c:v>1.5634080853820769E-2</c:v>
                </c:pt>
                <c:pt idx="9">
                  <c:v>1.7076710632177625E-2</c:v>
                </c:pt>
                <c:pt idx="10">
                  <c:v>1.8724110951987703E-2</c:v>
                </c:pt>
                <c:pt idx="11">
                  <c:v>2.061592527097092E-2</c:v>
                </c:pt>
                <c:pt idx="12">
                  <c:v>2.2801567778208527E-2</c:v>
                </c:pt>
                <c:pt idx="13">
                  <c:v>2.5343143804441963E-2</c:v>
                </c:pt>
                <c:pt idx="14">
                  <c:v>2.8319384891796365E-2</c:v>
                </c:pt>
                <c:pt idx="15">
                  <c:v>3.1830988618379116E-2</c:v>
                </c:pt>
                <c:pt idx="16">
                  <c:v>3.6007905676899467E-2</c:v>
                </c:pt>
                <c:pt idx="17">
                  <c:v>4.1019315229870013E-2</c:v>
                </c:pt>
                <c:pt idx="18">
                  <c:v>4.7087261269791632E-2</c:v>
                </c:pt>
                <c:pt idx="19">
                  <c:v>5.4505117497224573E-2</c:v>
                </c:pt>
                <c:pt idx="20">
                  <c:v>6.3661977236758316E-2</c:v>
                </c:pt>
                <c:pt idx="21">
                  <c:v>7.5073086364101788E-2</c:v>
                </c:pt>
                <c:pt idx="22">
                  <c:v>8.9412889377469537E-2</c:v>
                </c:pt>
                <c:pt idx="23">
                  <c:v>0.10753712371074042</c:v>
                </c:pt>
                <c:pt idx="24">
                  <c:v>0.13045487138679987</c:v>
                </c:pt>
                <c:pt idx="25">
                  <c:v>0.15915494309189585</c:v>
                </c:pt>
                <c:pt idx="26">
                  <c:v>0.19409139401450709</c:v>
                </c:pt>
                <c:pt idx="27">
                  <c:v>0.23405138689984673</c:v>
                </c:pt>
                <c:pt idx="28">
                  <c:v>0.27440507429637184</c:v>
                </c:pt>
                <c:pt idx="29">
                  <c:v>0.30606719825364531</c:v>
                </c:pt>
                <c:pt idx="30">
                  <c:v>0.31830988618379069</c:v>
                </c:pt>
                <c:pt idx="31">
                  <c:v>0.30606719825364453</c:v>
                </c:pt>
                <c:pt idx="32">
                  <c:v>0.27440507429637073</c:v>
                </c:pt>
                <c:pt idx="33">
                  <c:v>0.23405138689984548</c:v>
                </c:pt>
                <c:pt idx="34">
                  <c:v>0.1940913940145059</c:v>
                </c:pt>
                <c:pt idx="35">
                  <c:v>0.15915494309189485</c:v>
                </c:pt>
                <c:pt idx="36">
                  <c:v>0.13045487138679907</c:v>
                </c:pt>
                <c:pt idx="37">
                  <c:v>0.1075371237107398</c:v>
                </c:pt>
                <c:pt idx="38">
                  <c:v>8.9412889377469065E-2</c:v>
                </c:pt>
                <c:pt idx="39">
                  <c:v>7.5073086364101385E-2</c:v>
                </c:pt>
                <c:pt idx="40">
                  <c:v>6.3661977236757983E-2</c:v>
                </c:pt>
                <c:pt idx="41">
                  <c:v>5.4505117497224295E-2</c:v>
                </c:pt>
                <c:pt idx="42">
                  <c:v>4.7087261269791403E-2</c:v>
                </c:pt>
                <c:pt idx="43">
                  <c:v>4.1019315229869832E-2</c:v>
                </c:pt>
                <c:pt idx="44">
                  <c:v>3.6007905676899314E-2</c:v>
                </c:pt>
                <c:pt idx="45">
                  <c:v>3.1830988618378991E-2</c:v>
                </c:pt>
                <c:pt idx="46">
                  <c:v>2.8319384891796258E-2</c:v>
                </c:pt>
                <c:pt idx="47">
                  <c:v>2.5343143804441876E-2</c:v>
                </c:pt>
                <c:pt idx="48">
                  <c:v>2.2801567778208451E-2</c:v>
                </c:pt>
                <c:pt idx="49">
                  <c:v>2.0615925270970854E-2</c:v>
                </c:pt>
                <c:pt idx="50">
                  <c:v>1.8724110951987647E-2</c:v>
                </c:pt>
                <c:pt idx="51">
                  <c:v>1.7076710632177576E-2</c:v>
                </c:pt>
                <c:pt idx="52">
                  <c:v>1.5634080853820728E-2</c:v>
                </c:pt>
                <c:pt idx="53">
                  <c:v>1.4364164538979695E-2</c:v>
                </c:pt>
                <c:pt idx="54">
                  <c:v>1.3240843851239187E-2</c:v>
                </c:pt>
                <c:pt idx="55">
                  <c:v>1.2242687930145772E-2</c:v>
                </c:pt>
                <c:pt idx="56">
                  <c:v>1.1351993087866977E-2</c:v>
                </c:pt>
                <c:pt idx="57">
                  <c:v>1.0554041319091182E-2</c:v>
                </c:pt>
                <c:pt idx="58">
                  <c:v>9.8365230588315818E-3</c:v>
                </c:pt>
                <c:pt idx="59">
                  <c:v>9.1890844741278881E-3</c:v>
                </c:pt>
                <c:pt idx="60">
                  <c:v>8.6029698968591913E-3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5-49F9-9EB9-3E433AF55859}"/>
            </c:ext>
          </c:extLst>
        </c:ser>
        <c:ser>
          <c:idx val="2"/>
          <c:order val="2"/>
          <c:tx>
            <c:strRef>
              <c:f>'正規分布　ｔ分布'!$D$2</c:f>
              <c:strCache>
                <c:ptCount val="1"/>
                <c:pt idx="0">
                  <c:v>T.DIST(X,5,0)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ｔ分布'!$D$3:$D$63</c:f>
              <c:numCache>
                <c:formatCode>General</c:formatCode>
                <c:ptCount val="61"/>
                <c:pt idx="0">
                  <c:v>6.8848154013742991E-4</c:v>
                </c:pt>
                <c:pt idx="1">
                  <c:v>8.2249358085618258E-4</c:v>
                </c:pt>
                <c:pt idx="2">
                  <c:v>9.8712521762779246E-4</c:v>
                </c:pt>
                <c:pt idx="3">
                  <c:v>1.1903927806886207E-3</c:v>
                </c:pt>
                <c:pt idx="4">
                  <c:v>1.4426678319857085E-3</c:v>
                </c:pt>
                <c:pt idx="5">
                  <c:v>1.7574383788078454E-3</c:v>
                </c:pt>
                <c:pt idx="6">
                  <c:v>2.1523348738757822E-3</c:v>
                </c:pt>
                <c:pt idx="7">
                  <c:v>2.6505173502748411E-3</c:v>
                </c:pt>
                <c:pt idx="8">
                  <c:v>3.2825550529426181E-3</c:v>
                </c:pt>
                <c:pt idx="9">
                  <c:v>4.0889763895371849E-3</c:v>
                </c:pt>
                <c:pt idx="10">
                  <c:v>5.1237270519179246E-3</c:v>
                </c:pt>
                <c:pt idx="11">
                  <c:v>6.4588483643698534E-3</c:v>
                </c:pt>
                <c:pt idx="12">
                  <c:v>8.19077268712908E-3</c:v>
                </c:pt>
                <c:pt idx="13">
                  <c:v>1.0448714749395242E-2</c:v>
                </c:pt>
                <c:pt idx="14">
                  <c:v>1.3405683736328926E-2</c:v>
                </c:pt>
                <c:pt idx="15">
                  <c:v>1.7292578800223023E-2</c:v>
                </c:pt>
                <c:pt idx="16">
                  <c:v>2.2415519021677335E-2</c:v>
                </c:pt>
                <c:pt idx="17">
                  <c:v>2.9175741685939404E-2</c:v>
                </c:pt>
                <c:pt idx="18">
                  <c:v>3.8089656526432134E-2</c:v>
                </c:pt>
                <c:pt idx="19">
                  <c:v>4.9803352151145355E-2</c:v>
                </c:pt>
                <c:pt idx="20">
                  <c:v>6.5090310326216774E-2</c:v>
                </c:pt>
                <c:pt idx="21">
                  <c:v>8.481296289690414E-2</c:v>
                </c:pt>
                <c:pt idx="22">
                  <c:v>0.10981925265599143</c:v>
                </c:pt>
                <c:pt idx="23">
                  <c:v>0.14073954789491513</c:v>
                </c:pt>
                <c:pt idx="24">
                  <c:v>0.17765861346493614</c:v>
                </c:pt>
                <c:pt idx="25">
                  <c:v>0.21967979735098128</c:v>
                </c:pt>
                <c:pt idx="26">
                  <c:v>0.26448835680795824</c:v>
                </c:pt>
                <c:pt idx="27">
                  <c:v>0.30814100972342062</c:v>
                </c:pt>
                <c:pt idx="28">
                  <c:v>0.34537807575273394</c:v>
                </c:pt>
                <c:pt idx="29">
                  <c:v>0.37063997771396984</c:v>
                </c:pt>
                <c:pt idx="30">
                  <c:v>0.37960668982249451</c:v>
                </c:pt>
                <c:pt idx="31">
                  <c:v>0.37063997771396928</c:v>
                </c:pt>
                <c:pt idx="32">
                  <c:v>0.34537807575273294</c:v>
                </c:pt>
                <c:pt idx="33">
                  <c:v>0.30814100972341935</c:v>
                </c:pt>
                <c:pt idx="34">
                  <c:v>0.2644883568079569</c:v>
                </c:pt>
                <c:pt idx="35">
                  <c:v>0.21967979735097992</c:v>
                </c:pt>
                <c:pt idx="36">
                  <c:v>0.17765861346493492</c:v>
                </c:pt>
                <c:pt idx="37">
                  <c:v>0.14073954789491408</c:v>
                </c:pt>
                <c:pt idx="38">
                  <c:v>0.10981925265599057</c:v>
                </c:pt>
                <c:pt idx="39">
                  <c:v>8.4812962896903432E-2</c:v>
                </c:pt>
                <c:pt idx="40">
                  <c:v>6.5090310326216219E-2</c:v>
                </c:pt>
                <c:pt idx="41">
                  <c:v>4.980335215114489E-2</c:v>
                </c:pt>
                <c:pt idx="42">
                  <c:v>3.8089656526431807E-2</c:v>
                </c:pt>
                <c:pt idx="43">
                  <c:v>2.917574168593914E-2</c:v>
                </c:pt>
                <c:pt idx="44">
                  <c:v>2.2415519021677158E-2</c:v>
                </c:pt>
                <c:pt idx="45">
                  <c:v>1.7292578800222867E-2</c:v>
                </c:pt>
                <c:pt idx="46">
                  <c:v>1.3405683736328814E-2</c:v>
                </c:pt>
                <c:pt idx="47">
                  <c:v>1.0448714749395164E-2</c:v>
                </c:pt>
                <c:pt idx="48">
                  <c:v>8.1907726871290141E-3</c:v>
                </c:pt>
                <c:pt idx="49">
                  <c:v>6.4588483643698074E-3</c:v>
                </c:pt>
                <c:pt idx="50">
                  <c:v>5.1237270519178873E-3</c:v>
                </c:pt>
                <c:pt idx="51">
                  <c:v>4.0889763895371554E-3</c:v>
                </c:pt>
                <c:pt idx="52">
                  <c:v>3.2825550529425973E-3</c:v>
                </c:pt>
                <c:pt idx="53">
                  <c:v>2.6505173502748224E-3</c:v>
                </c:pt>
                <c:pt idx="54">
                  <c:v>2.1523348738757687E-3</c:v>
                </c:pt>
                <c:pt idx="55">
                  <c:v>1.7574383788078363E-3</c:v>
                </c:pt>
                <c:pt idx="56">
                  <c:v>1.4426678319856992E-3</c:v>
                </c:pt>
                <c:pt idx="57">
                  <c:v>1.1903927806886144E-3</c:v>
                </c:pt>
                <c:pt idx="58">
                  <c:v>9.8712521762778704E-4</c:v>
                </c:pt>
                <c:pt idx="59">
                  <c:v>8.2249358085617836E-4</c:v>
                </c:pt>
                <c:pt idx="60">
                  <c:v>6.8848154013742622E-4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5-49F9-9EB9-3E433AF55859}"/>
            </c:ext>
          </c:extLst>
        </c:ser>
        <c:ser>
          <c:idx val="3"/>
          <c:order val="3"/>
          <c:tx>
            <c:strRef>
              <c:f>'正規分布　ｔ分布'!$E$2</c:f>
              <c:strCache>
                <c:ptCount val="1"/>
                <c:pt idx="0">
                  <c:v>T.DIST(X,10,0)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ｔ分布'!$E$3:$E$63</c:f>
              <c:numCache>
                <c:formatCode>General</c:formatCode>
                <c:ptCount val="61"/>
                <c:pt idx="0">
                  <c:v>8.8085112679412453E-5</c:v>
                </c:pt>
                <c:pt idx="1">
                  <c:v>1.1768050080955933E-4</c:v>
                </c:pt>
                <c:pt idx="2">
                  <c:v>1.5808027145205718E-4</c:v>
                </c:pt>
                <c:pt idx="3">
                  <c:v>2.1351865803989988E-4</c:v>
                </c:pt>
                <c:pt idx="4">
                  <c:v>2.8998812199440002E-4</c:v>
                </c:pt>
                <c:pt idx="5">
                  <c:v>3.9600105646379923E-4</c:v>
                </c:pt>
                <c:pt idx="6">
                  <c:v>5.4368878659587726E-4</c:v>
                </c:pt>
                <c:pt idx="7">
                  <c:v>7.5038582063150796E-4</c:v>
                </c:pt>
                <c:pt idx="8">
                  <c:v>1.040907904785351E-3</c:v>
                </c:pt>
                <c:pt idx="9">
                  <c:v>1.4508127902000047E-3</c:v>
                </c:pt>
                <c:pt idx="10">
                  <c:v>2.0310339110412206E-3</c:v>
                </c:pt>
                <c:pt idx="11">
                  <c:v>2.8543943946096142E-3</c:v>
                </c:pt>
                <c:pt idx="12">
                  <c:v>4.0246232150294844E-3</c:v>
                </c:pt>
                <c:pt idx="13">
                  <c:v>5.688561106629954E-3</c:v>
                </c:pt>
                <c:pt idx="14">
                  <c:v>8.0521673723422046E-3</c:v>
                </c:pt>
                <c:pt idx="15">
                  <c:v>1.1400549464542584E-2</c:v>
                </c:pt>
                <c:pt idx="16">
                  <c:v>1.61212574394222E-2</c:v>
                </c:pt>
                <c:pt idx="17">
                  <c:v>2.272811979846507E-2</c:v>
                </c:pt>
                <c:pt idx="18">
                  <c:v>3.1879493750030741E-2</c:v>
                </c:pt>
                <c:pt idx="19">
                  <c:v>4.437967661424598E-2</c:v>
                </c:pt>
                <c:pt idx="20">
                  <c:v>6.1145766321218514E-2</c:v>
                </c:pt>
                <c:pt idx="21">
                  <c:v>8.3116389653880018E-2</c:v>
                </c:pt>
                <c:pt idx="22">
                  <c:v>0.11107787729698385</c:v>
                </c:pt>
                <c:pt idx="23">
                  <c:v>0.14539487566000672</c:v>
                </c:pt>
                <c:pt idx="24">
                  <c:v>0.18566389362670385</c:v>
                </c:pt>
                <c:pt idx="25">
                  <c:v>0.23036198922913942</c:v>
                </c:pt>
                <c:pt idx="26">
                  <c:v>0.2766251323382572</c:v>
                </c:pt>
                <c:pt idx="27">
                  <c:v>0.32032581052912523</c:v>
                </c:pt>
                <c:pt idx="28">
                  <c:v>0.35657853369790449</c:v>
                </c:pt>
                <c:pt idx="29">
                  <c:v>0.38065818105444948</c:v>
                </c:pt>
                <c:pt idx="30">
                  <c:v>0.38910838396603115</c:v>
                </c:pt>
                <c:pt idx="31">
                  <c:v>0.38065818105444893</c:v>
                </c:pt>
                <c:pt idx="32">
                  <c:v>0.35657853369790354</c:v>
                </c:pt>
                <c:pt idx="33">
                  <c:v>0.32032581052912396</c:v>
                </c:pt>
                <c:pt idx="34">
                  <c:v>0.27662513233825581</c:v>
                </c:pt>
                <c:pt idx="35">
                  <c:v>0.23036198922913798</c:v>
                </c:pt>
                <c:pt idx="36">
                  <c:v>0.18566389362670252</c:v>
                </c:pt>
                <c:pt idx="37">
                  <c:v>0.14539487566000556</c:v>
                </c:pt>
                <c:pt idx="38">
                  <c:v>0.11107787729698289</c:v>
                </c:pt>
                <c:pt idx="39">
                  <c:v>8.3116389653879227E-2</c:v>
                </c:pt>
                <c:pt idx="40">
                  <c:v>6.114576632121789E-2</c:v>
                </c:pt>
                <c:pt idx="41">
                  <c:v>4.4379676614245474E-2</c:v>
                </c:pt>
                <c:pt idx="42">
                  <c:v>3.1879493750030366E-2</c:v>
                </c:pt>
                <c:pt idx="43">
                  <c:v>2.2728119798464813E-2</c:v>
                </c:pt>
                <c:pt idx="44">
                  <c:v>1.6121257439422026E-2</c:v>
                </c:pt>
                <c:pt idx="45">
                  <c:v>1.140054946454244E-2</c:v>
                </c:pt>
                <c:pt idx="46">
                  <c:v>8.0521673723421092E-3</c:v>
                </c:pt>
                <c:pt idx="47">
                  <c:v>5.6885611066298906E-3</c:v>
                </c:pt>
                <c:pt idx="48">
                  <c:v>4.0246232150294376E-3</c:v>
                </c:pt>
                <c:pt idx="49">
                  <c:v>2.8543943946095838E-3</c:v>
                </c:pt>
                <c:pt idx="50">
                  <c:v>2.0310339110412006E-3</c:v>
                </c:pt>
                <c:pt idx="51">
                  <c:v>1.450812790199988E-3</c:v>
                </c:pt>
                <c:pt idx="52">
                  <c:v>1.0409079047853406E-3</c:v>
                </c:pt>
                <c:pt idx="53">
                  <c:v>7.5038582063150069E-4</c:v>
                </c:pt>
                <c:pt idx="54">
                  <c:v>5.4368878659587195E-4</c:v>
                </c:pt>
                <c:pt idx="55">
                  <c:v>3.9600105646379533E-4</c:v>
                </c:pt>
                <c:pt idx="56">
                  <c:v>2.8998812199439742E-4</c:v>
                </c:pt>
                <c:pt idx="57">
                  <c:v>2.1351865803989777E-4</c:v>
                </c:pt>
                <c:pt idx="58">
                  <c:v>1.5808027145205563E-4</c:v>
                </c:pt>
                <c:pt idx="59">
                  <c:v>1.1768050080955829E-4</c:v>
                </c:pt>
                <c:pt idx="60">
                  <c:v>8.8085112679411694E-5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5-49F9-9EB9-3E433AF55859}"/>
            </c:ext>
          </c:extLst>
        </c:ser>
        <c:ser>
          <c:idx val="4"/>
          <c:order val="4"/>
          <c:tx>
            <c:strRef>
              <c:f>'正規分布　ｔ分布'!$F$2</c:f>
              <c:strCache>
                <c:ptCount val="1"/>
                <c:pt idx="0">
                  <c:v>T.DIST(X,50,0)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ｔ分布'!$F$3:$F$63</c:f>
              <c:numCache>
                <c:formatCode>General</c:formatCode>
                <c:ptCount val="61"/>
                <c:pt idx="0">
                  <c:v>3.9152846521363008E-7</c:v>
                </c:pt>
                <c:pt idx="1">
                  <c:v>7.9600580142640555E-7</c:v>
                </c:pt>
                <c:pt idx="2">
                  <c:v>1.6106266501644271E-6</c:v>
                </c:pt>
                <c:pt idx="3">
                  <c:v>3.2402335729565921E-6</c:v>
                </c:pt>
                <c:pt idx="4">
                  <c:v>6.4745391114875595E-6</c:v>
                </c:pt>
                <c:pt idx="5">
                  <c:v>1.2835465750193585E-5</c:v>
                </c:pt>
                <c:pt idx="6">
                  <c:v>2.5215893017922791E-5</c:v>
                </c:pt>
                <c:pt idx="7">
                  <c:v>4.9029492019865789E-5</c:v>
                </c:pt>
                <c:pt idx="8">
                  <c:v>9.4230651705309751E-5</c:v>
                </c:pt>
                <c:pt idx="9">
                  <c:v>1.787648282853781E-4</c:v>
                </c:pt>
                <c:pt idx="10">
                  <c:v>3.3427468818049568E-4</c:v>
                </c:pt>
                <c:pt idx="11">
                  <c:v>6.1518790607783668E-4</c:v>
                </c:pt>
                <c:pt idx="12">
                  <c:v>1.1125601628757193E-3</c:v>
                </c:pt>
                <c:pt idx="13">
                  <c:v>1.9740550706406962E-3</c:v>
                </c:pt>
                <c:pt idx="14">
                  <c:v>3.4308938960979601E-3</c:v>
                </c:pt>
                <c:pt idx="15">
                  <c:v>5.8310605583565597E-3</c:v>
                </c:pt>
                <c:pt idx="16">
                  <c:v>9.6750362161556122E-3</c:v>
                </c:pt>
                <c:pt idx="17">
                  <c:v>1.5645627483561533E-2</c:v>
                </c:pt>
                <c:pt idx="18">
                  <c:v>2.4617465552659291E-2</c:v>
                </c:pt>
                <c:pt idx="19">
                  <c:v>3.762607983793731E-2</c:v>
                </c:pt>
                <c:pt idx="20">
                  <c:v>5.5774151649801353E-2</c:v>
                </c:pt>
                <c:pt idx="21">
                  <c:v>8.0057800691386294E-2</c:v>
                </c:pt>
                <c:pt idx="22">
                  <c:v>0.11111233047621843</c:v>
                </c:pt>
                <c:pt idx="23">
                  <c:v>0.14890549253354898</c:v>
                </c:pt>
                <c:pt idx="24">
                  <c:v>0.19244178245271157</c:v>
                </c:pt>
                <c:pt idx="25">
                  <c:v>0.23957106205869128</c:v>
                </c:pt>
                <c:pt idx="26">
                  <c:v>0.28700176987508214</c:v>
                </c:pt>
                <c:pt idx="27">
                  <c:v>0.33058865995000836</c:v>
                </c:pt>
                <c:pt idx="28">
                  <c:v>0.36589534909829302</c:v>
                </c:pt>
                <c:pt idx="29">
                  <c:v>0.38894005621150529</c:v>
                </c:pt>
                <c:pt idx="30">
                  <c:v>0.3969526797311142</c:v>
                </c:pt>
                <c:pt idx="31">
                  <c:v>0.38894005621150479</c:v>
                </c:pt>
                <c:pt idx="32">
                  <c:v>0.36589534909829213</c:v>
                </c:pt>
                <c:pt idx="33">
                  <c:v>0.33058865995000714</c:v>
                </c:pt>
                <c:pt idx="34">
                  <c:v>0.28700176987508075</c:v>
                </c:pt>
                <c:pt idx="35">
                  <c:v>0.23957106205868975</c:v>
                </c:pt>
                <c:pt idx="36">
                  <c:v>0.19244178245271015</c:v>
                </c:pt>
                <c:pt idx="37">
                  <c:v>0.14890549253354776</c:v>
                </c:pt>
                <c:pt idx="38">
                  <c:v>0.11111233047621737</c:v>
                </c:pt>
                <c:pt idx="39">
                  <c:v>8.0057800691385433E-2</c:v>
                </c:pt>
                <c:pt idx="40">
                  <c:v>5.5774151649800686E-2</c:v>
                </c:pt>
                <c:pt idx="41">
                  <c:v>3.7626079837936803E-2</c:v>
                </c:pt>
                <c:pt idx="42">
                  <c:v>2.4617465552658934E-2</c:v>
                </c:pt>
                <c:pt idx="43">
                  <c:v>1.564562748356129E-2</c:v>
                </c:pt>
                <c:pt idx="44">
                  <c:v>9.6750362161554491E-3</c:v>
                </c:pt>
                <c:pt idx="45">
                  <c:v>5.8310605583564573E-3</c:v>
                </c:pt>
                <c:pt idx="46">
                  <c:v>3.4308938960978985E-3</c:v>
                </c:pt>
                <c:pt idx="47">
                  <c:v>1.9740550706406602E-3</c:v>
                </c:pt>
                <c:pt idx="48">
                  <c:v>1.1125601628756978E-3</c:v>
                </c:pt>
                <c:pt idx="49">
                  <c:v>6.1518790607782497E-4</c:v>
                </c:pt>
                <c:pt idx="50">
                  <c:v>3.3427468818048901E-4</c:v>
                </c:pt>
                <c:pt idx="51">
                  <c:v>1.7876482828537484E-4</c:v>
                </c:pt>
                <c:pt idx="52">
                  <c:v>9.4230651705307677E-5</c:v>
                </c:pt>
                <c:pt idx="53">
                  <c:v>4.9029492019864901E-5</c:v>
                </c:pt>
                <c:pt idx="54">
                  <c:v>2.5215893017922198E-5</c:v>
                </c:pt>
                <c:pt idx="55">
                  <c:v>1.2835465750193305E-5</c:v>
                </c:pt>
                <c:pt idx="56">
                  <c:v>6.4745391114874189E-6</c:v>
                </c:pt>
                <c:pt idx="57">
                  <c:v>3.2402335729565163E-6</c:v>
                </c:pt>
                <c:pt idx="58">
                  <c:v>1.6106266501643892E-6</c:v>
                </c:pt>
                <c:pt idx="59">
                  <c:v>7.9600580142638978E-7</c:v>
                </c:pt>
                <c:pt idx="60">
                  <c:v>3.9152846521362018E-7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5-49F9-9EB9-3E433AF55859}"/>
            </c:ext>
          </c:extLst>
        </c:ser>
        <c:ser>
          <c:idx val="5"/>
          <c:order val="5"/>
          <c:tx>
            <c:strRef>
              <c:f>'正規分布　ｔ分布'!$G$2</c:f>
              <c:strCache>
                <c:ptCount val="1"/>
                <c:pt idx="0">
                  <c:v>T.DIST(X,100,0)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'正規分布　ｔ分布'!$A$3:$A$63</c:f>
              <c:numCache>
                <c:formatCode>General</c:formatCode>
                <c:ptCount val="61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5.3999999999999995</c:v>
                </c:pt>
                <c:pt idx="4">
                  <c:v>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2.9999999999999973</c:v>
                </c:pt>
                <c:pt idx="16">
                  <c:v>2.7999999999999972</c:v>
                </c:pt>
                <c:pt idx="17">
                  <c:v>2.599999999999997</c:v>
                </c:pt>
                <c:pt idx="18">
                  <c:v>2.3999999999999968</c:v>
                </c:pt>
                <c:pt idx="19">
                  <c:v>2.1999999999999966</c:v>
                </c:pt>
                <c:pt idx="20">
                  <c:v>1.9999999999999967</c:v>
                </c:pt>
                <c:pt idx="21">
                  <c:v>1.7999999999999967</c:v>
                </c:pt>
                <c:pt idx="22">
                  <c:v>1.5999999999999968</c:v>
                </c:pt>
                <c:pt idx="23">
                  <c:v>1.3999999999999968</c:v>
                </c:pt>
                <c:pt idx="24">
                  <c:v>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  <c:pt idx="31">
                  <c:v>-0.20000000000000306</c:v>
                </c:pt>
                <c:pt idx="32">
                  <c:v>-0.40000000000000308</c:v>
                </c:pt>
                <c:pt idx="33">
                  <c:v>-0.60000000000000309</c:v>
                </c:pt>
                <c:pt idx="34">
                  <c:v>-0.80000000000000315</c:v>
                </c:pt>
                <c:pt idx="35">
                  <c:v>-1.0000000000000031</c:v>
                </c:pt>
                <c:pt idx="36">
                  <c:v>-1.2000000000000031</c:v>
                </c:pt>
                <c:pt idx="37">
                  <c:v>-1.400000000000003</c:v>
                </c:pt>
                <c:pt idx="38">
                  <c:v>-1.600000000000003</c:v>
                </c:pt>
                <c:pt idx="39">
                  <c:v>-1.8000000000000029</c:v>
                </c:pt>
                <c:pt idx="40">
                  <c:v>-2.0000000000000031</c:v>
                </c:pt>
                <c:pt idx="41">
                  <c:v>-2.2000000000000033</c:v>
                </c:pt>
                <c:pt idx="42">
                  <c:v>-2.4000000000000035</c:v>
                </c:pt>
                <c:pt idx="43">
                  <c:v>-2.6000000000000036</c:v>
                </c:pt>
                <c:pt idx="44">
                  <c:v>-2.8000000000000038</c:v>
                </c:pt>
                <c:pt idx="45">
                  <c:v>-3.000000000000004</c:v>
                </c:pt>
                <c:pt idx="46">
                  <c:v>-3.2000000000000042</c:v>
                </c:pt>
                <c:pt idx="47">
                  <c:v>-3.4000000000000044</c:v>
                </c:pt>
                <c:pt idx="48">
                  <c:v>-3.6000000000000045</c:v>
                </c:pt>
                <c:pt idx="49">
                  <c:v>-3.8000000000000047</c:v>
                </c:pt>
                <c:pt idx="50">
                  <c:v>-4.0000000000000044</c:v>
                </c:pt>
                <c:pt idx="51">
                  <c:v>-4.2000000000000046</c:v>
                </c:pt>
                <c:pt idx="52">
                  <c:v>-4.4000000000000048</c:v>
                </c:pt>
                <c:pt idx="53">
                  <c:v>-4.600000000000005</c:v>
                </c:pt>
                <c:pt idx="54">
                  <c:v>-4.8000000000000052</c:v>
                </c:pt>
                <c:pt idx="55">
                  <c:v>-5.0000000000000053</c:v>
                </c:pt>
                <c:pt idx="56">
                  <c:v>-5.2000000000000055</c:v>
                </c:pt>
                <c:pt idx="57">
                  <c:v>-5.4000000000000057</c:v>
                </c:pt>
                <c:pt idx="58">
                  <c:v>-5.6000000000000059</c:v>
                </c:pt>
                <c:pt idx="59">
                  <c:v>-5.800000000000006</c:v>
                </c:pt>
                <c:pt idx="60">
                  <c:v>-6.0000000000000062</c:v>
                </c:pt>
              </c:numCache>
            </c:numRef>
          </c:cat>
          <c:val>
            <c:numRef>
              <c:f>'正規分布　ｔ分布'!$G$3:$G$63</c:f>
              <c:numCache>
                <c:formatCode>General</c:formatCode>
                <c:ptCount val="61"/>
                <c:pt idx="0">
                  <c:v>7.1797525245794101E-8</c:v>
                </c:pt>
                <c:pt idx="1">
                  <c:v>1.7379319443785448E-7</c:v>
                </c:pt>
                <c:pt idx="2">
                  <c:v>4.1441530772093907E-7</c:v>
                </c:pt>
                <c:pt idx="3">
                  <c:v>9.7243036649508148E-7</c:v>
                </c:pt>
                <c:pt idx="4">
                  <c:v>2.2430029822748719E-6</c:v>
                </c:pt>
                <c:pt idx="5">
                  <c:v>5.0800582347273021E-6</c:v>
                </c:pt>
                <c:pt idx="6">
                  <c:v>1.1284571266224103E-5</c:v>
                </c:pt>
                <c:pt idx="7">
                  <c:v>2.4557349001840054E-5</c:v>
                </c:pt>
                <c:pt idx="8">
                  <c:v>5.2294309899515905E-5</c:v>
                </c:pt>
                <c:pt idx="9">
                  <c:v>1.0884188335886443E-4</c:v>
                </c:pt>
                <c:pt idx="10">
                  <c:v>2.2115455654063028E-4</c:v>
                </c:pt>
                <c:pt idx="11">
                  <c:v>4.3817032981298952E-4</c:v>
                </c:pt>
                <c:pt idx="12">
                  <c:v>8.4552766213673303E-4</c:v>
                </c:pt>
                <c:pt idx="13">
                  <c:v>1.5872480975634121E-3</c:v>
                </c:pt>
                <c:pt idx="14">
                  <c:v>2.8953063127412164E-3</c:v>
                </c:pt>
                <c:pt idx="15">
                  <c:v>5.1260897023202925E-3</c:v>
                </c:pt>
                <c:pt idx="16">
                  <c:v>8.7991444754205901E-3</c:v>
                </c:pt>
                <c:pt idx="17">
                  <c:v>1.4628230984764548E-2</c:v>
                </c:pt>
                <c:pt idx="18">
                  <c:v>2.3528352578322743E-2</c:v>
                </c:pt>
                <c:pt idx="19">
                  <c:v>3.6577180701022345E-2</c:v>
                </c:pt>
                <c:pt idx="20">
                  <c:v>5.4908643295410051E-2</c:v>
                </c:pt>
                <c:pt idx="21">
                  <c:v>7.9524428396766947E-2</c:v>
                </c:pt>
                <c:pt idx="22">
                  <c:v>0.11102856656392179</c:v>
                </c:pt>
                <c:pt idx="23">
                  <c:v>0.14932003891902018</c:v>
                </c:pt>
                <c:pt idx="24">
                  <c:v>0.19331150436629205</c:v>
                </c:pt>
                <c:pt idx="25">
                  <c:v>0.24076589692854675</c:v>
                </c:pt>
                <c:pt idx="26">
                  <c:v>0.28834181550144689</c:v>
                </c:pt>
                <c:pt idx="27">
                  <c:v>0.33190316151245403</c:v>
                </c:pt>
                <c:pt idx="28">
                  <c:v>0.36708056920262605</c:v>
                </c:pt>
                <c:pt idx="29">
                  <c:v>0.38998989415392388</c:v>
                </c:pt>
                <c:pt idx="30">
                  <c:v>0.39794618693589384</c:v>
                </c:pt>
                <c:pt idx="31">
                  <c:v>0.38998989415392338</c:v>
                </c:pt>
                <c:pt idx="32">
                  <c:v>0.36708056920262516</c:v>
                </c:pt>
                <c:pt idx="33">
                  <c:v>0.3319031615124528</c:v>
                </c:pt>
                <c:pt idx="34">
                  <c:v>0.28834181550144544</c:v>
                </c:pt>
                <c:pt idx="35">
                  <c:v>0.24076589692854525</c:v>
                </c:pt>
                <c:pt idx="36">
                  <c:v>0.19331150436629063</c:v>
                </c:pt>
                <c:pt idx="37">
                  <c:v>0.14932003891901885</c:v>
                </c:pt>
                <c:pt idx="38">
                  <c:v>0.11102856656392068</c:v>
                </c:pt>
                <c:pt idx="39">
                  <c:v>7.9524428396766059E-2</c:v>
                </c:pt>
                <c:pt idx="40">
                  <c:v>5.490864329540935E-2</c:v>
                </c:pt>
                <c:pt idx="41">
                  <c:v>3.6577180701021797E-2</c:v>
                </c:pt>
                <c:pt idx="42">
                  <c:v>2.3528352578322389E-2</c:v>
                </c:pt>
                <c:pt idx="43">
                  <c:v>1.4628230984764297E-2</c:v>
                </c:pt>
                <c:pt idx="44">
                  <c:v>8.7991444754204357E-3</c:v>
                </c:pt>
                <c:pt idx="45">
                  <c:v>5.1260897023201963E-3</c:v>
                </c:pt>
                <c:pt idx="46">
                  <c:v>2.895306312741157E-3</c:v>
                </c:pt>
                <c:pt idx="47">
                  <c:v>1.5872480975633796E-3</c:v>
                </c:pt>
                <c:pt idx="48">
                  <c:v>8.4552766213671546E-4</c:v>
                </c:pt>
                <c:pt idx="49">
                  <c:v>4.3817032981298008E-4</c:v>
                </c:pt>
                <c:pt idx="50">
                  <c:v>2.2115455654062556E-4</c:v>
                </c:pt>
                <c:pt idx="51">
                  <c:v>1.088418833588621E-4</c:v>
                </c:pt>
                <c:pt idx="52">
                  <c:v>5.2294309899514786E-5</c:v>
                </c:pt>
                <c:pt idx="53">
                  <c:v>2.4557349001839437E-5</c:v>
                </c:pt>
                <c:pt idx="54">
                  <c:v>1.1284571266223801E-5</c:v>
                </c:pt>
                <c:pt idx="55">
                  <c:v>5.0800582347271742E-6</c:v>
                </c:pt>
                <c:pt idx="56">
                  <c:v>2.2430029822748118E-6</c:v>
                </c:pt>
                <c:pt idx="57">
                  <c:v>9.7243036649505713E-7</c:v>
                </c:pt>
                <c:pt idx="58">
                  <c:v>4.1441530772092795E-7</c:v>
                </c:pt>
                <c:pt idx="59">
                  <c:v>1.737931944378504E-7</c:v>
                </c:pt>
                <c:pt idx="60">
                  <c:v>7.1797525245792169E-8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5-49F9-9EB9-3E433AF5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918728"/>
        <c:axId val="654912168"/>
      </c:lineChart>
      <c:catAx>
        <c:axId val="6549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2168"/>
        <c:crosses val="autoZero"/>
        <c:auto val="1"/>
        <c:lblAlgn val="ctr"/>
        <c:lblOffset val="100"/>
        <c:noMultiLvlLbl val="0"/>
      </c:catAx>
      <c:valAx>
        <c:axId val="65491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918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2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回の試行</a:t>
            </a:r>
          </a:p>
        </cx:rich>
      </cx:tx>
    </cx:title>
    <cx:plotArea>
      <cx:plotAreaRegion>
        <cx:series layoutId="clusteredColumn" uniqueId="{E43FF2BE-A4FE-4D1E-9E59-E9BB774EE634}" formatIdx="0">
          <cx:tx>
            <cx:txData>
              <cx:f>_xlchart.v1.1</cx:f>
              <cx:v>２回</cx:v>
            </cx:txData>
          </cx:tx>
          <cx:dataId val="0"/>
          <cx:layoutPr>
            <cx:aggregation/>
          </cx:layoutPr>
        </cx:series>
        <cx:series layoutId="clusteredColumn" hidden="1" uniqueId="{0C979ED9-BEB0-4B6D-92E1-F6D7895498C8}" formatIdx="1">
          <cx:tx>
            <cx:txData>
              <cx:f>_xlchart.v1.3</cx:f>
              <cx:v>1回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n=20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566E2B24-514D-4AD9-8AD7-3B72BAA44EE1}">
          <cx:tx>
            <cx:txData>
              <cx:f>_xlchart.v1.23</cx:f>
              <cx:v>正規分布n=２０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EC0F76EB-A6CF-48DD-9E68-EF273C6AF6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5,n=5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4A9C31BE-5C99-4D10-9F58-7379A79D256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5,n=10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D991A212-8E13-4991-9185-D3100FA9825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5,n=20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566E2B24-514D-4AD9-8AD7-3B72BAA44EE1}">
          <cx:tx>
            <cx:txData>
              <cx:f>_xlchart.v1.25</cx:f>
              <cx:v>n=２０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2</a:t>
            </a: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項：試行回数＝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5,n=100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EC0F76EB-A6CF-48DD-9E68-EF273C6AF6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_xlchart.v1.14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1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回の試行</a:t>
            </a:r>
          </a:p>
        </cx:rich>
      </cx:tx>
    </cx:title>
    <cx:plotArea>
      <cx:plotAreaRegion>
        <cx:series layoutId="clusteredColumn" uniqueId="{E44BB20C-C53A-4B89-A1D5-683613A306B4}" formatIdx="0">
          <cx:tx>
            <cx:txData>
              <cx:f>_xlchart.v1.11</cx:f>
              <cx:v>1回</cx:v>
            </cx:txData>
          </cx:tx>
          <cx:dataId val="0"/>
          <cx:layoutPr>
            <cx:aggregation/>
          </cx:layoutPr>
        </cx:series>
        <cx:series layoutId="clusteredColumn" hidden="1" uniqueId="{00000001-A07C-418D-A487-D374B6B2955D}" formatIdx="1">
          <cx:tx>
            <cx:txData>
              <cx:f>_xlchart.v1.13</cx:f>
              <cx:v>２回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_xlchart.v1.9</cx:f>
      </cx:strDim>
      <cx:numDim type="val">
        <cx:f>_xlchart.v1.9</cx:f>
      </cx:numDim>
    </cx:data>
  </cx:chartData>
  <cx:chart>
    <cx:plotArea>
      <cx:plotAreaRegion>
        <cx:series layoutId="clusteredColumn" uniqueId="{E44BB20C-C53A-4B89-A1D5-683613A306B4}" formatIdx="0">
          <cx:tx>
            <cx:txData>
              <cx:f>_xlchart.v1.6</cx:f>
              <cx:v>1回</cx:v>
            </cx:txData>
          </cx:tx>
          <cx:dataId val="0"/>
          <cx:layoutPr>
            <cx:aggregation/>
          </cx:layoutPr>
        </cx:series>
        <cx:series layoutId="clusteredColumn" hidden="1" uniqueId="{00000001-A07C-418D-A487-D374B6B2955D}" formatIdx="1">
          <cx:tx>
            <cx:txData>
              <cx:f>_xlchart.v1.8</cx:f>
              <cx:v>２回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n=5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4A9C31BE-5C99-4D10-9F58-7379A79D256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D991A212-8E13-4991-9185-D3100FA9825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n=20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566E2B24-514D-4AD9-8AD7-3B72BAA44EE1}">
          <cx:tx>
            <cx:txData>
              <cx:f>_xlchart.v1.15</cx:f>
              <cx:v>均一n=２０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均一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EC0F76EB-A6CF-48DD-9E68-EF273C6AF6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n=5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4A9C31BE-5C99-4D10-9F58-7379A79D256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正規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n=10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D991A212-8E13-4991-9185-D3100FA9825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openxmlformats.org/officeDocument/2006/relationships/image" Target="../media/image1.emf"/><Relationship Id="rId4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microsoft.com/office/2014/relationships/chartEx" Target="../charts/chartEx8.xml"/><Relationship Id="rId4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4" Type="http://schemas.microsoft.com/office/2014/relationships/chartEx" Target="../charts/chartEx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415015</xdr:colOff>
      <xdr:row>0</xdr:row>
      <xdr:rowOff>136072</xdr:rowOff>
    </xdr:from>
    <xdr:to>
      <xdr:col>22</xdr:col>
      <xdr:colOff>435428</xdr:colOff>
      <xdr:row>64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F6EDCD-6E55-4657-957A-23DC2B72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0</xdr:row>
      <xdr:rowOff>47625</xdr:rowOff>
    </xdr:from>
    <xdr:to>
      <xdr:col>13</xdr:col>
      <xdr:colOff>519112</xdr:colOff>
      <xdr:row>18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C950BC08-76AD-4937-B362-E4E986755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1912" y="47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223837</xdr:colOff>
      <xdr:row>19</xdr:row>
      <xdr:rowOff>85725</xdr:rowOff>
    </xdr:from>
    <xdr:to>
      <xdr:col>13</xdr:col>
      <xdr:colOff>528637</xdr:colOff>
      <xdr:row>37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2F34024B-52E2-4961-93B7-1340BD15A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1437" y="2981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22</xdr:row>
      <xdr:rowOff>0</xdr:rowOff>
    </xdr:from>
    <xdr:to>
      <xdr:col>25</xdr:col>
      <xdr:colOff>304800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0B83BF95-15F3-4BE3-8625-B32BC81E86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335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27F7820B-3712-4892-81D6-5AA21DCCE1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4137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195262</xdr:colOff>
      <xdr:row>20</xdr:row>
      <xdr:rowOff>28575</xdr:rowOff>
    </xdr:from>
    <xdr:to>
      <xdr:col>11</xdr:col>
      <xdr:colOff>500062</xdr:colOff>
      <xdr:row>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A8B7F487-3D8A-49B1-9687-306841984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576262</xdr:colOff>
      <xdr:row>1</xdr:row>
      <xdr:rowOff>47625</xdr:rowOff>
    </xdr:from>
    <xdr:to>
      <xdr:col>19</xdr:col>
      <xdr:colOff>271462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524FEDD1-014D-4852-98A7-786A54944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1862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19</xdr:row>
      <xdr:rowOff>142875</xdr:rowOff>
    </xdr:from>
    <xdr:to>
      <xdr:col>19</xdr:col>
      <xdr:colOff>285750</xdr:colOff>
      <xdr:row>37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AA8CEA36-EE09-4A8B-B3EE-F56B967EB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3038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9525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E5A9439-85D2-498C-AC7B-A1694190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318D0399-9B84-472C-ADDD-C1003E00C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4137" y="20002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195262</xdr:colOff>
      <xdr:row>20</xdr:row>
      <xdr:rowOff>28575</xdr:rowOff>
    </xdr:from>
    <xdr:to>
      <xdr:col>11</xdr:col>
      <xdr:colOff>500062</xdr:colOff>
      <xdr:row>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7683AE6-8415-4C2D-BD5C-94B15DE75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576262</xdr:colOff>
      <xdr:row>1</xdr:row>
      <xdr:rowOff>47625</xdr:rowOff>
    </xdr:from>
    <xdr:to>
      <xdr:col>19</xdr:col>
      <xdr:colOff>271462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477B4446-2F35-4A00-9FDC-1B8F87E1F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1862" y="20002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19</xdr:row>
      <xdr:rowOff>142875</xdr:rowOff>
    </xdr:from>
    <xdr:to>
      <xdr:col>19</xdr:col>
      <xdr:colOff>285750</xdr:colOff>
      <xdr:row>37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5C5DA294-652D-4338-B48E-BAF5A71E7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3019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DFF541B-9822-4A47-AEA8-F5DB626D9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4137" y="20002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195262</xdr:colOff>
      <xdr:row>20</xdr:row>
      <xdr:rowOff>28575</xdr:rowOff>
    </xdr:from>
    <xdr:to>
      <xdr:col>11</xdr:col>
      <xdr:colOff>500062</xdr:colOff>
      <xdr:row>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18B7FF26-6E8B-4E8D-8B7D-3AC3596A2C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576262</xdr:colOff>
      <xdr:row>1</xdr:row>
      <xdr:rowOff>47625</xdr:rowOff>
    </xdr:from>
    <xdr:to>
      <xdr:col>19</xdr:col>
      <xdr:colOff>271462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FBBF464E-A806-4119-B56A-9DEE63238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1862" y="20002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19</xdr:row>
      <xdr:rowOff>142875</xdr:rowOff>
    </xdr:from>
    <xdr:to>
      <xdr:col>19</xdr:col>
      <xdr:colOff>285750</xdr:colOff>
      <xdr:row>37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9D6D5AA-5A85-4577-9893-193B6478F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3019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6E87-29BB-4B61-9E6C-2CD88D7849A1}">
  <dimension ref="A1:G63"/>
  <sheetViews>
    <sheetView tabSelected="1" zoomScaleNormal="100" workbookViewId="0">
      <selection activeCell="K13" sqref="K13"/>
    </sheetView>
  </sheetViews>
  <sheetFormatPr defaultRowHeight="12" x14ac:dyDescent="0.15"/>
  <cols>
    <col min="2" max="3" width="14" bestFit="1" customWidth="1"/>
    <col min="4" max="4" width="12.42578125" customWidth="1"/>
    <col min="5" max="5" width="11.85546875" customWidth="1"/>
    <col min="6" max="6" width="12.140625" customWidth="1"/>
    <col min="7" max="7" width="14" bestFit="1" customWidth="1"/>
  </cols>
  <sheetData>
    <row r="1" spans="1:7" x14ac:dyDescent="0.15">
      <c r="B1" t="s">
        <v>0</v>
      </c>
      <c r="C1" t="s">
        <v>6</v>
      </c>
      <c r="D1" t="s">
        <v>1</v>
      </c>
      <c r="E1" t="s">
        <v>1</v>
      </c>
      <c r="F1" t="s">
        <v>1</v>
      </c>
      <c r="G1" t="s">
        <v>1</v>
      </c>
    </row>
    <row r="2" spans="1:7" x14ac:dyDescent="0.15">
      <c r="B2" t="s">
        <v>2</v>
      </c>
      <c r="C2" t="s">
        <v>3</v>
      </c>
      <c r="D2" t="s">
        <v>7</v>
      </c>
      <c r="E2" t="s">
        <v>8</v>
      </c>
      <c r="F2" t="s">
        <v>9</v>
      </c>
      <c r="G2" t="s">
        <v>10</v>
      </c>
    </row>
    <row r="3" spans="1:7" x14ac:dyDescent="0.15">
      <c r="A3">
        <v>6</v>
      </c>
      <c r="B3">
        <f>_xlfn.NORM.S.DIST(A3,0)</f>
        <v>6.0758828498232861E-9</v>
      </c>
      <c r="C3">
        <f>_xlfn.T.DIST($A3,1,0)</f>
        <v>8.6029698968592069E-3</v>
      </c>
      <c r="D3">
        <f>_xlfn.T.DIST($A3,5,0)</f>
        <v>6.8848154013742991E-4</v>
      </c>
      <c r="E3">
        <f>_xlfn.T.DIST($A3,10,0)</f>
        <v>8.8085112679412453E-5</v>
      </c>
      <c r="F3">
        <f>_xlfn.T.DIST($A3,50,0)</f>
        <v>3.9152846521363008E-7</v>
      </c>
      <c r="G3">
        <f>_xlfn.T.DIST($A3,100,0)</f>
        <v>7.1797525245794101E-8</v>
      </c>
    </row>
    <row r="4" spans="1:7" x14ac:dyDescent="0.15">
      <c r="A4">
        <f>+A3-0.2</f>
        <v>5.8</v>
      </c>
      <c r="B4">
        <f t="shared" ref="B4:B63" si="0">_xlfn.NORM.S.DIST(A4,0)</f>
        <v>1.9773196406244672E-8</v>
      </c>
      <c r="C4">
        <f t="shared" ref="C4:C23" si="1">_xlfn.T.DIST($A4,1,0)</f>
        <v>9.1890844741279072E-3</v>
      </c>
      <c r="D4">
        <f t="shared" ref="D4:D63" si="2">_xlfn.T.DIST($A4,5,0)</f>
        <v>8.2249358085618258E-4</v>
      </c>
      <c r="E4">
        <f t="shared" ref="E4:E63" si="3">_xlfn.T.DIST($A4,10,0)</f>
        <v>1.1768050080955933E-4</v>
      </c>
      <c r="F4">
        <f t="shared" ref="F4:F63" si="4">_xlfn.T.DIST($A4,50,0)</f>
        <v>7.9600580142640555E-7</v>
      </c>
      <c r="G4">
        <f t="shared" ref="G4:G63" si="5">_xlfn.T.DIST($A4,100,0)</f>
        <v>1.7379319443785448E-7</v>
      </c>
    </row>
    <row r="5" spans="1:7" x14ac:dyDescent="0.15">
      <c r="A5">
        <f t="shared" ref="A5:A63" si="6">+A4-0.2</f>
        <v>5.6</v>
      </c>
      <c r="B5">
        <f t="shared" si="0"/>
        <v>6.1826205001658573E-8</v>
      </c>
      <c r="C5">
        <f t="shared" si="1"/>
        <v>9.8365230588316026E-3</v>
      </c>
      <c r="D5">
        <f t="shared" si="2"/>
        <v>9.8712521762779246E-4</v>
      </c>
      <c r="E5">
        <f t="shared" si="3"/>
        <v>1.5808027145205718E-4</v>
      </c>
      <c r="F5">
        <f t="shared" si="4"/>
        <v>1.6106266501644271E-6</v>
      </c>
      <c r="G5">
        <f t="shared" si="5"/>
        <v>4.1441530772093907E-7</v>
      </c>
    </row>
    <row r="6" spans="1:7" x14ac:dyDescent="0.15">
      <c r="A6">
        <f t="shared" si="6"/>
        <v>5.3999999999999995</v>
      </c>
      <c r="B6">
        <f t="shared" si="0"/>
        <v>1.8573618445552997E-7</v>
      </c>
      <c r="C6">
        <f t="shared" si="1"/>
        <v>1.0554041319091205E-2</v>
      </c>
      <c r="D6">
        <f t="shared" si="2"/>
        <v>1.1903927806886207E-3</v>
      </c>
      <c r="E6">
        <f t="shared" si="3"/>
        <v>2.1351865803989988E-4</v>
      </c>
      <c r="F6">
        <f t="shared" si="4"/>
        <v>3.2402335729565921E-6</v>
      </c>
      <c r="G6">
        <f t="shared" si="5"/>
        <v>9.7243036649508148E-7</v>
      </c>
    </row>
    <row r="7" spans="1:7" x14ac:dyDescent="0.15">
      <c r="A7">
        <f t="shared" si="6"/>
        <v>5.1999999999999993</v>
      </c>
      <c r="B7">
        <f t="shared" si="0"/>
        <v>5.3610353446976421E-7</v>
      </c>
      <c r="C7">
        <f t="shared" si="1"/>
        <v>1.1351993087867003E-2</v>
      </c>
      <c r="D7">
        <f t="shared" si="2"/>
        <v>1.4426678319857085E-3</v>
      </c>
      <c r="E7">
        <f t="shared" si="3"/>
        <v>2.8998812199440002E-4</v>
      </c>
      <c r="F7">
        <f t="shared" si="4"/>
        <v>6.4745391114875595E-6</v>
      </c>
      <c r="G7">
        <f t="shared" si="5"/>
        <v>2.2430029822748719E-6</v>
      </c>
    </row>
    <row r="8" spans="1:7" x14ac:dyDescent="0.15">
      <c r="A8">
        <f t="shared" si="6"/>
        <v>4.9999999999999991</v>
      </c>
      <c r="B8">
        <f t="shared" si="0"/>
        <v>1.486719514734303E-6</v>
      </c>
      <c r="C8">
        <f t="shared" si="1"/>
        <v>1.2242687930145799E-2</v>
      </c>
      <c r="D8">
        <f t="shared" si="2"/>
        <v>1.7574383788078454E-3</v>
      </c>
      <c r="E8">
        <f t="shared" si="3"/>
        <v>3.9600105646379923E-4</v>
      </c>
      <c r="F8">
        <f t="shared" si="4"/>
        <v>1.2835465750193585E-5</v>
      </c>
      <c r="G8">
        <f t="shared" si="5"/>
        <v>5.0800582347273021E-6</v>
      </c>
    </row>
    <row r="9" spans="1:7" x14ac:dyDescent="0.15">
      <c r="A9">
        <f t="shared" si="6"/>
        <v>4.7999999999999989</v>
      </c>
      <c r="B9">
        <f t="shared" si="0"/>
        <v>3.9612990910320965E-6</v>
      </c>
      <c r="C9">
        <f t="shared" si="1"/>
        <v>1.324084385123922E-2</v>
      </c>
      <c r="D9">
        <f t="shared" si="2"/>
        <v>2.1523348738757822E-3</v>
      </c>
      <c r="E9">
        <f t="shared" si="3"/>
        <v>5.4368878659587726E-4</v>
      </c>
      <c r="F9">
        <f t="shared" si="4"/>
        <v>2.5215893017922791E-5</v>
      </c>
      <c r="G9">
        <f t="shared" si="5"/>
        <v>1.1284571266224103E-5</v>
      </c>
    </row>
    <row r="10" spans="1:7" x14ac:dyDescent="0.15">
      <c r="A10">
        <f t="shared" si="6"/>
        <v>4.5999999999999988</v>
      </c>
      <c r="B10">
        <f t="shared" si="0"/>
        <v>1.0140852065486796E-5</v>
      </c>
      <c r="C10">
        <f t="shared" si="1"/>
        <v>1.4364164538979731E-2</v>
      </c>
      <c r="D10">
        <f t="shared" si="2"/>
        <v>2.6505173502748411E-3</v>
      </c>
      <c r="E10">
        <f t="shared" si="3"/>
        <v>7.5038582063150796E-4</v>
      </c>
      <c r="F10">
        <f t="shared" si="4"/>
        <v>4.9029492019865789E-5</v>
      </c>
      <c r="G10">
        <f t="shared" si="5"/>
        <v>2.4557349001840054E-5</v>
      </c>
    </row>
    <row r="11" spans="1:7" x14ac:dyDescent="0.15">
      <c r="A11">
        <f t="shared" si="6"/>
        <v>4.3999999999999986</v>
      </c>
      <c r="B11">
        <f t="shared" si="0"/>
        <v>2.4942471290053712E-5</v>
      </c>
      <c r="C11">
        <f t="shared" si="1"/>
        <v>1.5634080853820769E-2</v>
      </c>
      <c r="D11">
        <f t="shared" si="2"/>
        <v>3.2825550529426181E-3</v>
      </c>
      <c r="E11">
        <f t="shared" si="3"/>
        <v>1.040907904785351E-3</v>
      </c>
      <c r="F11">
        <f t="shared" si="4"/>
        <v>9.4230651705309751E-5</v>
      </c>
      <c r="G11">
        <f t="shared" si="5"/>
        <v>5.2294309899515905E-5</v>
      </c>
    </row>
    <row r="12" spans="1:7" x14ac:dyDescent="0.15">
      <c r="A12">
        <f t="shared" si="6"/>
        <v>4.1999999999999984</v>
      </c>
      <c r="B12">
        <f t="shared" si="0"/>
        <v>5.8943067756540275E-5</v>
      </c>
      <c r="C12">
        <f t="shared" si="1"/>
        <v>1.7076710632177625E-2</v>
      </c>
      <c r="D12">
        <f t="shared" si="2"/>
        <v>4.0889763895371849E-3</v>
      </c>
      <c r="E12">
        <f t="shared" si="3"/>
        <v>1.4508127902000047E-3</v>
      </c>
      <c r="F12">
        <f t="shared" si="4"/>
        <v>1.787648282853781E-4</v>
      </c>
      <c r="G12">
        <f t="shared" si="5"/>
        <v>1.0884188335886443E-4</v>
      </c>
    </row>
    <row r="13" spans="1:7" x14ac:dyDescent="0.15">
      <c r="A13">
        <f t="shared" si="6"/>
        <v>3.9999999999999982</v>
      </c>
      <c r="B13">
        <f t="shared" si="0"/>
        <v>1.3383022576488632E-4</v>
      </c>
      <c r="C13">
        <f t="shared" si="1"/>
        <v>1.8724110951987703E-2</v>
      </c>
      <c r="D13">
        <f t="shared" si="2"/>
        <v>5.1237270519179246E-3</v>
      </c>
      <c r="E13">
        <f t="shared" si="3"/>
        <v>2.0310339110412206E-3</v>
      </c>
      <c r="F13">
        <f t="shared" si="4"/>
        <v>3.3427468818049568E-4</v>
      </c>
      <c r="G13">
        <f t="shared" si="5"/>
        <v>2.2115455654063028E-4</v>
      </c>
    </row>
    <row r="14" spans="1:7" x14ac:dyDescent="0.15">
      <c r="A14">
        <f t="shared" si="6"/>
        <v>3.799999999999998</v>
      </c>
      <c r="B14">
        <f t="shared" si="0"/>
        <v>2.9194692579146233E-4</v>
      </c>
      <c r="C14">
        <f t="shared" si="1"/>
        <v>2.061592527097092E-2</v>
      </c>
      <c r="D14">
        <f t="shared" si="2"/>
        <v>6.4588483643698534E-3</v>
      </c>
      <c r="E14">
        <f t="shared" si="3"/>
        <v>2.8543943946096142E-3</v>
      </c>
      <c r="F14">
        <f t="shared" si="4"/>
        <v>6.1518790607783668E-4</v>
      </c>
      <c r="G14">
        <f t="shared" si="5"/>
        <v>4.3817032981298952E-4</v>
      </c>
    </row>
    <row r="15" spans="1:7" x14ac:dyDescent="0.15">
      <c r="A15">
        <f t="shared" si="6"/>
        <v>3.5999999999999979</v>
      </c>
      <c r="B15">
        <f t="shared" si="0"/>
        <v>6.1190193011377689E-4</v>
      </c>
      <c r="C15">
        <f t="shared" si="1"/>
        <v>2.2801567778208527E-2</v>
      </c>
      <c r="D15">
        <f t="shared" si="2"/>
        <v>8.19077268712908E-3</v>
      </c>
      <c r="E15">
        <f t="shared" si="3"/>
        <v>4.0246232150294844E-3</v>
      </c>
      <c r="F15">
        <f t="shared" si="4"/>
        <v>1.1125601628757193E-3</v>
      </c>
      <c r="G15">
        <f t="shared" si="5"/>
        <v>8.4552766213673303E-4</v>
      </c>
    </row>
    <row r="16" spans="1:7" x14ac:dyDescent="0.15">
      <c r="A16">
        <f t="shared" si="6"/>
        <v>3.3999999999999977</v>
      </c>
      <c r="B16">
        <f t="shared" si="0"/>
        <v>1.2322191684730286E-3</v>
      </c>
      <c r="C16">
        <f t="shared" si="1"/>
        <v>2.5343143804441963E-2</v>
      </c>
      <c r="D16">
        <f t="shared" si="2"/>
        <v>1.0448714749395242E-2</v>
      </c>
      <c r="E16">
        <f t="shared" si="3"/>
        <v>5.688561106629954E-3</v>
      </c>
      <c r="F16">
        <f t="shared" si="4"/>
        <v>1.9740550706406962E-3</v>
      </c>
      <c r="G16">
        <f t="shared" si="5"/>
        <v>1.5872480975634121E-3</v>
      </c>
    </row>
    <row r="17" spans="1:7" x14ac:dyDescent="0.15">
      <c r="A17">
        <f t="shared" si="6"/>
        <v>3.1999999999999975</v>
      </c>
      <c r="B17">
        <f t="shared" si="0"/>
        <v>2.3840882014648616E-3</v>
      </c>
      <c r="C17">
        <f t="shared" si="1"/>
        <v>2.8319384891796365E-2</v>
      </c>
      <c r="D17">
        <f t="shared" si="2"/>
        <v>1.3405683736328926E-2</v>
      </c>
      <c r="E17">
        <f t="shared" si="3"/>
        <v>8.0521673723422046E-3</v>
      </c>
      <c r="F17">
        <f t="shared" si="4"/>
        <v>3.4308938960979601E-3</v>
      </c>
      <c r="G17">
        <f t="shared" si="5"/>
        <v>2.8953063127412164E-3</v>
      </c>
    </row>
    <row r="18" spans="1:7" x14ac:dyDescent="0.15">
      <c r="A18">
        <f t="shared" si="6"/>
        <v>2.9999999999999973</v>
      </c>
      <c r="B18">
        <f t="shared" si="0"/>
        <v>4.4318484119380422E-3</v>
      </c>
      <c r="C18">
        <f t="shared" si="1"/>
        <v>3.1830988618379116E-2</v>
      </c>
      <c r="D18">
        <f t="shared" si="2"/>
        <v>1.7292578800223023E-2</v>
      </c>
      <c r="E18">
        <f t="shared" si="3"/>
        <v>1.1400549464542584E-2</v>
      </c>
      <c r="F18">
        <f t="shared" si="4"/>
        <v>5.8310605583565597E-3</v>
      </c>
      <c r="G18">
        <f t="shared" si="5"/>
        <v>5.1260897023202925E-3</v>
      </c>
    </row>
    <row r="19" spans="1:7" x14ac:dyDescent="0.15">
      <c r="A19">
        <f t="shared" si="6"/>
        <v>2.7999999999999972</v>
      </c>
      <c r="B19">
        <f t="shared" si="0"/>
        <v>7.9154515829800275E-3</v>
      </c>
      <c r="C19">
        <f t="shared" si="1"/>
        <v>3.6007905676899467E-2</v>
      </c>
      <c r="D19">
        <f t="shared" si="2"/>
        <v>2.2415519021677335E-2</v>
      </c>
      <c r="E19">
        <f t="shared" si="3"/>
        <v>1.61212574394222E-2</v>
      </c>
      <c r="F19">
        <f t="shared" si="4"/>
        <v>9.6750362161556122E-3</v>
      </c>
      <c r="G19">
        <f t="shared" si="5"/>
        <v>8.7991444754205901E-3</v>
      </c>
    </row>
    <row r="20" spans="1:7" x14ac:dyDescent="0.15">
      <c r="A20">
        <f t="shared" si="6"/>
        <v>2.599999999999997</v>
      </c>
      <c r="B20">
        <f t="shared" si="0"/>
        <v>1.3582969233685722E-2</v>
      </c>
      <c r="C20">
        <f t="shared" si="1"/>
        <v>4.1019315229870013E-2</v>
      </c>
      <c r="D20">
        <f t="shared" si="2"/>
        <v>2.9175741685939404E-2</v>
      </c>
      <c r="E20">
        <f t="shared" si="3"/>
        <v>2.272811979846507E-2</v>
      </c>
      <c r="F20">
        <f t="shared" si="4"/>
        <v>1.5645627483561533E-2</v>
      </c>
      <c r="G20">
        <f t="shared" si="5"/>
        <v>1.4628230984764548E-2</v>
      </c>
    </row>
    <row r="21" spans="1:7" x14ac:dyDescent="0.15">
      <c r="A21">
        <f t="shared" si="6"/>
        <v>2.3999999999999968</v>
      </c>
      <c r="B21">
        <f t="shared" si="0"/>
        <v>2.2394530294843069E-2</v>
      </c>
      <c r="C21">
        <f t="shared" si="1"/>
        <v>4.7087261269791632E-2</v>
      </c>
      <c r="D21">
        <f t="shared" si="2"/>
        <v>3.8089656526432134E-2</v>
      </c>
      <c r="E21">
        <f t="shared" si="3"/>
        <v>3.1879493750030741E-2</v>
      </c>
      <c r="F21">
        <f t="shared" si="4"/>
        <v>2.4617465552659291E-2</v>
      </c>
      <c r="G21">
        <f t="shared" si="5"/>
        <v>2.3528352578322743E-2</v>
      </c>
    </row>
    <row r="22" spans="1:7" x14ac:dyDescent="0.15">
      <c r="A22">
        <f t="shared" si="6"/>
        <v>2.1999999999999966</v>
      </c>
      <c r="B22">
        <f t="shared" si="0"/>
        <v>3.5474592846231709E-2</v>
      </c>
      <c r="C22">
        <f t="shared" si="1"/>
        <v>5.4505117497224573E-2</v>
      </c>
      <c r="D22">
        <f t="shared" si="2"/>
        <v>4.9803352151145355E-2</v>
      </c>
      <c r="E22">
        <f t="shared" si="3"/>
        <v>4.437967661424598E-2</v>
      </c>
      <c r="F22">
        <f t="shared" si="4"/>
        <v>3.762607983793731E-2</v>
      </c>
      <c r="G22">
        <f t="shared" si="5"/>
        <v>3.6577180701022345E-2</v>
      </c>
    </row>
    <row r="23" spans="1:7" x14ac:dyDescent="0.15">
      <c r="A23">
        <f t="shared" si="6"/>
        <v>1.9999999999999967</v>
      </c>
      <c r="B23">
        <f t="shared" si="0"/>
        <v>5.3990966513188417E-2</v>
      </c>
      <c r="C23">
        <f t="shared" si="1"/>
        <v>6.3661977236758316E-2</v>
      </c>
      <c r="D23">
        <f t="shared" si="2"/>
        <v>6.5090310326216774E-2</v>
      </c>
      <c r="E23">
        <f t="shared" si="3"/>
        <v>6.1145766321218514E-2</v>
      </c>
      <c r="F23">
        <f t="shared" si="4"/>
        <v>5.5774151649801353E-2</v>
      </c>
      <c r="G23">
        <f t="shared" si="5"/>
        <v>5.4908643295410051E-2</v>
      </c>
    </row>
    <row r="24" spans="1:7" x14ac:dyDescent="0.15">
      <c r="A24">
        <f t="shared" si="6"/>
        <v>1.7999999999999967</v>
      </c>
      <c r="B24">
        <f t="shared" si="0"/>
        <v>7.8950158300894621E-2</v>
      </c>
      <c r="C24">
        <f t="shared" ref="C24:C43" si="7">_xlfn.T.DIST($A24,1,0)</f>
        <v>7.5073086364101788E-2</v>
      </c>
      <c r="D24">
        <f t="shared" si="2"/>
        <v>8.481296289690414E-2</v>
      </c>
      <c r="E24">
        <f t="shared" si="3"/>
        <v>8.3116389653880018E-2</v>
      </c>
      <c r="F24">
        <f t="shared" si="4"/>
        <v>8.0057800691386294E-2</v>
      </c>
      <c r="G24">
        <f t="shared" si="5"/>
        <v>7.9524428396766947E-2</v>
      </c>
    </row>
    <row r="25" spans="1:7" x14ac:dyDescent="0.15">
      <c r="A25">
        <f t="shared" si="6"/>
        <v>1.5999999999999968</v>
      </c>
      <c r="B25">
        <f t="shared" si="0"/>
        <v>0.11092083467945613</v>
      </c>
      <c r="C25">
        <f t="shared" si="7"/>
        <v>8.9412889377469537E-2</v>
      </c>
      <c r="D25">
        <f t="shared" si="2"/>
        <v>0.10981925265599143</v>
      </c>
      <c r="E25">
        <f t="shared" si="3"/>
        <v>0.11107787729698385</v>
      </c>
      <c r="F25">
        <f t="shared" si="4"/>
        <v>0.11111233047621843</v>
      </c>
      <c r="G25">
        <f t="shared" si="5"/>
        <v>0.11102856656392179</v>
      </c>
    </row>
    <row r="26" spans="1:7" x14ac:dyDescent="0.15">
      <c r="A26">
        <f t="shared" si="6"/>
        <v>1.3999999999999968</v>
      </c>
      <c r="B26">
        <f t="shared" si="0"/>
        <v>0.14972746563574554</v>
      </c>
      <c r="C26">
        <f t="shared" si="7"/>
        <v>0.10753712371074042</v>
      </c>
      <c r="D26">
        <f t="shared" si="2"/>
        <v>0.14073954789491513</v>
      </c>
      <c r="E26">
        <f t="shared" si="3"/>
        <v>0.14539487566000672</v>
      </c>
      <c r="F26">
        <f t="shared" si="4"/>
        <v>0.14890549253354898</v>
      </c>
      <c r="G26">
        <f t="shared" si="5"/>
        <v>0.14932003891902018</v>
      </c>
    </row>
    <row r="27" spans="1:7" x14ac:dyDescent="0.15">
      <c r="A27">
        <f t="shared" si="6"/>
        <v>1.1999999999999968</v>
      </c>
      <c r="B27">
        <f t="shared" si="0"/>
        <v>0.1941860549832137</v>
      </c>
      <c r="C27">
        <f t="shared" si="7"/>
        <v>0.13045487138679987</v>
      </c>
      <c r="D27">
        <f t="shared" si="2"/>
        <v>0.17765861346493614</v>
      </c>
      <c r="E27">
        <f t="shared" si="3"/>
        <v>0.18566389362670385</v>
      </c>
      <c r="F27">
        <f t="shared" si="4"/>
        <v>0.19244178245271157</v>
      </c>
      <c r="G27">
        <f t="shared" si="5"/>
        <v>0.19331150436629205</v>
      </c>
    </row>
    <row r="28" spans="1:7" x14ac:dyDescent="0.15">
      <c r="A28">
        <f t="shared" si="6"/>
        <v>0.99999999999999689</v>
      </c>
      <c r="B28">
        <f t="shared" si="0"/>
        <v>0.24197072451914411</v>
      </c>
      <c r="C28">
        <f t="shared" si="7"/>
        <v>0.15915494309189585</v>
      </c>
      <c r="D28">
        <f t="shared" si="2"/>
        <v>0.21967979735098128</v>
      </c>
      <c r="E28">
        <f t="shared" si="3"/>
        <v>0.23036198922913942</v>
      </c>
      <c r="F28">
        <f t="shared" si="4"/>
        <v>0.23957106205869128</v>
      </c>
      <c r="G28">
        <f t="shared" si="5"/>
        <v>0.24076589692854675</v>
      </c>
    </row>
    <row r="29" spans="1:7" x14ac:dyDescent="0.15">
      <c r="A29">
        <f t="shared" si="6"/>
        <v>0.79999999999999694</v>
      </c>
      <c r="B29">
        <f t="shared" si="0"/>
        <v>0.28969155276148345</v>
      </c>
      <c r="C29">
        <f t="shared" si="7"/>
        <v>0.19409139401450709</v>
      </c>
      <c r="D29">
        <f t="shared" si="2"/>
        <v>0.26448835680795824</v>
      </c>
      <c r="E29">
        <f t="shared" si="3"/>
        <v>0.2766251323382572</v>
      </c>
      <c r="F29">
        <f t="shared" si="4"/>
        <v>0.28700176987508214</v>
      </c>
      <c r="G29">
        <f t="shared" si="5"/>
        <v>0.28834181550144689</v>
      </c>
    </row>
    <row r="30" spans="1:7" x14ac:dyDescent="0.15">
      <c r="A30">
        <f t="shared" si="6"/>
        <v>0.59999999999999698</v>
      </c>
      <c r="B30">
        <f t="shared" si="0"/>
        <v>0.33322460289180028</v>
      </c>
      <c r="C30">
        <f t="shared" si="7"/>
        <v>0.23405138689984673</v>
      </c>
      <c r="D30">
        <f t="shared" si="2"/>
        <v>0.30814100972342062</v>
      </c>
      <c r="E30">
        <f t="shared" si="3"/>
        <v>0.32032581052912523</v>
      </c>
      <c r="F30">
        <f t="shared" si="4"/>
        <v>0.33058865995000836</v>
      </c>
      <c r="G30">
        <f t="shared" si="5"/>
        <v>0.33190316151245403</v>
      </c>
    </row>
    <row r="31" spans="1:7" x14ac:dyDescent="0.15">
      <c r="A31">
        <f t="shared" si="6"/>
        <v>0.39999999999999697</v>
      </c>
      <c r="B31">
        <f t="shared" si="0"/>
        <v>0.36827014030332378</v>
      </c>
      <c r="C31">
        <f t="shared" si="7"/>
        <v>0.27440507429637184</v>
      </c>
      <c r="D31">
        <f t="shared" si="2"/>
        <v>0.34537807575273394</v>
      </c>
      <c r="E31">
        <f t="shared" si="3"/>
        <v>0.35657853369790449</v>
      </c>
      <c r="F31">
        <f t="shared" si="4"/>
        <v>0.36589534909829302</v>
      </c>
      <c r="G31">
        <f t="shared" si="5"/>
        <v>0.36708056920262605</v>
      </c>
    </row>
    <row r="32" spans="1:7" x14ac:dyDescent="0.15">
      <c r="A32">
        <f t="shared" si="6"/>
        <v>0.19999999999999696</v>
      </c>
      <c r="B32">
        <f t="shared" si="0"/>
        <v>0.39104269397545616</v>
      </c>
      <c r="C32">
        <f t="shared" si="7"/>
        <v>0.30606719825364531</v>
      </c>
      <c r="D32">
        <f t="shared" si="2"/>
        <v>0.37063997771396984</v>
      </c>
      <c r="E32">
        <f t="shared" si="3"/>
        <v>0.38065818105444948</v>
      </c>
      <c r="F32">
        <f t="shared" si="4"/>
        <v>0.38894005621150529</v>
      </c>
      <c r="G32">
        <f t="shared" si="5"/>
        <v>0.38998989415392388</v>
      </c>
    </row>
    <row r="33" spans="1:7" x14ac:dyDescent="0.15">
      <c r="A33">
        <f t="shared" si="6"/>
        <v>-3.0531133177191805E-15</v>
      </c>
      <c r="B33">
        <f t="shared" si="0"/>
        <v>0.3989422804014327</v>
      </c>
      <c r="C33">
        <f t="shared" si="7"/>
        <v>0.31830988618379069</v>
      </c>
      <c r="D33">
        <f t="shared" si="2"/>
        <v>0.37960668982249451</v>
      </c>
      <c r="E33">
        <f t="shared" si="3"/>
        <v>0.38910838396603115</v>
      </c>
      <c r="F33">
        <f t="shared" si="4"/>
        <v>0.3969526797311142</v>
      </c>
      <c r="G33">
        <f t="shared" si="5"/>
        <v>0.39794618693589384</v>
      </c>
    </row>
    <row r="34" spans="1:7" x14ac:dyDescent="0.15">
      <c r="A34">
        <f t="shared" si="6"/>
        <v>-0.20000000000000306</v>
      </c>
      <c r="B34">
        <f t="shared" si="0"/>
        <v>0.39104269397545566</v>
      </c>
      <c r="C34">
        <f t="shared" si="7"/>
        <v>0.30606719825364453</v>
      </c>
      <c r="D34">
        <f t="shared" si="2"/>
        <v>0.37063997771396928</v>
      </c>
      <c r="E34">
        <f t="shared" si="3"/>
        <v>0.38065818105444893</v>
      </c>
      <c r="F34">
        <f t="shared" si="4"/>
        <v>0.38894005621150479</v>
      </c>
      <c r="G34">
        <f t="shared" si="5"/>
        <v>0.38998989415392338</v>
      </c>
    </row>
    <row r="35" spans="1:7" x14ac:dyDescent="0.15">
      <c r="A35">
        <f t="shared" si="6"/>
        <v>-0.40000000000000308</v>
      </c>
      <c r="B35">
        <f t="shared" si="0"/>
        <v>0.36827014030332289</v>
      </c>
      <c r="C35">
        <f t="shared" si="7"/>
        <v>0.27440507429637073</v>
      </c>
      <c r="D35">
        <f t="shared" si="2"/>
        <v>0.34537807575273294</v>
      </c>
      <c r="E35">
        <f t="shared" si="3"/>
        <v>0.35657853369790354</v>
      </c>
      <c r="F35">
        <f t="shared" si="4"/>
        <v>0.36589534909829213</v>
      </c>
      <c r="G35">
        <f t="shared" si="5"/>
        <v>0.36708056920262516</v>
      </c>
    </row>
    <row r="36" spans="1:7" x14ac:dyDescent="0.15">
      <c r="A36">
        <f t="shared" si="6"/>
        <v>-0.60000000000000309</v>
      </c>
      <c r="B36">
        <f t="shared" si="0"/>
        <v>0.333224602891799</v>
      </c>
      <c r="C36">
        <f t="shared" si="7"/>
        <v>0.23405138689984548</v>
      </c>
      <c r="D36">
        <f t="shared" si="2"/>
        <v>0.30814100972341935</v>
      </c>
      <c r="E36">
        <f t="shared" si="3"/>
        <v>0.32032581052912396</v>
      </c>
      <c r="F36">
        <f t="shared" si="4"/>
        <v>0.33058865995000714</v>
      </c>
      <c r="G36">
        <f t="shared" si="5"/>
        <v>0.3319031615124528</v>
      </c>
    </row>
    <row r="37" spans="1:7" x14ac:dyDescent="0.15">
      <c r="A37">
        <f t="shared" si="6"/>
        <v>-0.80000000000000315</v>
      </c>
      <c r="B37">
        <f t="shared" si="0"/>
        <v>0.28969155276148201</v>
      </c>
      <c r="C37">
        <f t="shared" si="7"/>
        <v>0.1940913940145059</v>
      </c>
      <c r="D37">
        <f t="shared" si="2"/>
        <v>0.2644883568079569</v>
      </c>
      <c r="E37">
        <f t="shared" si="3"/>
        <v>0.27662513233825581</v>
      </c>
      <c r="F37">
        <f t="shared" si="4"/>
        <v>0.28700176987508075</v>
      </c>
      <c r="G37">
        <f t="shared" si="5"/>
        <v>0.28834181550144544</v>
      </c>
    </row>
    <row r="38" spans="1:7" x14ac:dyDescent="0.15">
      <c r="A38">
        <f t="shared" si="6"/>
        <v>-1.0000000000000031</v>
      </c>
      <c r="B38">
        <f t="shared" si="0"/>
        <v>0.24197072451914262</v>
      </c>
      <c r="C38">
        <f t="shared" si="7"/>
        <v>0.15915494309189485</v>
      </c>
      <c r="D38">
        <f t="shared" si="2"/>
        <v>0.21967979735097992</v>
      </c>
      <c r="E38">
        <f t="shared" si="3"/>
        <v>0.23036198922913798</v>
      </c>
      <c r="F38">
        <f t="shared" si="4"/>
        <v>0.23957106205868975</v>
      </c>
      <c r="G38">
        <f t="shared" si="5"/>
        <v>0.24076589692854525</v>
      </c>
    </row>
    <row r="39" spans="1:7" x14ac:dyDescent="0.15">
      <c r="A39">
        <f t="shared" si="6"/>
        <v>-1.2000000000000031</v>
      </c>
      <c r="B39">
        <f t="shared" si="0"/>
        <v>0.19418605498321226</v>
      </c>
      <c r="C39">
        <f t="shared" si="7"/>
        <v>0.13045487138679907</v>
      </c>
      <c r="D39">
        <f t="shared" si="2"/>
        <v>0.17765861346493492</v>
      </c>
      <c r="E39">
        <f t="shared" si="3"/>
        <v>0.18566389362670252</v>
      </c>
      <c r="F39">
        <f t="shared" si="4"/>
        <v>0.19244178245271015</v>
      </c>
      <c r="G39">
        <f t="shared" si="5"/>
        <v>0.19331150436629063</v>
      </c>
    </row>
    <row r="40" spans="1:7" x14ac:dyDescent="0.15">
      <c r="A40">
        <f t="shared" si="6"/>
        <v>-1.400000000000003</v>
      </c>
      <c r="B40">
        <f t="shared" si="0"/>
        <v>0.14972746563574424</v>
      </c>
      <c r="C40">
        <f t="shared" si="7"/>
        <v>0.1075371237107398</v>
      </c>
      <c r="D40">
        <f t="shared" si="2"/>
        <v>0.14073954789491408</v>
      </c>
      <c r="E40">
        <f t="shared" si="3"/>
        <v>0.14539487566000556</v>
      </c>
      <c r="F40">
        <f t="shared" si="4"/>
        <v>0.14890549253354776</v>
      </c>
      <c r="G40">
        <f t="shared" si="5"/>
        <v>0.14932003891901885</v>
      </c>
    </row>
    <row r="41" spans="1:7" x14ac:dyDescent="0.15">
      <c r="A41">
        <f t="shared" si="6"/>
        <v>-1.600000000000003</v>
      </c>
      <c r="B41">
        <f t="shared" si="0"/>
        <v>0.11092083467945503</v>
      </c>
      <c r="C41">
        <f t="shared" si="7"/>
        <v>8.9412889377469065E-2</v>
      </c>
      <c r="D41">
        <f t="shared" si="2"/>
        <v>0.10981925265599057</v>
      </c>
      <c r="E41">
        <f t="shared" si="3"/>
        <v>0.11107787729698289</v>
      </c>
      <c r="F41">
        <f t="shared" si="4"/>
        <v>0.11111233047621737</v>
      </c>
      <c r="G41">
        <f t="shared" si="5"/>
        <v>0.11102856656392068</v>
      </c>
    </row>
    <row r="42" spans="1:7" x14ac:dyDescent="0.15">
      <c r="A42">
        <f t="shared" si="6"/>
        <v>-1.8000000000000029</v>
      </c>
      <c r="B42">
        <f t="shared" si="0"/>
        <v>7.8950158300893747E-2</v>
      </c>
      <c r="C42">
        <f t="shared" si="7"/>
        <v>7.5073086364101385E-2</v>
      </c>
      <c r="D42">
        <f t="shared" si="2"/>
        <v>8.4812962896903432E-2</v>
      </c>
      <c r="E42">
        <f t="shared" si="3"/>
        <v>8.3116389653879227E-2</v>
      </c>
      <c r="F42">
        <f t="shared" si="4"/>
        <v>8.0057800691385433E-2</v>
      </c>
      <c r="G42">
        <f t="shared" si="5"/>
        <v>7.9524428396766059E-2</v>
      </c>
    </row>
    <row r="43" spans="1:7" x14ac:dyDescent="0.15">
      <c r="A43">
        <f t="shared" si="6"/>
        <v>-2.0000000000000031</v>
      </c>
      <c r="B43">
        <f t="shared" si="0"/>
        <v>5.3990966513187716E-2</v>
      </c>
      <c r="C43">
        <f t="shared" si="7"/>
        <v>6.3661977236757983E-2</v>
      </c>
      <c r="D43">
        <f t="shared" si="2"/>
        <v>6.5090310326216219E-2</v>
      </c>
      <c r="E43">
        <f t="shared" si="3"/>
        <v>6.114576632121789E-2</v>
      </c>
      <c r="F43">
        <f t="shared" si="4"/>
        <v>5.5774151649800686E-2</v>
      </c>
      <c r="G43">
        <f t="shared" si="5"/>
        <v>5.490864329540935E-2</v>
      </c>
    </row>
    <row r="44" spans="1:7" x14ac:dyDescent="0.15">
      <c r="A44">
        <f t="shared" si="6"/>
        <v>-2.2000000000000033</v>
      </c>
      <c r="B44">
        <f t="shared" si="0"/>
        <v>3.5474592846231189E-2</v>
      </c>
      <c r="C44">
        <f t="shared" ref="C44:C63" si="8">_xlfn.T.DIST($A44,1,0)</f>
        <v>5.4505117497224295E-2</v>
      </c>
      <c r="D44">
        <f t="shared" si="2"/>
        <v>4.980335215114489E-2</v>
      </c>
      <c r="E44">
        <f t="shared" si="3"/>
        <v>4.4379676614245474E-2</v>
      </c>
      <c r="F44">
        <f t="shared" si="4"/>
        <v>3.7626079837936803E-2</v>
      </c>
      <c r="G44">
        <f t="shared" si="5"/>
        <v>3.6577180701021797E-2</v>
      </c>
    </row>
    <row r="45" spans="1:7" x14ac:dyDescent="0.15">
      <c r="A45">
        <f t="shared" si="6"/>
        <v>-2.4000000000000035</v>
      </c>
      <c r="B45">
        <f t="shared" si="0"/>
        <v>2.2394530294842712E-2</v>
      </c>
      <c r="C45">
        <f t="shared" si="8"/>
        <v>4.7087261269791403E-2</v>
      </c>
      <c r="D45">
        <f t="shared" si="2"/>
        <v>3.8089656526431807E-2</v>
      </c>
      <c r="E45">
        <f t="shared" si="3"/>
        <v>3.1879493750030366E-2</v>
      </c>
      <c r="F45">
        <f t="shared" si="4"/>
        <v>2.4617465552658934E-2</v>
      </c>
      <c r="G45">
        <f t="shared" si="5"/>
        <v>2.3528352578322389E-2</v>
      </c>
    </row>
    <row r="46" spans="1:7" x14ac:dyDescent="0.15">
      <c r="A46">
        <f t="shared" si="6"/>
        <v>-2.6000000000000036</v>
      </c>
      <c r="B46">
        <f t="shared" si="0"/>
        <v>1.3582969233685486E-2</v>
      </c>
      <c r="C46">
        <f t="shared" si="8"/>
        <v>4.1019315229869832E-2</v>
      </c>
      <c r="D46">
        <f t="shared" si="2"/>
        <v>2.917574168593914E-2</v>
      </c>
      <c r="E46">
        <f t="shared" si="3"/>
        <v>2.2728119798464813E-2</v>
      </c>
      <c r="F46">
        <f t="shared" si="4"/>
        <v>1.564562748356129E-2</v>
      </c>
      <c r="G46">
        <f t="shared" si="5"/>
        <v>1.4628230984764297E-2</v>
      </c>
    </row>
    <row r="47" spans="1:7" x14ac:dyDescent="0.15">
      <c r="A47">
        <f t="shared" si="6"/>
        <v>-2.8000000000000038</v>
      </c>
      <c r="B47">
        <f t="shared" si="0"/>
        <v>7.9154515829798801E-3</v>
      </c>
      <c r="C47">
        <f t="shared" si="8"/>
        <v>3.6007905676899314E-2</v>
      </c>
      <c r="D47">
        <f t="shared" si="2"/>
        <v>2.2415519021677158E-2</v>
      </c>
      <c r="E47">
        <f t="shared" si="3"/>
        <v>1.6121257439422026E-2</v>
      </c>
      <c r="F47">
        <f t="shared" si="4"/>
        <v>9.6750362161554491E-3</v>
      </c>
      <c r="G47">
        <f t="shared" si="5"/>
        <v>8.7991444754204357E-3</v>
      </c>
    </row>
    <row r="48" spans="1:7" x14ac:dyDescent="0.15">
      <c r="A48">
        <f t="shared" si="6"/>
        <v>-3.000000000000004</v>
      </c>
      <c r="B48">
        <f t="shared" si="0"/>
        <v>4.4318484119379529E-3</v>
      </c>
      <c r="C48">
        <f t="shared" si="8"/>
        <v>3.1830988618378991E-2</v>
      </c>
      <c r="D48">
        <f t="shared" si="2"/>
        <v>1.7292578800222867E-2</v>
      </c>
      <c r="E48">
        <f t="shared" si="3"/>
        <v>1.140054946454244E-2</v>
      </c>
      <c r="F48">
        <f t="shared" si="4"/>
        <v>5.8310605583564573E-3</v>
      </c>
      <c r="G48">
        <f t="shared" si="5"/>
        <v>5.1260897023201963E-3</v>
      </c>
    </row>
    <row r="49" spans="1:7" x14ac:dyDescent="0.15">
      <c r="A49">
        <f t="shared" si="6"/>
        <v>-3.2000000000000042</v>
      </c>
      <c r="B49">
        <f t="shared" si="0"/>
        <v>2.3840882014648105E-3</v>
      </c>
      <c r="C49">
        <f t="shared" si="8"/>
        <v>2.8319384891796258E-2</v>
      </c>
      <c r="D49">
        <f t="shared" si="2"/>
        <v>1.3405683736328814E-2</v>
      </c>
      <c r="E49">
        <f t="shared" si="3"/>
        <v>8.0521673723421092E-3</v>
      </c>
      <c r="F49">
        <f t="shared" si="4"/>
        <v>3.4308938960978985E-3</v>
      </c>
      <c r="G49">
        <f t="shared" si="5"/>
        <v>2.895306312741157E-3</v>
      </c>
    </row>
    <row r="50" spans="1:7" x14ac:dyDescent="0.15">
      <c r="A50">
        <f t="shared" si="6"/>
        <v>-3.4000000000000044</v>
      </c>
      <c r="B50">
        <f t="shared" si="0"/>
        <v>1.2322191684730013E-3</v>
      </c>
      <c r="C50">
        <f t="shared" si="8"/>
        <v>2.5343143804441876E-2</v>
      </c>
      <c r="D50">
        <f t="shared" si="2"/>
        <v>1.0448714749395164E-2</v>
      </c>
      <c r="E50">
        <f t="shared" si="3"/>
        <v>5.6885611066298906E-3</v>
      </c>
      <c r="F50">
        <f t="shared" si="4"/>
        <v>1.9740550706406602E-3</v>
      </c>
      <c r="G50">
        <f t="shared" si="5"/>
        <v>1.5872480975633796E-3</v>
      </c>
    </row>
    <row r="51" spans="1:7" x14ac:dyDescent="0.15">
      <c r="A51">
        <f t="shared" si="6"/>
        <v>-3.6000000000000045</v>
      </c>
      <c r="B51">
        <f t="shared" si="0"/>
        <v>6.1190193011376214E-4</v>
      </c>
      <c r="C51">
        <f t="shared" si="8"/>
        <v>2.2801567778208451E-2</v>
      </c>
      <c r="D51">
        <f t="shared" si="2"/>
        <v>8.1907726871290141E-3</v>
      </c>
      <c r="E51">
        <f t="shared" si="3"/>
        <v>4.0246232150294376E-3</v>
      </c>
      <c r="F51">
        <f t="shared" si="4"/>
        <v>1.1125601628756978E-3</v>
      </c>
      <c r="G51">
        <f t="shared" si="5"/>
        <v>8.4552766213671546E-4</v>
      </c>
    </row>
    <row r="52" spans="1:7" x14ac:dyDescent="0.15">
      <c r="A52">
        <f t="shared" si="6"/>
        <v>-3.8000000000000047</v>
      </c>
      <c r="B52">
        <f t="shared" si="0"/>
        <v>2.9194692579145507E-4</v>
      </c>
      <c r="C52">
        <f t="shared" si="8"/>
        <v>2.0615925270970854E-2</v>
      </c>
      <c r="D52">
        <f t="shared" si="2"/>
        <v>6.4588483643698074E-3</v>
      </c>
      <c r="E52">
        <f t="shared" si="3"/>
        <v>2.8543943946095838E-3</v>
      </c>
      <c r="F52">
        <f t="shared" si="4"/>
        <v>6.1518790607782497E-4</v>
      </c>
      <c r="G52">
        <f t="shared" si="5"/>
        <v>4.3817032981298008E-4</v>
      </c>
    </row>
    <row r="53" spans="1:7" x14ac:dyDescent="0.15">
      <c r="A53">
        <f t="shared" si="6"/>
        <v>-4.0000000000000044</v>
      </c>
      <c r="B53">
        <f t="shared" si="0"/>
        <v>1.3383022576488298E-4</v>
      </c>
      <c r="C53">
        <f t="shared" si="8"/>
        <v>1.8724110951987647E-2</v>
      </c>
      <c r="D53">
        <f t="shared" si="2"/>
        <v>5.1237270519178873E-3</v>
      </c>
      <c r="E53">
        <f t="shared" si="3"/>
        <v>2.0310339110412006E-3</v>
      </c>
      <c r="F53">
        <f t="shared" si="4"/>
        <v>3.3427468818048901E-4</v>
      </c>
      <c r="G53">
        <f t="shared" si="5"/>
        <v>2.2115455654062556E-4</v>
      </c>
    </row>
    <row r="54" spans="1:7" x14ac:dyDescent="0.15">
      <c r="A54">
        <f t="shared" si="6"/>
        <v>-4.2000000000000046</v>
      </c>
      <c r="B54">
        <f t="shared" si="0"/>
        <v>5.8943067756538703E-5</v>
      </c>
      <c r="C54">
        <f t="shared" si="8"/>
        <v>1.7076710632177576E-2</v>
      </c>
      <c r="D54">
        <f t="shared" si="2"/>
        <v>4.0889763895371554E-3</v>
      </c>
      <c r="E54">
        <f t="shared" si="3"/>
        <v>1.450812790199988E-3</v>
      </c>
      <c r="F54">
        <f t="shared" si="4"/>
        <v>1.7876482828537484E-4</v>
      </c>
      <c r="G54">
        <f t="shared" si="5"/>
        <v>1.088418833588621E-4</v>
      </c>
    </row>
    <row r="55" spans="1:7" x14ac:dyDescent="0.15">
      <c r="A55">
        <f t="shared" si="6"/>
        <v>-4.4000000000000048</v>
      </c>
      <c r="B55">
        <f t="shared" si="0"/>
        <v>2.4942471290053047E-5</v>
      </c>
      <c r="C55">
        <f t="shared" si="8"/>
        <v>1.5634080853820728E-2</v>
      </c>
      <c r="D55">
        <f t="shared" si="2"/>
        <v>3.2825550529425973E-3</v>
      </c>
      <c r="E55">
        <f t="shared" si="3"/>
        <v>1.0409079047853406E-3</v>
      </c>
      <c r="F55">
        <f t="shared" si="4"/>
        <v>9.4230651705307677E-5</v>
      </c>
      <c r="G55">
        <f t="shared" si="5"/>
        <v>5.2294309899514786E-5</v>
      </c>
    </row>
    <row r="56" spans="1:7" x14ac:dyDescent="0.15">
      <c r="A56">
        <f t="shared" si="6"/>
        <v>-4.600000000000005</v>
      </c>
      <c r="B56">
        <f t="shared" si="0"/>
        <v>1.0140852065486508E-5</v>
      </c>
      <c r="C56">
        <f t="shared" si="8"/>
        <v>1.4364164538979695E-2</v>
      </c>
      <c r="D56">
        <f t="shared" si="2"/>
        <v>2.6505173502748224E-3</v>
      </c>
      <c r="E56">
        <f t="shared" si="3"/>
        <v>7.5038582063150069E-4</v>
      </c>
      <c r="F56">
        <f t="shared" si="4"/>
        <v>4.9029492019864901E-5</v>
      </c>
      <c r="G56">
        <f t="shared" si="5"/>
        <v>2.4557349001839437E-5</v>
      </c>
    </row>
    <row r="57" spans="1:7" x14ac:dyDescent="0.15">
      <c r="A57">
        <f t="shared" si="6"/>
        <v>-4.8000000000000052</v>
      </c>
      <c r="B57">
        <f t="shared" si="0"/>
        <v>3.961299091031977E-6</v>
      </c>
      <c r="C57">
        <f t="shared" si="8"/>
        <v>1.3240843851239187E-2</v>
      </c>
      <c r="D57">
        <f t="shared" si="2"/>
        <v>2.1523348738757687E-3</v>
      </c>
      <c r="E57">
        <f t="shared" si="3"/>
        <v>5.4368878659587195E-4</v>
      </c>
      <c r="F57">
        <f t="shared" si="4"/>
        <v>2.5215893017922198E-5</v>
      </c>
      <c r="G57">
        <f t="shared" si="5"/>
        <v>1.1284571266223801E-5</v>
      </c>
    </row>
    <row r="58" spans="1:7" x14ac:dyDescent="0.15">
      <c r="A58">
        <f t="shared" si="6"/>
        <v>-5.0000000000000053</v>
      </c>
      <c r="B58">
        <f t="shared" si="0"/>
        <v>1.4867195147342583E-6</v>
      </c>
      <c r="C58">
        <f t="shared" si="8"/>
        <v>1.2242687930145772E-2</v>
      </c>
      <c r="D58">
        <f t="shared" si="2"/>
        <v>1.7574383788078363E-3</v>
      </c>
      <c r="E58">
        <f t="shared" si="3"/>
        <v>3.9600105646379533E-4</v>
      </c>
      <c r="F58">
        <f t="shared" si="4"/>
        <v>1.2835465750193305E-5</v>
      </c>
      <c r="G58">
        <f t="shared" si="5"/>
        <v>5.0800582347271742E-6</v>
      </c>
    </row>
    <row r="59" spans="1:7" x14ac:dyDescent="0.15">
      <c r="A59">
        <f t="shared" si="6"/>
        <v>-5.2000000000000055</v>
      </c>
      <c r="B59">
        <f t="shared" si="0"/>
        <v>5.3610353446974716E-7</v>
      </c>
      <c r="C59">
        <f t="shared" si="8"/>
        <v>1.1351993087866977E-2</v>
      </c>
      <c r="D59">
        <f t="shared" si="2"/>
        <v>1.4426678319856992E-3</v>
      </c>
      <c r="E59">
        <f t="shared" si="3"/>
        <v>2.8998812199439742E-4</v>
      </c>
      <c r="F59">
        <f t="shared" si="4"/>
        <v>6.4745391114874189E-6</v>
      </c>
      <c r="G59">
        <f t="shared" si="5"/>
        <v>2.2430029822748118E-6</v>
      </c>
    </row>
    <row r="60" spans="1:7" x14ac:dyDescent="0.15">
      <c r="A60">
        <f t="shared" si="6"/>
        <v>-5.4000000000000057</v>
      </c>
      <c r="B60">
        <f t="shared" si="0"/>
        <v>1.857361844555237E-7</v>
      </c>
      <c r="C60">
        <f t="shared" si="8"/>
        <v>1.0554041319091182E-2</v>
      </c>
      <c r="D60">
        <f t="shared" si="2"/>
        <v>1.1903927806886144E-3</v>
      </c>
      <c r="E60">
        <f t="shared" si="3"/>
        <v>2.1351865803989777E-4</v>
      </c>
      <c r="F60">
        <f t="shared" si="4"/>
        <v>3.2402335729565163E-6</v>
      </c>
      <c r="G60">
        <f t="shared" si="5"/>
        <v>9.7243036649505713E-7</v>
      </c>
    </row>
    <row r="61" spans="1:7" x14ac:dyDescent="0.15">
      <c r="A61">
        <f t="shared" si="6"/>
        <v>-5.6000000000000059</v>
      </c>
      <c r="B61">
        <f t="shared" si="0"/>
        <v>6.1826205001656376E-8</v>
      </c>
      <c r="C61">
        <f t="shared" si="8"/>
        <v>9.8365230588315818E-3</v>
      </c>
      <c r="D61">
        <f t="shared" si="2"/>
        <v>9.8712521762778704E-4</v>
      </c>
      <c r="E61">
        <f t="shared" si="3"/>
        <v>1.5808027145205563E-4</v>
      </c>
      <c r="F61">
        <f t="shared" si="4"/>
        <v>1.6106266501643892E-6</v>
      </c>
      <c r="G61">
        <f t="shared" si="5"/>
        <v>4.1441530772092795E-7</v>
      </c>
    </row>
    <row r="62" spans="1:7" x14ac:dyDescent="0.15">
      <c r="A62">
        <f t="shared" si="6"/>
        <v>-5.800000000000006</v>
      </c>
      <c r="B62">
        <f t="shared" si="0"/>
        <v>1.977319640624397E-8</v>
      </c>
      <c r="C62">
        <f t="shared" si="8"/>
        <v>9.1890844741278881E-3</v>
      </c>
      <c r="D62">
        <f t="shared" si="2"/>
        <v>8.2249358085617836E-4</v>
      </c>
      <c r="E62">
        <f t="shared" si="3"/>
        <v>1.1768050080955829E-4</v>
      </c>
      <c r="F62">
        <f t="shared" si="4"/>
        <v>7.9600580142638978E-7</v>
      </c>
      <c r="G62">
        <f t="shared" si="5"/>
        <v>1.737931944378504E-7</v>
      </c>
    </row>
    <row r="63" spans="1:7" x14ac:dyDescent="0.15">
      <c r="A63">
        <f t="shared" si="6"/>
        <v>-6.0000000000000062</v>
      </c>
      <c r="B63">
        <f t="shared" si="0"/>
        <v>6.0758828498230694E-9</v>
      </c>
      <c r="C63">
        <f t="shared" si="8"/>
        <v>8.6029698968591913E-3</v>
      </c>
      <c r="D63">
        <f t="shared" si="2"/>
        <v>6.8848154013742622E-4</v>
      </c>
      <c r="E63">
        <f t="shared" si="3"/>
        <v>8.8085112679411694E-5</v>
      </c>
      <c r="F63">
        <f t="shared" si="4"/>
        <v>3.9152846521362018E-7</v>
      </c>
      <c r="G63">
        <f t="shared" si="5"/>
        <v>7.1797525245792169E-8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2958-C077-4B92-950B-7495F5B2280E}">
  <dimension ref="A1:E26"/>
  <sheetViews>
    <sheetView workbookViewId="0">
      <selection activeCell="Q25" sqref="Q25"/>
    </sheetView>
  </sheetViews>
  <sheetFormatPr defaultRowHeight="12" x14ac:dyDescent="0.15"/>
  <sheetData>
    <row r="1" spans="1:5" x14ac:dyDescent="0.15">
      <c r="B1" t="s">
        <v>5</v>
      </c>
      <c r="C1" t="s">
        <v>4</v>
      </c>
    </row>
    <row r="2" spans="1:5" x14ac:dyDescent="0.15">
      <c r="A2">
        <v>1</v>
      </c>
      <c r="B2">
        <f>+D2/$D$13</f>
        <v>2.7777777777777776E-2</v>
      </c>
      <c r="C2">
        <f>+E2/$E$13</f>
        <v>0.16666666666666666</v>
      </c>
      <c r="D2">
        <v>1</v>
      </c>
      <c r="E2">
        <v>1</v>
      </c>
    </row>
    <row r="3" spans="1:5" x14ac:dyDescent="0.15">
      <c r="A3">
        <f>+A2+0.5</f>
        <v>1.5</v>
      </c>
      <c r="B3">
        <f t="shared" ref="B3:B12" si="0">+D3/$D$13</f>
        <v>5.5555555555555552E-2</v>
      </c>
      <c r="C3">
        <f t="shared" ref="C3:C12" si="1">+E3/$E$13</f>
        <v>0</v>
      </c>
      <c r="D3">
        <v>2</v>
      </c>
      <c r="E3">
        <v>0</v>
      </c>
    </row>
    <row r="4" spans="1:5" x14ac:dyDescent="0.15">
      <c r="A4">
        <f t="shared" ref="A4:A12" si="2">+A3+0.5</f>
        <v>2</v>
      </c>
      <c r="B4">
        <f t="shared" si="0"/>
        <v>8.3333333333333329E-2</v>
      </c>
      <c r="C4">
        <f t="shared" si="1"/>
        <v>0.16666666666666666</v>
      </c>
      <c r="D4">
        <v>3</v>
      </c>
      <c r="E4">
        <v>1</v>
      </c>
    </row>
    <row r="5" spans="1:5" x14ac:dyDescent="0.15">
      <c r="A5">
        <f t="shared" si="2"/>
        <v>2.5</v>
      </c>
      <c r="B5">
        <f t="shared" si="0"/>
        <v>0.1111111111111111</v>
      </c>
      <c r="C5">
        <f t="shared" si="1"/>
        <v>0</v>
      </c>
      <c r="D5">
        <v>4</v>
      </c>
      <c r="E5">
        <v>0</v>
      </c>
    </row>
    <row r="6" spans="1:5" x14ac:dyDescent="0.15">
      <c r="A6">
        <f t="shared" si="2"/>
        <v>3</v>
      </c>
      <c r="B6">
        <f t="shared" si="0"/>
        <v>0.1388888888888889</v>
      </c>
      <c r="C6">
        <f t="shared" si="1"/>
        <v>0.16666666666666666</v>
      </c>
      <c r="D6">
        <v>5</v>
      </c>
      <c r="E6">
        <v>1</v>
      </c>
    </row>
    <row r="7" spans="1:5" x14ac:dyDescent="0.15">
      <c r="A7">
        <f t="shared" si="2"/>
        <v>3.5</v>
      </c>
      <c r="B7">
        <f t="shared" si="0"/>
        <v>0.16666666666666666</v>
      </c>
      <c r="C7">
        <f t="shared" si="1"/>
        <v>0</v>
      </c>
      <c r="D7">
        <v>6</v>
      </c>
      <c r="E7">
        <v>0</v>
      </c>
    </row>
    <row r="8" spans="1:5" x14ac:dyDescent="0.15">
      <c r="A8">
        <f t="shared" si="2"/>
        <v>4</v>
      </c>
      <c r="B8">
        <f t="shared" si="0"/>
        <v>0.1388888888888889</v>
      </c>
      <c r="C8">
        <f t="shared" si="1"/>
        <v>0.16666666666666666</v>
      </c>
      <c r="D8">
        <v>5</v>
      </c>
      <c r="E8">
        <v>1</v>
      </c>
    </row>
    <row r="9" spans="1:5" x14ac:dyDescent="0.15">
      <c r="A9">
        <f t="shared" si="2"/>
        <v>4.5</v>
      </c>
      <c r="B9">
        <f t="shared" si="0"/>
        <v>0.1111111111111111</v>
      </c>
      <c r="C9">
        <f t="shared" si="1"/>
        <v>0</v>
      </c>
      <c r="D9">
        <v>4</v>
      </c>
      <c r="E9">
        <v>0</v>
      </c>
    </row>
    <row r="10" spans="1:5" x14ac:dyDescent="0.15">
      <c r="A10">
        <f t="shared" si="2"/>
        <v>5</v>
      </c>
      <c r="B10">
        <f t="shared" si="0"/>
        <v>8.3333333333333329E-2</v>
      </c>
      <c r="C10">
        <f t="shared" si="1"/>
        <v>0.16666666666666666</v>
      </c>
      <c r="D10">
        <v>3</v>
      </c>
      <c r="E10">
        <v>1</v>
      </c>
    </row>
    <row r="11" spans="1:5" x14ac:dyDescent="0.15">
      <c r="A11">
        <f t="shared" si="2"/>
        <v>5.5</v>
      </c>
      <c r="B11">
        <f t="shared" si="0"/>
        <v>5.5555555555555552E-2</v>
      </c>
      <c r="C11">
        <f t="shared" si="1"/>
        <v>0</v>
      </c>
      <c r="D11">
        <v>2</v>
      </c>
      <c r="E11">
        <v>0</v>
      </c>
    </row>
    <row r="12" spans="1:5" x14ac:dyDescent="0.15">
      <c r="A12">
        <f t="shared" si="2"/>
        <v>6</v>
      </c>
      <c r="B12">
        <f t="shared" si="0"/>
        <v>2.7777777777777776E-2</v>
      </c>
      <c r="C12">
        <f t="shared" si="1"/>
        <v>0.16666666666666666</v>
      </c>
      <c r="D12">
        <v>1</v>
      </c>
      <c r="E12">
        <v>1</v>
      </c>
    </row>
    <row r="13" spans="1:5" x14ac:dyDescent="0.15">
      <c r="D13">
        <f>SUM(D2:D12)</f>
        <v>36</v>
      </c>
      <c r="E13">
        <f>SUM(E2:E12)</f>
        <v>6</v>
      </c>
    </row>
    <row r="15" spans="1:5" x14ac:dyDescent="0.15">
      <c r="B15" t="s">
        <v>4</v>
      </c>
      <c r="C15" t="str">
        <f>+B1</f>
        <v>２回</v>
      </c>
    </row>
    <row r="16" spans="1:5" x14ac:dyDescent="0.15">
      <c r="A16">
        <v>1</v>
      </c>
      <c r="B16">
        <f>+C2</f>
        <v>0.16666666666666666</v>
      </c>
      <c r="C16">
        <f>+B2</f>
        <v>2.7777777777777776E-2</v>
      </c>
    </row>
    <row r="17" spans="1:3" x14ac:dyDescent="0.15">
      <c r="A17">
        <f>+A16+0.5</f>
        <v>1.5</v>
      </c>
      <c r="B17">
        <f t="shared" ref="B17:B26" si="3">+C3</f>
        <v>0</v>
      </c>
      <c r="C17">
        <f t="shared" ref="C17:C26" si="4">+B3</f>
        <v>5.5555555555555552E-2</v>
      </c>
    </row>
    <row r="18" spans="1:3" x14ac:dyDescent="0.15">
      <c r="A18">
        <f t="shared" ref="A18:A26" si="5">+A17+0.5</f>
        <v>2</v>
      </c>
      <c r="B18">
        <f t="shared" si="3"/>
        <v>0.16666666666666666</v>
      </c>
      <c r="C18">
        <f t="shared" si="4"/>
        <v>8.3333333333333329E-2</v>
      </c>
    </row>
    <row r="19" spans="1:3" x14ac:dyDescent="0.15">
      <c r="A19">
        <f t="shared" si="5"/>
        <v>2.5</v>
      </c>
      <c r="B19">
        <f t="shared" si="3"/>
        <v>0</v>
      </c>
      <c r="C19">
        <f t="shared" si="4"/>
        <v>0.1111111111111111</v>
      </c>
    </row>
    <row r="20" spans="1:3" x14ac:dyDescent="0.15">
      <c r="A20">
        <f t="shared" si="5"/>
        <v>3</v>
      </c>
      <c r="B20">
        <f t="shared" si="3"/>
        <v>0.16666666666666666</v>
      </c>
      <c r="C20">
        <f t="shared" si="4"/>
        <v>0.1388888888888889</v>
      </c>
    </row>
    <row r="21" spans="1:3" x14ac:dyDescent="0.15">
      <c r="A21">
        <f t="shared" si="5"/>
        <v>3.5</v>
      </c>
      <c r="B21">
        <f t="shared" si="3"/>
        <v>0</v>
      </c>
      <c r="C21">
        <f t="shared" si="4"/>
        <v>0.16666666666666666</v>
      </c>
    </row>
    <row r="22" spans="1:3" x14ac:dyDescent="0.15">
      <c r="A22">
        <f t="shared" si="5"/>
        <v>4</v>
      </c>
      <c r="B22">
        <f t="shared" si="3"/>
        <v>0.16666666666666666</v>
      </c>
      <c r="C22">
        <f t="shared" si="4"/>
        <v>0.1388888888888889</v>
      </c>
    </row>
    <row r="23" spans="1:3" x14ac:dyDescent="0.15">
      <c r="A23">
        <f t="shared" si="5"/>
        <v>4.5</v>
      </c>
      <c r="B23">
        <f t="shared" si="3"/>
        <v>0</v>
      </c>
      <c r="C23">
        <f t="shared" si="4"/>
        <v>0.1111111111111111</v>
      </c>
    </row>
    <row r="24" spans="1:3" x14ac:dyDescent="0.15">
      <c r="A24">
        <f t="shared" si="5"/>
        <v>5</v>
      </c>
      <c r="B24">
        <f t="shared" si="3"/>
        <v>0.16666666666666666</v>
      </c>
      <c r="C24">
        <f t="shared" si="4"/>
        <v>8.3333333333333329E-2</v>
      </c>
    </row>
    <row r="25" spans="1:3" x14ac:dyDescent="0.15">
      <c r="A25">
        <f t="shared" si="5"/>
        <v>5.5</v>
      </c>
      <c r="B25">
        <f t="shared" si="3"/>
        <v>0</v>
      </c>
      <c r="C25">
        <f t="shared" si="4"/>
        <v>5.5555555555555552E-2</v>
      </c>
    </row>
    <row r="26" spans="1:3" x14ac:dyDescent="0.15">
      <c r="A26">
        <f t="shared" si="5"/>
        <v>6</v>
      </c>
      <c r="B26">
        <f t="shared" si="3"/>
        <v>0.16666666666666666</v>
      </c>
      <c r="C26">
        <f t="shared" si="4"/>
        <v>2.7777777777777776E-2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D585-967D-42AB-8A72-E1576AFE1094}">
  <dimension ref="A1:T101"/>
  <sheetViews>
    <sheetView workbookViewId="0">
      <selection activeCell="E1" sqref="E1:T39"/>
    </sheetView>
  </sheetViews>
  <sheetFormatPr defaultRowHeight="12" x14ac:dyDescent="0.15"/>
  <sheetData>
    <row r="1" spans="1:20" x14ac:dyDescent="0.15">
      <c r="A1" t="s">
        <v>11</v>
      </c>
      <c r="B1" t="s">
        <v>12</v>
      </c>
      <c r="C1" t="s">
        <v>13</v>
      </c>
      <c r="D1" t="s">
        <v>14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>
        <v>0.31598864711447494</v>
      </c>
      <c r="B2">
        <v>0.93270668660542622</v>
      </c>
      <c r="C2">
        <v>0.99908444471572011</v>
      </c>
      <c r="D2">
        <v>0.11929685354167302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>
        <v>0.43858149967955568</v>
      </c>
      <c r="B3">
        <v>0.22669148838770714</v>
      </c>
      <c r="C3">
        <v>0.63222144230475785</v>
      </c>
      <c r="D3">
        <v>0.2259895626697592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>
        <v>0.67836542863246563</v>
      </c>
      <c r="B4">
        <v>0.94039735099337751</v>
      </c>
      <c r="C4">
        <v>0.68953520310068062</v>
      </c>
      <c r="D4">
        <v>0.7874691000091556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>
        <v>0.32160405285805843</v>
      </c>
      <c r="B5">
        <v>3.3143101290932953E-2</v>
      </c>
      <c r="C5">
        <v>4.9226355784783474E-2</v>
      </c>
      <c r="D5">
        <v>0.38975188451796017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>
        <v>0.2489089632862331</v>
      </c>
      <c r="B6">
        <v>0.49043244727927487</v>
      </c>
      <c r="C6">
        <v>0.66960661641285435</v>
      </c>
      <c r="D6">
        <v>0.42918179876094853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B7">
        <v>0.10071108127079073</v>
      </c>
      <c r="C7">
        <v>0.3269142735068819</v>
      </c>
      <c r="D7">
        <v>0.15231788079470199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B8">
        <v>0.25650807214575638</v>
      </c>
      <c r="C8">
        <v>0.44962920010986662</v>
      </c>
      <c r="D8">
        <v>0.81759086886196475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B9">
        <v>0.52986236152226329</v>
      </c>
      <c r="C9">
        <v>0.34772789696951201</v>
      </c>
      <c r="D9">
        <v>0.74105044709616386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B10">
        <v>0.88564714499343855</v>
      </c>
      <c r="C10">
        <v>0.70387890255439922</v>
      </c>
      <c r="D10">
        <v>0.44297616504409926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B11">
        <v>0.59712515640736108</v>
      </c>
      <c r="C11">
        <v>0.43668935209204385</v>
      </c>
      <c r="D11">
        <v>0.73018585772270883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C12">
        <v>0.47660756248664815</v>
      </c>
      <c r="D12">
        <v>0.75945310831019008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C13">
        <v>0.2153996398815882</v>
      </c>
      <c r="D13">
        <v>0.28962065492721334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C14">
        <v>0.20212408825952941</v>
      </c>
      <c r="D14">
        <v>0.4736167485580004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C15">
        <v>0.79613635670033878</v>
      </c>
      <c r="D15">
        <v>0.21274452955717643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C16">
        <v>0.3609729300820948</v>
      </c>
      <c r="D16">
        <v>0.77773369548631244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15">
      <c r="C17">
        <v>9.8117007965330974E-2</v>
      </c>
      <c r="D17">
        <v>0.26850184636982327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15">
      <c r="C18">
        <v>0.67497787408062992</v>
      </c>
      <c r="D18">
        <v>0.14087343974120303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x14ac:dyDescent="0.15">
      <c r="C19">
        <v>0.8290963469344157</v>
      </c>
      <c r="D19">
        <v>0.28418836024048588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15">
      <c r="C20">
        <v>0.46446119571520128</v>
      </c>
      <c r="D20">
        <v>0.68950468459120462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15">
      <c r="C21">
        <v>0.51084933011871703</v>
      </c>
      <c r="D21">
        <v>0.11761833552049318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15">
      <c r="D22">
        <v>0.9515366069521165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15">
      <c r="D23">
        <v>0.44413586840418712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15">
      <c r="D24">
        <v>0.43598742637409588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15">
      <c r="D25">
        <v>0.1934568315683462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15">
      <c r="D26">
        <v>0.79567857905819883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15">
      <c r="D27">
        <v>0.64384899441511279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15">
      <c r="D28">
        <v>0.79854731894894249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3:20" x14ac:dyDescent="0.15">
      <c r="D29">
        <v>0.74617755668813135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3:20" x14ac:dyDescent="0.15">
      <c r="D30">
        <v>0.64021729178746911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3:20" x14ac:dyDescent="0.15">
      <c r="D31">
        <v>0.33088167973876154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3:20" x14ac:dyDescent="0.15">
      <c r="D32">
        <v>0.89004181035798213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15">
      <c r="D33">
        <v>0.5705740531632435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15">
      <c r="D34">
        <v>0.20068971831415755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15">
      <c r="D35">
        <v>0.55815301980651266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15">
      <c r="D36">
        <v>0.45265053254799037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15">
      <c r="D37">
        <v>0.23722037415692618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15">
      <c r="D38">
        <v>0.8733176671651357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15">
      <c r="D39">
        <v>0.31351664784691918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15">
      <c r="D40">
        <v>0.49400311288796656</v>
      </c>
    </row>
    <row r="41" spans="4:20" x14ac:dyDescent="0.15">
      <c r="D41">
        <v>0.3099459822382275</v>
      </c>
    </row>
    <row r="42" spans="4:20" x14ac:dyDescent="0.15">
      <c r="D42">
        <v>0.70741904965361491</v>
      </c>
    </row>
    <row r="43" spans="4:20" x14ac:dyDescent="0.15">
      <c r="D43">
        <v>0.72655415509506516</v>
      </c>
    </row>
    <row r="44" spans="4:20" x14ac:dyDescent="0.15">
      <c r="D44">
        <v>0.29190954313791312</v>
      </c>
    </row>
    <row r="45" spans="4:20" x14ac:dyDescent="0.15">
      <c r="D45">
        <v>0.45564134647663806</v>
      </c>
    </row>
    <row r="46" spans="4:20" x14ac:dyDescent="0.15">
      <c r="D46">
        <v>0.70085757011627547</v>
      </c>
    </row>
    <row r="47" spans="4:20" x14ac:dyDescent="0.15">
      <c r="D47">
        <v>0.30829798272652364</v>
      </c>
    </row>
    <row r="48" spans="4:20" x14ac:dyDescent="0.15">
      <c r="D48">
        <v>0.29996642963957643</v>
      </c>
    </row>
    <row r="49" spans="4:4" x14ac:dyDescent="0.15">
      <c r="D49">
        <v>0.85320596942045346</v>
      </c>
    </row>
    <row r="50" spans="4:4" x14ac:dyDescent="0.15">
      <c r="D50">
        <v>0.19824823755607776</v>
      </c>
    </row>
    <row r="51" spans="4:4" x14ac:dyDescent="0.15">
      <c r="D51">
        <v>0.88076418347727892</v>
      </c>
    </row>
    <row r="52" spans="4:4" x14ac:dyDescent="0.15">
      <c r="D52">
        <v>0.98443556016724143</v>
      </c>
    </row>
    <row r="53" spans="4:4" x14ac:dyDescent="0.15">
      <c r="D53">
        <v>0.80736716818750576</v>
      </c>
    </row>
    <row r="54" spans="4:4" x14ac:dyDescent="0.15">
      <c r="D54">
        <v>0.67452009643848998</v>
      </c>
    </row>
    <row r="55" spans="4:4" x14ac:dyDescent="0.15">
      <c r="D55">
        <v>0.35169530320139164</v>
      </c>
    </row>
    <row r="56" spans="4:4" x14ac:dyDescent="0.15">
      <c r="D56">
        <v>0.12421033356730857</v>
      </c>
    </row>
    <row r="57" spans="4:4" x14ac:dyDescent="0.15">
      <c r="D57">
        <v>0.97399822992645035</v>
      </c>
    </row>
    <row r="58" spans="4:4" x14ac:dyDescent="0.15">
      <c r="D58">
        <v>0.68410290841395305</v>
      </c>
    </row>
    <row r="59" spans="4:4" x14ac:dyDescent="0.15">
      <c r="D59">
        <v>0.99191259498886075</v>
      </c>
    </row>
    <row r="60" spans="4:4" x14ac:dyDescent="0.15">
      <c r="D60">
        <v>0.60505996887112035</v>
      </c>
    </row>
    <row r="61" spans="4:4" x14ac:dyDescent="0.15">
      <c r="D61">
        <v>0.10275582140568254</v>
      </c>
    </row>
    <row r="62" spans="4:4" x14ac:dyDescent="0.15">
      <c r="D62">
        <v>0.2576677755058443</v>
      </c>
    </row>
    <row r="63" spans="4:4" x14ac:dyDescent="0.15">
      <c r="D63">
        <v>0.37000640888698993</v>
      </c>
    </row>
    <row r="64" spans="4:4" x14ac:dyDescent="0.15">
      <c r="D64">
        <v>0.23877681814020205</v>
      </c>
    </row>
    <row r="65" spans="4:4" x14ac:dyDescent="0.15">
      <c r="D65">
        <v>0.70393993957335121</v>
      </c>
    </row>
    <row r="66" spans="4:4" x14ac:dyDescent="0.15">
      <c r="D66">
        <v>0.52711569566942351</v>
      </c>
    </row>
    <row r="67" spans="4:4" x14ac:dyDescent="0.15">
      <c r="D67">
        <v>0.60249641407513654</v>
      </c>
    </row>
    <row r="68" spans="4:4" x14ac:dyDescent="0.15">
      <c r="D68">
        <v>0.63957640308847319</v>
      </c>
    </row>
    <row r="69" spans="4:4" x14ac:dyDescent="0.15">
      <c r="D69">
        <v>0.54493850520340592</v>
      </c>
    </row>
    <row r="70" spans="4:4" x14ac:dyDescent="0.15">
      <c r="D70">
        <v>0.86059144871364479</v>
      </c>
    </row>
    <row r="71" spans="4:4" x14ac:dyDescent="0.15">
      <c r="D71">
        <v>7.3732718894009217E-2</v>
      </c>
    </row>
    <row r="72" spans="4:4" x14ac:dyDescent="0.15">
      <c r="D72">
        <v>0.68779564806054871</v>
      </c>
    </row>
    <row r="73" spans="4:4" x14ac:dyDescent="0.15">
      <c r="D73">
        <v>0.38340403454695271</v>
      </c>
    </row>
    <row r="74" spans="4:4" x14ac:dyDescent="0.15">
      <c r="D74">
        <v>0.2882473220007935</v>
      </c>
    </row>
    <row r="75" spans="4:4" x14ac:dyDescent="0.15">
      <c r="D75">
        <v>0.28351695303201391</v>
      </c>
    </row>
    <row r="76" spans="4:4" x14ac:dyDescent="0.15">
      <c r="D76">
        <v>0.61326944792016358</v>
      </c>
    </row>
    <row r="77" spans="4:4" x14ac:dyDescent="0.15">
      <c r="D77">
        <v>0.84295175023651847</v>
      </c>
    </row>
    <row r="78" spans="4:4" x14ac:dyDescent="0.15">
      <c r="D78">
        <v>0.50059511093478193</v>
      </c>
    </row>
    <row r="79" spans="4:4" x14ac:dyDescent="0.15">
      <c r="D79">
        <v>0.97732474745933406</v>
      </c>
    </row>
    <row r="80" spans="4:4" x14ac:dyDescent="0.15">
      <c r="D80">
        <v>0.22876674703207495</v>
      </c>
    </row>
    <row r="81" spans="4:4" x14ac:dyDescent="0.15">
      <c r="D81">
        <v>0.83730582598345893</v>
      </c>
    </row>
    <row r="82" spans="4:4" x14ac:dyDescent="0.15">
      <c r="D82">
        <v>0.2000183111056856</v>
      </c>
    </row>
    <row r="83" spans="4:4" x14ac:dyDescent="0.15">
      <c r="D83">
        <v>0.2164372692037721</v>
      </c>
    </row>
    <row r="84" spans="4:4" x14ac:dyDescent="0.15">
      <c r="D84">
        <v>0.34510330515457627</v>
      </c>
    </row>
    <row r="85" spans="4:4" x14ac:dyDescent="0.15">
      <c r="D85">
        <v>0.45011749626148256</v>
      </c>
    </row>
    <row r="86" spans="4:4" x14ac:dyDescent="0.15">
      <c r="D86">
        <v>8.7252418591875977E-2</v>
      </c>
    </row>
    <row r="87" spans="4:4" x14ac:dyDescent="0.15">
      <c r="D87">
        <v>0.54350413525803398</v>
      </c>
    </row>
    <row r="88" spans="4:4" x14ac:dyDescent="0.15">
      <c r="D88">
        <v>0.89928891872920924</v>
      </c>
    </row>
    <row r="89" spans="4:4" x14ac:dyDescent="0.15">
      <c r="D89">
        <v>0.67567979979857784</v>
      </c>
    </row>
    <row r="90" spans="4:4" x14ac:dyDescent="0.15">
      <c r="D90">
        <v>0.2640461439863277</v>
      </c>
    </row>
    <row r="91" spans="4:4" x14ac:dyDescent="0.15">
      <c r="D91">
        <v>0.90020447401348913</v>
      </c>
    </row>
    <row r="92" spans="4:4" x14ac:dyDescent="0.15">
      <c r="D92">
        <v>0.826563310647908</v>
      </c>
    </row>
    <row r="93" spans="4:4" x14ac:dyDescent="0.15">
      <c r="D93">
        <v>0.92733542893765064</v>
      </c>
    </row>
    <row r="94" spans="4:4" x14ac:dyDescent="0.15">
      <c r="D94">
        <v>0.33252967925046539</v>
      </c>
    </row>
    <row r="95" spans="4:4" x14ac:dyDescent="0.15">
      <c r="D95">
        <v>0.45292519913327434</v>
      </c>
    </row>
    <row r="96" spans="4:4" x14ac:dyDescent="0.15">
      <c r="D96">
        <v>0.20813623462630085</v>
      </c>
    </row>
    <row r="97" spans="4:4" x14ac:dyDescent="0.15">
      <c r="D97">
        <v>0.71974852748191775</v>
      </c>
    </row>
    <row r="98" spans="4:4" x14ac:dyDescent="0.15">
      <c r="D98">
        <v>0.97381511886959438</v>
      </c>
    </row>
    <row r="99" spans="4:4" x14ac:dyDescent="0.15">
      <c r="D99">
        <v>0.98324533829767757</v>
      </c>
    </row>
    <row r="100" spans="4:4" x14ac:dyDescent="0.15">
      <c r="D100">
        <v>0.7253944517349773</v>
      </c>
    </row>
    <row r="101" spans="4:4" x14ac:dyDescent="0.15">
      <c r="D101">
        <v>0.43125705740531634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DD1C-7BEB-4BEB-AA08-7B2D55EE717E}">
  <dimension ref="A1:T101"/>
  <sheetViews>
    <sheetView workbookViewId="0">
      <selection activeCell="N46" sqref="N46"/>
    </sheetView>
  </sheetViews>
  <sheetFormatPr defaultRowHeight="12" x14ac:dyDescent="0.15"/>
  <sheetData>
    <row r="1" spans="1:20" x14ac:dyDescent="0.15">
      <c r="A1" t="s">
        <v>15</v>
      </c>
      <c r="B1" t="s">
        <v>16</v>
      </c>
      <c r="C1" t="s">
        <v>17</v>
      </c>
      <c r="D1" t="s">
        <v>18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>
        <v>0.49099185162049253</v>
      </c>
      <c r="B2">
        <v>0.89943796410807408</v>
      </c>
      <c r="C2">
        <v>0.17558249965077266</v>
      </c>
      <c r="D2">
        <v>-0.52037648856639862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>
        <v>1.0940470929199364</v>
      </c>
      <c r="B3">
        <v>0.68226427174522541</v>
      </c>
      <c r="C3">
        <v>-0.89269406089442782</v>
      </c>
      <c r="D3">
        <v>1.304620127484668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>
        <v>1.8772243493003771</v>
      </c>
      <c r="B4">
        <v>-1.1315569281578064</v>
      </c>
      <c r="C4">
        <v>0.24733253667363897</v>
      </c>
      <c r="D4">
        <v>-1.019056981022004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>
        <v>-0.88610477178008296</v>
      </c>
      <c r="B5">
        <v>-0.53329586080508307</v>
      </c>
      <c r="C5">
        <v>4.4421994971344247E-2</v>
      </c>
      <c r="D5">
        <v>1.1183078640897293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>
        <v>-1.1478141459519975</v>
      </c>
      <c r="B6">
        <v>0.95397126642637886</v>
      </c>
      <c r="C6">
        <v>2.085216692648828</v>
      </c>
      <c r="D6">
        <v>1.3893077266402543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0.5" customHeight="1" x14ac:dyDescent="0.15">
      <c r="B7">
        <v>0.96317535280832089</v>
      </c>
      <c r="C7">
        <v>-0.38074745134508703</v>
      </c>
      <c r="D7">
        <v>1.5363411876023747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B8">
        <v>-0.2947149368992541</v>
      </c>
      <c r="C8">
        <v>-1.0067901712318417</v>
      </c>
      <c r="D8">
        <v>0.36361257116368506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B9">
        <v>-9.0659568741102703E-2</v>
      </c>
      <c r="C9">
        <v>1.2319628694967832</v>
      </c>
      <c r="D9">
        <v>1.4649003787781112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B10">
        <v>-0.57206534620490856</v>
      </c>
      <c r="C10">
        <v>-1.6907506505958736</v>
      </c>
      <c r="D10">
        <v>-0.54497263590747025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B11">
        <v>-0.38099415178294294</v>
      </c>
      <c r="C11">
        <v>0.23882307687017601</v>
      </c>
      <c r="D11">
        <v>0.71606336859986186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C12">
        <v>-0.96890971690299921</v>
      </c>
      <c r="D12">
        <v>-0.11249767339904793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C13">
        <v>7.0858732215128839E-2</v>
      </c>
      <c r="D13">
        <v>-0.8651159077999182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C14">
        <v>1.893454282253515E-2</v>
      </c>
      <c r="D14">
        <v>0.42949636736011598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C15">
        <v>2.0402876543812454</v>
      </c>
      <c r="D15">
        <v>-0.55779764807084575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C16">
        <v>-2.0571224013110623</v>
      </c>
      <c r="D16">
        <v>-2.1689174900529906E-2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15">
      <c r="C17">
        <v>1.9706112652784213</v>
      </c>
      <c r="D17">
        <v>0.25538611225783825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15">
      <c r="C18">
        <v>-1.7269849195145071</v>
      </c>
      <c r="D18">
        <v>0.98183363661519252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x14ac:dyDescent="0.15">
      <c r="C19">
        <v>-1.6984677131404169</v>
      </c>
      <c r="D19">
        <v>0.77443473855964839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15">
      <c r="C20">
        <v>1.4061743058846332</v>
      </c>
      <c r="D20">
        <v>-0.10695657692849636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15">
      <c r="C21">
        <v>0.4530227215582272</v>
      </c>
      <c r="D21">
        <v>-2.3282700567506254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15">
      <c r="D22">
        <v>0.78261791713885032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15">
      <c r="D23">
        <v>-1.1092038221249823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15">
      <c r="D24">
        <v>0.48117726691998541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15">
      <c r="D25">
        <v>1.1963129509240389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15">
      <c r="D26">
        <v>-0.69720954343210906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15">
      <c r="D27">
        <v>-0.67101154854753986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15">
      <c r="D28">
        <v>0.27940927793679293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3:20" x14ac:dyDescent="0.15">
      <c r="D29">
        <v>1.9321032596053556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3:20" x14ac:dyDescent="0.15">
      <c r="D30">
        <v>-0.55502823670394719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3:20" x14ac:dyDescent="0.15">
      <c r="D31">
        <v>-0.13879116522730328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3:20" x14ac:dyDescent="0.15">
      <c r="D32">
        <v>-0.83362465375103056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15">
      <c r="D33">
        <v>-1.0141820894205011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15">
      <c r="D34">
        <v>-0.17092361304094084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15">
      <c r="D35">
        <v>-0.65017388806154486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15">
      <c r="D36">
        <v>-1.1752990758395754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15">
      <c r="D37">
        <v>-1.329012775386218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15">
      <c r="D38">
        <v>-0.60224010667297989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15">
      <c r="D39">
        <v>0.29847115001757629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15">
      <c r="D40">
        <v>1.1594215720833745</v>
      </c>
    </row>
    <row r="41" spans="4:20" x14ac:dyDescent="0.15">
      <c r="D41">
        <v>1.0621761248330586</v>
      </c>
    </row>
    <row r="42" spans="4:20" x14ac:dyDescent="0.15">
      <c r="D42">
        <v>-0.66003394749714062</v>
      </c>
    </row>
    <row r="43" spans="4:20" x14ac:dyDescent="0.15">
      <c r="D43">
        <v>0.59492094806046225</v>
      </c>
    </row>
    <row r="44" spans="4:20" x14ac:dyDescent="0.15">
      <c r="D44">
        <v>0.83861550592700951</v>
      </c>
    </row>
    <row r="45" spans="4:20" x14ac:dyDescent="0.15">
      <c r="D45">
        <v>-0.90081357484450564</v>
      </c>
    </row>
    <row r="46" spans="4:20" x14ac:dyDescent="0.15">
      <c r="D46">
        <v>4.8863739721127786E-2</v>
      </c>
    </row>
    <row r="47" spans="4:20" x14ac:dyDescent="0.15">
      <c r="D47">
        <v>0.21198616195761133</v>
      </c>
    </row>
    <row r="48" spans="4:20" x14ac:dyDescent="0.15">
      <c r="D48">
        <v>-1.5985187928890809</v>
      </c>
    </row>
    <row r="49" spans="4:4" x14ac:dyDescent="0.15">
      <c r="D49">
        <v>3.3321612136205658E-2</v>
      </c>
    </row>
    <row r="50" spans="4:4" x14ac:dyDescent="0.15">
      <c r="D50">
        <v>-0.17698084775474854</v>
      </c>
    </row>
    <row r="51" spans="4:4" x14ac:dyDescent="0.15">
      <c r="D51">
        <v>0.22491349227493629</v>
      </c>
    </row>
    <row r="52" spans="4:4" x14ac:dyDescent="0.15">
      <c r="D52">
        <v>9.3656353783444501E-2</v>
      </c>
    </row>
    <row r="53" spans="4:4" x14ac:dyDescent="0.15">
      <c r="D53">
        <v>-0.10341864253859967</v>
      </c>
    </row>
    <row r="54" spans="4:4" x14ac:dyDescent="0.15">
      <c r="D54">
        <v>0.71043928073777352</v>
      </c>
    </row>
    <row r="55" spans="4:4" x14ac:dyDescent="0.15">
      <c r="D55">
        <v>-1.618036549189128</v>
      </c>
    </row>
    <row r="56" spans="4:4" x14ac:dyDescent="0.15">
      <c r="D56">
        <v>1.1831184565380681</v>
      </c>
    </row>
    <row r="57" spans="4:4" x14ac:dyDescent="0.15">
      <c r="D57">
        <v>1.1955307854805142</v>
      </c>
    </row>
    <row r="58" spans="4:4" x14ac:dyDescent="0.15">
      <c r="D58">
        <v>-1.209562014992116</v>
      </c>
    </row>
    <row r="59" spans="4:4" x14ac:dyDescent="0.15">
      <c r="D59">
        <v>-1.236221578437835</v>
      </c>
    </row>
    <row r="60" spans="4:4" x14ac:dyDescent="0.15">
      <c r="D60">
        <v>-0.25443796403123997</v>
      </c>
    </row>
    <row r="61" spans="4:4" x14ac:dyDescent="0.15">
      <c r="D61">
        <v>-0.75415073297335766</v>
      </c>
    </row>
    <row r="62" spans="4:4" x14ac:dyDescent="0.15">
      <c r="D62">
        <v>0.15518594409513753</v>
      </c>
    </row>
    <row r="63" spans="4:4" x14ac:dyDescent="0.15">
      <c r="D63">
        <v>1.1315569281578064</v>
      </c>
    </row>
    <row r="64" spans="4:4" x14ac:dyDescent="0.15">
      <c r="D64">
        <v>-0.80568725024932064</v>
      </c>
    </row>
    <row r="65" spans="4:4" x14ac:dyDescent="0.15">
      <c r="D65">
        <v>-0.75852994996239431</v>
      </c>
    </row>
    <row r="66" spans="4:4" x14ac:dyDescent="0.15">
      <c r="D66">
        <v>-1.3515500540961511</v>
      </c>
    </row>
    <row r="67" spans="4:4" x14ac:dyDescent="0.15">
      <c r="D67">
        <v>-0.58381715462019201</v>
      </c>
    </row>
    <row r="68" spans="4:4" x14ac:dyDescent="0.15">
      <c r="D68">
        <v>-0.3875834408972878</v>
      </c>
    </row>
    <row r="69" spans="4:4" x14ac:dyDescent="0.15">
      <c r="D69">
        <v>0.59127160056959838</v>
      </c>
    </row>
    <row r="70" spans="4:4" x14ac:dyDescent="0.15">
      <c r="D70">
        <v>0.90012690634466708</v>
      </c>
    </row>
    <row r="71" spans="4:4" x14ac:dyDescent="0.15">
      <c r="D71">
        <v>3.1866420613368973E-2</v>
      </c>
    </row>
    <row r="72" spans="4:4" x14ac:dyDescent="0.15">
      <c r="D72">
        <v>-1.0889129953284282</v>
      </c>
    </row>
    <row r="73" spans="4:4" x14ac:dyDescent="0.15">
      <c r="D73">
        <v>0.47585899665136822</v>
      </c>
    </row>
    <row r="74" spans="4:4" x14ac:dyDescent="0.15">
      <c r="D74">
        <v>0.20729430616484024</v>
      </c>
    </row>
    <row r="75" spans="4:4" x14ac:dyDescent="0.15">
      <c r="D75">
        <v>-0.26773477657116018</v>
      </c>
    </row>
    <row r="76" spans="4:4" x14ac:dyDescent="0.15">
      <c r="D76">
        <v>0.24031805878621526</v>
      </c>
    </row>
    <row r="77" spans="4:4" x14ac:dyDescent="0.15">
      <c r="D77">
        <v>-1.4167380868457258</v>
      </c>
    </row>
    <row r="78" spans="4:4" x14ac:dyDescent="0.15">
      <c r="D78">
        <v>1.1806559996330179</v>
      </c>
    </row>
    <row r="79" spans="4:4" x14ac:dyDescent="0.15">
      <c r="D79">
        <v>0.50206836021970958</v>
      </c>
    </row>
    <row r="80" spans="4:4" x14ac:dyDescent="0.15">
      <c r="D80">
        <v>-0.96817529993131757</v>
      </c>
    </row>
    <row r="81" spans="4:4" x14ac:dyDescent="0.15">
      <c r="D81">
        <v>0.92777099780505523</v>
      </c>
    </row>
    <row r="82" spans="4:4" x14ac:dyDescent="0.15">
      <c r="D82">
        <v>0.54550582717638463</v>
      </c>
    </row>
    <row r="83" spans="4:4" x14ac:dyDescent="0.15">
      <c r="D83">
        <v>0.56056933317449875</v>
      </c>
    </row>
    <row r="84" spans="4:4" x14ac:dyDescent="0.15">
      <c r="D84">
        <v>0.16184799278562423</v>
      </c>
    </row>
    <row r="85" spans="4:4" x14ac:dyDescent="0.15">
      <c r="D85">
        <v>-0.28251292860659305</v>
      </c>
    </row>
    <row r="86" spans="4:4" x14ac:dyDescent="0.15">
      <c r="D86">
        <v>-0.44143916966277175</v>
      </c>
    </row>
    <row r="87" spans="4:4" x14ac:dyDescent="0.15">
      <c r="D87">
        <v>-1.2673694982368033</v>
      </c>
    </row>
    <row r="88" spans="4:4" x14ac:dyDescent="0.15">
      <c r="D88">
        <v>2.1894265955779701</v>
      </c>
    </row>
    <row r="89" spans="4:4" x14ac:dyDescent="0.15">
      <c r="D89">
        <v>-0.62644630816066638</v>
      </c>
    </row>
    <row r="90" spans="4:4" x14ac:dyDescent="0.15">
      <c r="D90">
        <v>7.078142516547814E-2</v>
      </c>
    </row>
    <row r="91" spans="4:4" x14ac:dyDescent="0.15">
      <c r="D91">
        <v>-0.63363017943629529</v>
      </c>
    </row>
    <row r="92" spans="4:4" x14ac:dyDescent="0.15">
      <c r="D92">
        <v>1.3392309483606368E-3</v>
      </c>
    </row>
    <row r="93" spans="4:4" x14ac:dyDescent="0.15">
      <c r="D93">
        <v>1.4617739907407667</v>
      </c>
    </row>
    <row r="94" spans="4:4" x14ac:dyDescent="0.15">
      <c r="D94">
        <v>-0.44625153350352775</v>
      </c>
    </row>
    <row r="95" spans="4:4" x14ac:dyDescent="0.15">
      <c r="D95">
        <v>-0.58644900491344742</v>
      </c>
    </row>
    <row r="96" spans="4:4" x14ac:dyDescent="0.15">
      <c r="D96">
        <v>1.2018062989227474</v>
      </c>
    </row>
    <row r="97" spans="4:4" x14ac:dyDescent="0.15">
      <c r="D97">
        <v>-0.1065723154169973</v>
      </c>
    </row>
    <row r="98" spans="4:4" x14ac:dyDescent="0.15">
      <c r="D98">
        <v>0.68216877480153926</v>
      </c>
    </row>
    <row r="99" spans="4:4" x14ac:dyDescent="0.15">
      <c r="D99">
        <v>0.74432591645745561</v>
      </c>
    </row>
    <row r="100" spans="4:4" x14ac:dyDescent="0.15">
      <c r="D100">
        <v>0.48366928240284324</v>
      </c>
    </row>
    <row r="101" spans="4:4" x14ac:dyDescent="0.15">
      <c r="D101">
        <v>-5.269384928396903E-2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E815-C47C-45B6-AC61-62305EC88127}">
  <dimension ref="A1:T101"/>
  <sheetViews>
    <sheetView workbookViewId="0">
      <selection activeCell="I46" sqref="I46"/>
    </sheetView>
  </sheetViews>
  <sheetFormatPr defaultRowHeight="12" x14ac:dyDescent="0.15"/>
  <sheetData>
    <row r="1" spans="1:20" x14ac:dyDescent="0.15">
      <c r="A1" t="s">
        <v>19</v>
      </c>
      <c r="B1" t="s">
        <v>20</v>
      </c>
      <c r="C1" t="s">
        <v>21</v>
      </c>
      <c r="D1" t="s">
        <v>22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>
        <v>4</v>
      </c>
      <c r="B2">
        <v>4</v>
      </c>
      <c r="C2">
        <v>1</v>
      </c>
      <c r="D2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>
        <v>2</v>
      </c>
      <c r="B3">
        <v>3</v>
      </c>
      <c r="C3">
        <v>2</v>
      </c>
      <c r="D3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>
        <v>1</v>
      </c>
      <c r="B4">
        <v>4</v>
      </c>
      <c r="C4">
        <v>2</v>
      </c>
      <c r="D4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>
        <v>2</v>
      </c>
      <c r="B5">
        <v>4</v>
      </c>
      <c r="C5">
        <v>3</v>
      </c>
      <c r="D5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>
        <v>2</v>
      </c>
      <c r="B6">
        <v>3</v>
      </c>
      <c r="C6">
        <v>3</v>
      </c>
      <c r="D6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0.5" customHeight="1" x14ac:dyDescent="0.15">
      <c r="B7">
        <v>3</v>
      </c>
      <c r="C7">
        <v>4</v>
      </c>
      <c r="D7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B8">
        <v>3</v>
      </c>
      <c r="C8">
        <v>2</v>
      </c>
      <c r="D8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B9">
        <v>2</v>
      </c>
      <c r="C9">
        <v>3</v>
      </c>
      <c r="D9">
        <v>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B10">
        <v>2</v>
      </c>
      <c r="C10">
        <v>2</v>
      </c>
      <c r="D10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B11">
        <v>5</v>
      </c>
      <c r="C11">
        <v>2</v>
      </c>
      <c r="D1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C12">
        <v>3</v>
      </c>
      <c r="D12">
        <v>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C13">
        <v>5</v>
      </c>
      <c r="D13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C14">
        <v>3</v>
      </c>
      <c r="D14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C15">
        <v>1</v>
      </c>
      <c r="D15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C16">
        <v>1</v>
      </c>
      <c r="D16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15">
      <c r="C17">
        <v>1</v>
      </c>
      <c r="D17">
        <v>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15">
      <c r="C18">
        <v>4</v>
      </c>
      <c r="D18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x14ac:dyDescent="0.15">
      <c r="C19">
        <v>3</v>
      </c>
      <c r="D19">
        <v>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15">
      <c r="C20">
        <v>4</v>
      </c>
      <c r="D20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15">
      <c r="C21">
        <v>1</v>
      </c>
      <c r="D21">
        <v>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15">
      <c r="D22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15">
      <c r="D23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15">
      <c r="D24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15">
      <c r="D25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15">
      <c r="D26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15">
      <c r="D27">
        <v>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15">
      <c r="D28">
        <v>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3:20" x14ac:dyDescent="0.15">
      <c r="D29">
        <v>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3:20" x14ac:dyDescent="0.15">
      <c r="D30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3:20" x14ac:dyDescent="0.15">
      <c r="D31">
        <v>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3:20" x14ac:dyDescent="0.15">
      <c r="D32">
        <v>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15">
      <c r="D33">
        <v>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15">
      <c r="D34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15">
      <c r="D35">
        <v>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15">
      <c r="D36">
        <v>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15">
      <c r="D37">
        <v>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15">
      <c r="D38">
        <v>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15">
      <c r="D39">
        <v>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15">
      <c r="D40">
        <v>1</v>
      </c>
    </row>
    <row r="41" spans="4:20" x14ac:dyDescent="0.15">
      <c r="D41">
        <v>1</v>
      </c>
    </row>
    <row r="42" spans="4:20" x14ac:dyDescent="0.15">
      <c r="D42">
        <v>2</v>
      </c>
    </row>
    <row r="43" spans="4:20" x14ac:dyDescent="0.15">
      <c r="D43">
        <v>2</v>
      </c>
    </row>
    <row r="44" spans="4:20" x14ac:dyDescent="0.15">
      <c r="D44">
        <v>1</v>
      </c>
    </row>
    <row r="45" spans="4:20" x14ac:dyDescent="0.15">
      <c r="D45">
        <v>3</v>
      </c>
    </row>
    <row r="46" spans="4:20" x14ac:dyDescent="0.15">
      <c r="D46">
        <v>0</v>
      </c>
    </row>
    <row r="47" spans="4:20" x14ac:dyDescent="0.15">
      <c r="D47">
        <v>2</v>
      </c>
    </row>
    <row r="48" spans="4:20" x14ac:dyDescent="0.15">
      <c r="D48">
        <v>1</v>
      </c>
    </row>
    <row r="49" spans="4:4" x14ac:dyDescent="0.15">
      <c r="D49">
        <v>3</v>
      </c>
    </row>
    <row r="50" spans="4:4" x14ac:dyDescent="0.15">
      <c r="D50">
        <v>3</v>
      </c>
    </row>
    <row r="51" spans="4:4" x14ac:dyDescent="0.15">
      <c r="D51">
        <v>2</v>
      </c>
    </row>
    <row r="52" spans="4:4" x14ac:dyDescent="0.15">
      <c r="D52">
        <v>4</v>
      </c>
    </row>
    <row r="53" spans="4:4" x14ac:dyDescent="0.15">
      <c r="D53">
        <v>2</v>
      </c>
    </row>
    <row r="54" spans="4:4" x14ac:dyDescent="0.15">
      <c r="D54">
        <v>3</v>
      </c>
    </row>
    <row r="55" spans="4:4" x14ac:dyDescent="0.15">
      <c r="D55">
        <v>2</v>
      </c>
    </row>
    <row r="56" spans="4:4" x14ac:dyDescent="0.15">
      <c r="D56">
        <v>3</v>
      </c>
    </row>
    <row r="57" spans="4:4" x14ac:dyDescent="0.15">
      <c r="D57">
        <v>2</v>
      </c>
    </row>
    <row r="58" spans="4:4" x14ac:dyDescent="0.15">
      <c r="D58">
        <v>3</v>
      </c>
    </row>
    <row r="59" spans="4:4" x14ac:dyDescent="0.15">
      <c r="D59">
        <v>3</v>
      </c>
    </row>
    <row r="60" spans="4:4" x14ac:dyDescent="0.15">
      <c r="D60">
        <v>3</v>
      </c>
    </row>
    <row r="61" spans="4:4" x14ac:dyDescent="0.15">
      <c r="D61">
        <v>3</v>
      </c>
    </row>
    <row r="62" spans="4:4" x14ac:dyDescent="0.15">
      <c r="D62">
        <v>4</v>
      </c>
    </row>
    <row r="63" spans="4:4" x14ac:dyDescent="0.15">
      <c r="D63">
        <v>4</v>
      </c>
    </row>
    <row r="64" spans="4:4" x14ac:dyDescent="0.15">
      <c r="D64">
        <v>4</v>
      </c>
    </row>
    <row r="65" spans="4:4" x14ac:dyDescent="0.15">
      <c r="D65">
        <v>1</v>
      </c>
    </row>
    <row r="66" spans="4:4" x14ac:dyDescent="0.15">
      <c r="D66">
        <v>1</v>
      </c>
    </row>
    <row r="67" spans="4:4" x14ac:dyDescent="0.15">
      <c r="D67">
        <v>4</v>
      </c>
    </row>
    <row r="68" spans="4:4" x14ac:dyDescent="0.15">
      <c r="D68">
        <v>2</v>
      </c>
    </row>
    <row r="69" spans="4:4" x14ac:dyDescent="0.15">
      <c r="D69">
        <v>4</v>
      </c>
    </row>
    <row r="70" spans="4:4" x14ac:dyDescent="0.15">
      <c r="D70">
        <v>2</v>
      </c>
    </row>
    <row r="71" spans="4:4" x14ac:dyDescent="0.15">
      <c r="D71">
        <v>1</v>
      </c>
    </row>
    <row r="72" spans="4:4" x14ac:dyDescent="0.15">
      <c r="D72">
        <v>2</v>
      </c>
    </row>
    <row r="73" spans="4:4" x14ac:dyDescent="0.15">
      <c r="D73">
        <v>3</v>
      </c>
    </row>
    <row r="74" spans="4:4" x14ac:dyDescent="0.15">
      <c r="D74">
        <v>5</v>
      </c>
    </row>
    <row r="75" spans="4:4" x14ac:dyDescent="0.15">
      <c r="D75">
        <v>2</v>
      </c>
    </row>
    <row r="76" spans="4:4" x14ac:dyDescent="0.15">
      <c r="D76">
        <v>2</v>
      </c>
    </row>
    <row r="77" spans="4:4" x14ac:dyDescent="0.15">
      <c r="D77">
        <v>3</v>
      </c>
    </row>
    <row r="78" spans="4:4" x14ac:dyDescent="0.15">
      <c r="D78">
        <v>3</v>
      </c>
    </row>
    <row r="79" spans="4:4" x14ac:dyDescent="0.15">
      <c r="D79">
        <v>1</v>
      </c>
    </row>
    <row r="80" spans="4:4" x14ac:dyDescent="0.15">
      <c r="D80">
        <v>3</v>
      </c>
    </row>
    <row r="81" spans="4:4" x14ac:dyDescent="0.15">
      <c r="D81">
        <v>2</v>
      </c>
    </row>
    <row r="82" spans="4:4" x14ac:dyDescent="0.15">
      <c r="D82">
        <v>2</v>
      </c>
    </row>
    <row r="83" spans="4:4" x14ac:dyDescent="0.15">
      <c r="D83">
        <v>5</v>
      </c>
    </row>
    <row r="84" spans="4:4" x14ac:dyDescent="0.15">
      <c r="D84">
        <v>1</v>
      </c>
    </row>
    <row r="85" spans="4:4" x14ac:dyDescent="0.15">
      <c r="D85">
        <v>2</v>
      </c>
    </row>
    <row r="86" spans="4:4" x14ac:dyDescent="0.15">
      <c r="D86">
        <v>4</v>
      </c>
    </row>
    <row r="87" spans="4:4" x14ac:dyDescent="0.15">
      <c r="D87">
        <v>1</v>
      </c>
    </row>
    <row r="88" spans="4:4" x14ac:dyDescent="0.15">
      <c r="D88">
        <v>3</v>
      </c>
    </row>
    <row r="89" spans="4:4" x14ac:dyDescent="0.15">
      <c r="D89">
        <v>1</v>
      </c>
    </row>
    <row r="90" spans="4:4" x14ac:dyDescent="0.15">
      <c r="D90">
        <v>3</v>
      </c>
    </row>
    <row r="91" spans="4:4" x14ac:dyDescent="0.15">
      <c r="D91">
        <v>4</v>
      </c>
    </row>
    <row r="92" spans="4:4" x14ac:dyDescent="0.15">
      <c r="D92">
        <v>3</v>
      </c>
    </row>
    <row r="93" spans="4:4" x14ac:dyDescent="0.15">
      <c r="D93">
        <v>3</v>
      </c>
    </row>
    <row r="94" spans="4:4" x14ac:dyDescent="0.15">
      <c r="D94">
        <v>3</v>
      </c>
    </row>
    <row r="95" spans="4:4" x14ac:dyDescent="0.15">
      <c r="D95">
        <v>4</v>
      </c>
    </row>
    <row r="96" spans="4:4" x14ac:dyDescent="0.15">
      <c r="D96">
        <v>2</v>
      </c>
    </row>
    <row r="97" spans="4:4" x14ac:dyDescent="0.15">
      <c r="D97">
        <v>3</v>
      </c>
    </row>
    <row r="98" spans="4:4" x14ac:dyDescent="0.15">
      <c r="D98">
        <v>3</v>
      </c>
    </row>
    <row r="99" spans="4:4" x14ac:dyDescent="0.15">
      <c r="D99">
        <v>1</v>
      </c>
    </row>
    <row r="100" spans="4:4" x14ac:dyDescent="0.15">
      <c r="D100">
        <v>2</v>
      </c>
    </row>
    <row r="101" spans="4:4" x14ac:dyDescent="0.15">
      <c r="D10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正規分布　ｔ分布</vt:lpstr>
      <vt:lpstr>サイコロ</vt:lpstr>
      <vt:lpstr>一様乱数</vt:lpstr>
      <vt:lpstr>正規乱数 </vt:lpstr>
      <vt:lpstr>ベルヌーイ乱数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2020-11-20T16:42:41Z</dcterms:created>
  <dcterms:modified xsi:type="dcterms:W3CDTF">2021-02-04T18:17:01Z</dcterms:modified>
</cp:coreProperties>
</file>