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riya\Documents\Python Scripts\kinyu\20210205_stat_simulation\"/>
    </mc:Choice>
  </mc:AlternateContent>
  <xr:revisionPtr revIDLastSave="0" documentId="13_ncr:1_{A230FC40-DFCE-4343-B5E1-BF92B9D0AB95}" xr6:coauthVersionLast="46" xr6:coauthVersionMax="46" xr10:uidLastSave="{00000000-0000-0000-0000-000000000000}"/>
  <bookViews>
    <workbookView xWindow="-120" yWindow="-120" windowWidth="29040" windowHeight="15840" activeTab="1" xr2:uid="{6A4094F1-C494-4724-83DA-98829E9E6F16}"/>
  </bookViews>
  <sheets>
    <sheet name="AR(1)" sheetId="9" r:id="rId1"/>
    <sheet name="ブラックショールズ株価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9" l="1"/>
  <c r="B4" i="9"/>
  <c r="B88" i="9" s="1"/>
  <c r="B108" i="9"/>
  <c r="B107" i="9"/>
  <c r="B104" i="9"/>
  <c r="B100" i="9"/>
  <c r="B99" i="9"/>
  <c r="B96" i="9"/>
  <c r="B71" i="9"/>
  <c r="B68" i="9"/>
  <c r="B67" i="9"/>
  <c r="B60" i="9"/>
  <c r="B59" i="9"/>
  <c r="B56" i="9"/>
  <c r="B32" i="9"/>
  <c r="B28" i="9"/>
  <c r="B27" i="9"/>
  <c r="B24" i="9"/>
  <c r="B20" i="9"/>
  <c r="B19" i="9"/>
  <c r="D7" i="9"/>
  <c r="B3" i="7"/>
  <c r="D6" i="7"/>
  <c r="B95" i="7"/>
  <c r="C95" i="7" s="1"/>
  <c r="B89" i="7"/>
  <c r="C89" i="7" s="1"/>
  <c r="B74" i="7"/>
  <c r="C74" i="7" s="1"/>
  <c r="B73" i="7"/>
  <c r="C73" i="7" s="1"/>
  <c r="B54" i="7"/>
  <c r="C54" i="7" s="1"/>
  <c r="B53" i="7"/>
  <c r="C53" i="7" s="1"/>
  <c r="B38" i="7"/>
  <c r="C38" i="7" s="1"/>
  <c r="B37" i="7"/>
  <c r="C37" i="7" s="1"/>
  <c r="B18" i="7"/>
  <c r="C18" i="7" s="1"/>
  <c r="B17" i="7"/>
  <c r="C17" i="7" s="1"/>
  <c r="B7" i="7"/>
  <c r="B40" i="9" l="1"/>
  <c r="C40" i="9" s="1"/>
  <c r="B76" i="9"/>
  <c r="C76" i="9" s="1"/>
  <c r="B39" i="9"/>
  <c r="C39" i="9" s="1"/>
  <c r="B72" i="9"/>
  <c r="C72" i="9" s="1"/>
  <c r="B8" i="9"/>
  <c r="C8" i="9" s="1"/>
  <c r="D8" i="9" s="1"/>
  <c r="B43" i="9"/>
  <c r="C43" i="9" s="1"/>
  <c r="B79" i="9"/>
  <c r="C79" i="9" s="1"/>
  <c r="B11" i="9"/>
  <c r="C11" i="9" s="1"/>
  <c r="B47" i="9"/>
  <c r="C47" i="9" s="1"/>
  <c r="B83" i="9"/>
  <c r="C83" i="9" s="1"/>
  <c r="B12" i="9"/>
  <c r="C12" i="9" s="1"/>
  <c r="B52" i="9"/>
  <c r="C52" i="9" s="1"/>
  <c r="B87" i="9"/>
  <c r="C87" i="9" s="1"/>
  <c r="B15" i="9"/>
  <c r="C15" i="9" s="1"/>
  <c r="B55" i="9"/>
  <c r="C55" i="9" s="1"/>
  <c r="C19" i="9"/>
  <c r="C56" i="9"/>
  <c r="C96" i="9"/>
  <c r="C24" i="9"/>
  <c r="C27" i="9"/>
  <c r="C67" i="9"/>
  <c r="C60" i="9"/>
  <c r="C100" i="9"/>
  <c r="C20" i="9"/>
  <c r="C59" i="9"/>
  <c r="C99" i="9"/>
  <c r="C68" i="9"/>
  <c r="C32" i="9"/>
  <c r="C71" i="9"/>
  <c r="C108" i="9"/>
  <c r="C104" i="9"/>
  <c r="C28" i="9"/>
  <c r="C107" i="9"/>
  <c r="C88" i="9"/>
  <c r="C7" i="7"/>
  <c r="D7" i="7" s="1"/>
  <c r="E7" i="7" s="1"/>
  <c r="B106" i="9"/>
  <c r="C106" i="9" s="1"/>
  <c r="B102" i="9"/>
  <c r="C102" i="9" s="1"/>
  <c r="B98" i="9"/>
  <c r="C98" i="9" s="1"/>
  <c r="B94" i="9"/>
  <c r="C94" i="9" s="1"/>
  <c r="B90" i="9"/>
  <c r="C90" i="9" s="1"/>
  <c r="B86" i="9"/>
  <c r="C86" i="9" s="1"/>
  <c r="B82" i="9"/>
  <c r="C82" i="9" s="1"/>
  <c r="B78" i="9"/>
  <c r="C78" i="9" s="1"/>
  <c r="B74" i="9"/>
  <c r="C74" i="9" s="1"/>
  <c r="B70" i="9"/>
  <c r="C70" i="9" s="1"/>
  <c r="B66" i="9"/>
  <c r="C66" i="9" s="1"/>
  <c r="B62" i="9"/>
  <c r="C62" i="9" s="1"/>
  <c r="B58" i="9"/>
  <c r="C58" i="9" s="1"/>
  <c r="B54" i="9"/>
  <c r="C54" i="9" s="1"/>
  <c r="B50" i="9"/>
  <c r="C50" i="9" s="1"/>
  <c r="B46" i="9"/>
  <c r="C46" i="9" s="1"/>
  <c r="B42" i="9"/>
  <c r="C42" i="9" s="1"/>
  <c r="B38" i="9"/>
  <c r="C38" i="9" s="1"/>
  <c r="B34" i="9"/>
  <c r="C34" i="9" s="1"/>
  <c r="B30" i="9"/>
  <c r="C30" i="9" s="1"/>
  <c r="B26" i="9"/>
  <c r="C26" i="9" s="1"/>
  <c r="B22" i="9"/>
  <c r="C22" i="9" s="1"/>
  <c r="B18" i="9"/>
  <c r="C18" i="9" s="1"/>
  <c r="B14" i="9"/>
  <c r="C14" i="9" s="1"/>
  <c r="B10" i="9"/>
  <c r="C10" i="9" s="1"/>
  <c r="B105" i="9"/>
  <c r="C105" i="9" s="1"/>
  <c r="B101" i="9"/>
  <c r="C101" i="9" s="1"/>
  <c r="B97" i="9"/>
  <c r="C97" i="9" s="1"/>
  <c r="B93" i="9"/>
  <c r="C93" i="9" s="1"/>
  <c r="B89" i="9"/>
  <c r="C89" i="9" s="1"/>
  <c r="B85" i="9"/>
  <c r="C85" i="9" s="1"/>
  <c r="B81" i="9"/>
  <c r="C81" i="9" s="1"/>
  <c r="B77" i="9"/>
  <c r="C77" i="9" s="1"/>
  <c r="B73" i="9"/>
  <c r="C73" i="9" s="1"/>
  <c r="B69" i="9"/>
  <c r="C69" i="9" s="1"/>
  <c r="B65" i="9"/>
  <c r="C65" i="9" s="1"/>
  <c r="B61" i="9"/>
  <c r="C61" i="9" s="1"/>
  <c r="B57" i="9"/>
  <c r="C57" i="9" s="1"/>
  <c r="B53" i="9"/>
  <c r="C53" i="9" s="1"/>
  <c r="B49" i="9"/>
  <c r="C49" i="9" s="1"/>
  <c r="B45" i="9"/>
  <c r="C45" i="9" s="1"/>
  <c r="B41" i="9"/>
  <c r="C41" i="9" s="1"/>
  <c r="B37" i="9"/>
  <c r="C37" i="9" s="1"/>
  <c r="B33" i="9"/>
  <c r="C33" i="9" s="1"/>
  <c r="B29" i="9"/>
  <c r="C29" i="9" s="1"/>
  <c r="B25" i="9"/>
  <c r="C25" i="9" s="1"/>
  <c r="B21" i="9"/>
  <c r="C21" i="9" s="1"/>
  <c r="B17" i="9"/>
  <c r="C17" i="9" s="1"/>
  <c r="B13" i="9"/>
  <c r="C13" i="9" s="1"/>
  <c r="B9" i="9"/>
  <c r="C9" i="9" s="1"/>
  <c r="B35" i="9"/>
  <c r="C35" i="9" s="1"/>
  <c r="B48" i="9"/>
  <c r="C48" i="9" s="1"/>
  <c r="B63" i="9"/>
  <c r="C63" i="9" s="1"/>
  <c r="B80" i="9"/>
  <c r="C80" i="9" s="1"/>
  <c r="B91" i="9"/>
  <c r="C91" i="9" s="1"/>
  <c r="B23" i="9"/>
  <c r="C23" i="9" s="1"/>
  <c r="B36" i="9"/>
  <c r="C36" i="9" s="1"/>
  <c r="B64" i="9"/>
  <c r="C64" i="9" s="1"/>
  <c r="B92" i="9"/>
  <c r="C92" i="9" s="1"/>
  <c r="B103" i="9"/>
  <c r="C103" i="9" s="1"/>
  <c r="B16" i="9"/>
  <c r="C16" i="9" s="1"/>
  <c r="B51" i="9"/>
  <c r="C51" i="9" s="1"/>
  <c r="B75" i="9"/>
  <c r="C75" i="9" s="1"/>
  <c r="B31" i="9"/>
  <c r="C31" i="9" s="1"/>
  <c r="B44" i="9"/>
  <c r="C44" i="9" s="1"/>
  <c r="B84" i="9"/>
  <c r="C84" i="9" s="1"/>
  <c r="B95" i="9"/>
  <c r="C95" i="9" s="1"/>
  <c r="B78" i="7"/>
  <c r="C78" i="7" s="1"/>
  <c r="B59" i="7"/>
  <c r="C59" i="7" s="1"/>
  <c r="B60" i="7"/>
  <c r="C60" i="7" s="1"/>
  <c r="B62" i="7"/>
  <c r="C62" i="7" s="1"/>
  <c r="B27" i="7"/>
  <c r="C27" i="7" s="1"/>
  <c r="B85" i="7"/>
  <c r="C85" i="7" s="1"/>
  <c r="B75" i="7"/>
  <c r="C75" i="7" s="1"/>
  <c r="B24" i="7"/>
  <c r="C24" i="7" s="1"/>
  <c r="B25" i="7"/>
  <c r="C25" i="7" s="1"/>
  <c r="B26" i="7"/>
  <c r="C26" i="7" s="1"/>
  <c r="B11" i="7"/>
  <c r="C11" i="7" s="1"/>
  <c r="B83" i="7"/>
  <c r="C83" i="7" s="1"/>
  <c r="B12" i="7"/>
  <c r="C12" i="7" s="1"/>
  <c r="B48" i="7"/>
  <c r="C48" i="7" s="1"/>
  <c r="B84" i="7"/>
  <c r="C84" i="7" s="1"/>
  <c r="B13" i="7"/>
  <c r="C13" i="7" s="1"/>
  <c r="B29" i="7"/>
  <c r="C29" i="7" s="1"/>
  <c r="B49" i="7"/>
  <c r="C49" i="7" s="1"/>
  <c r="B65" i="7"/>
  <c r="C65" i="7" s="1"/>
  <c r="B14" i="7"/>
  <c r="C14" i="7" s="1"/>
  <c r="B30" i="7"/>
  <c r="C30" i="7" s="1"/>
  <c r="B50" i="7"/>
  <c r="C50" i="7" s="1"/>
  <c r="B66" i="7"/>
  <c r="C66" i="7" s="1"/>
  <c r="B86" i="7"/>
  <c r="C86" i="7" s="1"/>
  <c r="B47" i="7"/>
  <c r="C47" i="7" s="1"/>
  <c r="B64" i="7"/>
  <c r="C64" i="7" s="1"/>
  <c r="B15" i="7"/>
  <c r="C15" i="7" s="1"/>
  <c r="B35" i="7"/>
  <c r="C35" i="7" s="1"/>
  <c r="B51" i="7"/>
  <c r="C51" i="7" s="1"/>
  <c r="B71" i="7"/>
  <c r="C71" i="7" s="1"/>
  <c r="B87" i="7"/>
  <c r="C87" i="7" s="1"/>
  <c r="B23" i="7"/>
  <c r="C23" i="7" s="1"/>
  <c r="B76" i="7"/>
  <c r="C76" i="7" s="1"/>
  <c r="B42" i="7"/>
  <c r="C42" i="7" s="1"/>
  <c r="B63" i="7"/>
  <c r="C63" i="7" s="1"/>
  <c r="B28" i="7"/>
  <c r="C28" i="7" s="1"/>
  <c r="B16" i="7"/>
  <c r="C16" i="7" s="1"/>
  <c r="B36" i="7"/>
  <c r="C36" i="7" s="1"/>
  <c r="B52" i="7"/>
  <c r="C52" i="7" s="1"/>
  <c r="B72" i="7"/>
  <c r="C72" i="7" s="1"/>
  <c r="B88" i="7"/>
  <c r="C88" i="7" s="1"/>
  <c r="B90" i="7"/>
  <c r="C90" i="7" s="1"/>
  <c r="B96" i="7"/>
  <c r="C96" i="7" s="1"/>
  <c r="B39" i="7"/>
  <c r="C39" i="7" s="1"/>
  <c r="B40" i="7"/>
  <c r="C40" i="7" s="1"/>
  <c r="B41" i="7"/>
  <c r="C41" i="7" s="1"/>
  <c r="B61" i="7"/>
  <c r="C61" i="7" s="1"/>
  <c r="B77" i="7"/>
  <c r="C77" i="7" s="1"/>
  <c r="B97" i="7"/>
  <c r="C97" i="7" s="1"/>
  <c r="B98" i="7"/>
  <c r="C98" i="7" s="1"/>
  <c r="B99" i="7"/>
  <c r="C99" i="7" s="1"/>
  <c r="B100" i="7"/>
  <c r="C100" i="7" s="1"/>
  <c r="B101" i="7"/>
  <c r="C101" i="7" s="1"/>
  <c r="B102" i="7"/>
  <c r="C102" i="7" s="1"/>
  <c r="B103" i="7"/>
  <c r="C103" i="7" s="1"/>
  <c r="B104" i="7"/>
  <c r="C104" i="7" s="1"/>
  <c r="B105" i="7"/>
  <c r="C105" i="7" s="1"/>
  <c r="B19" i="7"/>
  <c r="C19" i="7" s="1"/>
  <c r="B31" i="7"/>
  <c r="C31" i="7" s="1"/>
  <c r="B43" i="7"/>
  <c r="C43" i="7" s="1"/>
  <c r="B55" i="7"/>
  <c r="C55" i="7" s="1"/>
  <c r="B67" i="7"/>
  <c r="C67" i="7" s="1"/>
  <c r="B79" i="7"/>
  <c r="C79" i="7" s="1"/>
  <c r="B91" i="7"/>
  <c r="C91" i="7" s="1"/>
  <c r="B8" i="7"/>
  <c r="C8" i="7" s="1"/>
  <c r="B20" i="7"/>
  <c r="C20" i="7" s="1"/>
  <c r="B32" i="7"/>
  <c r="C32" i="7" s="1"/>
  <c r="B44" i="7"/>
  <c r="C44" i="7" s="1"/>
  <c r="B56" i="7"/>
  <c r="C56" i="7" s="1"/>
  <c r="B68" i="7"/>
  <c r="C68" i="7" s="1"/>
  <c r="B80" i="7"/>
  <c r="C80" i="7" s="1"/>
  <c r="B92" i="7"/>
  <c r="C92" i="7" s="1"/>
  <c r="B9" i="7"/>
  <c r="C9" i="7" s="1"/>
  <c r="B21" i="7"/>
  <c r="C21" i="7" s="1"/>
  <c r="B33" i="7"/>
  <c r="C33" i="7" s="1"/>
  <c r="B45" i="7"/>
  <c r="C45" i="7" s="1"/>
  <c r="B57" i="7"/>
  <c r="C57" i="7" s="1"/>
  <c r="B69" i="7"/>
  <c r="C69" i="7" s="1"/>
  <c r="B81" i="7"/>
  <c r="C81" i="7" s="1"/>
  <c r="B93" i="7"/>
  <c r="C93" i="7" s="1"/>
  <c r="B10" i="7"/>
  <c r="C10" i="7" s="1"/>
  <c r="B22" i="7"/>
  <c r="C22" i="7" s="1"/>
  <c r="B34" i="7"/>
  <c r="C34" i="7" s="1"/>
  <c r="B46" i="7"/>
  <c r="C46" i="7" s="1"/>
  <c r="B58" i="7"/>
  <c r="C58" i="7" s="1"/>
  <c r="B70" i="7"/>
  <c r="C70" i="7" s="1"/>
  <c r="B82" i="7"/>
  <c r="C82" i="7" s="1"/>
  <c r="B94" i="7"/>
  <c r="C94" i="7" s="1"/>
  <c r="B106" i="7"/>
  <c r="C106" i="7" s="1"/>
  <c r="B107" i="7"/>
  <c r="C107" i="7" s="1"/>
  <c r="E8" i="9" l="1"/>
  <c r="D9" i="9"/>
  <c r="D10" i="9" l="1"/>
  <c r="E9" i="9"/>
  <c r="D8" i="7"/>
  <c r="E8" i="7" s="1"/>
  <c r="D11" i="9" l="1"/>
  <c r="E10" i="9"/>
  <c r="D9" i="7"/>
  <c r="E9" i="7" s="1"/>
  <c r="D12" i="9" l="1"/>
  <c r="E11" i="9"/>
  <c r="D10" i="7"/>
  <c r="E10" i="7" s="1"/>
  <c r="D13" i="9" l="1"/>
  <c r="E12" i="9"/>
  <c r="D11" i="7"/>
  <c r="E11" i="7" s="1"/>
  <c r="D14" i="9" l="1"/>
  <c r="E13" i="9"/>
  <c r="D12" i="7"/>
  <c r="E12" i="7" s="1"/>
  <c r="D15" i="9" l="1"/>
  <c r="E14" i="9"/>
  <c r="D13" i="7"/>
  <c r="E13" i="7" s="1"/>
  <c r="D16" i="9" l="1"/>
  <c r="E15" i="9"/>
  <c r="D14" i="7"/>
  <c r="E14" i="7" s="1"/>
  <c r="D17" i="9" l="1"/>
  <c r="E16" i="9"/>
  <c r="D15" i="7"/>
  <c r="E15" i="7" s="1"/>
  <c r="D18" i="9" l="1"/>
  <c r="E17" i="9"/>
  <c r="D16" i="7"/>
  <c r="E16" i="7" s="1"/>
  <c r="D19" i="9" l="1"/>
  <c r="E18" i="9"/>
  <c r="D17" i="7"/>
  <c r="E17" i="7" s="1"/>
  <c r="D20" i="9" l="1"/>
  <c r="E19" i="9"/>
  <c r="D18" i="7"/>
  <c r="E18" i="7" s="1"/>
  <c r="D21" i="9" l="1"/>
  <c r="E20" i="9"/>
  <c r="D19" i="7"/>
  <c r="E19" i="7" s="1"/>
  <c r="D22" i="9" l="1"/>
  <c r="E21" i="9"/>
  <c r="D20" i="7"/>
  <c r="E20" i="7" s="1"/>
  <c r="D23" i="9" l="1"/>
  <c r="E22" i="9"/>
  <c r="D21" i="7"/>
  <c r="E21" i="7" s="1"/>
  <c r="D24" i="9" l="1"/>
  <c r="E23" i="9"/>
  <c r="D22" i="7"/>
  <c r="E22" i="7" s="1"/>
  <c r="D25" i="9" l="1"/>
  <c r="E24" i="9"/>
  <c r="D23" i="7"/>
  <c r="E23" i="7" s="1"/>
  <c r="D26" i="9" l="1"/>
  <c r="E25" i="9"/>
  <c r="D24" i="7"/>
  <c r="E24" i="7" s="1"/>
  <c r="D27" i="9" l="1"/>
  <c r="E26" i="9"/>
  <c r="D25" i="7"/>
  <c r="E25" i="7" s="1"/>
  <c r="D28" i="9" l="1"/>
  <c r="E27" i="9"/>
  <c r="D26" i="7"/>
  <c r="E26" i="7" s="1"/>
  <c r="D29" i="9" l="1"/>
  <c r="E28" i="9"/>
  <c r="D27" i="7"/>
  <c r="E27" i="7" s="1"/>
  <c r="D30" i="9" l="1"/>
  <c r="E29" i="9"/>
  <c r="D28" i="7"/>
  <c r="E28" i="7" s="1"/>
  <c r="D31" i="9" l="1"/>
  <c r="E30" i="9"/>
  <c r="D29" i="7"/>
  <c r="E29" i="7" s="1"/>
  <c r="D32" i="9" l="1"/>
  <c r="E31" i="9"/>
  <c r="D30" i="7"/>
  <c r="E30" i="7" s="1"/>
  <c r="D33" i="9" l="1"/>
  <c r="E32" i="9"/>
  <c r="D31" i="7"/>
  <c r="E31" i="7" s="1"/>
  <c r="D34" i="9" l="1"/>
  <c r="E33" i="9"/>
  <c r="D32" i="7"/>
  <c r="E32" i="7" s="1"/>
  <c r="D35" i="9" l="1"/>
  <c r="E34" i="9"/>
  <c r="D33" i="7"/>
  <c r="E33" i="7" s="1"/>
  <c r="D36" i="9" l="1"/>
  <c r="E35" i="9"/>
  <c r="D34" i="7"/>
  <c r="E34" i="7" s="1"/>
  <c r="D37" i="9" l="1"/>
  <c r="E36" i="9"/>
  <c r="D35" i="7"/>
  <c r="E35" i="7" s="1"/>
  <c r="D38" i="9" l="1"/>
  <c r="E37" i="9"/>
  <c r="D36" i="7"/>
  <c r="E36" i="7" s="1"/>
  <c r="D39" i="9" l="1"/>
  <c r="E38" i="9"/>
  <c r="D37" i="7"/>
  <c r="E37" i="7" s="1"/>
  <c r="D40" i="9" l="1"/>
  <c r="E39" i="9"/>
  <c r="D38" i="7"/>
  <c r="E38" i="7" s="1"/>
  <c r="D41" i="9" l="1"/>
  <c r="E40" i="9"/>
  <c r="D39" i="7"/>
  <c r="E39" i="7" s="1"/>
  <c r="D42" i="9" l="1"/>
  <c r="E41" i="9"/>
  <c r="D40" i="7"/>
  <c r="E40" i="7" s="1"/>
  <c r="D43" i="9" l="1"/>
  <c r="E42" i="9"/>
  <c r="D41" i="7"/>
  <c r="E41" i="7" s="1"/>
  <c r="D44" i="9" l="1"/>
  <c r="E43" i="9"/>
  <c r="D42" i="7"/>
  <c r="E42" i="7" s="1"/>
  <c r="D45" i="9" l="1"/>
  <c r="E44" i="9"/>
  <c r="D43" i="7"/>
  <c r="E43" i="7" s="1"/>
  <c r="D46" i="9" l="1"/>
  <c r="E45" i="9"/>
  <c r="D44" i="7"/>
  <c r="E44" i="7" s="1"/>
  <c r="D47" i="9" l="1"/>
  <c r="E46" i="9"/>
  <c r="D45" i="7"/>
  <c r="E45" i="7" s="1"/>
  <c r="D48" i="9" l="1"/>
  <c r="E47" i="9"/>
  <c r="D46" i="7"/>
  <c r="E46" i="7" s="1"/>
  <c r="D49" i="9" l="1"/>
  <c r="E48" i="9"/>
  <c r="D47" i="7"/>
  <c r="E47" i="7" s="1"/>
  <c r="D50" i="9" l="1"/>
  <c r="E49" i="9"/>
  <c r="D48" i="7"/>
  <c r="E48" i="7" s="1"/>
  <c r="D51" i="9" l="1"/>
  <c r="E50" i="9"/>
  <c r="D49" i="7"/>
  <c r="E49" i="7" s="1"/>
  <c r="D52" i="9" l="1"/>
  <c r="E51" i="9"/>
  <c r="D50" i="7"/>
  <c r="E50" i="7" s="1"/>
  <c r="D53" i="9" l="1"/>
  <c r="E52" i="9"/>
  <c r="D51" i="7"/>
  <c r="E51" i="7" s="1"/>
  <c r="D54" i="9" l="1"/>
  <c r="E53" i="9"/>
  <c r="D52" i="7"/>
  <c r="E52" i="7" s="1"/>
  <c r="D55" i="9" l="1"/>
  <c r="E54" i="9"/>
  <c r="D53" i="7"/>
  <c r="E53" i="7" s="1"/>
  <c r="D56" i="9" l="1"/>
  <c r="E55" i="9"/>
  <c r="D54" i="7"/>
  <c r="E54" i="7" s="1"/>
  <c r="D57" i="9" l="1"/>
  <c r="E56" i="9"/>
  <c r="D55" i="7"/>
  <c r="E55" i="7" s="1"/>
  <c r="D58" i="9" l="1"/>
  <c r="E57" i="9"/>
  <c r="D56" i="7"/>
  <c r="E56" i="7" s="1"/>
  <c r="D59" i="9" l="1"/>
  <c r="E58" i="9"/>
  <c r="D57" i="7"/>
  <c r="E57" i="7" s="1"/>
  <c r="D60" i="9" l="1"/>
  <c r="E59" i="9"/>
  <c r="D58" i="7"/>
  <c r="E58" i="7" s="1"/>
  <c r="D61" i="9" l="1"/>
  <c r="E60" i="9"/>
  <c r="D59" i="7"/>
  <c r="E59" i="7" s="1"/>
  <c r="D62" i="9" l="1"/>
  <c r="E61" i="9"/>
  <c r="D60" i="7"/>
  <c r="E60" i="7" s="1"/>
  <c r="D63" i="9" l="1"/>
  <c r="E62" i="9"/>
  <c r="D61" i="7"/>
  <c r="E61" i="7" s="1"/>
  <c r="D64" i="9" l="1"/>
  <c r="E63" i="9"/>
  <c r="D62" i="7"/>
  <c r="E62" i="7" s="1"/>
  <c r="D65" i="9" l="1"/>
  <c r="E64" i="9"/>
  <c r="D63" i="7"/>
  <c r="E63" i="7" s="1"/>
  <c r="D66" i="9" l="1"/>
  <c r="E65" i="9"/>
  <c r="D64" i="7"/>
  <c r="E64" i="7" s="1"/>
  <c r="D67" i="9" l="1"/>
  <c r="E66" i="9"/>
  <c r="D65" i="7"/>
  <c r="E65" i="7" s="1"/>
  <c r="D68" i="9" l="1"/>
  <c r="E67" i="9"/>
  <c r="D66" i="7"/>
  <c r="E66" i="7" s="1"/>
  <c r="D69" i="9" l="1"/>
  <c r="E68" i="9"/>
  <c r="D67" i="7"/>
  <c r="E67" i="7" s="1"/>
  <c r="D70" i="9" l="1"/>
  <c r="E69" i="9"/>
  <c r="D68" i="7"/>
  <c r="E68" i="7" s="1"/>
  <c r="D71" i="9" l="1"/>
  <c r="E70" i="9"/>
  <c r="D69" i="7"/>
  <c r="E69" i="7" s="1"/>
  <c r="D72" i="9" l="1"/>
  <c r="E71" i="9"/>
  <c r="D70" i="7"/>
  <c r="E70" i="7" s="1"/>
  <c r="D73" i="9" l="1"/>
  <c r="E72" i="9"/>
  <c r="D71" i="7"/>
  <c r="E71" i="7" s="1"/>
  <c r="D74" i="9" l="1"/>
  <c r="E73" i="9"/>
  <c r="D72" i="7"/>
  <c r="E72" i="7" s="1"/>
  <c r="D75" i="9" l="1"/>
  <c r="E74" i="9"/>
  <c r="D73" i="7"/>
  <c r="E73" i="7" s="1"/>
  <c r="D76" i="9" l="1"/>
  <c r="E75" i="9"/>
  <c r="D74" i="7"/>
  <c r="E74" i="7" s="1"/>
  <c r="D77" i="9" l="1"/>
  <c r="E76" i="9"/>
  <c r="D75" i="7"/>
  <c r="E75" i="7" s="1"/>
  <c r="D78" i="9" l="1"/>
  <c r="E77" i="9"/>
  <c r="D76" i="7"/>
  <c r="E76" i="7" s="1"/>
  <c r="D79" i="9" l="1"/>
  <c r="E78" i="9"/>
  <c r="D77" i="7"/>
  <c r="E77" i="7" s="1"/>
  <c r="D80" i="9" l="1"/>
  <c r="E79" i="9"/>
  <c r="D78" i="7"/>
  <c r="E78" i="7" s="1"/>
  <c r="D81" i="9" l="1"/>
  <c r="E80" i="9"/>
  <c r="D79" i="7"/>
  <c r="E79" i="7" s="1"/>
  <c r="D82" i="9" l="1"/>
  <c r="E81" i="9"/>
  <c r="D80" i="7"/>
  <c r="E80" i="7" s="1"/>
  <c r="D83" i="9" l="1"/>
  <c r="E82" i="9"/>
  <c r="D81" i="7"/>
  <c r="E81" i="7" s="1"/>
  <c r="D84" i="9" l="1"/>
  <c r="E83" i="9"/>
  <c r="D82" i="7"/>
  <c r="E82" i="7" s="1"/>
  <c r="D85" i="9" l="1"/>
  <c r="E84" i="9"/>
  <c r="D83" i="7"/>
  <c r="E83" i="7" s="1"/>
  <c r="D86" i="9" l="1"/>
  <c r="E85" i="9"/>
  <c r="D84" i="7"/>
  <c r="E84" i="7" s="1"/>
  <c r="D87" i="9" l="1"/>
  <c r="E86" i="9"/>
  <c r="D85" i="7"/>
  <c r="E85" i="7" s="1"/>
  <c r="D88" i="9" l="1"/>
  <c r="E87" i="9"/>
  <c r="D86" i="7"/>
  <c r="E86" i="7" s="1"/>
  <c r="D89" i="9" l="1"/>
  <c r="E88" i="9"/>
  <c r="D87" i="7"/>
  <c r="E87" i="7" s="1"/>
  <c r="D90" i="9" l="1"/>
  <c r="E89" i="9"/>
  <c r="D88" i="7"/>
  <c r="E88" i="7" s="1"/>
  <c r="D91" i="9" l="1"/>
  <c r="E90" i="9"/>
  <c r="D89" i="7"/>
  <c r="E89" i="7" s="1"/>
  <c r="D92" i="9" l="1"/>
  <c r="E91" i="9"/>
  <c r="D90" i="7"/>
  <c r="E90" i="7" s="1"/>
  <c r="D93" i="9" l="1"/>
  <c r="E92" i="9"/>
  <c r="D91" i="7"/>
  <c r="E91" i="7" s="1"/>
  <c r="D94" i="9" l="1"/>
  <c r="E93" i="9"/>
  <c r="D92" i="7"/>
  <c r="E92" i="7" s="1"/>
  <c r="D95" i="9" l="1"/>
  <c r="E94" i="9"/>
  <c r="D93" i="7"/>
  <c r="E93" i="7" s="1"/>
  <c r="D96" i="9" l="1"/>
  <c r="E95" i="9"/>
  <c r="D94" i="7"/>
  <c r="E94" i="7" s="1"/>
  <c r="D97" i="9" l="1"/>
  <c r="E96" i="9"/>
  <c r="D95" i="7"/>
  <c r="E95" i="7" s="1"/>
  <c r="D98" i="9" l="1"/>
  <c r="E97" i="9"/>
  <c r="D96" i="7"/>
  <c r="E96" i="7" s="1"/>
  <c r="D99" i="9" l="1"/>
  <c r="E98" i="9"/>
  <c r="D97" i="7"/>
  <c r="E97" i="7" s="1"/>
  <c r="D100" i="9" l="1"/>
  <c r="E99" i="9"/>
  <c r="D98" i="7"/>
  <c r="E98" i="7" s="1"/>
  <c r="D101" i="9" l="1"/>
  <c r="E100" i="9"/>
  <c r="D99" i="7"/>
  <c r="E99" i="7" s="1"/>
  <c r="D102" i="9" l="1"/>
  <c r="E101" i="9"/>
  <c r="D100" i="7"/>
  <c r="E100" i="7" s="1"/>
  <c r="D103" i="9" l="1"/>
  <c r="E102" i="9"/>
  <c r="D101" i="7"/>
  <c r="E101" i="7" s="1"/>
  <c r="D104" i="9" l="1"/>
  <c r="E103" i="9"/>
  <c r="D102" i="7"/>
  <c r="E102" i="7" s="1"/>
  <c r="D105" i="9" l="1"/>
  <c r="E104" i="9"/>
  <c r="D103" i="7"/>
  <c r="E103" i="7" s="1"/>
  <c r="D106" i="9" l="1"/>
  <c r="E105" i="9"/>
  <c r="D104" i="7"/>
  <c r="E104" i="7" s="1"/>
  <c r="D107" i="9" l="1"/>
  <c r="E106" i="9"/>
  <c r="D105" i="7"/>
  <c r="E105" i="7" s="1"/>
  <c r="D108" i="9" l="1"/>
  <c r="E107" i="9"/>
  <c r="D106" i="7"/>
  <c r="E106" i="7" s="1"/>
  <c r="F5" i="9" l="1"/>
  <c r="F4" i="9"/>
  <c r="E108" i="9"/>
  <c r="G5" i="9" s="1"/>
  <c r="F3" i="9"/>
  <c r="D107" i="7"/>
  <c r="E107" i="7" s="1"/>
  <c r="G4" i="7" s="1"/>
  <c r="G3" i="9" l="1"/>
  <c r="G4" i="9"/>
  <c r="G2" i="7"/>
  <c r="G3" i="7"/>
</calcChain>
</file>

<file path=xl/sharedStrings.xml><?xml version="1.0" encoding="utf-8"?>
<sst xmlns="http://schemas.openxmlformats.org/spreadsheetml/2006/main" count="27" uniqueCount="18">
  <si>
    <t>平均</t>
    <rPh sb="0" eb="2">
      <t>ヘイキン</t>
    </rPh>
    <phoneticPr fontId="1"/>
  </si>
  <si>
    <t>標準偏差</t>
    <rPh sb="0" eb="4">
      <t>ヒョウジュンヘンサ</t>
    </rPh>
    <phoneticPr fontId="1"/>
  </si>
  <si>
    <t>正規分布</t>
    <rPh sb="0" eb="2">
      <t>セイキ</t>
    </rPh>
    <rPh sb="2" eb="4">
      <t>ブンプ</t>
    </rPh>
    <phoneticPr fontId="1"/>
  </si>
  <si>
    <t>株価の初期値</t>
    <rPh sb="0" eb="2">
      <t>カブカ</t>
    </rPh>
    <rPh sb="3" eb="6">
      <t>ショキチ</t>
    </rPh>
    <phoneticPr fontId="1"/>
  </si>
  <si>
    <t>無リスク金利</t>
    <rPh sb="0" eb="1">
      <t>ム</t>
    </rPh>
    <rPh sb="4" eb="6">
      <t>キンリ</t>
    </rPh>
    <phoneticPr fontId="1"/>
  </si>
  <si>
    <t>株価</t>
    <rPh sb="0" eb="2">
      <t>カブカ</t>
    </rPh>
    <phoneticPr fontId="1"/>
  </si>
  <si>
    <t>ｄS</t>
    <phoneticPr fontId="1"/>
  </si>
  <si>
    <t>a</t>
    <phoneticPr fontId="1"/>
  </si>
  <si>
    <t>b</t>
    <phoneticPr fontId="1"/>
  </si>
  <si>
    <t>擾乱項</t>
    <rPh sb="0" eb="3">
      <t>ジョウランコウ</t>
    </rPh>
    <phoneticPr fontId="1"/>
  </si>
  <si>
    <t>分散</t>
    <rPh sb="0" eb="2">
      <t>ブンサン</t>
    </rPh>
    <phoneticPr fontId="1"/>
  </si>
  <si>
    <t>生成時系列の要約統計量</t>
    <rPh sb="0" eb="5">
      <t>セイセイジケイレツ</t>
    </rPh>
    <rPh sb="6" eb="11">
      <t>ヨウヤクトウケイリョウ</t>
    </rPh>
    <phoneticPr fontId="1"/>
  </si>
  <si>
    <t>平均(対数価格の差分)</t>
    <rPh sb="0" eb="2">
      <t>ヘイキン</t>
    </rPh>
    <rPh sb="3" eb="7">
      <t>タイスウカカク</t>
    </rPh>
    <rPh sb="8" eb="10">
      <t>サブン</t>
    </rPh>
    <phoneticPr fontId="1"/>
  </si>
  <si>
    <t>分散(対数差分の分散)</t>
    <rPh sb="0" eb="2">
      <t>ブンサン</t>
    </rPh>
    <rPh sb="3" eb="7">
      <t>タイスウサブン</t>
    </rPh>
    <rPh sb="8" eb="10">
      <t>ブンサン</t>
    </rPh>
    <phoneticPr fontId="1"/>
  </si>
  <si>
    <t>標準偏差(対数差分の分散)</t>
    <rPh sb="0" eb="4">
      <t>ヒョウジュンヘンサ</t>
    </rPh>
    <rPh sb="5" eb="9">
      <t>タイスウサブン</t>
    </rPh>
    <rPh sb="10" eb="12">
      <t>ブンサン</t>
    </rPh>
    <phoneticPr fontId="1"/>
  </si>
  <si>
    <t>差分</t>
    <rPh sb="0" eb="2">
      <t>サブン</t>
    </rPh>
    <phoneticPr fontId="1"/>
  </si>
  <si>
    <t>価格</t>
    <rPh sb="0" eb="2">
      <t>カカク</t>
    </rPh>
    <phoneticPr fontId="1"/>
  </si>
  <si>
    <t>価格差</t>
    <rPh sb="0" eb="3">
      <t>カカクサ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</si>
</sst>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AR(1)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'AR(1)'!$D$7:$D$108</c:f>
              <c:numCache>
                <c:formatCode>General</c:formatCode>
                <c:ptCount val="102"/>
                <c:pt idx="0">
                  <c:v>100</c:v>
                </c:pt>
                <c:pt idx="1">
                  <c:v>100.02569195388793</c:v>
                </c:pt>
                <c:pt idx="2">
                  <c:v>100.04170104908282</c:v>
                </c:pt>
                <c:pt idx="3">
                  <c:v>100.01186393738053</c:v>
                </c:pt>
                <c:pt idx="4">
                  <c:v>99.986731443074333</c:v>
                </c:pt>
                <c:pt idx="5">
                  <c:v>99.994839022084733</c:v>
                </c:pt>
                <c:pt idx="6">
                  <c:v>99.981284834980357</c:v>
                </c:pt>
                <c:pt idx="7">
                  <c:v>99.963817786991513</c:v>
                </c:pt>
                <c:pt idx="8">
                  <c:v>99.9799733243525</c:v>
                </c:pt>
                <c:pt idx="9">
                  <c:v>100.0149010433552</c:v>
                </c:pt>
                <c:pt idx="10">
                  <c:v>100.03719173969139</c:v>
                </c:pt>
                <c:pt idx="11">
                  <c:v>100.00725373737288</c:v>
                </c:pt>
                <c:pt idx="12">
                  <c:v>99.973169018235794</c:v>
                </c:pt>
                <c:pt idx="13">
                  <c:v>100.01437336622229</c:v>
                </c:pt>
                <c:pt idx="14">
                  <c:v>100.01351925620216</c:v>
                </c:pt>
                <c:pt idx="15">
                  <c:v>100.0399721478321</c:v>
                </c:pt>
                <c:pt idx="16">
                  <c:v>100.05997728767785</c:v>
                </c:pt>
                <c:pt idx="17">
                  <c:v>100.07238945149876</c:v>
                </c:pt>
                <c:pt idx="18">
                  <c:v>99.999657281533544</c:v>
                </c:pt>
                <c:pt idx="19">
                  <c:v>100.02459177800797</c:v>
                </c:pt>
                <c:pt idx="20">
                  <c:v>100.01143663731726</c:v>
                </c:pt>
                <c:pt idx="21">
                  <c:v>100.02566132827943</c:v>
                </c:pt>
                <c:pt idx="22">
                  <c:v>100.02233951072233</c:v>
                </c:pt>
                <c:pt idx="23">
                  <c:v>99.948948939350942</c:v>
                </c:pt>
                <c:pt idx="24">
                  <c:v>99.965057880264752</c:v>
                </c:pt>
                <c:pt idx="25">
                  <c:v>99.9644080933559</c:v>
                </c:pt>
                <c:pt idx="26">
                  <c:v>99.977046048175225</c:v>
                </c:pt>
                <c:pt idx="27">
                  <c:v>99.948009765390282</c:v>
                </c:pt>
                <c:pt idx="28">
                  <c:v>99.958572329232112</c:v>
                </c:pt>
                <c:pt idx="29">
                  <c:v>100.00594914700656</c:v>
                </c:pt>
                <c:pt idx="30">
                  <c:v>99.995523697387426</c:v>
                </c:pt>
                <c:pt idx="31">
                  <c:v>100.01195048838164</c:v>
                </c:pt>
                <c:pt idx="32">
                  <c:v>99.986492718191457</c:v>
                </c:pt>
                <c:pt idx="33">
                  <c:v>99.984375684832258</c:v>
                </c:pt>
                <c:pt idx="34">
                  <c:v>100.001680127302</c:v>
                </c:pt>
                <c:pt idx="35">
                  <c:v>100.03950266561532</c:v>
                </c:pt>
                <c:pt idx="36">
                  <c:v>99.990526871069278</c:v>
                </c:pt>
                <c:pt idx="37">
                  <c:v>99.989268113811548</c:v>
                </c:pt>
                <c:pt idx="38">
                  <c:v>100.02914143314979</c:v>
                </c:pt>
                <c:pt idx="39">
                  <c:v>100.0454920219035</c:v>
                </c:pt>
                <c:pt idx="40">
                  <c:v>100.02943598427709</c:v>
                </c:pt>
                <c:pt idx="41">
                  <c:v>100.02000161780444</c:v>
                </c:pt>
                <c:pt idx="42">
                  <c:v>100.01370451420256</c:v>
                </c:pt>
                <c:pt idx="43">
                  <c:v>100.03876184192811</c:v>
                </c:pt>
                <c:pt idx="44">
                  <c:v>100.05991558300528</c:v>
                </c:pt>
                <c:pt idx="45">
                  <c:v>100.04547913803059</c:v>
                </c:pt>
                <c:pt idx="46">
                  <c:v>100.02435440672056</c:v>
                </c:pt>
                <c:pt idx="47">
                  <c:v>100.00043527631436</c:v>
                </c:pt>
                <c:pt idx="48">
                  <c:v>100.02232810408083</c:v>
                </c:pt>
                <c:pt idx="49">
                  <c:v>100.04621261221787</c:v>
                </c:pt>
                <c:pt idx="50">
                  <c:v>100.03866855393201</c:v>
                </c:pt>
                <c:pt idx="51">
                  <c:v>100.04978456858501</c:v>
                </c:pt>
                <c:pt idx="52">
                  <c:v>100.0331129665328</c:v>
                </c:pt>
                <c:pt idx="53">
                  <c:v>100.02637260171205</c:v>
                </c:pt>
                <c:pt idx="54">
                  <c:v>99.989526004448237</c:v>
                </c:pt>
                <c:pt idx="55">
                  <c:v>100.01352335427322</c:v>
                </c:pt>
                <c:pt idx="56">
                  <c:v>100.00344153800931</c:v>
                </c:pt>
                <c:pt idx="57">
                  <c:v>100.01304417385617</c:v>
                </c:pt>
                <c:pt idx="58">
                  <c:v>99.976261531000958</c:v>
                </c:pt>
                <c:pt idx="59">
                  <c:v>99.998084566577532</c:v>
                </c:pt>
                <c:pt idx="60">
                  <c:v>100.0027702917934</c:v>
                </c:pt>
                <c:pt idx="61">
                  <c:v>100.02724090811809</c:v>
                </c:pt>
                <c:pt idx="62">
                  <c:v>100.00743148728121</c:v>
                </c:pt>
                <c:pt idx="63">
                  <c:v>100.05074614787401</c:v>
                </c:pt>
                <c:pt idx="64">
                  <c:v>99.995136389554858</c:v>
                </c:pt>
                <c:pt idx="65">
                  <c:v>99.988978423232183</c:v>
                </c:pt>
                <c:pt idx="66">
                  <c:v>100.01002887073078</c:v>
                </c:pt>
                <c:pt idx="67">
                  <c:v>100.00872431728808</c:v>
                </c:pt>
                <c:pt idx="68">
                  <c:v>100.0108899787439</c:v>
                </c:pt>
                <c:pt idx="69">
                  <c:v>100.00731580429793</c:v>
                </c:pt>
                <c:pt idx="70">
                  <c:v>100.06261353745683</c:v>
                </c:pt>
                <c:pt idx="71">
                  <c:v>100.04845936297795</c:v>
                </c:pt>
                <c:pt idx="72">
                  <c:v>99.981388283990114</c:v>
                </c:pt>
                <c:pt idx="73">
                  <c:v>99.973368363591149</c:v>
                </c:pt>
                <c:pt idx="74">
                  <c:v>99.948456042424496</c:v>
                </c:pt>
                <c:pt idx="75">
                  <c:v>100.02832333077001</c:v>
                </c:pt>
                <c:pt idx="76">
                  <c:v>100.01322188144297</c:v>
                </c:pt>
                <c:pt idx="77">
                  <c:v>100.04460585974633</c:v>
                </c:pt>
                <c:pt idx="78">
                  <c:v>100.00968232708507</c:v>
                </c:pt>
                <c:pt idx="79">
                  <c:v>100.00464349007044</c:v>
                </c:pt>
                <c:pt idx="80">
                  <c:v>100.00322612039673</c:v>
                </c:pt>
                <c:pt idx="81">
                  <c:v>100.01278572725585</c:v>
                </c:pt>
                <c:pt idx="82">
                  <c:v>100.01392975513716</c:v>
                </c:pt>
                <c:pt idx="83">
                  <c:v>99.947164682344194</c:v>
                </c:pt>
                <c:pt idx="84">
                  <c:v>99.987614673774914</c:v>
                </c:pt>
                <c:pt idx="85">
                  <c:v>99.954872850248819</c:v>
                </c:pt>
                <c:pt idx="86">
                  <c:v>99.978686466918106</c:v>
                </c:pt>
                <c:pt idx="87">
                  <c:v>99.985543351765727</c:v>
                </c:pt>
                <c:pt idx="88">
                  <c:v>100.01891354998293</c:v>
                </c:pt>
                <c:pt idx="89">
                  <c:v>99.993665856414026</c:v>
                </c:pt>
                <c:pt idx="90">
                  <c:v>99.988562010471057</c:v>
                </c:pt>
                <c:pt idx="91">
                  <c:v>99.971801820775909</c:v>
                </c:pt>
                <c:pt idx="92">
                  <c:v>99.94125703994969</c:v>
                </c:pt>
                <c:pt idx="93">
                  <c:v>99.96927626633466</c:v>
                </c:pt>
                <c:pt idx="94">
                  <c:v>99.981217035149626</c:v>
                </c:pt>
                <c:pt idx="95">
                  <c:v>100.0444445566016</c:v>
                </c:pt>
                <c:pt idx="96">
                  <c:v>100.01207397346593</c:v>
                </c:pt>
                <c:pt idx="97">
                  <c:v>100.02643883678905</c:v>
                </c:pt>
                <c:pt idx="98">
                  <c:v>100.00357185013394</c:v>
                </c:pt>
                <c:pt idx="99">
                  <c:v>100.02931071961089</c:v>
                </c:pt>
                <c:pt idx="100">
                  <c:v>100.04000733450741</c:v>
                </c:pt>
                <c:pt idx="101">
                  <c:v>100.02647388308078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9-48A1-B591-95C54DFB1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861568"/>
        <c:axId val="683859928"/>
      </c:lineChart>
      <c:catAx>
        <c:axId val="68386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3859928"/>
        <c:crosses val="autoZero"/>
        <c:auto val="1"/>
        <c:lblAlgn val="ctr"/>
        <c:lblOffset val="100"/>
        <c:noMultiLvlLbl val="0"/>
      </c:catAx>
      <c:valAx>
        <c:axId val="68385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386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ブラックショールズモデル：株価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ブラックショールズ株価!$D$6:$D$107</c:f>
              <c:numCache>
                <c:formatCode>General</c:formatCode>
                <c:ptCount val="102"/>
                <c:pt idx="0">
                  <c:v>100</c:v>
                </c:pt>
                <c:pt idx="1">
                  <c:v>100.21310155022189</c:v>
                </c:pt>
                <c:pt idx="2">
                  <c:v>98.045991316830637</c:v>
                </c:pt>
                <c:pt idx="3">
                  <c:v>101.12323120686303</c:v>
                </c:pt>
                <c:pt idx="4">
                  <c:v>101.88953301606402</c:v>
                </c:pt>
                <c:pt idx="5">
                  <c:v>103.8910233839192</c:v>
                </c:pt>
                <c:pt idx="6">
                  <c:v>101.79582304569178</c:v>
                </c:pt>
                <c:pt idx="7">
                  <c:v>103.55558024452793</c:v>
                </c:pt>
                <c:pt idx="8">
                  <c:v>102.21837270498</c:v>
                </c:pt>
                <c:pt idx="9">
                  <c:v>103.29871036538603</c:v>
                </c:pt>
                <c:pt idx="10">
                  <c:v>103.22994810004725</c:v>
                </c:pt>
                <c:pt idx="11">
                  <c:v>107.46094201700943</c:v>
                </c:pt>
                <c:pt idx="12">
                  <c:v>111.4576455491386</c:v>
                </c:pt>
                <c:pt idx="13">
                  <c:v>109.67864740779601</c:v>
                </c:pt>
                <c:pt idx="14">
                  <c:v>113.70835579209594</c:v>
                </c:pt>
                <c:pt idx="15">
                  <c:v>114.94131543069716</c:v>
                </c:pt>
                <c:pt idx="16">
                  <c:v>115.76478412132982</c:v>
                </c:pt>
                <c:pt idx="17">
                  <c:v>117.41084930085246</c:v>
                </c:pt>
                <c:pt idx="18">
                  <c:v>113.36562064954866</c:v>
                </c:pt>
                <c:pt idx="19">
                  <c:v>117.17261797224097</c:v>
                </c:pt>
                <c:pt idx="20">
                  <c:v>116.43306823569513</c:v>
                </c:pt>
                <c:pt idx="21">
                  <c:v>116.6685852623668</c:v>
                </c:pt>
                <c:pt idx="22">
                  <c:v>113.34469610737349</c:v>
                </c:pt>
                <c:pt idx="23">
                  <c:v>109.16214669365273</c:v>
                </c:pt>
                <c:pt idx="24">
                  <c:v>113.4688593150801</c:v>
                </c:pt>
                <c:pt idx="25">
                  <c:v>112.72929695039429</c:v>
                </c:pt>
                <c:pt idx="26">
                  <c:v>117.15718676449814</c:v>
                </c:pt>
                <c:pt idx="27">
                  <c:v>119.03970750829356</c:v>
                </c:pt>
                <c:pt idx="28">
                  <c:v>120.4737781917329</c:v>
                </c:pt>
                <c:pt idx="29">
                  <c:v>120.16236404459195</c:v>
                </c:pt>
                <c:pt idx="30">
                  <c:v>116.41128900926687</c:v>
                </c:pt>
                <c:pt idx="31">
                  <c:v>115.53281807232129</c:v>
                </c:pt>
                <c:pt idx="32">
                  <c:v>122.77533922012866</c:v>
                </c:pt>
                <c:pt idx="33">
                  <c:v>123.5141003046878</c:v>
                </c:pt>
                <c:pt idx="34">
                  <c:v>121.02393005684908</c:v>
                </c:pt>
                <c:pt idx="35">
                  <c:v>127.14863950993082</c:v>
                </c:pt>
                <c:pt idx="36">
                  <c:v>128.86393488057885</c:v>
                </c:pt>
                <c:pt idx="37">
                  <c:v>130.75810926220746</c:v>
                </c:pt>
                <c:pt idx="38">
                  <c:v>133.4821603896778</c:v>
                </c:pt>
                <c:pt idx="39">
                  <c:v>129.97678021640317</c:v>
                </c:pt>
                <c:pt idx="40">
                  <c:v>129.55774216203443</c:v>
                </c:pt>
                <c:pt idx="41">
                  <c:v>132.52514927219738</c:v>
                </c:pt>
                <c:pt idx="42">
                  <c:v>139.09376686967465</c:v>
                </c:pt>
                <c:pt idx="43">
                  <c:v>140.7609403085132</c:v>
                </c:pt>
                <c:pt idx="44">
                  <c:v>135.24730575663358</c:v>
                </c:pt>
                <c:pt idx="45">
                  <c:v>130.12463916099412</c:v>
                </c:pt>
                <c:pt idx="46">
                  <c:v>133.5992817063615</c:v>
                </c:pt>
                <c:pt idx="47">
                  <c:v>134.03831077657776</c:v>
                </c:pt>
                <c:pt idx="48">
                  <c:v>138.733683436023</c:v>
                </c:pt>
                <c:pt idx="49">
                  <c:v>138.26823643032927</c:v>
                </c:pt>
                <c:pt idx="50">
                  <c:v>147.28282357493083</c:v>
                </c:pt>
                <c:pt idx="51">
                  <c:v>147.07262985330405</c:v>
                </c:pt>
                <c:pt idx="52">
                  <c:v>146.74428680942049</c:v>
                </c:pt>
                <c:pt idx="53">
                  <c:v>149.69737923909773</c:v>
                </c:pt>
                <c:pt idx="54">
                  <c:v>142.5237940809775</c:v>
                </c:pt>
                <c:pt idx="55">
                  <c:v>141.42048086242593</c:v>
                </c:pt>
                <c:pt idx="56">
                  <c:v>152.7181943934695</c:v>
                </c:pt>
                <c:pt idx="57">
                  <c:v>143.99255309049241</c:v>
                </c:pt>
                <c:pt idx="58">
                  <c:v>145.69673667301026</c:v>
                </c:pt>
                <c:pt idx="59">
                  <c:v>144.65024160019624</c:v>
                </c:pt>
                <c:pt idx="60">
                  <c:v>143.66024073073166</c:v>
                </c:pt>
                <c:pt idx="61">
                  <c:v>147.76552733294054</c:v>
                </c:pt>
                <c:pt idx="62">
                  <c:v>149.74210178135104</c:v>
                </c:pt>
                <c:pt idx="63">
                  <c:v>150.05526876961838</c:v>
                </c:pt>
                <c:pt idx="64">
                  <c:v>149.41210734500666</c:v>
                </c:pt>
                <c:pt idx="65">
                  <c:v>151.79959332774709</c:v>
                </c:pt>
                <c:pt idx="66">
                  <c:v>155.48012927545159</c:v>
                </c:pt>
                <c:pt idx="67">
                  <c:v>148.53910330019511</c:v>
                </c:pt>
                <c:pt idx="68">
                  <c:v>149.10036121770909</c:v>
                </c:pt>
                <c:pt idx="69">
                  <c:v>144.9761917498376</c:v>
                </c:pt>
                <c:pt idx="70">
                  <c:v>143.64423645726762</c:v>
                </c:pt>
                <c:pt idx="71">
                  <c:v>144.94278926836111</c:v>
                </c:pt>
                <c:pt idx="72">
                  <c:v>146.48616404338208</c:v>
                </c:pt>
                <c:pt idx="73">
                  <c:v>154.60572721218904</c:v>
                </c:pt>
                <c:pt idx="74">
                  <c:v>159.2075390392487</c:v>
                </c:pt>
                <c:pt idx="75">
                  <c:v>158.59237573790006</c:v>
                </c:pt>
                <c:pt idx="76">
                  <c:v>157.30078503877959</c:v>
                </c:pt>
                <c:pt idx="77">
                  <c:v>160.26160153134637</c:v>
                </c:pt>
                <c:pt idx="78">
                  <c:v>164.15608017243676</c:v>
                </c:pt>
                <c:pt idx="79">
                  <c:v>163.24564212439</c:v>
                </c:pt>
                <c:pt idx="80">
                  <c:v>158.7757212973558</c:v>
                </c:pt>
                <c:pt idx="81">
                  <c:v>159.22421402304713</c:v>
                </c:pt>
                <c:pt idx="82">
                  <c:v>162.73462902690574</c:v>
                </c:pt>
                <c:pt idx="83">
                  <c:v>164.59564772832815</c:v>
                </c:pt>
                <c:pt idx="84">
                  <c:v>164.0245138739823</c:v>
                </c:pt>
                <c:pt idx="85">
                  <c:v>161.50999994749873</c:v>
                </c:pt>
                <c:pt idx="86">
                  <c:v>163.41201609345219</c:v>
                </c:pt>
                <c:pt idx="87">
                  <c:v>167.54024005658789</c:v>
                </c:pt>
                <c:pt idx="88">
                  <c:v>165.91729966846975</c:v>
                </c:pt>
                <c:pt idx="89">
                  <c:v>169.96852843392378</c:v>
                </c:pt>
                <c:pt idx="90">
                  <c:v>169.8965020796239</c:v>
                </c:pt>
                <c:pt idx="91">
                  <c:v>168.8768459648287</c:v>
                </c:pt>
                <c:pt idx="92">
                  <c:v>167.82858479634456</c:v>
                </c:pt>
                <c:pt idx="93">
                  <c:v>167.94009242669233</c:v>
                </c:pt>
                <c:pt idx="94">
                  <c:v>165.06680275799604</c:v>
                </c:pt>
                <c:pt idx="95">
                  <c:v>163.43717489663447</c:v>
                </c:pt>
                <c:pt idx="96">
                  <c:v>164.55180883338528</c:v>
                </c:pt>
                <c:pt idx="97">
                  <c:v>166.40165591959232</c:v>
                </c:pt>
                <c:pt idx="98">
                  <c:v>167.33605152403317</c:v>
                </c:pt>
                <c:pt idx="99">
                  <c:v>171.01458976815414</c:v>
                </c:pt>
                <c:pt idx="100">
                  <c:v>169.60322277770115</c:v>
                </c:pt>
                <c:pt idx="101">
                  <c:v>169.16015405970583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B-4AAD-A728-C1D3DE340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861568"/>
        <c:axId val="683859928"/>
      </c:lineChart>
      <c:catAx>
        <c:axId val="68386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3859928"/>
        <c:crosses val="autoZero"/>
        <c:auto val="1"/>
        <c:lblAlgn val="ctr"/>
        <c:lblOffset val="100"/>
        <c:noMultiLvlLbl val="0"/>
      </c:catAx>
      <c:valAx>
        <c:axId val="68385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386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5</xdr:row>
      <xdr:rowOff>76200</xdr:rowOff>
    </xdr:from>
    <xdr:to>
      <xdr:col>12</xdr:col>
      <xdr:colOff>381000</xdr:colOff>
      <xdr:row>23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7D2C575-8F6A-4C3B-A3EE-DBCA71AF42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5</xdr:row>
      <xdr:rowOff>57150</xdr:rowOff>
    </xdr:from>
    <xdr:to>
      <xdr:col>12</xdr:col>
      <xdr:colOff>409575</xdr:colOff>
      <xdr:row>23</xdr:row>
      <xdr:rowOff>57150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3411AD64-26DD-491E-B68E-10BEC2856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4489-486D-4722-B3A9-776BF347C462}">
  <dimension ref="A1:G108"/>
  <sheetViews>
    <sheetView workbookViewId="0">
      <selection activeCell="D6" sqref="D6"/>
    </sheetView>
  </sheetViews>
  <sheetFormatPr defaultRowHeight="12" x14ac:dyDescent="0.15"/>
  <cols>
    <col min="3" max="3" width="13.140625" customWidth="1"/>
  </cols>
  <sheetData>
    <row r="1" spans="1:7" x14ac:dyDescent="0.15">
      <c r="E1" t="s">
        <v>11</v>
      </c>
    </row>
    <row r="2" spans="1:7" x14ac:dyDescent="0.15">
      <c r="B2" t="s">
        <v>9</v>
      </c>
      <c r="F2" t="s">
        <v>16</v>
      </c>
      <c r="G2" t="s">
        <v>17</v>
      </c>
    </row>
    <row r="3" spans="1:7" x14ac:dyDescent="0.15">
      <c r="A3" t="s">
        <v>0</v>
      </c>
      <c r="B3">
        <v>0</v>
      </c>
      <c r="C3" t="s">
        <v>3</v>
      </c>
      <c r="D3">
        <v>100</v>
      </c>
      <c r="E3" t="s">
        <v>0</v>
      </c>
      <c r="F3">
        <f ca="1">AVERAGE(D7:D108)</f>
        <v>100.00727054271854</v>
      </c>
      <c r="G3">
        <f ca="1">AVERAGE(E8:E108)</f>
        <v>2.6211765426517733E-4</v>
      </c>
    </row>
    <row r="4" spans="1:7" x14ac:dyDescent="0.15">
      <c r="A4" t="s">
        <v>1</v>
      </c>
      <c r="B4">
        <f>0.4/SQRT(250)</f>
        <v>2.5298221281347035E-2</v>
      </c>
      <c r="C4" t="s">
        <v>7</v>
      </c>
      <c r="D4">
        <f>1-D5</f>
        <v>0.5</v>
      </c>
      <c r="E4" t="s">
        <v>10</v>
      </c>
      <c r="F4">
        <f ca="1">VAR(D7:D108)</f>
        <v>8.2696358260334415E-4</v>
      </c>
      <c r="G4">
        <f ca="1">VAR(E8:E108)</f>
        <v>8.2783423150390898E-4</v>
      </c>
    </row>
    <row r="5" spans="1:7" x14ac:dyDescent="0.15">
      <c r="C5" t="s">
        <v>8</v>
      </c>
      <c r="D5">
        <v>0.5</v>
      </c>
      <c r="E5" t="s">
        <v>1</v>
      </c>
      <c r="F5">
        <f ca="1">STDEV(D7:D108)</f>
        <v>2.8756974503645966E-2</v>
      </c>
      <c r="G5">
        <f ca="1">STDEV(E8:E108)</f>
        <v>2.8772108568958045E-2</v>
      </c>
    </row>
    <row r="6" spans="1:7" x14ac:dyDescent="0.15">
      <c r="B6" t="s">
        <v>2</v>
      </c>
      <c r="C6" t="s">
        <v>6</v>
      </c>
      <c r="D6" t="s">
        <v>5</v>
      </c>
      <c r="E6" t="s">
        <v>15</v>
      </c>
    </row>
    <row r="7" spans="1:7" x14ac:dyDescent="0.15">
      <c r="D7">
        <f>+D3</f>
        <v>100</v>
      </c>
    </row>
    <row r="8" spans="1:7" x14ac:dyDescent="0.15">
      <c r="B8">
        <f ca="1">_xlfn.NORM.INV(RAND(),$B$3,$B$4)</f>
        <v>2.5691953887924883E-2</v>
      </c>
      <c r="C8">
        <f ca="1">+$D$4*$D$3+B8</f>
        <v>50.025691953887922</v>
      </c>
      <c r="D8">
        <f ca="1">+$D$5*D7+C8</f>
        <v>100.02569195388793</v>
      </c>
      <c r="E8">
        <f ca="1">+D8-D7</f>
        <v>2.5691953887928776E-2</v>
      </c>
    </row>
    <row r="9" spans="1:7" x14ac:dyDescent="0.15">
      <c r="B9">
        <f t="shared" ref="B9:B72" ca="1" si="0">_xlfn.NORM.INV(RAND(),$B$3,$B$4)</f>
        <v>2.8855072138854024E-2</v>
      </c>
      <c r="C9">
        <f t="shared" ref="C9:C72" ca="1" si="1">+$D$4*$D$3+B9</f>
        <v>50.028855072138853</v>
      </c>
      <c r="D9">
        <f t="shared" ref="D9:D72" ca="1" si="2">+$D$5*D8+C9</f>
        <v>100.04170104908282</v>
      </c>
      <c r="E9">
        <f t="shared" ref="E9:E72" ca="1" si="3">+D9-D8</f>
        <v>1.6009095194888801E-2</v>
      </c>
    </row>
    <row r="10" spans="1:7" x14ac:dyDescent="0.15">
      <c r="B10">
        <f t="shared" ca="1" si="0"/>
        <v>-8.9865871608745367E-3</v>
      </c>
      <c r="C10">
        <f t="shared" ca="1" si="1"/>
        <v>49.991013412839123</v>
      </c>
      <c r="D10">
        <f t="shared" ca="1" si="2"/>
        <v>100.01186393738053</v>
      </c>
      <c r="E10">
        <f t="shared" ca="1" si="3"/>
        <v>-2.9837111702292418E-2</v>
      </c>
    </row>
    <row r="11" spans="1:7" x14ac:dyDescent="0.15">
      <c r="B11">
        <f t="shared" ca="1" si="0"/>
        <v>-1.9200525615929508E-2</v>
      </c>
      <c r="C11">
        <f t="shared" ca="1" si="1"/>
        <v>49.980799474384071</v>
      </c>
      <c r="D11">
        <f t="shared" ca="1" si="2"/>
        <v>99.986731443074333</v>
      </c>
      <c r="E11">
        <f t="shared" ca="1" si="3"/>
        <v>-2.5132494306191688E-2</v>
      </c>
    </row>
    <row r="12" spans="1:7" x14ac:dyDescent="0.15">
      <c r="B12">
        <f t="shared" ca="1" si="0"/>
        <v>1.4733005475704194E-3</v>
      </c>
      <c r="C12">
        <f t="shared" ca="1" si="1"/>
        <v>50.001473300547573</v>
      </c>
      <c r="D12">
        <f t="shared" ca="1" si="2"/>
        <v>99.994839022084733</v>
      </c>
      <c r="E12">
        <f t="shared" ca="1" si="3"/>
        <v>8.1075790103994905E-3</v>
      </c>
    </row>
    <row r="13" spans="1:7" x14ac:dyDescent="0.15">
      <c r="B13">
        <f t="shared" ca="1" si="0"/>
        <v>-1.6134676062001169E-2</v>
      </c>
      <c r="C13">
        <f t="shared" ca="1" si="1"/>
        <v>49.983865323937998</v>
      </c>
      <c r="D13">
        <f t="shared" ca="1" si="2"/>
        <v>99.981284834980357</v>
      </c>
      <c r="E13">
        <f t="shared" ca="1" si="3"/>
        <v>-1.3554187104375615E-2</v>
      </c>
    </row>
    <row r="14" spans="1:7" x14ac:dyDescent="0.15">
      <c r="B14">
        <f t="shared" ca="1" si="0"/>
        <v>-2.6824630498665659E-2</v>
      </c>
      <c r="C14">
        <f t="shared" ca="1" si="1"/>
        <v>49.973175369501334</v>
      </c>
      <c r="D14">
        <f t="shared" ca="1" si="2"/>
        <v>99.963817786991513</v>
      </c>
      <c r="E14">
        <f t="shared" ca="1" si="3"/>
        <v>-1.7467047988844797E-2</v>
      </c>
    </row>
    <row r="15" spans="1:7" x14ac:dyDescent="0.15">
      <c r="B15">
        <f t="shared" ca="1" si="0"/>
        <v>-1.93556914325368E-3</v>
      </c>
      <c r="C15">
        <f t="shared" ca="1" si="1"/>
        <v>49.998064430856743</v>
      </c>
      <c r="D15">
        <f t="shared" ca="1" si="2"/>
        <v>99.9799733243525</v>
      </c>
      <c r="E15">
        <f t="shared" ca="1" si="3"/>
        <v>1.6155537360987182E-2</v>
      </c>
    </row>
    <row r="16" spans="1:7" x14ac:dyDescent="0.15">
      <c r="B16">
        <f t="shared" ca="1" si="0"/>
        <v>2.4914381178947887E-2</v>
      </c>
      <c r="C16">
        <f t="shared" ca="1" si="1"/>
        <v>50.024914381178945</v>
      </c>
      <c r="D16">
        <f t="shared" ca="1" si="2"/>
        <v>100.0149010433552</v>
      </c>
      <c r="E16">
        <f t="shared" ca="1" si="3"/>
        <v>3.4927719002695312E-2</v>
      </c>
    </row>
    <row r="17" spans="2:5" x14ac:dyDescent="0.15">
      <c r="B17">
        <f t="shared" ca="1" si="0"/>
        <v>2.9741218013795149E-2</v>
      </c>
      <c r="C17">
        <f t="shared" ca="1" si="1"/>
        <v>50.029741218013797</v>
      </c>
      <c r="D17">
        <f t="shared" ca="1" si="2"/>
        <v>100.03719173969139</v>
      </c>
      <c r="E17">
        <f t="shared" ca="1" si="3"/>
        <v>2.2290696336199289E-2</v>
      </c>
    </row>
    <row r="18" spans="2:5" x14ac:dyDescent="0.15">
      <c r="B18">
        <f t="shared" ca="1" si="0"/>
        <v>-1.1342132472826066E-2</v>
      </c>
      <c r="C18">
        <f t="shared" ca="1" si="1"/>
        <v>49.988657867527174</v>
      </c>
      <c r="D18">
        <f t="shared" ca="1" si="2"/>
        <v>100.00725373737288</v>
      </c>
      <c r="E18">
        <f t="shared" ca="1" si="3"/>
        <v>-2.993800231851651E-2</v>
      </c>
    </row>
    <row r="19" spans="2:5" x14ac:dyDescent="0.15">
      <c r="B19">
        <f t="shared" ca="1" si="0"/>
        <v>-3.0457850450648326E-2</v>
      </c>
      <c r="C19">
        <f t="shared" ca="1" si="1"/>
        <v>49.969542149549355</v>
      </c>
      <c r="D19">
        <f t="shared" ca="1" si="2"/>
        <v>99.973169018235794</v>
      </c>
      <c r="E19">
        <f t="shared" ca="1" si="3"/>
        <v>-3.4084719137084107E-2</v>
      </c>
    </row>
    <row r="20" spans="2:5" x14ac:dyDescent="0.15">
      <c r="B20">
        <f t="shared" ca="1" si="0"/>
        <v>2.7788857104399593E-2</v>
      </c>
      <c r="C20">
        <f t="shared" ca="1" si="1"/>
        <v>50.027788857104397</v>
      </c>
      <c r="D20">
        <f t="shared" ca="1" si="2"/>
        <v>100.01437336622229</v>
      </c>
      <c r="E20">
        <f t="shared" ca="1" si="3"/>
        <v>4.1204347986493417E-2</v>
      </c>
    </row>
    <row r="21" spans="2:5" x14ac:dyDescent="0.15">
      <c r="B21">
        <f t="shared" ca="1" si="0"/>
        <v>6.3325730910060631E-3</v>
      </c>
      <c r="C21">
        <f t="shared" ca="1" si="1"/>
        <v>50.006332573091008</v>
      </c>
      <c r="D21">
        <f t="shared" ca="1" si="2"/>
        <v>100.01351925620216</v>
      </c>
      <c r="E21">
        <f t="shared" ca="1" si="3"/>
        <v>-8.5411002012847348E-4</v>
      </c>
    </row>
    <row r="22" spans="2:5" x14ac:dyDescent="0.15">
      <c r="B22">
        <f t="shared" ca="1" si="0"/>
        <v>3.3212519731021087E-2</v>
      </c>
      <c r="C22">
        <f t="shared" ca="1" si="1"/>
        <v>50.033212519731023</v>
      </c>
      <c r="D22">
        <f t="shared" ca="1" si="2"/>
        <v>100.0399721478321</v>
      </c>
      <c r="E22">
        <f t="shared" ca="1" si="3"/>
        <v>2.645289162994402E-2</v>
      </c>
    </row>
    <row r="23" spans="2:5" x14ac:dyDescent="0.15">
      <c r="B23">
        <f t="shared" ca="1" si="0"/>
        <v>3.9991213761804478E-2</v>
      </c>
      <c r="C23">
        <f t="shared" ca="1" si="1"/>
        <v>50.039991213761802</v>
      </c>
      <c r="D23">
        <f t="shared" ca="1" si="2"/>
        <v>100.05997728767785</v>
      </c>
      <c r="E23">
        <f t="shared" ca="1" si="3"/>
        <v>2.0005139845750364E-2</v>
      </c>
    </row>
    <row r="24" spans="2:5" x14ac:dyDescent="0.15">
      <c r="B24">
        <f t="shared" ca="1" si="0"/>
        <v>4.2400807659835858E-2</v>
      </c>
      <c r="C24">
        <f t="shared" ca="1" si="1"/>
        <v>50.042400807659838</v>
      </c>
      <c r="D24">
        <f t="shared" ca="1" si="2"/>
        <v>100.07238945149876</v>
      </c>
      <c r="E24">
        <f t="shared" ca="1" si="3"/>
        <v>1.2412163820911815E-2</v>
      </c>
    </row>
    <row r="25" spans="2:5" x14ac:dyDescent="0.15">
      <c r="B25">
        <f t="shared" ca="1" si="0"/>
        <v>-3.6537444215834963E-2</v>
      </c>
      <c r="C25">
        <f t="shared" ca="1" si="1"/>
        <v>49.963462555784162</v>
      </c>
      <c r="D25">
        <f t="shared" ca="1" si="2"/>
        <v>99.999657281533544</v>
      </c>
      <c r="E25">
        <f t="shared" ca="1" si="3"/>
        <v>-7.2732169965220805E-2</v>
      </c>
    </row>
    <row r="26" spans="2:5" x14ac:dyDescent="0.15">
      <c r="B26">
        <f t="shared" ca="1" si="0"/>
        <v>2.4763137241198611E-2</v>
      </c>
      <c r="C26">
        <f t="shared" ca="1" si="1"/>
        <v>50.024763137241202</v>
      </c>
      <c r="D26">
        <f t="shared" ca="1" si="2"/>
        <v>100.02459177800797</v>
      </c>
      <c r="E26">
        <f t="shared" ca="1" si="3"/>
        <v>2.4934496474429579E-2</v>
      </c>
    </row>
    <row r="27" spans="2:5" x14ac:dyDescent="0.15">
      <c r="B27">
        <f t="shared" ca="1" si="0"/>
        <v>-8.5925168672407821E-4</v>
      </c>
      <c r="C27">
        <f t="shared" ca="1" si="1"/>
        <v>49.999140748313273</v>
      </c>
      <c r="D27">
        <f t="shared" ca="1" si="2"/>
        <v>100.01143663731726</v>
      </c>
      <c r="E27">
        <f t="shared" ca="1" si="3"/>
        <v>-1.3155140690713552E-2</v>
      </c>
    </row>
    <row r="28" spans="2:5" x14ac:dyDescent="0.15">
      <c r="B28">
        <f t="shared" ca="1" si="0"/>
        <v>1.9943009620794608E-2</v>
      </c>
      <c r="C28">
        <f t="shared" ca="1" si="1"/>
        <v>50.019943009620796</v>
      </c>
      <c r="D28">
        <f t="shared" ca="1" si="2"/>
        <v>100.02566132827943</v>
      </c>
      <c r="E28">
        <f t="shared" ca="1" si="3"/>
        <v>1.4224690962166164E-2</v>
      </c>
    </row>
    <row r="29" spans="2:5" x14ac:dyDescent="0.15">
      <c r="B29">
        <f t="shared" ca="1" si="0"/>
        <v>9.5088465826198652E-3</v>
      </c>
      <c r="C29">
        <f t="shared" ca="1" si="1"/>
        <v>50.009508846582619</v>
      </c>
      <c r="D29">
        <f t="shared" ca="1" si="2"/>
        <v>100.02233951072233</v>
      </c>
      <c r="E29">
        <f t="shared" ca="1" si="3"/>
        <v>-3.3218175570937092E-3</v>
      </c>
    </row>
    <row r="30" spans="2:5" x14ac:dyDescent="0.15">
      <c r="B30">
        <f t="shared" ca="1" si="0"/>
        <v>-6.2220816010232605E-2</v>
      </c>
      <c r="C30">
        <f t="shared" ca="1" si="1"/>
        <v>49.937779183989768</v>
      </c>
      <c r="D30">
        <f t="shared" ca="1" si="2"/>
        <v>99.948948939350942</v>
      </c>
      <c r="E30">
        <f t="shared" ca="1" si="3"/>
        <v>-7.3390571371390934E-2</v>
      </c>
    </row>
    <row r="31" spans="2:5" x14ac:dyDescent="0.15">
      <c r="B31">
        <f t="shared" ca="1" si="0"/>
        <v>-9.4165894107220253E-3</v>
      </c>
      <c r="C31">
        <f t="shared" ca="1" si="1"/>
        <v>49.990583410589281</v>
      </c>
      <c r="D31">
        <f t="shared" ca="1" si="2"/>
        <v>99.965057880264752</v>
      </c>
      <c r="E31">
        <f t="shared" ca="1" si="3"/>
        <v>1.6108940913809988E-2</v>
      </c>
    </row>
    <row r="32" spans="2:5" x14ac:dyDescent="0.15">
      <c r="B32">
        <f t="shared" ca="1" si="0"/>
        <v>-1.8120846776477358E-2</v>
      </c>
      <c r="C32">
        <f t="shared" ca="1" si="1"/>
        <v>49.981879153223524</v>
      </c>
      <c r="D32">
        <f t="shared" ca="1" si="2"/>
        <v>99.9644080933559</v>
      </c>
      <c r="E32">
        <f t="shared" ca="1" si="3"/>
        <v>-6.4978690885197921E-4</v>
      </c>
    </row>
    <row r="33" spans="2:5" x14ac:dyDescent="0.15">
      <c r="B33">
        <f t="shared" ca="1" si="0"/>
        <v>-5.1579985027244042E-3</v>
      </c>
      <c r="C33">
        <f t="shared" ca="1" si="1"/>
        <v>49.994842001497275</v>
      </c>
      <c r="D33">
        <f t="shared" ca="1" si="2"/>
        <v>99.977046048175225</v>
      </c>
      <c r="E33">
        <f t="shared" ca="1" si="3"/>
        <v>1.2637954819325614E-2</v>
      </c>
    </row>
    <row r="34" spans="2:5" x14ac:dyDescent="0.15">
      <c r="B34">
        <f t="shared" ca="1" si="0"/>
        <v>-4.0513258697331092E-2</v>
      </c>
      <c r="C34">
        <f t="shared" ca="1" si="1"/>
        <v>49.959486741302669</v>
      </c>
      <c r="D34">
        <f t="shared" ca="1" si="2"/>
        <v>99.948009765390282</v>
      </c>
      <c r="E34">
        <f t="shared" ca="1" si="3"/>
        <v>-2.9036282784943523E-2</v>
      </c>
    </row>
    <row r="35" spans="2:5" x14ac:dyDescent="0.15">
      <c r="B35">
        <f t="shared" ca="1" si="0"/>
        <v>-1.5432553463034992E-2</v>
      </c>
      <c r="C35">
        <f t="shared" ca="1" si="1"/>
        <v>49.984567446536964</v>
      </c>
      <c r="D35">
        <f t="shared" ca="1" si="2"/>
        <v>99.958572329232112</v>
      </c>
      <c r="E35">
        <f t="shared" ca="1" si="3"/>
        <v>1.0562563841830297E-2</v>
      </c>
    </row>
    <row r="36" spans="2:5" x14ac:dyDescent="0.15">
      <c r="B36">
        <f t="shared" ca="1" si="0"/>
        <v>2.6662982390496765E-2</v>
      </c>
      <c r="C36">
        <f t="shared" ca="1" si="1"/>
        <v>50.026662982390498</v>
      </c>
      <c r="D36">
        <f t="shared" ca="1" si="2"/>
        <v>100.00594914700656</v>
      </c>
      <c r="E36">
        <f t="shared" ca="1" si="3"/>
        <v>4.7376817774448909E-2</v>
      </c>
    </row>
    <row r="37" spans="2:5" x14ac:dyDescent="0.15">
      <c r="B37">
        <f t="shared" ca="1" si="0"/>
        <v>-7.4508761158614623E-3</v>
      </c>
      <c r="C37">
        <f t="shared" ca="1" si="1"/>
        <v>49.992549123884139</v>
      </c>
      <c r="D37">
        <f t="shared" ca="1" si="2"/>
        <v>99.995523697387426</v>
      </c>
      <c r="E37">
        <f t="shared" ca="1" si="3"/>
        <v>-1.0425449619134497E-2</v>
      </c>
    </row>
    <row r="38" spans="2:5" x14ac:dyDescent="0.15">
      <c r="B38">
        <f t="shared" ca="1" si="0"/>
        <v>1.4188639687926731E-2</v>
      </c>
      <c r="C38">
        <f t="shared" ca="1" si="1"/>
        <v>50.01418863968793</v>
      </c>
      <c r="D38">
        <f t="shared" ca="1" si="2"/>
        <v>100.01195048838164</v>
      </c>
      <c r="E38">
        <f t="shared" ca="1" si="3"/>
        <v>1.6426790994216844E-2</v>
      </c>
    </row>
    <row r="39" spans="2:5" x14ac:dyDescent="0.15">
      <c r="B39">
        <f t="shared" ca="1" si="0"/>
        <v>-1.9482525999365657E-2</v>
      </c>
      <c r="C39">
        <f t="shared" ca="1" si="1"/>
        <v>49.980517474000635</v>
      </c>
      <c r="D39">
        <f t="shared" ca="1" si="2"/>
        <v>99.986492718191457</v>
      </c>
      <c r="E39">
        <f t="shared" ca="1" si="3"/>
        <v>-2.5457770190186579E-2</v>
      </c>
    </row>
    <row r="40" spans="2:5" x14ac:dyDescent="0.15">
      <c r="B40">
        <f t="shared" ca="1" si="0"/>
        <v>-8.8706742634764441E-3</v>
      </c>
      <c r="C40">
        <f t="shared" ca="1" si="1"/>
        <v>49.991129325736523</v>
      </c>
      <c r="D40">
        <f t="shared" ca="1" si="2"/>
        <v>99.984375684832258</v>
      </c>
      <c r="E40">
        <f t="shared" ca="1" si="3"/>
        <v>-2.1170333591982171E-3</v>
      </c>
    </row>
    <row r="41" spans="2:5" x14ac:dyDescent="0.15">
      <c r="B41">
        <f t="shared" ca="1" si="0"/>
        <v>9.4922848858560328E-3</v>
      </c>
      <c r="C41">
        <f t="shared" ca="1" si="1"/>
        <v>50.009492284885859</v>
      </c>
      <c r="D41">
        <f t="shared" ca="1" si="2"/>
        <v>100.001680127302</v>
      </c>
      <c r="E41">
        <f t="shared" ca="1" si="3"/>
        <v>1.7304442469736614E-2</v>
      </c>
    </row>
    <row r="42" spans="2:5" x14ac:dyDescent="0.15">
      <c r="B42">
        <f t="shared" ca="1" si="0"/>
        <v>3.8662601964310886E-2</v>
      </c>
      <c r="C42">
        <f t="shared" ca="1" si="1"/>
        <v>50.038662601964312</v>
      </c>
      <c r="D42">
        <f t="shared" ca="1" si="2"/>
        <v>100.03950266561532</v>
      </c>
      <c r="E42">
        <f t="shared" ca="1" si="3"/>
        <v>3.7822538313321274E-2</v>
      </c>
    </row>
    <row r="43" spans="2:5" x14ac:dyDescent="0.15">
      <c r="B43">
        <f t="shared" ca="1" si="0"/>
        <v>-2.9224461738374119E-2</v>
      </c>
      <c r="C43">
        <f t="shared" ca="1" si="1"/>
        <v>49.970775538261627</v>
      </c>
      <c r="D43">
        <f t="shared" ca="1" si="2"/>
        <v>99.990526871069278</v>
      </c>
      <c r="E43">
        <f t="shared" ca="1" si="3"/>
        <v>-4.8975794546038287E-2</v>
      </c>
    </row>
    <row r="44" spans="2:5" x14ac:dyDescent="0.15">
      <c r="B44">
        <f t="shared" ca="1" si="0"/>
        <v>-5.9953217230916123E-3</v>
      </c>
      <c r="C44">
        <f t="shared" ca="1" si="1"/>
        <v>49.994004678276909</v>
      </c>
      <c r="D44">
        <f t="shared" ca="1" si="2"/>
        <v>99.989268113811548</v>
      </c>
      <c r="E44">
        <f t="shared" ca="1" si="3"/>
        <v>-1.2587572577302808E-3</v>
      </c>
    </row>
    <row r="45" spans="2:5" x14ac:dyDescent="0.15">
      <c r="B45">
        <f t="shared" ca="1" si="0"/>
        <v>3.4507376244011241E-2</v>
      </c>
      <c r="C45">
        <f t="shared" ca="1" si="1"/>
        <v>50.034507376244008</v>
      </c>
      <c r="D45">
        <f t="shared" ca="1" si="2"/>
        <v>100.02914143314979</v>
      </c>
      <c r="E45">
        <f t="shared" ca="1" si="3"/>
        <v>3.9873319338241231E-2</v>
      </c>
    </row>
    <row r="46" spans="2:5" x14ac:dyDescent="0.15">
      <c r="B46">
        <f t="shared" ca="1" si="0"/>
        <v>3.0921305328608373E-2</v>
      </c>
      <c r="C46">
        <f t="shared" ca="1" si="1"/>
        <v>50.030921305328611</v>
      </c>
      <c r="D46">
        <f t="shared" ca="1" si="2"/>
        <v>100.0454920219035</v>
      </c>
      <c r="E46">
        <f t="shared" ca="1" si="3"/>
        <v>1.6350588753709872E-2</v>
      </c>
    </row>
    <row r="47" spans="2:5" x14ac:dyDescent="0.15">
      <c r="B47">
        <f t="shared" ca="1" si="0"/>
        <v>6.6899733253288872E-3</v>
      </c>
      <c r="C47">
        <f t="shared" ca="1" si="1"/>
        <v>50.006689973325329</v>
      </c>
      <c r="D47">
        <f t="shared" ca="1" si="2"/>
        <v>100.02943598427709</v>
      </c>
      <c r="E47">
        <f t="shared" ca="1" si="3"/>
        <v>-1.6056037626412945E-2</v>
      </c>
    </row>
    <row r="48" spans="2:5" x14ac:dyDescent="0.15">
      <c r="B48">
        <f t="shared" ca="1" si="0"/>
        <v>5.2836256658953763E-3</v>
      </c>
      <c r="C48">
        <f t="shared" ca="1" si="1"/>
        <v>50.005283625665896</v>
      </c>
      <c r="D48">
        <f t="shared" ca="1" si="2"/>
        <v>100.02000161780444</v>
      </c>
      <c r="E48">
        <f t="shared" ca="1" si="3"/>
        <v>-9.4343664726466159E-3</v>
      </c>
    </row>
    <row r="49" spans="2:5" x14ac:dyDescent="0.15">
      <c r="B49">
        <f t="shared" ca="1" si="0"/>
        <v>3.7037053003376248E-3</v>
      </c>
      <c r="C49">
        <f t="shared" ca="1" si="1"/>
        <v>50.003703705300339</v>
      </c>
      <c r="D49">
        <f t="shared" ca="1" si="2"/>
        <v>100.01370451420256</v>
      </c>
      <c r="E49">
        <f t="shared" ca="1" si="3"/>
        <v>-6.2971036018808491E-3</v>
      </c>
    </row>
    <row r="50" spans="2:5" x14ac:dyDescent="0.15">
      <c r="B50">
        <f t="shared" ca="1" si="0"/>
        <v>3.1909584826833932E-2</v>
      </c>
      <c r="C50">
        <f t="shared" ca="1" si="1"/>
        <v>50.031909584826835</v>
      </c>
      <c r="D50">
        <f t="shared" ca="1" si="2"/>
        <v>100.03876184192811</v>
      </c>
      <c r="E50">
        <f t="shared" ca="1" si="3"/>
        <v>2.5057327725548362E-2</v>
      </c>
    </row>
    <row r="51" spans="2:5" x14ac:dyDescent="0.15">
      <c r="B51">
        <f t="shared" ca="1" si="0"/>
        <v>4.0534662041215856E-2</v>
      </c>
      <c r="C51">
        <f t="shared" ca="1" si="1"/>
        <v>50.040534662041217</v>
      </c>
      <c r="D51">
        <f t="shared" ca="1" si="2"/>
        <v>100.05991558300528</v>
      </c>
      <c r="E51">
        <f t="shared" ca="1" si="3"/>
        <v>2.1153741077171162E-2</v>
      </c>
    </row>
    <row r="52" spans="2:5" x14ac:dyDescent="0.15">
      <c r="B52">
        <f t="shared" ca="1" si="0"/>
        <v>1.5521346527949171E-2</v>
      </c>
      <c r="C52">
        <f t="shared" ca="1" si="1"/>
        <v>50.015521346527947</v>
      </c>
      <c r="D52">
        <f t="shared" ca="1" si="2"/>
        <v>100.04547913803059</v>
      </c>
      <c r="E52">
        <f t="shared" ca="1" si="3"/>
        <v>-1.4436444974691653E-2</v>
      </c>
    </row>
    <row r="53" spans="2:5" x14ac:dyDescent="0.15">
      <c r="B53">
        <f t="shared" ca="1" si="0"/>
        <v>1.6148377052709309E-3</v>
      </c>
      <c r="C53">
        <f t="shared" ca="1" si="1"/>
        <v>50.001614837705269</v>
      </c>
      <c r="D53">
        <f t="shared" ca="1" si="2"/>
        <v>100.02435440672056</v>
      </c>
      <c r="E53">
        <f t="shared" ca="1" si="3"/>
        <v>-2.1124731310024458E-2</v>
      </c>
    </row>
    <row r="54" spans="2:5" x14ac:dyDescent="0.15">
      <c r="B54">
        <f t="shared" ca="1" si="0"/>
        <v>-1.1741927045912561E-2</v>
      </c>
      <c r="C54">
        <f t="shared" ca="1" si="1"/>
        <v>49.988258072954089</v>
      </c>
      <c r="D54">
        <f t="shared" ca="1" si="2"/>
        <v>100.00043527631436</v>
      </c>
      <c r="E54">
        <f t="shared" ca="1" si="3"/>
        <v>-2.3919130406198974E-2</v>
      </c>
    </row>
    <row r="55" spans="2:5" x14ac:dyDescent="0.15">
      <c r="B55">
        <f t="shared" ca="1" si="0"/>
        <v>2.2110465923644306E-2</v>
      </c>
      <c r="C55">
        <f t="shared" ca="1" si="1"/>
        <v>50.022110465923646</v>
      </c>
      <c r="D55">
        <f t="shared" ca="1" si="2"/>
        <v>100.02232810408083</v>
      </c>
      <c r="E55">
        <f t="shared" ca="1" si="3"/>
        <v>2.1892827766464507E-2</v>
      </c>
    </row>
    <row r="56" spans="2:5" x14ac:dyDescent="0.15">
      <c r="B56">
        <f t="shared" ca="1" si="0"/>
        <v>3.5048560177454627E-2</v>
      </c>
      <c r="C56">
        <f t="shared" ca="1" si="1"/>
        <v>50.035048560177458</v>
      </c>
      <c r="D56">
        <f t="shared" ca="1" si="2"/>
        <v>100.04621261221787</v>
      </c>
      <c r="E56">
        <f t="shared" ca="1" si="3"/>
        <v>2.3884508137044236E-2</v>
      </c>
    </row>
    <row r="57" spans="2:5" x14ac:dyDescent="0.15">
      <c r="B57">
        <f t="shared" ca="1" si="0"/>
        <v>1.5562247823070868E-2</v>
      </c>
      <c r="C57">
        <f t="shared" ca="1" si="1"/>
        <v>50.01556224782307</v>
      </c>
      <c r="D57">
        <f t="shared" ca="1" si="2"/>
        <v>100.03866855393201</v>
      </c>
      <c r="E57">
        <f t="shared" ca="1" si="3"/>
        <v>-7.5440582858590233E-3</v>
      </c>
    </row>
    <row r="58" spans="2:5" x14ac:dyDescent="0.15">
      <c r="B58">
        <f t="shared" ca="1" si="0"/>
        <v>3.0450291618999301E-2</v>
      </c>
      <c r="C58">
        <f t="shared" ca="1" si="1"/>
        <v>50.030450291618997</v>
      </c>
      <c r="D58">
        <f t="shared" ca="1" si="2"/>
        <v>100.04978456858501</v>
      </c>
      <c r="E58">
        <f t="shared" ca="1" si="3"/>
        <v>1.1116014652998274E-2</v>
      </c>
    </row>
    <row r="59" spans="2:5" x14ac:dyDescent="0.15">
      <c r="B59">
        <f t="shared" ca="1" si="0"/>
        <v>8.2206822402821865E-3</v>
      </c>
      <c r="C59">
        <f t="shared" ca="1" si="1"/>
        <v>50.008220682240285</v>
      </c>
      <c r="D59">
        <f t="shared" ca="1" si="2"/>
        <v>100.0331129665328</v>
      </c>
      <c r="E59">
        <f t="shared" ca="1" si="3"/>
        <v>-1.6671602052213075E-2</v>
      </c>
    </row>
    <row r="60" spans="2:5" x14ac:dyDescent="0.15">
      <c r="B60">
        <f t="shared" ca="1" si="0"/>
        <v>9.8161184456569007E-3</v>
      </c>
      <c r="C60">
        <f t="shared" ca="1" si="1"/>
        <v>50.009816118445656</v>
      </c>
      <c r="D60">
        <f t="shared" ca="1" si="2"/>
        <v>100.02637260171205</v>
      </c>
      <c r="E60">
        <f t="shared" ca="1" si="3"/>
        <v>-6.7403648207431388E-3</v>
      </c>
    </row>
    <row r="61" spans="2:5" x14ac:dyDescent="0.15">
      <c r="B61">
        <f t="shared" ca="1" si="0"/>
        <v>-2.3660296407788318E-2</v>
      </c>
      <c r="C61">
        <f t="shared" ca="1" si="1"/>
        <v>49.97633970359221</v>
      </c>
      <c r="D61">
        <f t="shared" ca="1" si="2"/>
        <v>99.989526004448237</v>
      </c>
      <c r="E61">
        <f t="shared" ca="1" si="3"/>
        <v>-3.6846597263817671E-2</v>
      </c>
    </row>
    <row r="62" spans="2:5" x14ac:dyDescent="0.15">
      <c r="B62">
        <f t="shared" ca="1" si="0"/>
        <v>1.8760352049091596E-2</v>
      </c>
      <c r="C62">
        <f t="shared" ca="1" si="1"/>
        <v>50.018760352049092</v>
      </c>
      <c r="D62">
        <f t="shared" ca="1" si="2"/>
        <v>100.01352335427322</v>
      </c>
      <c r="E62">
        <f t="shared" ca="1" si="3"/>
        <v>2.3997349824981029E-2</v>
      </c>
    </row>
    <row r="63" spans="2:5" x14ac:dyDescent="0.15">
      <c r="B63">
        <f t="shared" ca="1" si="0"/>
        <v>-3.3201391272938909E-3</v>
      </c>
      <c r="C63">
        <f t="shared" ca="1" si="1"/>
        <v>49.996679860872703</v>
      </c>
      <c r="D63">
        <f t="shared" ca="1" si="2"/>
        <v>100.00344153800931</v>
      </c>
      <c r="E63">
        <f t="shared" ca="1" si="3"/>
        <v>-1.0081816263905807E-2</v>
      </c>
    </row>
    <row r="64" spans="2:5" x14ac:dyDescent="0.15">
      <c r="B64">
        <f t="shared" ca="1" si="0"/>
        <v>1.1323404851512425E-2</v>
      </c>
      <c r="C64">
        <f t="shared" ca="1" si="1"/>
        <v>50.01132340485151</v>
      </c>
      <c r="D64">
        <f t="shared" ca="1" si="2"/>
        <v>100.01304417385617</v>
      </c>
      <c r="E64">
        <f t="shared" ca="1" si="3"/>
        <v>9.6026358468606077E-3</v>
      </c>
    </row>
    <row r="65" spans="2:5" x14ac:dyDescent="0.15">
      <c r="B65">
        <f t="shared" ca="1" si="0"/>
        <v>-3.0260555927125645E-2</v>
      </c>
      <c r="C65">
        <f t="shared" ca="1" si="1"/>
        <v>49.969739444072871</v>
      </c>
      <c r="D65">
        <f t="shared" ca="1" si="2"/>
        <v>99.976261531000958</v>
      </c>
      <c r="E65">
        <f t="shared" ca="1" si="3"/>
        <v>-3.6782642855214931E-2</v>
      </c>
    </row>
    <row r="66" spans="2:5" x14ac:dyDescent="0.15">
      <c r="B66">
        <f t="shared" ca="1" si="0"/>
        <v>9.9538010770520071E-3</v>
      </c>
      <c r="C66">
        <f t="shared" ca="1" si="1"/>
        <v>50.009953801077053</v>
      </c>
      <c r="D66">
        <f t="shared" ca="1" si="2"/>
        <v>99.998084566577532</v>
      </c>
      <c r="E66">
        <f t="shared" ca="1" si="3"/>
        <v>2.1823035576574057E-2</v>
      </c>
    </row>
    <row r="67" spans="2:5" x14ac:dyDescent="0.15">
      <c r="B67">
        <f t="shared" ca="1" si="0"/>
        <v>3.728008504628795E-3</v>
      </c>
      <c r="C67">
        <f t="shared" ca="1" si="1"/>
        <v>50.003728008504631</v>
      </c>
      <c r="D67">
        <f t="shared" ca="1" si="2"/>
        <v>100.0027702917934</v>
      </c>
      <c r="E67">
        <f t="shared" ca="1" si="3"/>
        <v>4.6857252158645224E-3</v>
      </c>
    </row>
    <row r="68" spans="2:5" x14ac:dyDescent="0.15">
      <c r="B68">
        <f t="shared" ca="1" si="0"/>
        <v>2.5855762221387968E-2</v>
      </c>
      <c r="C68">
        <f t="shared" ca="1" si="1"/>
        <v>50.02585576222139</v>
      </c>
      <c r="D68">
        <f t="shared" ca="1" si="2"/>
        <v>100.02724090811809</v>
      </c>
      <c r="E68">
        <f t="shared" ca="1" si="3"/>
        <v>2.4470616324691719E-2</v>
      </c>
    </row>
    <row r="69" spans="2:5" x14ac:dyDescent="0.15">
      <c r="B69">
        <f t="shared" ca="1" si="0"/>
        <v>-6.1889667778333105E-3</v>
      </c>
      <c r="C69">
        <f t="shared" ca="1" si="1"/>
        <v>49.993811033222165</v>
      </c>
      <c r="D69">
        <f t="shared" ca="1" si="2"/>
        <v>100.00743148728121</v>
      </c>
      <c r="E69">
        <f t="shared" ca="1" si="3"/>
        <v>-1.9809420836878644E-2</v>
      </c>
    </row>
    <row r="70" spans="2:5" x14ac:dyDescent="0.15">
      <c r="B70">
        <f t="shared" ca="1" si="0"/>
        <v>4.7030404233413696E-2</v>
      </c>
      <c r="C70">
        <f t="shared" ca="1" si="1"/>
        <v>50.047030404233411</v>
      </c>
      <c r="D70">
        <f t="shared" ca="1" si="2"/>
        <v>100.05074614787401</v>
      </c>
      <c r="E70">
        <f t="shared" ca="1" si="3"/>
        <v>4.3314660592798759E-2</v>
      </c>
    </row>
    <row r="71" spans="2:5" x14ac:dyDescent="0.15">
      <c r="B71">
        <f t="shared" ca="1" si="0"/>
        <v>-3.023668438214307E-2</v>
      </c>
      <c r="C71">
        <f t="shared" ca="1" si="1"/>
        <v>49.969763315617854</v>
      </c>
      <c r="D71">
        <f t="shared" ca="1" si="2"/>
        <v>99.995136389554858</v>
      </c>
      <c r="E71">
        <f t="shared" ca="1" si="3"/>
        <v>-5.560975831915016E-2</v>
      </c>
    </row>
    <row r="72" spans="2:5" x14ac:dyDescent="0.15">
      <c r="B72">
        <f t="shared" ca="1" si="0"/>
        <v>-8.5897715452489306E-3</v>
      </c>
      <c r="C72">
        <f t="shared" ca="1" si="1"/>
        <v>49.991410228454754</v>
      </c>
      <c r="D72">
        <f t="shared" ca="1" si="2"/>
        <v>99.988978423232183</v>
      </c>
      <c r="E72">
        <f t="shared" ca="1" si="3"/>
        <v>-6.1579663226751791E-3</v>
      </c>
    </row>
    <row r="73" spans="2:5" x14ac:dyDescent="0.15">
      <c r="B73">
        <f t="shared" ref="B73:B108" ca="1" si="4">_xlfn.NORM.INV(RAND(),$B$3,$B$4)</f>
        <v>1.5539659114686424E-2</v>
      </c>
      <c r="C73">
        <f t="shared" ref="C73:C108" ca="1" si="5">+$D$4*$D$3+B73</f>
        <v>50.015539659114687</v>
      </c>
      <c r="D73">
        <f t="shared" ref="D73:D108" ca="1" si="6">+$D$5*D72+C73</f>
        <v>100.01002887073078</v>
      </c>
      <c r="E73">
        <f t="shared" ref="E73:E108" ca="1" si="7">+D73-D72</f>
        <v>2.1050447498595304E-2</v>
      </c>
    </row>
    <row r="74" spans="2:5" x14ac:dyDescent="0.15">
      <c r="B74">
        <f t="shared" ca="1" si="4"/>
        <v>3.709881922705693E-3</v>
      </c>
      <c r="C74">
        <f t="shared" ca="1" si="5"/>
        <v>50.003709881922703</v>
      </c>
      <c r="D74">
        <f t="shared" ca="1" si="6"/>
        <v>100.00872431728808</v>
      </c>
      <c r="E74">
        <f t="shared" ca="1" si="7"/>
        <v>-1.3045534426936456E-3</v>
      </c>
    </row>
    <row r="75" spans="2:5" x14ac:dyDescent="0.15">
      <c r="B75">
        <f t="shared" ca="1" si="4"/>
        <v>6.527820099858409E-3</v>
      </c>
      <c r="C75">
        <f t="shared" ca="1" si="5"/>
        <v>50.006527820099855</v>
      </c>
      <c r="D75">
        <f t="shared" ca="1" si="6"/>
        <v>100.0108899787439</v>
      </c>
      <c r="E75">
        <f t="shared" ca="1" si="7"/>
        <v>2.1656614558196452E-3</v>
      </c>
    </row>
    <row r="76" spans="2:5" x14ac:dyDescent="0.15">
      <c r="B76">
        <f t="shared" ca="1" si="4"/>
        <v>1.8708149259827535E-3</v>
      </c>
      <c r="C76">
        <f t="shared" ca="1" si="5"/>
        <v>50.001870814925979</v>
      </c>
      <c r="D76">
        <f t="shared" ca="1" si="6"/>
        <v>100.00731580429793</v>
      </c>
      <c r="E76">
        <f t="shared" ca="1" si="7"/>
        <v>-3.5741744459727443E-3</v>
      </c>
    </row>
    <row r="77" spans="2:5" x14ac:dyDescent="0.15">
      <c r="B77">
        <f t="shared" ca="1" si="4"/>
        <v>5.8955635307867751E-2</v>
      </c>
      <c r="C77">
        <f t="shared" ca="1" si="5"/>
        <v>50.058955635307868</v>
      </c>
      <c r="D77">
        <f t="shared" ca="1" si="6"/>
        <v>100.06261353745683</v>
      </c>
      <c r="E77">
        <f t="shared" ca="1" si="7"/>
        <v>5.5297733158894857E-2</v>
      </c>
    </row>
    <row r="78" spans="2:5" x14ac:dyDescent="0.15">
      <c r="B78">
        <f t="shared" ca="1" si="4"/>
        <v>1.7152594249530823E-2</v>
      </c>
      <c r="C78">
        <f t="shared" ca="1" si="5"/>
        <v>50.017152594249531</v>
      </c>
      <c r="D78">
        <f t="shared" ca="1" si="6"/>
        <v>100.04845936297795</v>
      </c>
      <c r="E78">
        <f t="shared" ca="1" si="7"/>
        <v>-1.4154174478875348E-2</v>
      </c>
    </row>
    <row r="79" spans="2:5" x14ac:dyDescent="0.15">
      <c r="B79">
        <f t="shared" ca="1" si="4"/>
        <v>-4.2841397498859957E-2</v>
      </c>
      <c r="C79">
        <f t="shared" ca="1" si="5"/>
        <v>49.957158602501138</v>
      </c>
      <c r="D79">
        <f t="shared" ca="1" si="6"/>
        <v>99.981388283990114</v>
      </c>
      <c r="E79">
        <f t="shared" ca="1" si="7"/>
        <v>-6.7071078987837041E-2</v>
      </c>
    </row>
    <row r="80" spans="2:5" x14ac:dyDescent="0.15">
      <c r="B80">
        <f t="shared" ca="1" si="4"/>
        <v>-1.732577840391122E-2</v>
      </c>
      <c r="C80">
        <f t="shared" ca="1" si="5"/>
        <v>49.982674221596092</v>
      </c>
      <c r="D80">
        <f t="shared" ca="1" si="6"/>
        <v>99.973368363591149</v>
      </c>
      <c r="E80">
        <f t="shared" ca="1" si="7"/>
        <v>-8.0199203989650414E-3</v>
      </c>
    </row>
    <row r="81" spans="2:5" x14ac:dyDescent="0.15">
      <c r="B81">
        <f t="shared" ca="1" si="4"/>
        <v>-3.8228139371077448E-2</v>
      </c>
      <c r="C81">
        <f t="shared" ca="1" si="5"/>
        <v>49.961771860628922</v>
      </c>
      <c r="D81">
        <f t="shared" ca="1" si="6"/>
        <v>99.948456042424496</v>
      </c>
      <c r="E81">
        <f t="shared" ca="1" si="7"/>
        <v>-2.4912321166652873E-2</v>
      </c>
    </row>
    <row r="82" spans="2:5" x14ac:dyDescent="0.15">
      <c r="B82">
        <f t="shared" ca="1" si="4"/>
        <v>5.4095309557768659E-2</v>
      </c>
      <c r="C82">
        <f t="shared" ca="1" si="5"/>
        <v>50.054095309557766</v>
      </c>
      <c r="D82">
        <f t="shared" ca="1" si="6"/>
        <v>100.02832333077001</v>
      </c>
      <c r="E82">
        <f t="shared" ca="1" si="7"/>
        <v>7.9867288345511156E-2</v>
      </c>
    </row>
    <row r="83" spans="2:5" x14ac:dyDescent="0.15">
      <c r="B83">
        <f t="shared" ca="1" si="4"/>
        <v>-9.3978394202197521E-4</v>
      </c>
      <c r="C83">
        <f t="shared" ca="1" si="5"/>
        <v>49.999060216057977</v>
      </c>
      <c r="D83">
        <f t="shared" ca="1" si="6"/>
        <v>100.01322188144297</v>
      </c>
      <c r="E83">
        <f t="shared" ca="1" si="7"/>
        <v>-1.5101449327033833E-2</v>
      </c>
    </row>
    <row r="84" spans="2:5" x14ac:dyDescent="0.15">
      <c r="B84">
        <f t="shared" ca="1" si="4"/>
        <v>3.799491902483438E-2</v>
      </c>
      <c r="C84">
        <f t="shared" ca="1" si="5"/>
        <v>50.037994919024833</v>
      </c>
      <c r="D84">
        <f t="shared" ca="1" si="6"/>
        <v>100.04460585974633</v>
      </c>
      <c r="E84">
        <f t="shared" ca="1" si="7"/>
        <v>3.1383978303352933E-2</v>
      </c>
    </row>
    <row r="85" spans="2:5" x14ac:dyDescent="0.15">
      <c r="B85">
        <f t="shared" ca="1" si="4"/>
        <v>-1.2620602788094265E-2</v>
      </c>
      <c r="C85">
        <f t="shared" ca="1" si="5"/>
        <v>49.987379397211903</v>
      </c>
      <c r="D85">
        <f t="shared" ca="1" si="6"/>
        <v>100.00968232708507</v>
      </c>
      <c r="E85">
        <f t="shared" ca="1" si="7"/>
        <v>-3.4923532661252921E-2</v>
      </c>
    </row>
    <row r="86" spans="2:5" x14ac:dyDescent="0.15">
      <c r="B86">
        <f t="shared" ca="1" si="4"/>
        <v>-1.9767347209502731E-4</v>
      </c>
      <c r="C86">
        <f t="shared" ca="1" si="5"/>
        <v>49.999802326527906</v>
      </c>
      <c r="D86">
        <f t="shared" ca="1" si="6"/>
        <v>100.00464349007044</v>
      </c>
      <c r="E86">
        <f t="shared" ca="1" si="7"/>
        <v>-5.0388370146379202E-3</v>
      </c>
    </row>
    <row r="87" spans="2:5" x14ac:dyDescent="0.15">
      <c r="B87">
        <f t="shared" ca="1" si="4"/>
        <v>9.0437536151750074E-4</v>
      </c>
      <c r="C87">
        <f t="shared" ca="1" si="5"/>
        <v>50.000904375361515</v>
      </c>
      <c r="D87">
        <f t="shared" ca="1" si="6"/>
        <v>100.00322612039673</v>
      </c>
      <c r="E87">
        <f t="shared" ca="1" si="7"/>
        <v>-1.417369673703206E-3</v>
      </c>
    </row>
    <row r="88" spans="2:5" x14ac:dyDescent="0.15">
      <c r="B88">
        <f t="shared" ca="1" si="4"/>
        <v>1.117266705748418E-2</v>
      </c>
      <c r="C88">
        <f t="shared" ca="1" si="5"/>
        <v>50.011172667057487</v>
      </c>
      <c r="D88">
        <f t="shared" ca="1" si="6"/>
        <v>100.01278572725585</v>
      </c>
      <c r="E88">
        <f t="shared" ca="1" si="7"/>
        <v>9.5596068591135008E-3</v>
      </c>
    </row>
    <row r="89" spans="2:5" x14ac:dyDescent="0.15">
      <c r="B89">
        <f t="shared" ca="1" si="4"/>
        <v>7.5368915092236194E-3</v>
      </c>
      <c r="C89">
        <f t="shared" ca="1" si="5"/>
        <v>50.007536891509226</v>
      </c>
      <c r="D89">
        <f t="shared" ca="1" si="6"/>
        <v>100.01392975513716</v>
      </c>
      <c r="E89">
        <f t="shared" ca="1" si="7"/>
        <v>1.1440278813097393E-3</v>
      </c>
    </row>
    <row r="90" spans="2:5" x14ac:dyDescent="0.15">
      <c r="B90">
        <f t="shared" ca="1" si="4"/>
        <v>-5.9800195224382659E-2</v>
      </c>
      <c r="C90">
        <f t="shared" ca="1" si="5"/>
        <v>49.940199804775617</v>
      </c>
      <c r="D90">
        <f t="shared" ca="1" si="6"/>
        <v>99.947164682344194</v>
      </c>
      <c r="E90">
        <f t="shared" ca="1" si="7"/>
        <v>-6.6765072792961178E-2</v>
      </c>
    </row>
    <row r="91" spans="2:5" x14ac:dyDescent="0.15">
      <c r="B91">
        <f t="shared" ca="1" si="4"/>
        <v>1.4032332602824896E-2</v>
      </c>
      <c r="C91">
        <f t="shared" ca="1" si="5"/>
        <v>50.014032332602824</v>
      </c>
      <c r="D91">
        <f t="shared" ca="1" si="6"/>
        <v>99.987614673774914</v>
      </c>
      <c r="E91">
        <f t="shared" ca="1" si="7"/>
        <v>4.0449991430719479E-2</v>
      </c>
    </row>
    <row r="92" spans="2:5" x14ac:dyDescent="0.15">
      <c r="B92">
        <f t="shared" ca="1" si="4"/>
        <v>-3.8934486638643573E-2</v>
      </c>
      <c r="C92">
        <f t="shared" ca="1" si="5"/>
        <v>49.961065513361355</v>
      </c>
      <c r="D92">
        <f t="shared" ca="1" si="6"/>
        <v>99.954872850248819</v>
      </c>
      <c r="E92">
        <f t="shared" ca="1" si="7"/>
        <v>-3.2741823526095004E-2</v>
      </c>
    </row>
    <row r="93" spans="2:5" x14ac:dyDescent="0.15">
      <c r="B93">
        <f t="shared" ca="1" si="4"/>
        <v>1.2500417936867421E-3</v>
      </c>
      <c r="C93">
        <f t="shared" ca="1" si="5"/>
        <v>50.001250041793689</v>
      </c>
      <c r="D93">
        <f t="shared" ca="1" si="6"/>
        <v>99.978686466918106</v>
      </c>
      <c r="E93">
        <f t="shared" ca="1" si="7"/>
        <v>2.381361666928683E-2</v>
      </c>
    </row>
    <row r="94" spans="2:5" x14ac:dyDescent="0.15">
      <c r="B94">
        <f t="shared" ca="1" si="4"/>
        <v>-3.7998816933206558E-3</v>
      </c>
      <c r="C94">
        <f t="shared" ca="1" si="5"/>
        <v>49.996200118306682</v>
      </c>
      <c r="D94">
        <f t="shared" ca="1" si="6"/>
        <v>99.985543351765727</v>
      </c>
      <c r="E94">
        <f t="shared" ca="1" si="7"/>
        <v>6.8568848476218136E-3</v>
      </c>
    </row>
    <row r="95" spans="2:5" x14ac:dyDescent="0.15">
      <c r="B95">
        <f t="shared" ca="1" si="4"/>
        <v>2.6141874100063606E-2</v>
      </c>
      <c r="C95">
        <f t="shared" ca="1" si="5"/>
        <v>50.026141874100063</v>
      </c>
      <c r="D95">
        <f t="shared" ca="1" si="6"/>
        <v>100.01891354998293</v>
      </c>
      <c r="E95">
        <f t="shared" ca="1" si="7"/>
        <v>3.3370198217198777E-2</v>
      </c>
    </row>
    <row r="96" spans="2:5" x14ac:dyDescent="0.15">
      <c r="B96">
        <f t="shared" ca="1" si="4"/>
        <v>-1.5790918577446522E-2</v>
      </c>
      <c r="C96">
        <f t="shared" ca="1" si="5"/>
        <v>49.984209081422556</v>
      </c>
      <c r="D96">
        <f t="shared" ca="1" si="6"/>
        <v>99.993665856414026</v>
      </c>
      <c r="E96">
        <f t="shared" ca="1" si="7"/>
        <v>-2.5247693568900331E-2</v>
      </c>
    </row>
    <row r="97" spans="2:5" x14ac:dyDescent="0.15">
      <c r="B97">
        <f t="shared" ca="1" si="4"/>
        <v>-8.2709177359586682E-3</v>
      </c>
      <c r="C97">
        <f t="shared" ca="1" si="5"/>
        <v>49.991729082264044</v>
      </c>
      <c r="D97">
        <f t="shared" ca="1" si="6"/>
        <v>99.988562010471057</v>
      </c>
      <c r="E97">
        <f t="shared" ca="1" si="7"/>
        <v>-5.1038459429690874E-3</v>
      </c>
    </row>
    <row r="98" spans="2:5" x14ac:dyDescent="0.15">
      <c r="B98">
        <f t="shared" ca="1" si="4"/>
        <v>-2.2479184459629094E-2</v>
      </c>
      <c r="C98">
        <f t="shared" ca="1" si="5"/>
        <v>49.977520815540373</v>
      </c>
      <c r="D98">
        <f t="shared" ca="1" si="6"/>
        <v>99.971801820775909</v>
      </c>
      <c r="E98">
        <f t="shared" ca="1" si="7"/>
        <v>-1.6760189695148142E-2</v>
      </c>
    </row>
    <row r="99" spans="2:5" x14ac:dyDescent="0.15">
      <c r="B99">
        <f t="shared" ca="1" si="4"/>
        <v>-4.4643870438262692E-2</v>
      </c>
      <c r="C99">
        <f t="shared" ca="1" si="5"/>
        <v>49.955356129561736</v>
      </c>
      <c r="D99">
        <f t="shared" ca="1" si="6"/>
        <v>99.94125703994969</v>
      </c>
      <c r="E99">
        <f t="shared" ca="1" si="7"/>
        <v>-3.0544780826218698E-2</v>
      </c>
    </row>
    <row r="100" spans="2:5" x14ac:dyDescent="0.15">
      <c r="B100">
        <f t="shared" ca="1" si="4"/>
        <v>-1.3522536401820117E-3</v>
      </c>
      <c r="C100">
        <f t="shared" ca="1" si="5"/>
        <v>49.998647746359815</v>
      </c>
      <c r="D100">
        <f t="shared" ca="1" si="6"/>
        <v>99.96927626633466</v>
      </c>
      <c r="E100">
        <f t="shared" ca="1" si="7"/>
        <v>2.8019226384969897E-2</v>
      </c>
    </row>
    <row r="101" spans="2:5" x14ac:dyDescent="0.15">
      <c r="B101">
        <f t="shared" ca="1" si="4"/>
        <v>-3.4210980176972183E-3</v>
      </c>
      <c r="C101">
        <f t="shared" ca="1" si="5"/>
        <v>49.996578901982303</v>
      </c>
      <c r="D101">
        <f t="shared" ca="1" si="6"/>
        <v>99.981217035149626</v>
      </c>
      <c r="E101">
        <f t="shared" ca="1" si="7"/>
        <v>1.1940768814966418E-2</v>
      </c>
    </row>
    <row r="102" spans="2:5" x14ac:dyDescent="0.15">
      <c r="B102">
        <f t="shared" ca="1" si="4"/>
        <v>5.3836039026794548E-2</v>
      </c>
      <c r="C102">
        <f t="shared" ca="1" si="5"/>
        <v>50.053836039026791</v>
      </c>
      <c r="D102">
        <f t="shared" ca="1" si="6"/>
        <v>100.0444445566016</v>
      </c>
      <c r="E102">
        <f t="shared" ca="1" si="7"/>
        <v>6.3227521451977964E-2</v>
      </c>
    </row>
    <row r="103" spans="2:5" x14ac:dyDescent="0.15">
      <c r="B103">
        <f t="shared" ca="1" si="4"/>
        <v>-1.014830483486992E-2</v>
      </c>
      <c r="C103">
        <f t="shared" ca="1" si="5"/>
        <v>49.989851695165129</v>
      </c>
      <c r="D103">
        <f t="shared" ca="1" si="6"/>
        <v>100.01207397346593</v>
      </c>
      <c r="E103">
        <f t="shared" ca="1" si="7"/>
        <v>-3.2370583135673314E-2</v>
      </c>
    </row>
    <row r="104" spans="2:5" x14ac:dyDescent="0.15">
      <c r="B104">
        <f t="shared" ca="1" si="4"/>
        <v>2.0401850056092057E-2</v>
      </c>
      <c r="C104">
        <f t="shared" ca="1" si="5"/>
        <v>50.020401850056089</v>
      </c>
      <c r="D104">
        <f t="shared" ca="1" si="6"/>
        <v>100.02643883678905</v>
      </c>
      <c r="E104">
        <f t="shared" ca="1" si="7"/>
        <v>1.43648633231237E-2</v>
      </c>
    </row>
    <row r="105" spans="2:5" x14ac:dyDescent="0.15">
      <c r="B105">
        <f t="shared" ca="1" si="4"/>
        <v>-9.6475682605830886E-3</v>
      </c>
      <c r="C105">
        <f t="shared" ca="1" si="5"/>
        <v>49.990352431739417</v>
      </c>
      <c r="D105">
        <f t="shared" ca="1" si="6"/>
        <v>100.00357185013394</v>
      </c>
      <c r="E105">
        <f t="shared" ca="1" si="7"/>
        <v>-2.2866986655117216E-2</v>
      </c>
    </row>
    <row r="106" spans="2:5" x14ac:dyDescent="0.15">
      <c r="B106">
        <f t="shared" ca="1" si="4"/>
        <v>2.7524794543925736E-2</v>
      </c>
      <c r="C106">
        <f t="shared" ca="1" si="5"/>
        <v>50.027524794543929</v>
      </c>
      <c r="D106">
        <f t="shared" ca="1" si="6"/>
        <v>100.02931071961089</v>
      </c>
      <c r="E106">
        <f t="shared" ca="1" si="7"/>
        <v>2.5738869476953141E-2</v>
      </c>
    </row>
    <row r="107" spans="2:5" x14ac:dyDescent="0.15">
      <c r="B107">
        <f t="shared" ca="1" si="4"/>
        <v>2.5351974701963535E-2</v>
      </c>
      <c r="C107">
        <f t="shared" ca="1" si="5"/>
        <v>50.025351974701962</v>
      </c>
      <c r="D107">
        <f t="shared" ca="1" si="6"/>
        <v>100.04000733450741</v>
      </c>
      <c r="E107">
        <f t="shared" ca="1" si="7"/>
        <v>1.0696614896517076E-2</v>
      </c>
    </row>
    <row r="108" spans="2:5" x14ac:dyDescent="0.15">
      <c r="B108">
        <f t="shared" ca="1" si="4"/>
        <v>6.4702158270814924E-3</v>
      </c>
      <c r="C108">
        <f t="shared" ca="1" si="5"/>
        <v>50.006470215827079</v>
      </c>
      <c r="D108">
        <f t="shared" ca="1" si="6"/>
        <v>100.02647388308078</v>
      </c>
      <c r="E108">
        <f t="shared" ca="1" si="7"/>
        <v>-1.3533451426624765E-2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085F-95A4-4B19-99D6-5ED96725AC5B}">
  <dimension ref="A1:G107"/>
  <sheetViews>
    <sheetView tabSelected="1" workbookViewId="0">
      <selection activeCell="E7" sqref="E7"/>
    </sheetView>
  </sheetViews>
  <sheetFormatPr defaultRowHeight="12" x14ac:dyDescent="0.15"/>
  <cols>
    <col min="3" max="3" width="13.140625" customWidth="1"/>
    <col min="6" max="6" width="21.5703125" customWidth="1"/>
  </cols>
  <sheetData>
    <row r="1" spans="1:7" x14ac:dyDescent="0.15">
      <c r="F1" t="s">
        <v>11</v>
      </c>
    </row>
    <row r="2" spans="1:7" x14ac:dyDescent="0.15">
      <c r="A2" t="s">
        <v>0</v>
      </c>
      <c r="B2">
        <v>0</v>
      </c>
      <c r="C2" t="s">
        <v>3</v>
      </c>
      <c r="D2">
        <v>100</v>
      </c>
      <c r="F2" t="s">
        <v>12</v>
      </c>
      <c r="G2">
        <f ca="1">AVERAGE(E7:E107)</f>
        <v>5.2047102707865455E-3</v>
      </c>
    </row>
    <row r="3" spans="1:7" x14ac:dyDescent="0.15">
      <c r="A3" t="s">
        <v>1</v>
      </c>
      <c r="B3">
        <f>0.4/SQRT(250)</f>
        <v>2.5298221281347035E-2</v>
      </c>
      <c r="C3" t="s">
        <v>4</v>
      </c>
      <c r="D3">
        <v>0.01</v>
      </c>
      <c r="F3" t="s">
        <v>13</v>
      </c>
      <c r="G3">
        <f ca="1">VAR(E7:E107)</f>
        <v>6.0766372329548962E-4</v>
      </c>
    </row>
    <row r="4" spans="1:7" x14ac:dyDescent="0.15">
      <c r="F4" t="s">
        <v>14</v>
      </c>
      <c r="G4">
        <f ca="1">STDEV(E7:E107)</f>
        <v>2.4650836158140552E-2</v>
      </c>
    </row>
    <row r="5" spans="1:7" x14ac:dyDescent="0.15">
      <c r="B5" t="s">
        <v>2</v>
      </c>
      <c r="C5" t="s">
        <v>6</v>
      </c>
      <c r="D5" t="s">
        <v>5</v>
      </c>
    </row>
    <row r="6" spans="1:7" x14ac:dyDescent="0.15">
      <c r="D6">
        <f>+D2</f>
        <v>100</v>
      </c>
    </row>
    <row r="7" spans="1:7" x14ac:dyDescent="0.15">
      <c r="B7">
        <f ca="1">_xlfn.NORM.INV(RAND(),$B$2,$B$3)</f>
        <v>2.088748109345181E-3</v>
      </c>
      <c r="C7">
        <f ca="1">+$D$3/250+B7</f>
        <v>2.1287481093451811E-3</v>
      </c>
      <c r="D7">
        <f ca="1">+D6*EXP(C7)</f>
        <v>100.21310155022189</v>
      </c>
      <c r="E7">
        <f ca="1">LN(D7/D6)</f>
        <v>2.1287481093451152E-3</v>
      </c>
    </row>
    <row r="8" spans="1:7" x14ac:dyDescent="0.15">
      <c r="B8">
        <f t="shared" ref="B8:B71" ca="1" si="0">_xlfn.NORM.INV(RAND(),$B$2,$B$3)</f>
        <v>-2.1902266361937289E-2</v>
      </c>
      <c r="C8">
        <f t="shared" ref="C8:C71" ca="1" si="1">+$D$3/250+B8</f>
        <v>-2.1862266361937291E-2</v>
      </c>
      <c r="D8">
        <f t="shared" ref="D8:D71" ca="1" si="2">+D7*EXP(C8)</f>
        <v>98.045991316830637</v>
      </c>
      <c r="E8">
        <f t="shared" ref="E8:E71" ca="1" si="3">LN(D8/D7)</f>
        <v>-2.1862266361937239E-2</v>
      </c>
    </row>
    <row r="9" spans="1:7" x14ac:dyDescent="0.15">
      <c r="B9">
        <f t="shared" ca="1" si="0"/>
        <v>3.08632163343182E-2</v>
      </c>
      <c r="C9">
        <f t="shared" ca="1" si="1"/>
        <v>3.0903216334318199E-2</v>
      </c>
      <c r="D9">
        <f t="shared" ca="1" si="2"/>
        <v>101.12323120686303</v>
      </c>
      <c r="E9">
        <f t="shared" ca="1" si="3"/>
        <v>3.0903216334318199E-2</v>
      </c>
    </row>
    <row r="10" spans="1:7" x14ac:dyDescent="0.15">
      <c r="B10">
        <f t="shared" ca="1" si="0"/>
        <v>7.5093326893068742E-3</v>
      </c>
      <c r="C10">
        <f t="shared" ca="1" si="1"/>
        <v>7.5493326893068743E-3</v>
      </c>
      <c r="D10">
        <f t="shared" ca="1" si="2"/>
        <v>101.88953301606402</v>
      </c>
      <c r="E10">
        <f t="shared" ca="1" si="3"/>
        <v>7.5493326893068657E-3</v>
      </c>
    </row>
    <row r="11" spans="1:7" x14ac:dyDescent="0.15">
      <c r="B11">
        <f t="shared" ca="1" si="0"/>
        <v>1.9413280923746577E-2</v>
      </c>
      <c r="C11">
        <f t="shared" ca="1" si="1"/>
        <v>1.9453280923746576E-2</v>
      </c>
      <c r="D11">
        <f t="shared" ca="1" si="2"/>
        <v>103.8910233839192</v>
      </c>
      <c r="E11">
        <f t="shared" ca="1" si="3"/>
        <v>1.9453280923746642E-2</v>
      </c>
    </row>
    <row r="12" spans="1:7" x14ac:dyDescent="0.15">
      <c r="B12">
        <f t="shared" ca="1" si="0"/>
        <v>-2.0413425393588411E-2</v>
      </c>
      <c r="C12">
        <f t="shared" ca="1" si="1"/>
        <v>-2.0373425393588412E-2</v>
      </c>
      <c r="D12">
        <f t="shared" ca="1" si="2"/>
        <v>101.79582304569178</v>
      </c>
      <c r="E12">
        <f t="shared" ca="1" si="3"/>
        <v>-2.0373425393588426E-2</v>
      </c>
    </row>
    <row r="13" spans="1:7" x14ac:dyDescent="0.15">
      <c r="B13">
        <f t="shared" ca="1" si="0"/>
        <v>1.7099403472884238E-2</v>
      </c>
      <c r="C13">
        <f t="shared" ca="1" si="1"/>
        <v>1.7139403472884236E-2</v>
      </c>
      <c r="D13">
        <f t="shared" ca="1" si="2"/>
        <v>103.55558024452793</v>
      </c>
      <c r="E13">
        <f t="shared" ca="1" si="3"/>
        <v>1.713940347288434E-2</v>
      </c>
    </row>
    <row r="14" spans="1:7" x14ac:dyDescent="0.15">
      <c r="B14">
        <f t="shared" ca="1" si="0"/>
        <v>-1.3037042085240251E-2</v>
      </c>
      <c r="C14">
        <f t="shared" ca="1" si="1"/>
        <v>-1.2997042085240251E-2</v>
      </c>
      <c r="D14">
        <f t="shared" ca="1" si="2"/>
        <v>102.21837270498</v>
      </c>
      <c r="E14">
        <f t="shared" ca="1" si="3"/>
        <v>-1.2997042085240303E-2</v>
      </c>
    </row>
    <row r="15" spans="1:7" x14ac:dyDescent="0.15">
      <c r="B15">
        <f t="shared" ca="1" si="0"/>
        <v>1.0473458008548719E-2</v>
      </c>
      <c r="C15">
        <f t="shared" ca="1" si="1"/>
        <v>1.0513458008548719E-2</v>
      </c>
      <c r="D15">
        <f t="shared" ca="1" si="2"/>
        <v>103.29871036538603</v>
      </c>
      <c r="E15">
        <f t="shared" ca="1" si="3"/>
        <v>1.0513458008548641E-2</v>
      </c>
    </row>
    <row r="16" spans="1:7" x14ac:dyDescent="0.15">
      <c r="B16">
        <f t="shared" ca="1" si="0"/>
        <v>-7.058859684702137E-4</v>
      </c>
      <c r="C16">
        <f t="shared" ca="1" si="1"/>
        <v>-6.658859684702137E-4</v>
      </c>
      <c r="D16">
        <f t="shared" ca="1" si="2"/>
        <v>103.22994810004725</v>
      </c>
      <c r="E16">
        <f t="shared" ca="1" si="3"/>
        <v>-6.658859684703669E-4</v>
      </c>
    </row>
    <row r="17" spans="2:5" x14ac:dyDescent="0.15">
      <c r="B17">
        <f t="shared" ca="1" si="0"/>
        <v>4.0128445756018476E-2</v>
      </c>
      <c r="C17">
        <f t="shared" ca="1" si="1"/>
        <v>4.0168445756018474E-2</v>
      </c>
      <c r="D17">
        <f t="shared" ca="1" si="2"/>
        <v>107.46094201700943</v>
      </c>
      <c r="E17">
        <f t="shared" ca="1" si="3"/>
        <v>4.0168445756018439E-2</v>
      </c>
    </row>
    <row r="18" spans="2:5" x14ac:dyDescent="0.15">
      <c r="B18">
        <f t="shared" ca="1" si="0"/>
        <v>3.6477206716015342E-2</v>
      </c>
      <c r="C18">
        <f t="shared" ca="1" si="1"/>
        <v>3.6517206716015341E-2</v>
      </c>
      <c r="D18">
        <f t="shared" ca="1" si="2"/>
        <v>111.4576455491386</v>
      </c>
      <c r="E18">
        <f t="shared" ca="1" si="3"/>
        <v>3.6517206716015271E-2</v>
      </c>
    </row>
    <row r="19" spans="2:5" x14ac:dyDescent="0.15">
      <c r="B19">
        <f t="shared" ca="1" si="0"/>
        <v>-1.6129955179183166E-2</v>
      </c>
      <c r="C19">
        <f t="shared" ca="1" si="1"/>
        <v>-1.6089955179183168E-2</v>
      </c>
      <c r="D19">
        <f t="shared" ca="1" si="2"/>
        <v>109.67864740779601</v>
      </c>
      <c r="E19">
        <f t="shared" ca="1" si="3"/>
        <v>-1.608995517918323E-2</v>
      </c>
    </row>
    <row r="20" spans="2:5" x14ac:dyDescent="0.15">
      <c r="B20">
        <f t="shared" ca="1" si="0"/>
        <v>3.6042184862538164E-2</v>
      </c>
      <c r="C20">
        <f t="shared" ca="1" si="1"/>
        <v>3.6082184862538162E-2</v>
      </c>
      <c r="D20">
        <f t="shared" ca="1" si="2"/>
        <v>113.70835579209594</v>
      </c>
      <c r="E20">
        <f t="shared" ca="1" si="3"/>
        <v>3.6082184862538107E-2</v>
      </c>
    </row>
    <row r="21" spans="2:5" x14ac:dyDescent="0.15">
      <c r="B21">
        <f t="shared" ca="1" si="0"/>
        <v>1.0744809640558592E-2</v>
      </c>
      <c r="C21">
        <f t="shared" ca="1" si="1"/>
        <v>1.0784809640558592E-2</v>
      </c>
      <c r="D21">
        <f t="shared" ca="1" si="2"/>
        <v>114.94131543069716</v>
      </c>
      <c r="E21">
        <f t="shared" ca="1" si="3"/>
        <v>1.0784809640558578E-2</v>
      </c>
    </row>
    <row r="22" spans="2:5" x14ac:dyDescent="0.15">
      <c r="B22">
        <f t="shared" ca="1" si="0"/>
        <v>7.0987118876228899E-3</v>
      </c>
      <c r="C22">
        <f t="shared" ca="1" si="1"/>
        <v>7.13871188762289E-3</v>
      </c>
      <c r="D22">
        <f t="shared" ca="1" si="2"/>
        <v>115.76478412132982</v>
      </c>
      <c r="E22">
        <f t="shared" ca="1" si="3"/>
        <v>7.1387118876229732E-3</v>
      </c>
    </row>
    <row r="23" spans="2:5" x14ac:dyDescent="0.15">
      <c r="B23">
        <f t="shared" ca="1" si="0"/>
        <v>1.4078906848399443E-2</v>
      </c>
      <c r="C23">
        <f t="shared" ca="1" si="1"/>
        <v>1.4118906848399443E-2</v>
      </c>
      <c r="D23">
        <f t="shared" ca="1" si="2"/>
        <v>117.41084930085246</v>
      </c>
      <c r="E23">
        <f t="shared" ca="1" si="3"/>
        <v>1.4118906848399461E-2</v>
      </c>
    </row>
    <row r="24" spans="2:5" x14ac:dyDescent="0.15">
      <c r="B24">
        <f t="shared" ca="1" si="0"/>
        <v>-3.510113979552875E-2</v>
      </c>
      <c r="C24">
        <f t="shared" ca="1" si="1"/>
        <v>-3.5061139795528752E-2</v>
      </c>
      <c r="D24">
        <f t="shared" ca="1" si="2"/>
        <v>113.36562064954866</v>
      </c>
      <c r="E24">
        <f t="shared" ca="1" si="3"/>
        <v>-3.5061139795528738E-2</v>
      </c>
    </row>
    <row r="25" spans="2:5" x14ac:dyDescent="0.15">
      <c r="B25">
        <f t="shared" ca="1" si="0"/>
        <v>3.2990038343408183E-2</v>
      </c>
      <c r="C25">
        <f t="shared" ca="1" si="1"/>
        <v>3.3030038343408182E-2</v>
      </c>
      <c r="D25">
        <f t="shared" ca="1" si="2"/>
        <v>117.17261797224097</v>
      </c>
      <c r="E25">
        <f t="shared" ca="1" si="3"/>
        <v>3.303003834340823E-2</v>
      </c>
    </row>
    <row r="26" spans="2:5" x14ac:dyDescent="0.15">
      <c r="B26">
        <f t="shared" ca="1" si="0"/>
        <v>-6.3716284738778925E-3</v>
      </c>
      <c r="C26">
        <f t="shared" ca="1" si="1"/>
        <v>-6.3316284738778924E-3</v>
      </c>
      <c r="D26">
        <f t="shared" ca="1" si="2"/>
        <v>116.43306823569513</v>
      </c>
      <c r="E26">
        <f t="shared" ca="1" si="3"/>
        <v>-6.3316284738777423E-3</v>
      </c>
    </row>
    <row r="27" spans="2:5" x14ac:dyDescent="0.15">
      <c r="B27">
        <f t="shared" ca="1" si="0"/>
        <v>1.9807244631555032E-3</v>
      </c>
      <c r="C27">
        <f t="shared" ca="1" si="1"/>
        <v>2.0207244631555033E-3</v>
      </c>
      <c r="D27">
        <f t="shared" ca="1" si="2"/>
        <v>116.6685852623668</v>
      </c>
      <c r="E27">
        <f t="shared" ca="1" si="3"/>
        <v>2.0207244631555168E-3</v>
      </c>
    </row>
    <row r="28" spans="2:5" x14ac:dyDescent="0.15">
      <c r="B28">
        <f t="shared" ca="1" si="0"/>
        <v>-2.8943727098766563E-2</v>
      </c>
      <c r="C28">
        <f t="shared" ca="1" si="1"/>
        <v>-2.8903727098766565E-2</v>
      </c>
      <c r="D28">
        <f t="shared" ca="1" si="2"/>
        <v>113.34469610737349</v>
      </c>
      <c r="E28">
        <f t="shared" ca="1" si="3"/>
        <v>-2.8903727098766516E-2</v>
      </c>
    </row>
    <row r="29" spans="2:5" x14ac:dyDescent="0.15">
      <c r="B29">
        <f t="shared" ca="1" si="0"/>
        <v>-3.7639222470303289E-2</v>
      </c>
      <c r="C29">
        <f t="shared" ca="1" si="1"/>
        <v>-3.7599222470303291E-2</v>
      </c>
      <c r="D29">
        <f t="shared" ca="1" si="2"/>
        <v>109.16214669365273</v>
      </c>
      <c r="E29">
        <f t="shared" ca="1" si="3"/>
        <v>-3.7599222470303235E-2</v>
      </c>
    </row>
    <row r="30" spans="2:5" x14ac:dyDescent="0.15">
      <c r="B30">
        <f t="shared" ca="1" si="0"/>
        <v>3.8654070790793943E-2</v>
      </c>
      <c r="C30">
        <f t="shared" ca="1" si="1"/>
        <v>3.8694070790793941E-2</v>
      </c>
      <c r="D30">
        <f t="shared" ca="1" si="2"/>
        <v>113.4688593150801</v>
      </c>
      <c r="E30">
        <f t="shared" ca="1" si="3"/>
        <v>3.8694070790793969E-2</v>
      </c>
    </row>
    <row r="31" spans="2:5" x14ac:dyDescent="0.15">
      <c r="B31">
        <f t="shared" ca="1" si="0"/>
        <v>-6.5790895503516824E-3</v>
      </c>
      <c r="C31">
        <f t="shared" ca="1" si="1"/>
        <v>-6.5390895503516823E-3</v>
      </c>
      <c r="D31">
        <f t="shared" ca="1" si="2"/>
        <v>112.72929695039429</v>
      </c>
      <c r="E31">
        <f t="shared" ca="1" si="3"/>
        <v>-6.5390895503516537E-3</v>
      </c>
    </row>
    <row r="32" spans="2:5" x14ac:dyDescent="0.15">
      <c r="B32">
        <f t="shared" ca="1" si="0"/>
        <v>3.8487167302660392E-2</v>
      </c>
      <c r="C32">
        <f t="shared" ca="1" si="1"/>
        <v>3.8527167302660391E-2</v>
      </c>
      <c r="D32">
        <f t="shared" ca="1" si="2"/>
        <v>117.15718676449814</v>
      </c>
      <c r="E32">
        <f t="shared" ca="1" si="3"/>
        <v>3.8527167302660356E-2</v>
      </c>
    </row>
    <row r="33" spans="2:5" x14ac:dyDescent="0.15">
      <c r="B33">
        <f t="shared" ca="1" si="0"/>
        <v>1.5900604234010914E-2</v>
      </c>
      <c r="C33">
        <f t="shared" ca="1" si="1"/>
        <v>1.5940604234010912E-2</v>
      </c>
      <c r="D33">
        <f t="shared" ca="1" si="2"/>
        <v>119.03970750829356</v>
      </c>
      <c r="E33">
        <f t="shared" ca="1" si="3"/>
        <v>1.5940604234010967E-2</v>
      </c>
    </row>
    <row r="34" spans="2:5" x14ac:dyDescent="0.15">
      <c r="B34">
        <f t="shared" ca="1" si="0"/>
        <v>1.1935006889036327E-2</v>
      </c>
      <c r="C34">
        <f t="shared" ca="1" si="1"/>
        <v>1.1975006889036327E-2</v>
      </c>
      <c r="D34">
        <f t="shared" ca="1" si="2"/>
        <v>120.4737781917329</v>
      </c>
      <c r="E34">
        <f t="shared" ca="1" si="3"/>
        <v>1.19750068890364E-2</v>
      </c>
    </row>
    <row r="35" spans="2:5" x14ac:dyDescent="0.15">
      <c r="B35">
        <f t="shared" ca="1" si="0"/>
        <v>-2.6282589215067126E-3</v>
      </c>
      <c r="C35">
        <f t="shared" ca="1" si="1"/>
        <v>-2.5882589215067125E-3</v>
      </c>
      <c r="D35">
        <f t="shared" ca="1" si="2"/>
        <v>120.16236404459195</v>
      </c>
      <c r="E35">
        <f t="shared" ca="1" si="3"/>
        <v>-2.5882589215066995E-3</v>
      </c>
    </row>
    <row r="36" spans="2:5" x14ac:dyDescent="0.15">
      <c r="B36">
        <f t="shared" ca="1" si="0"/>
        <v>-3.1754346751376637E-2</v>
      </c>
      <c r="C36">
        <f t="shared" ca="1" si="1"/>
        <v>-3.1714346751376639E-2</v>
      </c>
      <c r="D36">
        <f t="shared" ca="1" si="2"/>
        <v>116.41128900926687</v>
      </c>
      <c r="E36">
        <f t="shared" ca="1" si="3"/>
        <v>-3.171434675137666E-2</v>
      </c>
    </row>
    <row r="37" spans="2:5" x14ac:dyDescent="0.15">
      <c r="B37">
        <f t="shared" ca="1" si="0"/>
        <v>-7.6148864540677699E-3</v>
      </c>
      <c r="C37">
        <f t="shared" ca="1" si="1"/>
        <v>-7.5748864540677698E-3</v>
      </c>
      <c r="D37">
        <f t="shared" ca="1" si="2"/>
        <v>115.53281807232129</v>
      </c>
      <c r="E37">
        <f t="shared" ca="1" si="3"/>
        <v>-7.5748864540677741E-3</v>
      </c>
    </row>
    <row r="38" spans="2:5" x14ac:dyDescent="0.15">
      <c r="B38">
        <f t="shared" ca="1" si="0"/>
        <v>6.076154610661675E-2</v>
      </c>
      <c r="C38">
        <f t="shared" ca="1" si="1"/>
        <v>6.0801546106616748E-2</v>
      </c>
      <c r="D38">
        <f t="shared" ca="1" si="2"/>
        <v>122.77533922012866</v>
      </c>
      <c r="E38">
        <f t="shared" ca="1" si="3"/>
        <v>6.08015461066167E-2</v>
      </c>
    </row>
    <row r="39" spans="2:5" x14ac:dyDescent="0.15">
      <c r="B39">
        <f t="shared" ca="1" si="0"/>
        <v>5.9591471955633907E-3</v>
      </c>
      <c r="C39">
        <f t="shared" ca="1" si="1"/>
        <v>5.9991471955633908E-3</v>
      </c>
      <c r="D39">
        <f t="shared" ca="1" si="2"/>
        <v>123.5141003046878</v>
      </c>
      <c r="E39">
        <f t="shared" ca="1" si="3"/>
        <v>5.9991471955633925E-3</v>
      </c>
    </row>
    <row r="40" spans="2:5" x14ac:dyDescent="0.15">
      <c r="B40">
        <f t="shared" ca="1" si="0"/>
        <v>-2.0407026950554647E-2</v>
      </c>
      <c r="C40">
        <f t="shared" ca="1" si="1"/>
        <v>-2.0367026950554649E-2</v>
      </c>
      <c r="D40">
        <f t="shared" ca="1" si="2"/>
        <v>121.02393005684908</v>
      </c>
      <c r="E40">
        <f t="shared" ca="1" si="3"/>
        <v>-2.0367026950554677E-2</v>
      </c>
    </row>
    <row r="41" spans="2:5" x14ac:dyDescent="0.15">
      <c r="B41">
        <f t="shared" ca="1" si="0"/>
        <v>4.9328496820425116E-2</v>
      </c>
      <c r="C41">
        <f t="shared" ca="1" si="1"/>
        <v>4.9368496820425115E-2</v>
      </c>
      <c r="D41">
        <f t="shared" ca="1" si="2"/>
        <v>127.14863950993082</v>
      </c>
      <c r="E41">
        <f t="shared" ca="1" si="3"/>
        <v>4.9368496820425212E-2</v>
      </c>
    </row>
    <row r="42" spans="2:5" x14ac:dyDescent="0.15">
      <c r="B42">
        <f t="shared" ca="1" si="0"/>
        <v>1.336028740613476E-2</v>
      </c>
      <c r="C42">
        <f t="shared" ca="1" si="1"/>
        <v>1.340028740613476E-2</v>
      </c>
      <c r="D42">
        <f t="shared" ca="1" si="2"/>
        <v>128.86393488057885</v>
      </c>
      <c r="E42">
        <f t="shared" ca="1" si="3"/>
        <v>1.3400287406134699E-2</v>
      </c>
    </row>
    <row r="43" spans="2:5" x14ac:dyDescent="0.15">
      <c r="B43">
        <f t="shared" ca="1" si="0"/>
        <v>1.455204281322554E-2</v>
      </c>
      <c r="C43">
        <f t="shared" ca="1" si="1"/>
        <v>1.459204281322554E-2</v>
      </c>
      <c r="D43">
        <f t="shared" ca="1" si="2"/>
        <v>130.75810926220746</v>
      </c>
      <c r="E43">
        <f t="shared" ca="1" si="3"/>
        <v>1.459204281322557E-2</v>
      </c>
    </row>
    <row r="44" spans="2:5" x14ac:dyDescent="0.15">
      <c r="B44">
        <f t="shared" ca="1" si="0"/>
        <v>2.0578716723476838E-2</v>
      </c>
      <c r="C44">
        <f t="shared" ca="1" si="1"/>
        <v>2.0618716723476836E-2</v>
      </c>
      <c r="D44">
        <f t="shared" ca="1" si="2"/>
        <v>133.4821603896778</v>
      </c>
      <c r="E44">
        <f t="shared" ca="1" si="3"/>
        <v>2.0618716723476867E-2</v>
      </c>
    </row>
    <row r="45" spans="2:5" x14ac:dyDescent="0.15">
      <c r="B45">
        <f t="shared" ca="1" si="0"/>
        <v>-2.6652018088871538E-2</v>
      </c>
      <c r="C45">
        <f t="shared" ca="1" si="1"/>
        <v>-2.661201808887154E-2</v>
      </c>
      <c r="D45">
        <f t="shared" ca="1" si="2"/>
        <v>129.97678021640317</v>
      </c>
      <c r="E45">
        <f t="shared" ca="1" si="3"/>
        <v>-2.6612018088871665E-2</v>
      </c>
    </row>
    <row r="46" spans="2:5" x14ac:dyDescent="0.15">
      <c r="B46">
        <f t="shared" ca="1" si="0"/>
        <v>-3.2691535989337159E-3</v>
      </c>
      <c r="C46">
        <f t="shared" ca="1" si="1"/>
        <v>-3.2291535989337158E-3</v>
      </c>
      <c r="D46">
        <f t="shared" ca="1" si="2"/>
        <v>129.55774216203443</v>
      </c>
      <c r="E46">
        <f t="shared" ca="1" si="3"/>
        <v>-3.2291535989337687E-3</v>
      </c>
    </row>
    <row r="47" spans="2:5" x14ac:dyDescent="0.15">
      <c r="B47">
        <f t="shared" ca="1" si="0"/>
        <v>2.2605766059991469E-2</v>
      </c>
      <c r="C47">
        <f t="shared" ca="1" si="1"/>
        <v>2.2645766059991468E-2</v>
      </c>
      <c r="D47">
        <f t="shared" ca="1" si="2"/>
        <v>132.52514927219738</v>
      </c>
      <c r="E47">
        <f t="shared" ca="1" si="3"/>
        <v>2.2645766059991565E-2</v>
      </c>
    </row>
    <row r="48" spans="2:5" x14ac:dyDescent="0.15">
      <c r="B48">
        <f t="shared" ca="1" si="0"/>
        <v>4.8335854255551126E-2</v>
      </c>
      <c r="C48">
        <f t="shared" ca="1" si="1"/>
        <v>4.8375854255551125E-2</v>
      </c>
      <c r="D48">
        <f t="shared" ca="1" si="2"/>
        <v>139.09376686967465</v>
      </c>
      <c r="E48">
        <f t="shared" ca="1" si="3"/>
        <v>4.8375854255551229E-2</v>
      </c>
    </row>
    <row r="49" spans="2:5" x14ac:dyDescent="0.15">
      <c r="B49">
        <f t="shared" ca="1" si="0"/>
        <v>1.18747051574859E-2</v>
      </c>
      <c r="C49">
        <f t="shared" ca="1" si="1"/>
        <v>1.19147051574859E-2</v>
      </c>
      <c r="D49">
        <f t="shared" ca="1" si="2"/>
        <v>140.7609403085132</v>
      </c>
      <c r="E49">
        <f t="shared" ca="1" si="3"/>
        <v>1.1914705157485836E-2</v>
      </c>
    </row>
    <row r="50" spans="2:5" x14ac:dyDescent="0.15">
      <c r="B50">
        <f t="shared" ca="1" si="0"/>
        <v>-3.9997995596709038E-2</v>
      </c>
      <c r="C50">
        <f t="shared" ca="1" si="1"/>
        <v>-3.9957995596709039E-2</v>
      </c>
      <c r="D50">
        <f t="shared" ca="1" si="2"/>
        <v>135.24730575663358</v>
      </c>
      <c r="E50">
        <f t="shared" ca="1" si="3"/>
        <v>-3.995799559670915E-2</v>
      </c>
    </row>
    <row r="51" spans="2:5" x14ac:dyDescent="0.15">
      <c r="B51">
        <f t="shared" ca="1" si="0"/>
        <v>-3.8652243146671053E-2</v>
      </c>
      <c r="C51">
        <f t="shared" ca="1" si="1"/>
        <v>-3.8612243146671055E-2</v>
      </c>
      <c r="D51">
        <f t="shared" ca="1" si="2"/>
        <v>130.12463916099412</v>
      </c>
      <c r="E51">
        <f t="shared" ca="1" si="3"/>
        <v>-3.86122431466712E-2</v>
      </c>
    </row>
    <row r="52" spans="2:5" x14ac:dyDescent="0.15">
      <c r="B52">
        <f t="shared" ca="1" si="0"/>
        <v>2.6312130725710876E-2</v>
      </c>
      <c r="C52">
        <f t="shared" ca="1" si="1"/>
        <v>2.6352130725710875E-2</v>
      </c>
      <c r="D52">
        <f t="shared" ca="1" si="2"/>
        <v>133.5992817063615</v>
      </c>
      <c r="E52">
        <f t="shared" ca="1" si="3"/>
        <v>2.6352130725710847E-2</v>
      </c>
    </row>
    <row r="53" spans="2:5" x14ac:dyDescent="0.15">
      <c r="B53">
        <f t="shared" ca="1" si="0"/>
        <v>3.2407757679602475E-3</v>
      </c>
      <c r="C53">
        <f t="shared" ca="1" si="1"/>
        <v>3.2807757679602476E-3</v>
      </c>
      <c r="D53">
        <f t="shared" ca="1" si="2"/>
        <v>134.03831077657776</v>
      </c>
      <c r="E53">
        <f t="shared" ca="1" si="3"/>
        <v>3.2807757679601491E-3</v>
      </c>
    </row>
    <row r="54" spans="2:5" x14ac:dyDescent="0.15">
      <c r="B54">
        <f t="shared" ca="1" si="0"/>
        <v>3.439048844733724E-2</v>
      </c>
      <c r="C54">
        <f t="shared" ca="1" si="1"/>
        <v>3.4430488447337239E-2</v>
      </c>
      <c r="D54">
        <f t="shared" ca="1" si="2"/>
        <v>138.733683436023</v>
      </c>
      <c r="E54">
        <f t="shared" ca="1" si="3"/>
        <v>3.4430488447337169E-2</v>
      </c>
    </row>
    <row r="55" spans="2:5" x14ac:dyDescent="0.15">
      <c r="B55">
        <f t="shared" ca="1" si="0"/>
        <v>-3.4006080706536421E-3</v>
      </c>
      <c r="C55">
        <f t="shared" ca="1" si="1"/>
        <v>-3.360608070653642E-3</v>
      </c>
      <c r="D55">
        <f t="shared" ca="1" si="2"/>
        <v>138.26823643032927</v>
      </c>
      <c r="E55">
        <f t="shared" ca="1" si="3"/>
        <v>-3.3606080706536394E-3</v>
      </c>
    </row>
    <row r="56" spans="2:5" x14ac:dyDescent="0.15">
      <c r="B56">
        <f t="shared" ca="1" si="0"/>
        <v>6.3119167433336398E-2</v>
      </c>
      <c r="C56">
        <f t="shared" ca="1" si="1"/>
        <v>6.3159167433336397E-2</v>
      </c>
      <c r="D56">
        <f t="shared" ca="1" si="2"/>
        <v>147.28282357493083</v>
      </c>
      <c r="E56">
        <f t="shared" ca="1" si="3"/>
        <v>6.3159167433336466E-2</v>
      </c>
    </row>
    <row r="57" spans="2:5" x14ac:dyDescent="0.15">
      <c r="B57">
        <f t="shared" ca="1" si="0"/>
        <v>-1.4681628208721093E-3</v>
      </c>
      <c r="C57">
        <f t="shared" ca="1" si="1"/>
        <v>-1.4281628208721092E-3</v>
      </c>
      <c r="D57">
        <f t="shared" ca="1" si="2"/>
        <v>147.07262985330405</v>
      </c>
      <c r="E57">
        <f t="shared" ca="1" si="3"/>
        <v>-1.4281628208719871E-3</v>
      </c>
    </row>
    <row r="58" spans="2:5" x14ac:dyDescent="0.15">
      <c r="B58">
        <f t="shared" ca="1" si="0"/>
        <v>-2.2750188974429157E-3</v>
      </c>
      <c r="C58">
        <f t="shared" ca="1" si="1"/>
        <v>-2.2350188974429156E-3</v>
      </c>
      <c r="D58">
        <f t="shared" ca="1" si="2"/>
        <v>146.74428680942049</v>
      </c>
      <c r="E58">
        <f t="shared" ca="1" si="3"/>
        <v>-2.235018897442969E-3</v>
      </c>
    </row>
    <row r="59" spans="2:5" x14ac:dyDescent="0.15">
      <c r="B59">
        <f t="shared" ca="1" si="0"/>
        <v>1.9884258021116305E-2</v>
      </c>
      <c r="C59">
        <f t="shared" ca="1" si="1"/>
        <v>1.9924258021116303E-2</v>
      </c>
      <c r="D59">
        <f t="shared" ca="1" si="2"/>
        <v>149.69737923909773</v>
      </c>
      <c r="E59">
        <f t="shared" ca="1" si="3"/>
        <v>1.9924258021116258E-2</v>
      </c>
    </row>
    <row r="60" spans="2:5" x14ac:dyDescent="0.15">
      <c r="B60">
        <f t="shared" ca="1" si="0"/>
        <v>-4.9146822742860516E-2</v>
      </c>
      <c r="C60">
        <f t="shared" ca="1" si="1"/>
        <v>-4.9106822742860518E-2</v>
      </c>
      <c r="D60">
        <f t="shared" ca="1" si="2"/>
        <v>142.5237940809775</v>
      </c>
      <c r="E60">
        <f t="shared" ca="1" si="3"/>
        <v>-4.9106822742860462E-2</v>
      </c>
    </row>
    <row r="61" spans="2:5" x14ac:dyDescent="0.15">
      <c r="B61">
        <f t="shared" ca="1" si="0"/>
        <v>-7.8113753628787155E-3</v>
      </c>
      <c r="C61">
        <f t="shared" ca="1" si="1"/>
        <v>-7.7713753628787154E-3</v>
      </c>
      <c r="D61">
        <f t="shared" ca="1" si="2"/>
        <v>141.42048086242593</v>
      </c>
      <c r="E61">
        <f t="shared" ca="1" si="3"/>
        <v>-7.7713753628787068E-3</v>
      </c>
    </row>
    <row r="62" spans="2:5" x14ac:dyDescent="0.15">
      <c r="B62">
        <f t="shared" ca="1" si="0"/>
        <v>7.6816769947144675E-2</v>
      </c>
      <c r="C62">
        <f t="shared" ca="1" si="1"/>
        <v>7.6856769947144674E-2</v>
      </c>
      <c r="D62">
        <f t="shared" ca="1" si="2"/>
        <v>152.7181943934695</v>
      </c>
      <c r="E62">
        <f t="shared" ca="1" si="3"/>
        <v>7.6856769947144743E-2</v>
      </c>
    </row>
    <row r="63" spans="2:5" x14ac:dyDescent="0.15">
      <c r="B63">
        <f t="shared" ca="1" si="0"/>
        <v>-5.8872772771495441E-2</v>
      </c>
      <c r="C63">
        <f t="shared" ca="1" si="1"/>
        <v>-5.8832772771495442E-2</v>
      </c>
      <c r="D63">
        <f t="shared" ca="1" si="2"/>
        <v>143.99255309049241</v>
      </c>
      <c r="E63">
        <f t="shared" ca="1" si="3"/>
        <v>-5.8832772771495394E-2</v>
      </c>
    </row>
    <row r="64" spans="2:5" x14ac:dyDescent="0.15">
      <c r="B64">
        <f t="shared" ca="1" si="0"/>
        <v>1.1725731783792975E-2</v>
      </c>
      <c r="C64">
        <f t="shared" ca="1" si="1"/>
        <v>1.1765731783792975E-2</v>
      </c>
      <c r="D64">
        <f t="shared" ca="1" si="2"/>
        <v>145.69673667301026</v>
      </c>
      <c r="E64">
        <f t="shared" ca="1" si="3"/>
        <v>1.1765731783792973E-2</v>
      </c>
    </row>
    <row r="65" spans="2:5" x14ac:dyDescent="0.15">
      <c r="B65">
        <f t="shared" ca="1" si="0"/>
        <v>-7.2486137125740164E-3</v>
      </c>
      <c r="C65">
        <f t="shared" ca="1" si="1"/>
        <v>-7.2086137125740163E-3</v>
      </c>
      <c r="D65">
        <f t="shared" ca="1" si="2"/>
        <v>144.65024160019624</v>
      </c>
      <c r="E65">
        <f t="shared" ca="1" si="3"/>
        <v>-7.2086137125740675E-3</v>
      </c>
    </row>
    <row r="66" spans="2:5" x14ac:dyDescent="0.15">
      <c r="B66">
        <f t="shared" ca="1" si="0"/>
        <v>-6.9076293176605847E-3</v>
      </c>
      <c r="C66">
        <f t="shared" ca="1" si="1"/>
        <v>-6.8676293176605846E-3</v>
      </c>
      <c r="D66">
        <f t="shared" ca="1" si="2"/>
        <v>143.66024073073166</v>
      </c>
      <c r="E66">
        <f t="shared" ca="1" si="3"/>
        <v>-6.8676293176605585E-3</v>
      </c>
    </row>
    <row r="67" spans="2:5" x14ac:dyDescent="0.15">
      <c r="B67">
        <f t="shared" ca="1" si="0"/>
        <v>2.8135670353400786E-2</v>
      </c>
      <c r="C67">
        <f t="shared" ca="1" si="1"/>
        <v>2.8175670353400784E-2</v>
      </c>
      <c r="D67">
        <f t="shared" ca="1" si="2"/>
        <v>147.76552733294054</v>
      </c>
      <c r="E67">
        <f t="shared" ca="1" si="3"/>
        <v>2.8175670353400833E-2</v>
      </c>
    </row>
    <row r="68" spans="2:5" x14ac:dyDescent="0.15">
      <c r="B68">
        <f t="shared" ca="1" si="0"/>
        <v>1.3247750212775257E-2</v>
      </c>
      <c r="C68">
        <f t="shared" ca="1" si="1"/>
        <v>1.3287750212775257E-2</v>
      </c>
      <c r="D68">
        <f t="shared" ca="1" si="2"/>
        <v>149.74210178135104</v>
      </c>
      <c r="E68">
        <f t="shared" ca="1" si="3"/>
        <v>1.328775021277531E-2</v>
      </c>
    </row>
    <row r="69" spans="2:5" x14ac:dyDescent="0.15">
      <c r="B69">
        <f t="shared" ca="1" si="0"/>
        <v>2.0491917870996577E-3</v>
      </c>
      <c r="C69">
        <f t="shared" ca="1" si="1"/>
        <v>2.0891917870996578E-3</v>
      </c>
      <c r="D69">
        <f t="shared" ca="1" si="2"/>
        <v>150.05526876961838</v>
      </c>
      <c r="E69">
        <f t="shared" ca="1" si="3"/>
        <v>2.0891917870995563E-3</v>
      </c>
    </row>
    <row r="70" spans="2:5" x14ac:dyDescent="0.15">
      <c r="B70">
        <f t="shared" ca="1" si="0"/>
        <v>-4.3353754885095529E-3</v>
      </c>
      <c r="C70">
        <f t="shared" ca="1" si="1"/>
        <v>-4.2953754885095528E-3</v>
      </c>
      <c r="D70">
        <f t="shared" ca="1" si="2"/>
        <v>149.41210734500666</v>
      </c>
      <c r="E70">
        <f t="shared" ca="1" si="3"/>
        <v>-4.2953754885097116E-3</v>
      </c>
    </row>
    <row r="71" spans="2:5" x14ac:dyDescent="0.15">
      <c r="B71">
        <f t="shared" ca="1" si="0"/>
        <v>1.5812876749874125E-2</v>
      </c>
      <c r="C71">
        <f t="shared" ca="1" si="1"/>
        <v>1.5852876749874123E-2</v>
      </c>
      <c r="D71">
        <f t="shared" ca="1" si="2"/>
        <v>151.79959332774709</v>
      </c>
      <c r="E71">
        <f t="shared" ca="1" si="3"/>
        <v>1.5852876749874189E-2</v>
      </c>
    </row>
    <row r="72" spans="2:5" x14ac:dyDescent="0.15">
      <c r="B72">
        <f t="shared" ref="B72:B107" ca="1" si="4">_xlfn.NORM.INV(RAND(),$B$2,$B$3)</f>
        <v>2.3916751486410776E-2</v>
      </c>
      <c r="C72">
        <f t="shared" ref="C72:C107" ca="1" si="5">+$D$3/250+B72</f>
        <v>2.3956751486410775E-2</v>
      </c>
      <c r="D72">
        <f t="shared" ref="D72:D107" ca="1" si="6">+D71*EXP(C72)</f>
        <v>155.48012927545159</v>
      </c>
      <c r="E72">
        <f t="shared" ref="E72:E107" ca="1" si="7">LN(D72/D71)</f>
        <v>2.3956751486410865E-2</v>
      </c>
    </row>
    <row r="73" spans="2:5" x14ac:dyDescent="0.15">
      <c r="B73">
        <f t="shared" ca="1" si="4"/>
        <v>-4.570969197753643E-2</v>
      </c>
      <c r="C73">
        <f t="shared" ca="1" si="5"/>
        <v>-4.5669691977536432E-2</v>
      </c>
      <c r="D73">
        <f t="shared" ca="1" si="6"/>
        <v>148.53910330019511</v>
      </c>
      <c r="E73">
        <f t="shared" ca="1" si="7"/>
        <v>-4.5669691977536543E-2</v>
      </c>
    </row>
    <row r="74" spans="2:5" x14ac:dyDescent="0.15">
      <c r="B74">
        <f t="shared" ca="1" si="4"/>
        <v>3.7313989552757196E-3</v>
      </c>
      <c r="C74">
        <f t="shared" ca="1" si="5"/>
        <v>3.7713989552757197E-3</v>
      </c>
      <c r="D74">
        <f t="shared" ca="1" si="6"/>
        <v>149.10036121770909</v>
      </c>
      <c r="E74">
        <f t="shared" ca="1" si="7"/>
        <v>3.7713989552757001E-3</v>
      </c>
    </row>
    <row r="75" spans="2:5" x14ac:dyDescent="0.15">
      <c r="B75">
        <f t="shared" ca="1" si="4"/>
        <v>-2.8090110311321075E-2</v>
      </c>
      <c r="C75">
        <f t="shared" ca="1" si="5"/>
        <v>-2.8050110311321076E-2</v>
      </c>
      <c r="D75">
        <f t="shared" ca="1" si="6"/>
        <v>144.9761917498376</v>
      </c>
      <c r="E75">
        <f t="shared" ca="1" si="7"/>
        <v>-2.8050110311321062E-2</v>
      </c>
    </row>
    <row r="76" spans="2:5" x14ac:dyDescent="0.15">
      <c r="B76">
        <f t="shared" ca="1" si="4"/>
        <v>-9.2698716113898873E-3</v>
      </c>
      <c r="C76">
        <f t="shared" ca="1" si="5"/>
        <v>-9.2298716113898872E-3</v>
      </c>
      <c r="D76">
        <f t="shared" ca="1" si="6"/>
        <v>143.64423645726762</v>
      </c>
      <c r="E76">
        <f t="shared" ca="1" si="7"/>
        <v>-9.229871611389974E-3</v>
      </c>
    </row>
    <row r="77" spans="2:5" x14ac:dyDescent="0.15">
      <c r="B77">
        <f t="shared" ca="1" si="4"/>
        <v>8.9594452936169362E-3</v>
      </c>
      <c r="C77">
        <f t="shared" ca="1" si="5"/>
        <v>8.9994452936169363E-3</v>
      </c>
      <c r="D77">
        <f t="shared" ca="1" si="6"/>
        <v>144.94278926836111</v>
      </c>
      <c r="E77">
        <f t="shared" ca="1" si="7"/>
        <v>8.9994452936168704E-3</v>
      </c>
    </row>
    <row r="78" spans="2:5" x14ac:dyDescent="0.15">
      <c r="B78">
        <f t="shared" ca="1" si="4"/>
        <v>1.0551872814532222E-2</v>
      </c>
      <c r="C78">
        <f t="shared" ca="1" si="5"/>
        <v>1.0591872814532222E-2</v>
      </c>
      <c r="D78">
        <f t="shared" ca="1" si="6"/>
        <v>146.48616404338208</v>
      </c>
      <c r="E78">
        <f t="shared" ca="1" si="7"/>
        <v>1.0591872814532294E-2</v>
      </c>
    </row>
    <row r="79" spans="2:5" x14ac:dyDescent="0.15">
      <c r="B79">
        <f t="shared" ca="1" si="4"/>
        <v>5.3907200216958238E-2</v>
      </c>
      <c r="C79">
        <f t="shared" ca="1" si="5"/>
        <v>5.3947200216958237E-2</v>
      </c>
      <c r="D79">
        <f t="shared" ca="1" si="6"/>
        <v>154.60572721218904</v>
      </c>
      <c r="E79">
        <f t="shared" ca="1" si="7"/>
        <v>5.394720021695814E-2</v>
      </c>
    </row>
    <row r="80" spans="2:5" x14ac:dyDescent="0.15">
      <c r="B80">
        <f t="shared" ca="1" si="4"/>
        <v>2.9290447239069869E-2</v>
      </c>
      <c r="C80">
        <f t="shared" ca="1" si="5"/>
        <v>2.9330447239069867E-2</v>
      </c>
      <c r="D80">
        <f t="shared" ca="1" si="6"/>
        <v>159.2075390392487</v>
      </c>
      <c r="E80">
        <f t="shared" ca="1" si="7"/>
        <v>2.9330447239069767E-2</v>
      </c>
    </row>
    <row r="81" spans="2:5" x14ac:dyDescent="0.15">
      <c r="B81">
        <f t="shared" ca="1" si="4"/>
        <v>-3.9113922884610273E-3</v>
      </c>
      <c r="C81">
        <f t="shared" ca="1" si="5"/>
        <v>-3.8713922884610272E-3</v>
      </c>
      <c r="D81">
        <f t="shared" ca="1" si="6"/>
        <v>158.59237573790006</v>
      </c>
      <c r="E81">
        <f t="shared" ca="1" si="7"/>
        <v>-3.8713922884611204E-3</v>
      </c>
    </row>
    <row r="82" spans="2:5" x14ac:dyDescent="0.15">
      <c r="B82">
        <f t="shared" ca="1" si="4"/>
        <v>-8.2174350123549768E-3</v>
      </c>
      <c r="C82">
        <f t="shared" ca="1" si="5"/>
        <v>-8.1774350123549767E-3</v>
      </c>
      <c r="D82">
        <f t="shared" ca="1" si="6"/>
        <v>157.30078503877959</v>
      </c>
      <c r="E82">
        <f t="shared" ca="1" si="7"/>
        <v>-8.1774350123548518E-3</v>
      </c>
    </row>
    <row r="83" spans="2:5" x14ac:dyDescent="0.15">
      <c r="B83">
        <f t="shared" ca="1" si="4"/>
        <v>1.8607688869349579E-2</v>
      </c>
      <c r="C83">
        <f t="shared" ca="1" si="5"/>
        <v>1.8647688869349578E-2</v>
      </c>
      <c r="D83">
        <f t="shared" ca="1" si="6"/>
        <v>160.26160153134637</v>
      </c>
      <c r="E83">
        <f t="shared" ca="1" si="7"/>
        <v>1.8647688869349643E-2</v>
      </c>
    </row>
    <row r="84" spans="2:5" x14ac:dyDescent="0.15">
      <c r="B84">
        <f t="shared" ca="1" si="4"/>
        <v>2.3970193973695014E-2</v>
      </c>
      <c r="C84">
        <f t="shared" ca="1" si="5"/>
        <v>2.4010193973695013E-2</v>
      </c>
      <c r="D84">
        <f t="shared" ca="1" si="6"/>
        <v>164.15608017243676</v>
      </c>
      <c r="E84">
        <f t="shared" ca="1" si="7"/>
        <v>2.4010193973694988E-2</v>
      </c>
    </row>
    <row r="85" spans="2:5" x14ac:dyDescent="0.15">
      <c r="B85">
        <f t="shared" ca="1" si="4"/>
        <v>-5.6016102959207843E-3</v>
      </c>
      <c r="C85">
        <f t="shared" ca="1" si="5"/>
        <v>-5.5616102959207842E-3</v>
      </c>
      <c r="D85">
        <f t="shared" ca="1" si="6"/>
        <v>163.24564212439</v>
      </c>
      <c r="E85">
        <f t="shared" ca="1" si="7"/>
        <v>-5.56161029592074E-3</v>
      </c>
    </row>
    <row r="86" spans="2:5" x14ac:dyDescent="0.15">
      <c r="B86">
        <f t="shared" ca="1" si="4"/>
        <v>-2.7803424740821522E-2</v>
      </c>
      <c r="C86">
        <f t="shared" ca="1" si="5"/>
        <v>-2.7763424740821524E-2</v>
      </c>
      <c r="D86">
        <f t="shared" ca="1" si="6"/>
        <v>158.7757212973558</v>
      </c>
      <c r="E86">
        <f t="shared" ca="1" si="7"/>
        <v>-2.7763424740821687E-2</v>
      </c>
    </row>
    <row r="87" spans="2:5" x14ac:dyDescent="0.15">
      <c r="B87">
        <f t="shared" ca="1" si="4"/>
        <v>2.7807114105574565E-3</v>
      </c>
      <c r="C87">
        <f t="shared" ca="1" si="5"/>
        <v>2.8207114105574566E-3</v>
      </c>
      <c r="D87">
        <f t="shared" ca="1" si="6"/>
        <v>159.22421402304713</v>
      </c>
      <c r="E87">
        <f t="shared" ca="1" si="7"/>
        <v>2.8207114105574149E-3</v>
      </c>
    </row>
    <row r="88" spans="2:5" x14ac:dyDescent="0.15">
      <c r="B88">
        <f t="shared" ca="1" si="4"/>
        <v>2.1767471345997196E-2</v>
      </c>
      <c r="C88">
        <f t="shared" ca="1" si="5"/>
        <v>2.1807471345997195E-2</v>
      </c>
      <c r="D88">
        <f t="shared" ca="1" si="6"/>
        <v>162.73462902690574</v>
      </c>
      <c r="E88">
        <f t="shared" ca="1" si="7"/>
        <v>2.1807471345997288E-2</v>
      </c>
    </row>
    <row r="89" spans="2:5" x14ac:dyDescent="0.15">
      <c r="B89">
        <f t="shared" ca="1" si="4"/>
        <v>1.1331015063447865E-2</v>
      </c>
      <c r="C89">
        <f t="shared" ca="1" si="5"/>
        <v>1.1371015063447865E-2</v>
      </c>
      <c r="D89">
        <f t="shared" ca="1" si="6"/>
        <v>164.59564772832815</v>
      </c>
      <c r="E89">
        <f t="shared" ca="1" si="7"/>
        <v>1.1371015063447849E-2</v>
      </c>
    </row>
    <row r="90" spans="2:5" x14ac:dyDescent="0.15">
      <c r="B90">
        <f t="shared" ca="1" si="4"/>
        <v>-3.515954893394453E-3</v>
      </c>
      <c r="C90">
        <f t="shared" ca="1" si="5"/>
        <v>-3.4759548933944529E-3</v>
      </c>
      <c r="D90">
        <f t="shared" ca="1" si="6"/>
        <v>164.0245138739823</v>
      </c>
      <c r="E90">
        <f t="shared" ca="1" si="7"/>
        <v>-3.4759548933944507E-3</v>
      </c>
    </row>
    <row r="91" spans="2:5" x14ac:dyDescent="0.15">
      <c r="B91">
        <f t="shared" ca="1" si="4"/>
        <v>-1.54888315699463E-2</v>
      </c>
      <c r="C91">
        <f t="shared" ca="1" si="5"/>
        <v>-1.54488315699463E-2</v>
      </c>
      <c r="D91">
        <f t="shared" ca="1" si="6"/>
        <v>161.50999994749873</v>
      </c>
      <c r="E91">
        <f t="shared" ca="1" si="7"/>
        <v>-1.5448831569946291E-2</v>
      </c>
    </row>
    <row r="92" spans="2:5" x14ac:dyDescent="0.15">
      <c r="B92">
        <f t="shared" ca="1" si="4"/>
        <v>1.1667657700391026E-2</v>
      </c>
      <c r="C92">
        <f t="shared" ca="1" si="5"/>
        <v>1.1707657700391026E-2</v>
      </c>
      <c r="D92">
        <f t="shared" ca="1" si="6"/>
        <v>163.41201609345219</v>
      </c>
      <c r="E92">
        <f t="shared" ca="1" si="7"/>
        <v>1.1707657700391E-2</v>
      </c>
    </row>
    <row r="93" spans="2:5" x14ac:dyDescent="0.15">
      <c r="B93">
        <f t="shared" ca="1" si="4"/>
        <v>2.4908843930379676E-2</v>
      </c>
      <c r="C93">
        <f t="shared" ca="1" si="5"/>
        <v>2.4948843930379674E-2</v>
      </c>
      <c r="D93">
        <f t="shared" ca="1" si="6"/>
        <v>167.54024005658789</v>
      </c>
      <c r="E93">
        <f t="shared" ca="1" si="7"/>
        <v>2.4948843930379726E-2</v>
      </c>
    </row>
    <row r="94" spans="2:5" x14ac:dyDescent="0.15">
      <c r="B94">
        <f t="shared" ca="1" si="4"/>
        <v>-9.7740921080845082E-3</v>
      </c>
      <c r="C94">
        <f t="shared" ca="1" si="5"/>
        <v>-9.7340921080845081E-3</v>
      </c>
      <c r="D94">
        <f t="shared" ca="1" si="6"/>
        <v>165.91729966846975</v>
      </c>
      <c r="E94">
        <f t="shared" ca="1" si="7"/>
        <v>-9.7340921080844526E-3</v>
      </c>
    </row>
    <row r="95" spans="2:5" x14ac:dyDescent="0.15">
      <c r="B95">
        <f t="shared" ca="1" si="4"/>
        <v>2.4083823604854844E-2</v>
      </c>
      <c r="C95">
        <f t="shared" ca="1" si="5"/>
        <v>2.4123823604854842E-2</v>
      </c>
      <c r="D95">
        <f t="shared" ca="1" si="6"/>
        <v>169.96852843392378</v>
      </c>
      <c r="E95">
        <f t="shared" ca="1" si="7"/>
        <v>2.4123823604854856E-2</v>
      </c>
    </row>
    <row r="96" spans="2:5" x14ac:dyDescent="0.15">
      <c r="B96">
        <f t="shared" ca="1" si="4"/>
        <v>-4.6385269981648162E-4</v>
      </c>
      <c r="C96">
        <f t="shared" ca="1" si="5"/>
        <v>-4.2385269981648163E-4</v>
      </c>
      <c r="D96">
        <f t="shared" ca="1" si="6"/>
        <v>169.8965020796239</v>
      </c>
      <c r="E96">
        <f t="shared" ca="1" si="7"/>
        <v>-4.2385269981643246E-4</v>
      </c>
    </row>
    <row r="97" spans="2:5" x14ac:dyDescent="0.15">
      <c r="B97">
        <f t="shared" ca="1" si="4"/>
        <v>-6.0597131786268498E-3</v>
      </c>
      <c r="C97">
        <f t="shared" ca="1" si="5"/>
        <v>-6.0197131786268497E-3</v>
      </c>
      <c r="D97">
        <f t="shared" ca="1" si="6"/>
        <v>168.8768459648287</v>
      </c>
      <c r="E97">
        <f t="shared" ca="1" si="7"/>
        <v>-6.0197131786268541E-3</v>
      </c>
    </row>
    <row r="98" spans="2:5" x14ac:dyDescent="0.15">
      <c r="B98">
        <f t="shared" ca="1" si="4"/>
        <v>-6.2665972539508973E-3</v>
      </c>
      <c r="C98">
        <f t="shared" ca="1" si="5"/>
        <v>-6.2265972539508972E-3</v>
      </c>
      <c r="D98">
        <f t="shared" ca="1" si="6"/>
        <v>167.82858479634456</v>
      </c>
      <c r="E98">
        <f t="shared" ca="1" si="7"/>
        <v>-6.2265972539508494E-3</v>
      </c>
    </row>
    <row r="99" spans="2:5" x14ac:dyDescent="0.15">
      <c r="B99">
        <f t="shared" ca="1" si="4"/>
        <v>6.2419319020060135E-4</v>
      </c>
      <c r="C99">
        <f t="shared" ca="1" si="5"/>
        <v>6.6419319020060135E-4</v>
      </c>
      <c r="D99">
        <f t="shared" ca="1" si="6"/>
        <v>167.94009242669233</v>
      </c>
      <c r="E99">
        <f t="shared" ca="1" si="7"/>
        <v>6.641931902005028E-4</v>
      </c>
    </row>
    <row r="100" spans="2:5" x14ac:dyDescent="0.15">
      <c r="B100">
        <f t="shared" ca="1" si="4"/>
        <v>-1.7297065945948049E-2</v>
      </c>
      <c r="C100">
        <f t="shared" ca="1" si="5"/>
        <v>-1.7257065945948051E-2</v>
      </c>
      <c r="D100">
        <f t="shared" ca="1" si="6"/>
        <v>165.06680275799604</v>
      </c>
      <c r="E100">
        <f t="shared" ca="1" si="7"/>
        <v>-1.7257065945948006E-2</v>
      </c>
    </row>
    <row r="101" spans="2:5" x14ac:dyDescent="0.15">
      <c r="B101">
        <f t="shared" ca="1" si="4"/>
        <v>-9.9615920676640116E-3</v>
      </c>
      <c r="C101">
        <f t="shared" ca="1" si="5"/>
        <v>-9.9215920676640115E-3</v>
      </c>
      <c r="D101">
        <f t="shared" ca="1" si="6"/>
        <v>163.43717489663447</v>
      </c>
      <c r="E101">
        <f t="shared" ca="1" si="7"/>
        <v>-9.9215920676639056E-3</v>
      </c>
    </row>
    <row r="102" spans="2:5" x14ac:dyDescent="0.15">
      <c r="B102">
        <f t="shared" ca="1" si="4"/>
        <v>6.7568028382517338E-3</v>
      </c>
      <c r="C102">
        <f t="shared" ca="1" si="5"/>
        <v>6.7968028382517339E-3</v>
      </c>
      <c r="D102">
        <f t="shared" ca="1" si="6"/>
        <v>164.55180883338528</v>
      </c>
      <c r="E102">
        <f t="shared" ca="1" si="7"/>
        <v>6.7968028382516237E-3</v>
      </c>
    </row>
    <row r="103" spans="2:5" x14ac:dyDescent="0.15">
      <c r="B103">
        <f t="shared" ca="1" si="4"/>
        <v>1.1139011842106715E-2</v>
      </c>
      <c r="C103">
        <f t="shared" ca="1" si="5"/>
        <v>1.1179011842106715E-2</v>
      </c>
      <c r="D103">
        <f t="shared" ca="1" si="6"/>
        <v>166.40165591959232</v>
      </c>
      <c r="E103">
        <f t="shared" ca="1" si="7"/>
        <v>1.1179011842106748E-2</v>
      </c>
    </row>
    <row r="104" spans="2:5" x14ac:dyDescent="0.15">
      <c r="B104">
        <f t="shared" ca="1" si="4"/>
        <v>5.5595952817627265E-3</v>
      </c>
      <c r="C104">
        <f t="shared" ca="1" si="5"/>
        <v>5.5995952817627266E-3</v>
      </c>
      <c r="D104">
        <f t="shared" ca="1" si="6"/>
        <v>167.33605152403317</v>
      </c>
      <c r="E104">
        <f t="shared" ca="1" si="7"/>
        <v>5.5995952817627006E-3</v>
      </c>
    </row>
    <row r="105" spans="2:5" x14ac:dyDescent="0.15">
      <c r="B105">
        <f t="shared" ca="1" si="4"/>
        <v>2.1704798085481435E-2</v>
      </c>
      <c r="C105">
        <f t="shared" ca="1" si="5"/>
        <v>2.1744798085481434E-2</v>
      </c>
      <c r="D105">
        <f t="shared" ca="1" si="6"/>
        <v>171.01458976815414</v>
      </c>
      <c r="E105">
        <f t="shared" ca="1" si="7"/>
        <v>2.174479808548151E-2</v>
      </c>
    </row>
    <row r="106" spans="2:5" x14ac:dyDescent="0.15">
      <c r="B106">
        <f t="shared" ca="1" si="4"/>
        <v>-8.3271477404206866E-3</v>
      </c>
      <c r="C106">
        <f t="shared" ca="1" si="5"/>
        <v>-8.2871477404206865E-3</v>
      </c>
      <c r="D106">
        <f t="shared" ca="1" si="6"/>
        <v>169.60322277770115</v>
      </c>
      <c r="E106">
        <f t="shared" ca="1" si="7"/>
        <v>-8.2871477404206449E-3</v>
      </c>
    </row>
    <row r="107" spans="2:5" x14ac:dyDescent="0.15">
      <c r="B107">
        <f t="shared" ca="1" si="4"/>
        <v>-2.6558020667416938E-3</v>
      </c>
      <c r="C107">
        <f t="shared" ca="1" si="5"/>
        <v>-2.6158020667416937E-3</v>
      </c>
      <c r="D107">
        <f t="shared" ca="1" si="6"/>
        <v>169.16015405970583</v>
      </c>
      <c r="E107">
        <f t="shared" ca="1" si="7"/>
        <v>-2.6158020667416417E-3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AR(1)</vt:lpstr>
      <vt:lpstr>ブラックショールズ株価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dcterms:created xsi:type="dcterms:W3CDTF">2021-02-04T09:05:07Z</dcterms:created>
  <dcterms:modified xsi:type="dcterms:W3CDTF">2021-02-04T19:14:37Z</dcterms:modified>
</cp:coreProperties>
</file>