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8_{90DACE56-0A23-40BF-AB41-28D658063280}" xr6:coauthVersionLast="46" xr6:coauthVersionMax="46" xr10:uidLastSave="{00000000-0000-0000-0000-000000000000}"/>
  <bookViews>
    <workbookView xWindow="-120" yWindow="-120" windowWidth="29040" windowHeight="15840" xr2:uid="{1A220A1E-9F77-4E63-8B12-E460F9E1B5D0}"/>
  </bookViews>
  <sheets>
    <sheet name="Y=X+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A2" i="1" s="1"/>
  <c r="B3" i="1"/>
  <c r="C3" i="1" s="1"/>
  <c r="A3" i="1" l="1"/>
  <c r="B4" i="1"/>
  <c r="B5" i="1" l="1"/>
  <c r="C4" i="1"/>
  <c r="A4" i="1" l="1"/>
  <c r="C5" i="1"/>
  <c r="A5" i="1" s="1"/>
  <c r="B6" i="1"/>
  <c r="C6" i="1" l="1"/>
  <c r="A6" i="1" s="1"/>
  <c r="B7" i="1"/>
  <c r="B8" i="1" l="1"/>
  <c r="C7" i="1"/>
  <c r="A7" i="1" l="1"/>
  <c r="C8" i="1"/>
  <c r="B9" i="1"/>
  <c r="C9" i="1" l="1"/>
  <c r="A9" i="1" s="1"/>
  <c r="B10" i="1"/>
  <c r="A8" i="1"/>
  <c r="B11" i="1" l="1"/>
  <c r="C10" i="1"/>
  <c r="A10" i="1" s="1"/>
  <c r="C11" i="1" l="1"/>
  <c r="A11" i="1" s="1"/>
  <c r="B12" i="1"/>
  <c r="C12" i="1" l="1"/>
  <c r="A12" i="1" s="1"/>
  <c r="B13" i="1"/>
  <c r="B14" i="1" l="1"/>
  <c r="C13" i="1"/>
  <c r="A13" i="1" s="1"/>
  <c r="C14" i="1" l="1"/>
  <c r="A14" i="1" s="1"/>
  <c r="B15" i="1"/>
  <c r="C15" i="1" l="1"/>
  <c r="A15" i="1" s="1"/>
  <c r="B16" i="1"/>
  <c r="B17" i="1" l="1"/>
  <c r="C16" i="1"/>
  <c r="A16" i="1" s="1"/>
  <c r="C17" i="1" l="1"/>
  <c r="A17" i="1" s="1"/>
  <c r="B18" i="1"/>
  <c r="C18" i="1" l="1"/>
  <c r="A18" i="1" s="1"/>
  <c r="B19" i="1"/>
  <c r="B20" i="1" l="1"/>
  <c r="C20" i="1" s="1"/>
  <c r="C19" i="1"/>
  <c r="A19" i="1" s="1"/>
  <c r="A20" i="1" l="1"/>
  <c r="C23" i="1" a="1"/>
  <c r="C23" i="1" s="1"/>
  <c r="C22" i="1" a="1"/>
  <c r="C22" i="1" s="1"/>
  <c r="D2" i="1" l="1"/>
  <c r="D5" i="1"/>
  <c r="D8" i="1"/>
  <c r="D11" i="1"/>
  <c r="D14" i="1"/>
  <c r="D17" i="1"/>
  <c r="D20" i="1"/>
  <c r="D3" i="1"/>
  <c r="D6" i="1"/>
  <c r="D9" i="1"/>
  <c r="D12" i="1"/>
  <c r="D15" i="1"/>
  <c r="D18" i="1"/>
  <c r="D4" i="1"/>
  <c r="D7" i="1"/>
  <c r="D10" i="1"/>
  <c r="D13" i="1"/>
  <c r="D16" i="1"/>
  <c r="D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<sst xmlns="http://schemas.openxmlformats.org/spreadsheetml/2006/main" count="8" uniqueCount="8">
  <si>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=INDEX(LINEST(A2:A20,C2:C20),1)</t>
    <phoneticPr fontId="1"/>
  </si>
  <si>
    <t>b=</t>
    <phoneticPr fontId="1"/>
  </si>
  <si>
    <t>=INDEX(LINEST(A2:A20,C2:C20),2)</t>
    <phoneticPr fontId="1"/>
  </si>
  <si>
    <t>a=</t>
    <phoneticPr fontId="1"/>
  </si>
  <si>
    <t>Yの予測値</t>
    <rPh sb="2" eb="5">
      <t>ヨソクチ</t>
    </rPh>
    <phoneticPr fontId="1"/>
  </si>
  <si>
    <r>
      <t>X</t>
    </r>
    <r>
      <rPr>
        <vertAlign val="superscript"/>
        <sz val="10"/>
        <color theme="1"/>
        <rFont val="ＭＳ Ｐゴシック"/>
        <family val="3"/>
        <charset val="128"/>
      </rPr>
      <t>2</t>
    </r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</si>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</sst>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vertAlign val="superscript"/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'Y=X+X2'!$A$1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'Y=X+X2'!$A$2:$A$20</c:f>
              <c:numCache>
                <c:formatCode>General</c:formatCode>
                <c:ptCount val="19"/>
                <c:pt idx="0">
                  <c:v>1.2</c:v>
                </c:pt>
                <c:pt idx="1">
                  <c:v>1.8</c:v>
                </c:pt>
                <c:pt idx="2">
                  <c:v>2.8</c:v>
                </c:pt>
                <c:pt idx="3">
                  <c:v>4.2</c:v>
                </c:pt>
                <c:pt idx="4">
                  <c:v>6</c:v>
                </c:pt>
                <c:pt idx="5">
                  <c:v>8.1999999999999993</c:v>
                </c:pt>
                <c:pt idx="6">
                  <c:v>10.8</c:v>
                </c:pt>
                <c:pt idx="7">
                  <c:v>13.8</c:v>
                </c:pt>
                <c:pt idx="8">
                  <c:v>17.2</c:v>
                </c:pt>
                <c:pt idx="9">
                  <c:v>21</c:v>
                </c:pt>
                <c:pt idx="10">
                  <c:v>25.200000000000003</c:v>
                </c:pt>
                <c:pt idx="11">
                  <c:v>29.8</c:v>
                </c:pt>
                <c:pt idx="12">
                  <c:v>34.800000000000004</c:v>
                </c:pt>
                <c:pt idx="13">
                  <c:v>40.200000000000003</c:v>
                </c:pt>
                <c:pt idx="14">
                  <c:v>46</c:v>
                </c:pt>
                <c:pt idx="15">
                  <c:v>52.2</c:v>
                </c:pt>
                <c:pt idx="16">
                  <c:v>58.800000000000004</c:v>
                </c:pt>
                <c:pt idx="17">
                  <c:v>65.8</c:v>
                </c:pt>
                <c:pt idx="18">
                  <c:v>73.2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A-4D47-B28B-CA501F77BB8D}"/>
            </c:ext>
          </c:extLst>
        </c:ser>
        <c:ser>
          <c:idx val="3"/>
          <c:order val="1"/>
          <c:tx>
            <c:strRef>
              <c:f>'Y=X+X2'!$D$1</c:f>
              <c:strCache>
                <c:ptCount val="1"/>
                <c:pt idx="0">
                  <c:v>Yの予測値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'Y=X+X2'!$D$2:$D$20</c:f>
              <c:numCache>
                <c:formatCode>General</c:formatCode>
                <c:ptCount val="19"/>
                <c:pt idx="0">
                  <c:v>1.2000000000000035</c:v>
                </c:pt>
                <c:pt idx="1">
                  <c:v>1.8000000000000034</c:v>
                </c:pt>
                <c:pt idx="2">
                  <c:v>2.8000000000000034</c:v>
                </c:pt>
                <c:pt idx="3">
                  <c:v>4.2000000000000028</c:v>
                </c:pt>
                <c:pt idx="4">
                  <c:v>6.0000000000000036</c:v>
                </c:pt>
                <c:pt idx="5">
                  <c:v>8.2000000000000028</c:v>
                </c:pt>
                <c:pt idx="6">
                  <c:v>10.800000000000002</c:v>
                </c:pt>
                <c:pt idx="7">
                  <c:v>13.800000000000002</c:v>
                </c:pt>
                <c:pt idx="8">
                  <c:v>17.200000000000003</c:v>
                </c:pt>
                <c:pt idx="9">
                  <c:v>21.000000000000004</c:v>
                </c:pt>
                <c:pt idx="10">
                  <c:v>25.200000000000003</c:v>
                </c:pt>
                <c:pt idx="11">
                  <c:v>29.8</c:v>
                </c:pt>
                <c:pt idx="12">
                  <c:v>34.799999999999997</c:v>
                </c:pt>
                <c:pt idx="13">
                  <c:v>40.200000000000003</c:v>
                </c:pt>
                <c:pt idx="14">
                  <c:v>46</c:v>
                </c:pt>
                <c:pt idx="15">
                  <c:v>52.2</c:v>
                </c:pt>
                <c:pt idx="16">
                  <c:v>58.8</c:v>
                </c:pt>
                <c:pt idx="17">
                  <c:v>65.8</c:v>
                </c:pt>
                <c:pt idx="18">
                  <c:v>73.199999999999989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A-4D47-B28B-CA501F77B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613248"/>
        <c:axId val="648954640"/>
      </c:lineChart>
      <c:catAx>
        <c:axId val="74161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8954640"/>
        <c:crosses val="autoZero"/>
        <c:auto val="1"/>
        <c:lblAlgn val="ctr"/>
        <c:lblOffset val="100"/>
        <c:noMultiLvlLbl val="0"/>
      </c:catAx>
      <c:valAx>
        <c:axId val="6489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16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385762</xdr:colOff>
      <xdr:row>1</xdr:row>
      <xdr:rowOff>133350</xdr:rowOff>
    </xdr:from>
    <xdr:to>
      <xdr:col>9</xdr:col>
      <xdr:colOff>476250</xdr:colOff>
      <xdr:row>19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BFBA9A-97ED-40DC-9500-77A638D0D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378C-702F-4D3B-A026-EF98351F1AF9}">
  <dimension ref="A1:D23"/>
  <sheetViews>
    <sheetView tabSelected="1" zoomScale="150" zoomScaleNormal="150" workbookViewId="0">
      <selection activeCell="A30" sqref="A30"/>
    </sheetView>
  </sheetViews>
  <sheetFormatPr defaultRowHeight="12" x14ac:dyDescent="0.15"/>
  <cols>
    <col min="4" max="4" width="9.140625" customWidth="1"/>
  </cols>
  <sheetData>
    <row r="1" spans="1:4" ht="14.25" x14ac:dyDescent="0.15">
      <c r="A1" t="s">
        <v>7</v>
      </c>
      <c r="B1" t="s">
        <v>6</v>
      </c>
      <c r="C1" t="s">
        <v>5</v>
      </c>
      <c r="D1" t="s">
        <v>4</v>
      </c>
    </row>
    <row r="2" spans="1:4" x14ac:dyDescent="0.15">
      <c r="A2">
        <f>+C2*0.2+1</f>
        <v>1.2</v>
      </c>
      <c r="B2">
        <v>1</v>
      </c>
      <c r="C2">
        <f>+B2^2</f>
        <v>1</v>
      </c>
      <c r="D2">
        <f>+$C$22+C2*$C$23</f>
        <v>1.2000000000000035</v>
      </c>
    </row>
    <row r="3" spans="1:4" x14ac:dyDescent="0.15">
      <c r="A3">
        <f>+C3*0.2+1</f>
        <v>1.8</v>
      </c>
      <c r="B3">
        <f>+B2+1</f>
        <v>2</v>
      </c>
      <c r="C3">
        <f>+B3^2</f>
        <v>4</v>
      </c>
      <c r="D3">
        <f>+$C$22+C3*$C$23</f>
        <v>1.8000000000000034</v>
      </c>
    </row>
    <row r="4" spans="1:4" x14ac:dyDescent="0.15">
      <c r="A4">
        <f>+C4*0.2+1</f>
        <v>2.8</v>
      </c>
      <c r="B4">
        <f>+B3+1</f>
        <v>3</v>
      </c>
      <c r="C4">
        <f>+B4^2</f>
        <v>9</v>
      </c>
      <c r="D4">
        <f>+$C$22+C4*$C$23</f>
        <v>2.8000000000000034</v>
      </c>
    </row>
    <row r="5" spans="1:4" x14ac:dyDescent="0.15">
      <c r="A5">
        <f>+C5*0.2+1</f>
        <v>4.2</v>
      </c>
      <c r="B5">
        <f>+B4+1</f>
        <v>4</v>
      </c>
      <c r="C5">
        <f>+B5^2</f>
        <v>16</v>
      </c>
      <c r="D5">
        <f>+$C$22+C5*$C$23</f>
        <v>4.2000000000000028</v>
      </c>
    </row>
    <row r="6" spans="1:4" x14ac:dyDescent="0.15">
      <c r="A6">
        <f>+C6*0.2+1</f>
        <v>6</v>
      </c>
      <c r="B6">
        <f>+B5+1</f>
        <v>5</v>
      </c>
      <c r="C6">
        <f>+B6^2</f>
        <v>25</v>
      </c>
      <c r="D6">
        <f>+$C$22+C6*$C$23</f>
        <v>6.0000000000000036</v>
      </c>
    </row>
    <row r="7" spans="1:4" x14ac:dyDescent="0.15">
      <c r="A7">
        <f>+C7*0.2+1</f>
        <v>8.1999999999999993</v>
      </c>
      <c r="B7">
        <f>+B6+1</f>
        <v>6</v>
      </c>
      <c r="C7">
        <f>+B7^2</f>
        <v>36</v>
      </c>
      <c r="D7">
        <f>+$C$22+C7*$C$23</f>
        <v>8.2000000000000028</v>
      </c>
    </row>
    <row r="8" spans="1:4" x14ac:dyDescent="0.15">
      <c r="A8">
        <f>+C8*0.2+1</f>
        <v>10.8</v>
      </c>
      <c r="B8">
        <f>+B7+1</f>
        <v>7</v>
      </c>
      <c r="C8">
        <f>+B8^2</f>
        <v>49</v>
      </c>
      <c r="D8">
        <f>+$C$22+C8*$C$23</f>
        <v>10.800000000000002</v>
      </c>
    </row>
    <row r="9" spans="1:4" x14ac:dyDescent="0.15">
      <c r="A9">
        <f>+C9*0.2+1</f>
        <v>13.8</v>
      </c>
      <c r="B9">
        <f>+B8+1</f>
        <v>8</v>
      </c>
      <c r="C9">
        <f>+B9^2</f>
        <v>64</v>
      </c>
      <c r="D9">
        <f>+$C$22+C9*$C$23</f>
        <v>13.800000000000002</v>
      </c>
    </row>
    <row r="10" spans="1:4" x14ac:dyDescent="0.15">
      <c r="A10">
        <f>+C10*0.2+1</f>
        <v>17.2</v>
      </c>
      <c r="B10">
        <f>+B9+1</f>
        <v>9</v>
      </c>
      <c r="C10">
        <f>+B10^2</f>
        <v>81</v>
      </c>
      <c r="D10">
        <f>+$C$22+C10*$C$23</f>
        <v>17.200000000000003</v>
      </c>
    </row>
    <row r="11" spans="1:4" x14ac:dyDescent="0.15">
      <c r="A11">
        <f>+C11*0.2+1</f>
        <v>21</v>
      </c>
      <c r="B11">
        <f>+B10+1</f>
        <v>10</v>
      </c>
      <c r="C11">
        <f>+B11^2</f>
        <v>100</v>
      </c>
      <c r="D11">
        <f>+$C$22+C11*$C$23</f>
        <v>21.000000000000004</v>
      </c>
    </row>
    <row r="12" spans="1:4" x14ac:dyDescent="0.15">
      <c r="A12">
        <f>+C12*0.2+1</f>
        <v>25.200000000000003</v>
      </c>
      <c r="B12">
        <f>+B11+1</f>
        <v>11</v>
      </c>
      <c r="C12">
        <f>+B12^2</f>
        <v>121</v>
      </c>
      <c r="D12">
        <f>+$C$22+C12*$C$23</f>
        <v>25.200000000000003</v>
      </c>
    </row>
    <row r="13" spans="1:4" x14ac:dyDescent="0.15">
      <c r="A13">
        <f>+C13*0.2+1</f>
        <v>29.8</v>
      </c>
      <c r="B13">
        <f>+B12+1</f>
        <v>12</v>
      </c>
      <c r="C13">
        <f>+B13^2</f>
        <v>144</v>
      </c>
      <c r="D13">
        <f>+$C$22+C13*$C$23</f>
        <v>29.8</v>
      </c>
    </row>
    <row r="14" spans="1:4" x14ac:dyDescent="0.15">
      <c r="A14">
        <f>+C14*0.2+1</f>
        <v>34.800000000000004</v>
      </c>
      <c r="B14">
        <f>+B13+1</f>
        <v>13</v>
      </c>
      <c r="C14">
        <f>+B14^2</f>
        <v>169</v>
      </c>
      <c r="D14">
        <f>+$C$22+C14*$C$23</f>
        <v>34.799999999999997</v>
      </c>
    </row>
    <row r="15" spans="1:4" x14ac:dyDescent="0.15">
      <c r="A15">
        <f>+C15*0.2+1</f>
        <v>40.200000000000003</v>
      </c>
      <c r="B15">
        <f>+B14+1</f>
        <v>14</v>
      </c>
      <c r="C15">
        <f>+B15^2</f>
        <v>196</v>
      </c>
      <c r="D15">
        <f>+$C$22+C15*$C$23</f>
        <v>40.200000000000003</v>
      </c>
    </row>
    <row r="16" spans="1:4" x14ac:dyDescent="0.15">
      <c r="A16">
        <f>+C16*0.2+1</f>
        <v>46</v>
      </c>
      <c r="B16">
        <f>+B15+1</f>
        <v>15</v>
      </c>
      <c r="C16">
        <f>+B16^2</f>
        <v>225</v>
      </c>
      <c r="D16">
        <f>+$C$22+C16*$C$23</f>
        <v>46</v>
      </c>
    </row>
    <row r="17" spans="1:4" x14ac:dyDescent="0.15">
      <c r="A17">
        <f>+C17*0.2+1</f>
        <v>52.2</v>
      </c>
      <c r="B17">
        <f>+B16+1</f>
        <v>16</v>
      </c>
      <c r="C17">
        <f>+B17^2</f>
        <v>256</v>
      </c>
      <c r="D17">
        <f>+$C$22+C17*$C$23</f>
        <v>52.2</v>
      </c>
    </row>
    <row r="18" spans="1:4" x14ac:dyDescent="0.15">
      <c r="A18">
        <f>+C18*0.2+1</f>
        <v>58.800000000000004</v>
      </c>
      <c r="B18">
        <f>+B17+1</f>
        <v>17</v>
      </c>
      <c r="C18">
        <f>+B18^2</f>
        <v>289</v>
      </c>
      <c r="D18">
        <f>+$C$22+C18*$C$23</f>
        <v>58.8</v>
      </c>
    </row>
    <row r="19" spans="1:4" x14ac:dyDescent="0.15">
      <c r="A19">
        <f>+C19*0.2+1</f>
        <v>65.8</v>
      </c>
      <c r="B19">
        <f>+B18+1</f>
        <v>18</v>
      </c>
      <c r="C19">
        <f>+B19^2</f>
        <v>324</v>
      </c>
      <c r="D19">
        <f>+$C$22+C19*$C$23</f>
        <v>65.8</v>
      </c>
    </row>
    <row r="20" spans="1:4" x14ac:dyDescent="0.15">
      <c r="A20">
        <f>+C20*0.2+1</f>
        <v>73.2</v>
      </c>
      <c r="B20">
        <f>+B19+1</f>
        <v>19</v>
      </c>
      <c r="C20">
        <f>+B20^2</f>
        <v>361</v>
      </c>
      <c r="D20">
        <f>+$C$22+C20*$C$23</f>
        <v>73.199999999999989</v>
      </c>
    </row>
    <row r="22" spans="1:4" x14ac:dyDescent="0.15">
      <c r="B22" t="s">
        <v>3</v>
      </c>
      <c r="C22" s="1" cm="1">
        <f t="array" ref="C22">INDEX(LINEST(A2:A20,C2:C20),2)</f>
        <v>1.0000000000000036</v>
      </c>
      <c r="D22" s="1" t="s">
        <v>2</v>
      </c>
    </row>
    <row r="23" spans="1:4" x14ac:dyDescent="0.15">
      <c r="B23" t="s">
        <v>1</v>
      </c>
      <c r="C23" s="1" cm="1">
        <f t="array" ref="C23">INDEX(LINEST(A2:A20,C2:C20),1)</f>
        <v>0.19999999999999998</v>
      </c>
      <c r="D23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Y=X+X2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2021-03-25T15:10:40Z</dcterms:created>
  <dcterms:modified xsi:type="dcterms:W3CDTF">2021-03-25T15:11:02Z</dcterms:modified>
</cp:coreProperties>
</file>