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201\Documents\Python Scripts\kinyu\20240314_convertible_bonds&amp;classstock\"/>
    </mc:Choice>
  </mc:AlternateContent>
  <xr:revisionPtr revIDLastSave="0" documentId="8_{CD5D92D0-4880-479E-B289-37D74D5BD709}" xr6:coauthVersionLast="47" xr6:coauthVersionMax="47" xr10:uidLastSave="{00000000-0000-0000-0000-000000000000}"/>
  <bookViews>
    <workbookView xWindow="-98" yWindow="-98" windowWidth="21795" windowHeight="12975" xr2:uid="{4CEB631C-8786-4169-9EDE-DEE917095B5E}"/>
  </bookViews>
  <sheets>
    <sheet name="永久オプショ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6" i="1"/>
  <c r="B6" i="1"/>
  <c r="B8" i="1"/>
  <c r="B9" i="1" s="1"/>
</calcChain>
</file>

<file path=xl/sharedStrings.xml><?xml version="1.0" encoding="utf-8"?>
<sst xmlns="http://schemas.openxmlformats.org/spreadsheetml/2006/main" count="18" uniqueCount="12">
  <si>
    <t>r=</t>
    <phoneticPr fontId="1"/>
  </si>
  <si>
    <t>b=</t>
    <phoneticPr fontId="1"/>
  </si>
  <si>
    <t>σ=</t>
    <phoneticPr fontId="1"/>
  </si>
  <si>
    <t>S=</t>
    <phoneticPr fontId="1"/>
  </si>
  <si>
    <t>X=</t>
    <phoneticPr fontId="1"/>
  </si>
  <si>
    <t>y1=</t>
    <phoneticPr fontId="1"/>
  </si>
  <si>
    <t>c</t>
    <phoneticPr fontId="1"/>
  </si>
  <si>
    <t>ｑ＝</t>
    <phoneticPr fontId="1"/>
  </si>
  <si>
    <t>コール</t>
    <phoneticPr fontId="1"/>
  </si>
  <si>
    <t>プット</t>
    <phoneticPr fontId="1"/>
  </si>
  <si>
    <t>y2=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</si>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</sst>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B721-88AE-48FE-9C8F-F9AFC44A4E27}">
  <dimension ref="A1:D9"/>
  <sheetViews>
    <sheetView tabSelected="1" workbookViewId="0">
      <selection activeCell="F12" sqref="F12"/>
    </sheetView>
  </sheetViews>
  <sheetFormatPr defaultRowHeight="17.649999999999999" x14ac:dyDescent="0.7"/>
  <sheetData>
    <row r="1" spans="1:4" x14ac:dyDescent="0.7">
      <c r="B1" t="s">
        <v>8</v>
      </c>
      <c r="D1" t="s">
        <v>9</v>
      </c>
    </row>
    <row r="2" spans="1:4" x14ac:dyDescent="0.7">
      <c r="A2" t="s">
        <v>3</v>
      </c>
      <c r="B2">
        <v>100</v>
      </c>
      <c r="C2" t="s">
        <v>3</v>
      </c>
      <c r="D2">
        <v>100</v>
      </c>
    </row>
    <row r="3" spans="1:4" x14ac:dyDescent="0.7">
      <c r="A3" t="s">
        <v>4</v>
      </c>
      <c r="B3">
        <v>130</v>
      </c>
      <c r="C3" t="s">
        <v>4</v>
      </c>
      <c r="D3">
        <v>130</v>
      </c>
    </row>
    <row r="4" spans="1:4" x14ac:dyDescent="0.7">
      <c r="A4" t="s">
        <v>0</v>
      </c>
      <c r="B4">
        <v>0.01</v>
      </c>
      <c r="C4" t="s">
        <v>0</v>
      </c>
      <c r="D4">
        <v>0.01</v>
      </c>
    </row>
    <row r="5" spans="1:4" x14ac:dyDescent="0.7">
      <c r="A5" t="s">
        <v>7</v>
      </c>
      <c r="B5">
        <v>0.01</v>
      </c>
      <c r="C5" t="s">
        <v>7</v>
      </c>
      <c r="D5">
        <v>0.01</v>
      </c>
    </row>
    <row r="6" spans="1:4" x14ac:dyDescent="0.7">
      <c r="A6" t="s">
        <v>1</v>
      </c>
      <c r="B6">
        <f>+B4-B5</f>
        <v>0</v>
      </c>
      <c r="C6" t="s">
        <v>1</v>
      </c>
      <c r="D6">
        <f>+D4-D5</f>
        <v>0</v>
      </c>
    </row>
    <row r="7" spans="1:4" x14ac:dyDescent="0.7">
      <c r="A7" t="s">
        <v>2</v>
      </c>
      <c r="B7">
        <v>0.4</v>
      </c>
      <c r="C7" t="s">
        <v>2</v>
      </c>
      <c r="D7">
        <v>0.4</v>
      </c>
    </row>
    <row r="8" spans="1:4" x14ac:dyDescent="0.7">
      <c r="A8" t="s">
        <v>5</v>
      </c>
      <c r="B8">
        <f>1/2-B6/B7^2+SQRT((B6/B7^2-0.5)^2+2*B4/B7^2)</f>
        <v>1.1123724356957945</v>
      </c>
      <c r="C8" t="s">
        <v>10</v>
      </c>
      <c r="D8">
        <f>1/2-D6/D7^2-SQRT((D6/D7^2-0.5)^2+2*D4/D7^2)</f>
        <v>-0.11237243569579447</v>
      </c>
    </row>
    <row r="9" spans="1:4" x14ac:dyDescent="0.7">
      <c r="A9" t="s">
        <v>6</v>
      </c>
      <c r="B9">
        <f>B3/(B8-1)*((B8-1)/B8*B2/B3)^B8</f>
        <v>67.46348443955651</v>
      </c>
      <c r="C9" t="s">
        <v>11</v>
      </c>
      <c r="D9">
        <f>D3/(1-D8)*((D8-1)/D8*D2/D3)^D8</f>
        <v>93.029418173353932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永久オプション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森谷博之</dc:creator>
  <cp:lastModifiedBy>森谷博之</cp:lastModifiedBy>
  <dcterms:created xsi:type="dcterms:W3CDTF">2024-03-13T13:02:26Z</dcterms:created>
  <dcterms:modified xsi:type="dcterms:W3CDTF">2024-03-13T13:16:44Z</dcterms:modified>
</cp:coreProperties>
</file>