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0" windowWidth="19200" windowHeight="7070" activeTab="1"/>
  </bookViews>
  <sheets>
    <sheet name="experiment-Amadae" sheetId="1" r:id="rId1"/>
    <sheet name="InPlaceOfPieShop" sheetId="2" r:id="rId2"/>
    <sheet name="LineCharts" sheetId="3" r:id="rId3"/>
    <sheet name="LineCharts (2)" sheetId="4" r:id="rId4"/>
  </sheets>
  <definedNames>
    <definedName name="Data">'experiment-Amadae'!$A$7:$AO$250</definedName>
  </definedNames>
  <calcPr calcId="145621"/>
  <pivotCaches>
    <pivotCache cacheId="47" r:id="rId5"/>
  </pivotCaches>
</workbook>
</file>

<file path=xl/calcChain.xml><?xml version="1.0" encoding="utf-8"?>
<calcChain xmlns="http://schemas.openxmlformats.org/spreadsheetml/2006/main">
  <c r="C25" i="2" l="1"/>
  <c r="K29" i="3" l="1"/>
  <c r="J29" i="3"/>
  <c r="I29" i="3"/>
  <c r="H29" i="3"/>
  <c r="G29" i="3"/>
  <c r="F29" i="3"/>
  <c r="E29" i="3"/>
  <c r="D29" i="3"/>
  <c r="C29" i="3"/>
  <c r="K28" i="3"/>
  <c r="J28" i="3"/>
  <c r="I28" i="3"/>
  <c r="H28" i="3"/>
  <c r="G28" i="3"/>
  <c r="F28" i="3"/>
  <c r="E28" i="3"/>
  <c r="D28" i="3"/>
  <c r="C28" i="3"/>
  <c r="K27" i="3"/>
  <c r="J27" i="3"/>
  <c r="I27" i="3"/>
  <c r="H27" i="3"/>
  <c r="G27" i="3"/>
  <c r="F27" i="3"/>
  <c r="E27" i="3"/>
  <c r="D27" i="3"/>
  <c r="C27" i="3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E7" i="4" l="1"/>
  <c r="K26" i="3" l="1"/>
  <c r="J26" i="3"/>
  <c r="I26" i="3"/>
  <c r="H26" i="3"/>
  <c r="G26" i="3"/>
  <c r="F26" i="3"/>
  <c r="E26" i="3"/>
  <c r="D26" i="3"/>
  <c r="C26" i="3"/>
  <c r="E7" i="3"/>
  <c r="K25" i="2" l="1"/>
  <c r="K26" i="2" s="1"/>
  <c r="J25" i="2"/>
  <c r="J26" i="2" s="1"/>
  <c r="I25" i="2"/>
  <c r="I26" i="2" s="1"/>
  <c r="H25" i="2"/>
  <c r="H26" i="2" s="1"/>
  <c r="G25" i="2"/>
  <c r="G26" i="2" s="1"/>
  <c r="F25" i="2"/>
  <c r="F26" i="2" s="1"/>
  <c r="E25" i="2"/>
  <c r="E26" i="2" s="1"/>
  <c r="D25" i="2"/>
  <c r="D26" i="2" s="1"/>
  <c r="C26" i="2"/>
</calcChain>
</file>

<file path=xl/sharedStrings.xml><?xml version="1.0" encoding="utf-8"?>
<sst xmlns="http://schemas.openxmlformats.org/spreadsheetml/2006/main" count="1102" uniqueCount="80">
  <si>
    <t>min-pxcor</t>
  </si>
  <si>
    <t>max-pxcor</t>
  </si>
  <si>
    <t>min-pycor</t>
  </si>
  <si>
    <t>max-pycor</t>
  </si>
  <si>
    <t>[run number]</t>
  </si>
  <si>
    <t>Perc-Group2</t>
  </si>
  <si>
    <t>Value-As-Perc-Of-Cost</t>
  </si>
  <si>
    <t>Value</t>
  </si>
  <si>
    <t>Opponents-Include-Own-Group?</t>
  </si>
  <si>
    <t>Game</t>
  </si>
  <si>
    <t>Playing-Strategy</t>
  </si>
  <si>
    <t>Replicate?</t>
  </si>
  <si>
    <t>Playing-Noise</t>
  </si>
  <si>
    <t>Replication-Noise</t>
  </si>
  <si>
    <t>Population-Size</t>
  </si>
  <si>
    <t>Memory-Length</t>
  </si>
  <si>
    <t>Reposition-Populations</t>
  </si>
  <si>
    <t>Population-Pen-Down?</t>
  </si>
  <si>
    <t>Rounds</t>
  </si>
  <si>
    <t>[step]</t>
  </si>
  <si>
    <t>timer</t>
  </si>
  <si>
    <t>count populations</t>
  </si>
  <si>
    <t>num-pops-with-group1-dom</t>
  </si>
  <si>
    <t>num-pops-with-group2-dom</t>
  </si>
  <si>
    <t>num-pops-with-groups-equal</t>
  </si>
  <si>
    <t>Hawk-Dove</t>
  </si>
  <si>
    <t>Amadae</t>
  </si>
  <si>
    <t>By Mean Belief</t>
  </si>
  <si>
    <t>FALSE</t>
  </si>
  <si>
    <t>Cost</t>
  </si>
  <si>
    <t>(V - C) / 2</t>
  </si>
  <si>
    <t>Values</t>
  </si>
  <si>
    <t>Group 2 (Red)</t>
  </si>
  <si>
    <t>Group 1 (Blue)</t>
  </si>
  <si>
    <t>Neither</t>
  </si>
  <si>
    <t>BehaviorSpace results (NetLogo 6.2.0)</t>
  </si>
  <si>
    <t>msne</t>
  </si>
  <si>
    <t>msne-payoff</t>
  </si>
  <si>
    <t>Memory-Initialization</t>
  </si>
  <si>
    <t>Memory-Initial-Weight-1</t>
  </si>
  <si>
    <t>Memory-Initial-Weight-2</t>
  </si>
  <si>
    <t>TRUE</t>
  </si>
  <si>
    <t>So at high cost (e.g. 100), the Majority dominates by playing Hawk against the Minority's Dove</t>
  </si>
  <si>
    <t>At low cost (e.g. 11.11), the Minority dominates by playing Hawk against the Majority's Dove</t>
  </si>
  <si>
    <t>This is in line with Replicator Dynamics models, but contra Amadae's draft paper.</t>
  </si>
  <si>
    <t>Reds (G2)</t>
  </si>
  <si>
    <t>majority</t>
  </si>
  <si>
    <t>minority</t>
  </si>
  <si>
    <t>equal size</t>
  </si>
  <si>
    <t>are:</t>
  </si>
  <si>
    <t>High Cost</t>
  </si>
  <si>
    <t>Low Cost</t>
  </si>
  <si>
    <t>EvolvingGamePlayers.nlogo</t>
  </si>
  <si>
    <t>Speed-1</t>
  </si>
  <si>
    <t>Speed-2</t>
  </si>
  <si>
    <t>Delta</t>
  </si>
  <si>
    <t>Punishment</t>
  </si>
  <si>
    <t>Reward</t>
  </si>
  <si>
    <t>Sucker</t>
  </si>
  <si>
    <t>Temptation</t>
  </si>
  <si>
    <t>k</t>
  </si>
  <si>
    <t>My-Preference</t>
  </si>
  <si>
    <t>Your-Preference</t>
  </si>
  <si>
    <t>Draw-X-And-Y-Axes?</t>
  </si>
  <si>
    <t>Recolor-Populations?</t>
  </si>
  <si>
    <t>Average of num-pops-with-group1-dom</t>
  </si>
  <si>
    <t>Average of num-pops-with-group2-dom</t>
  </si>
  <si>
    <t>Average of num-pops-with-groups-equal</t>
  </si>
  <si>
    <t>Average of Group1-Payoff</t>
  </si>
  <si>
    <t>Average of Group2-Payoff</t>
  </si>
  <si>
    <t>Count of [run number]</t>
  </si>
  <si>
    <t>Average of count populations</t>
  </si>
  <si>
    <t>experiment-Amadae-PriorBeliefs</t>
  </si>
  <si>
    <t>05/20/2021 10:18:15:619 +0100</t>
  </si>
  <si>
    <t>group1-payoff</t>
  </si>
  <si>
    <t>group2-payoff</t>
  </si>
  <si>
    <t>Fixed-Proportion-xy</t>
  </si>
  <si>
    <t>So at high cost (e.g. 100), the basin of attraction leading to Minority dominance is larger than that to Majority dominance.</t>
  </si>
  <si>
    <t>At low cost (e.g. 11.11), the two basin sizes are reversed.</t>
  </si>
  <si>
    <t>Slowing a group down shifts the % Red required to the left.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</si>
</sst>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1" applyFont="1"/>
    <xf numFmtId="0" fontId="0" fillId="33" borderId="0" xfId="0" applyFill="1"/>
    <xf numFmtId="2" fontId="0" fillId="33" borderId="0" xfId="0" applyNumberFormat="1" applyFill="1"/>
    <xf numFmtId="0" fontId="18" fillId="0" borderId="0" xfId="0" applyFont="1"/>
    <xf numFmtId="0" fontId="18" fillId="0" borderId="0" xfId="0" applyNumberFormat="1" applyFon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numFmt numFmtId="164" formatCode="0.0"/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LineCharts!$B$27</c:f>
              <c:strCache>
                <c:ptCount val="1"/>
                <c:pt idx="0">
                  <c:v>Group 1 (Blue)</c:v>
                </c:pt>
              </c:strCache>
            </c:strRef>
          </c:tx>
          <c:xVal>
            <c:numRef>
              <c:f>LineCharts!$C$26:$K$26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LineCharts!$C$27:$K$27</c:f>
              <c:numCache>
                <c:formatCode>0%</c:formatCode>
                <c:ptCount val="9"/>
                <c:pt idx="0">
                  <c:v>0.80991735537190079</c:v>
                </c:pt>
                <c:pt idx="1">
                  <c:v>0.76033057851239672</c:v>
                </c:pt>
                <c:pt idx="2">
                  <c:v>0.68595041322314054</c:v>
                </c:pt>
                <c:pt idx="3">
                  <c:v>0.61157024793388426</c:v>
                </c:pt>
                <c:pt idx="4">
                  <c:v>0.48760330578512395</c:v>
                </c:pt>
                <c:pt idx="5">
                  <c:v>0.39669421487603307</c:v>
                </c:pt>
                <c:pt idx="6">
                  <c:v>0.2975206611570248</c:v>
                </c:pt>
                <c:pt idx="7">
                  <c:v>0.24793388429752067</c:v>
                </c:pt>
                <c:pt idx="8">
                  <c:v>0.19008264462809918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LineCharts!$B$28</c:f>
              <c:strCache>
                <c:ptCount val="1"/>
                <c:pt idx="0">
                  <c:v>Group 2 (Red)</c:v>
                </c:pt>
              </c:strCache>
            </c:strRef>
          </c:tx>
          <c:xVal>
            <c:numRef>
              <c:f>LineCharts!$C$26:$K$26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LineCharts!$C$28:$K$28</c:f>
              <c:numCache>
                <c:formatCode>0%</c:formatCode>
                <c:ptCount val="9"/>
                <c:pt idx="0">
                  <c:v>0.19008264462809918</c:v>
                </c:pt>
                <c:pt idx="1">
                  <c:v>0.23966942148760331</c:v>
                </c:pt>
                <c:pt idx="2">
                  <c:v>0.31404958677685951</c:v>
                </c:pt>
                <c:pt idx="3">
                  <c:v>0.38842975206611569</c:v>
                </c:pt>
                <c:pt idx="4">
                  <c:v>0.51239669421487599</c:v>
                </c:pt>
                <c:pt idx="5">
                  <c:v>0.60330578512396693</c:v>
                </c:pt>
                <c:pt idx="6">
                  <c:v>0.7024793388429752</c:v>
                </c:pt>
                <c:pt idx="7">
                  <c:v>0.75206611570247939</c:v>
                </c:pt>
                <c:pt idx="8">
                  <c:v>0.80991735537190079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LineCharts!$B$29</c:f>
              <c:strCache>
                <c:ptCount val="1"/>
                <c:pt idx="0">
                  <c:v>Neither</c:v>
                </c:pt>
              </c:strCache>
            </c:strRef>
          </c:tx>
          <c:xVal>
            <c:numRef>
              <c:f>LineCharts!$C$26:$K$26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LineCharts!$C$29:$K$29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74208"/>
        <c:axId val="199821568"/>
      </c:scatterChart>
      <c:valAx>
        <c:axId val="174174208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Population</a:t>
                </a:r>
                <a:r>
                  <a:rPr lang="en-GB" baseline="0"/>
                  <a:t> in Group2 (Reds)</a:t>
                </a:r>
                <a:endParaRPr lang="en-GB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99821568"/>
        <c:crosses val="autoZero"/>
        <c:crossBetween val="midCat"/>
        <c:majorUnit val="0.2"/>
      </c:valAx>
      <c:valAx>
        <c:axId val="199821568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Runs Dominant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174174208"/>
        <c:crosses val="autoZero"/>
        <c:crossBetween val="midCat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'LineCharts (2)'!$B$25</c:f>
              <c:strCache>
                <c:ptCount val="1"/>
                <c:pt idx="0">
                  <c:v>Group 1 (Blue)</c:v>
                </c:pt>
              </c:strCache>
            </c:strRef>
          </c:tx>
          <c:xVal>
            <c:numRef>
              <c:f>'LineCharts (2)'!$C$24:$K$24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'LineCharts (2)'!$C$25:$K$25</c:f>
              <c:numCache>
                <c:formatCode>0.0</c:formatCode>
                <c:ptCount val="9"/>
                <c:pt idx="0">
                  <c:v>0.90587695133149804</c:v>
                </c:pt>
                <c:pt idx="1">
                  <c:v>1.1057449494949501</c:v>
                </c:pt>
                <c:pt idx="2">
                  <c:v>1.27666273120818</c:v>
                </c:pt>
                <c:pt idx="3">
                  <c:v>1.3875497398224601</c:v>
                </c:pt>
                <c:pt idx="4">
                  <c:v>1.30716253443526</c:v>
                </c:pt>
                <c:pt idx="5">
                  <c:v>1.45242194674013</c:v>
                </c:pt>
                <c:pt idx="6">
                  <c:v>1.3975359657177799</c:v>
                </c:pt>
                <c:pt idx="7">
                  <c:v>1.52525252525252</c:v>
                </c:pt>
                <c:pt idx="8">
                  <c:v>1.58011937557392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'LineCharts (2)'!$B$26</c:f>
              <c:strCache>
                <c:ptCount val="1"/>
                <c:pt idx="0">
                  <c:v>Group 2 (Red)</c:v>
                </c:pt>
              </c:strCache>
            </c:strRef>
          </c:tx>
          <c:xVal>
            <c:numRef>
              <c:f>'LineCharts (2)'!$C$24:$K$24</c:f>
              <c:numCache>
                <c:formatCode>0%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xVal>
          <c:yVal>
            <c:numRef>
              <c:f>'LineCharts (2)'!$C$26:$K$26</c:f>
              <c:numCache>
                <c:formatCode>0.0</c:formatCode>
                <c:ptCount val="9"/>
                <c:pt idx="0">
                  <c:v>2.2685950413223099</c:v>
                </c:pt>
                <c:pt idx="1">
                  <c:v>3.1331496786042199</c:v>
                </c:pt>
                <c:pt idx="2">
                  <c:v>3.67569635751454</c:v>
                </c:pt>
                <c:pt idx="3">
                  <c:v>4.0946969696969697</c:v>
                </c:pt>
                <c:pt idx="4">
                  <c:v>4.1010560146923796</c:v>
                </c:pt>
                <c:pt idx="5">
                  <c:v>3.4776553412917002</c:v>
                </c:pt>
                <c:pt idx="6">
                  <c:v>2.8328414010232201</c:v>
                </c:pt>
                <c:pt idx="7">
                  <c:v>2.0680670339761198</c:v>
                </c:pt>
                <c:pt idx="8">
                  <c:v>1.3119324558718499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56352"/>
        <c:axId val="256123264"/>
      </c:scatterChart>
      <c:valAx>
        <c:axId val="251156352"/>
        <c:scaling>
          <c:orientation val="minMax"/>
          <c:max val="1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% of Population</a:t>
                </a:r>
                <a:r>
                  <a:rPr lang="en-GB" baseline="0"/>
                  <a:t> in Group2 (Reds)</a:t>
                </a:r>
                <a:endParaRPr lang="en-GB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56123264"/>
        <c:crosses val="autoZero"/>
        <c:crossBetween val="midCat"/>
        <c:majorUnit val="0.2"/>
      </c:valAx>
      <c:valAx>
        <c:axId val="256123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Mean Payoff to</a:t>
                </a:r>
                <a:r>
                  <a:rPr lang="en-GB" baseline="0"/>
                  <a:t> Group</a:t>
                </a:r>
                <a:endParaRPr lang="en-GB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51156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14</xdr:col>
      <xdr:colOff>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ovel" refreshedDate="44336.566700578704" createdVersion="4" refreshedVersion="4" minRefreshableVersion="3" recordCount="243">
  <cacheSource type="worksheet">
    <worksheetSource name="data"/>
  </cacheSource>
  <cacheFields count="41">
    <cacheField name="[run number]" numFmtId="0">
      <sharedItems containsSemiMixedTypes="0" containsString="0" containsNumber="1" containsInteger="1" minValue="1" maxValue="243"/>
    </cacheField>
    <cacheField name="Game" numFmtId="0">
      <sharedItems count="1">
        <s v="Hawk-Dove"/>
      </sharedItems>
    </cacheField>
    <cacheField name="Rounds" numFmtId="0">
      <sharedItems containsSemiMixedTypes="0" containsString="0" containsNumber="1" containsInteger="1" minValue="200" maxValue="200" count="1">
        <n v="200"/>
      </sharedItems>
    </cacheField>
    <cacheField name="Population-Size" numFmtId="0">
      <sharedItems containsSemiMixedTypes="0" containsString="0" containsNumber="1" containsInteger="1" minValue="200" maxValue="200"/>
    </cacheField>
    <cacheField name="Perc-Group2" numFmtId="0">
      <sharedItems containsSemiMixedTypes="0" containsString="0" containsNumber="1" containsInteger="1" minValue="10" maxValue="90" count="9">
        <n v="30"/>
        <n v="40"/>
        <n v="50"/>
        <n v="10"/>
        <n v="70"/>
        <n v="90"/>
        <n v="60"/>
        <n v="20"/>
        <n v="80"/>
      </sharedItems>
    </cacheField>
    <cacheField name="Opponents-Include-Own-Group?" numFmtId="0">
      <sharedItems count="1">
        <b v="1"/>
      </sharedItems>
    </cacheField>
    <cacheField name="Playing-Strategy" numFmtId="0">
      <sharedItems count="8">
        <s v="Amadae"/>
        <s v="MSNE / Stoch Memory" u="1"/>
        <s v="Amadae 1 0" u="1"/>
        <s v="MSNE" u="1"/>
        <s v="Amadae 1 1" u="1"/>
        <s v="Amadae2" u="1"/>
        <s v="Amadae 0 0" u="1"/>
        <s v="Amadae 0 1" u="1"/>
      </sharedItems>
    </cacheField>
    <cacheField name="Memory-Initialization" numFmtId="0">
      <sharedItems count="2">
        <s v="Fixed-Proportion-xy"/>
        <s v="Empty" u="1"/>
      </sharedItems>
    </cacheField>
    <cacheField name="Memory-Initial-Weight-1" numFmtId="0">
      <sharedItems containsSemiMixedTypes="0" containsString="0" containsNumber="1" containsInteger="1" minValue="10" maxValue="10" count="1">
        <n v="10"/>
      </sharedItems>
    </cacheField>
    <cacheField name="Memory-Initial-Weight-2" numFmtId="0">
      <sharedItems containsSemiMixedTypes="0" containsString="0" containsNumber="1" containsInteger="1" minValue="10" maxValue="40" count="3">
        <n v="10"/>
        <n v="20"/>
        <n v="40"/>
      </sharedItems>
    </cacheField>
    <cacheField name="Playing-Noise" numFmtId="0">
      <sharedItems containsSemiMixedTypes="0" containsString="0" containsNumber="1" containsInteger="1" minValue="0" maxValue="0"/>
    </cacheField>
    <cacheField name="Replicate?" numFmtId="0">
      <sharedItems count="1">
        <b v="0"/>
      </sharedItems>
    </cacheField>
    <cacheField name="Replication-Noise" numFmtId="0">
      <sharedItems containsSemiMixedTypes="0" containsString="0" containsNumber="1" containsInteger="1" minValue="0" maxValue="0"/>
    </cacheField>
    <cacheField name="Speed-1" numFmtId="0">
      <sharedItems containsSemiMixedTypes="0" containsString="0" containsNumber="1" containsInteger="1" minValue="10" maxValue="10"/>
    </cacheField>
    <cacheField name="Speed-2" numFmtId="0">
      <sharedItems containsSemiMixedTypes="0" containsString="0" containsNumber="1" containsInteger="1" minValue="10" maxValue="10"/>
    </cacheField>
    <cacheField name="Delta" numFmtId="0">
      <sharedItems containsSemiMixedTypes="0" containsString="0" containsNumber="1" minValue="0.1" maxValue="0.1"/>
    </cacheField>
    <cacheField name="Value" numFmtId="0">
      <sharedItems containsSemiMixedTypes="0" containsString="0" containsNumber="1" containsInteger="1" minValue="10" maxValue="10" count="1">
        <n v="10"/>
      </sharedItems>
    </cacheField>
    <cacheField name="Value-As-Perc-Of-Cost" numFmtId="0">
      <sharedItems containsSemiMixedTypes="0" containsString="0" containsNumber="1" containsInteger="1" minValue="10" maxValue="90" count="9">
        <n v="10"/>
        <n v="20"/>
        <n v="30"/>
        <n v="40"/>
        <n v="50"/>
        <n v="60"/>
        <n v="70"/>
        <n v="80"/>
        <n v="90"/>
      </sharedItems>
    </cacheField>
    <cacheField name="Punishment" numFmtId="0">
      <sharedItems containsSemiMixedTypes="0" containsString="0" containsNumber="1" containsInteger="1" minValue="1" maxValue="1"/>
    </cacheField>
    <cacheField name="Reward" numFmtId="0">
      <sharedItems containsSemiMixedTypes="0" containsString="0" containsNumber="1" containsInteger="1" minValue="3" maxValue="3"/>
    </cacheField>
    <cacheField name="Sucker" numFmtId="0">
      <sharedItems containsSemiMixedTypes="0" containsString="0" containsNumber="1" containsInteger="1" minValue="0" maxValue="0"/>
    </cacheField>
    <cacheField name="Temptation" numFmtId="0">
      <sharedItems containsSemiMixedTypes="0" containsString="0" containsNumber="1" containsInteger="1" minValue="5" maxValue="5"/>
    </cacheField>
    <cacheField name="k" numFmtId="0">
      <sharedItems containsSemiMixedTypes="0" containsString="0" containsNumber="1" minValue="1.5" maxValue="1.5"/>
    </cacheField>
    <cacheField name="My-Preference" numFmtId="0">
      <sharedItems containsSemiMixedTypes="0" containsString="0" containsNumber="1" containsInteger="1" minValue="40" maxValue="40"/>
    </cacheField>
    <cacheField name="Your-Preference" numFmtId="0">
      <sharedItems containsSemiMixedTypes="0" containsString="0" containsNumber="1" containsInteger="1" minValue="20" maxValue="20"/>
    </cacheField>
    <cacheField name="Draw-X-And-Y-Axes?" numFmtId="0">
      <sharedItems/>
    </cacheField>
    <cacheField name="Reposition-Populations" numFmtId="0">
      <sharedItems/>
    </cacheField>
    <cacheField name="Population-Pen-Down?" numFmtId="0">
      <sharedItems/>
    </cacheField>
    <cacheField name="Recolor-Populations?" numFmtId="0">
      <sharedItems/>
    </cacheField>
    <cacheField name="Memory-Length" numFmtId="0">
      <sharedItems containsSemiMixedTypes="0" containsString="0" containsNumber="1" containsInteger="1" minValue="2000" maxValue="2000"/>
    </cacheField>
    <cacheField name="[step]" numFmtId="0">
      <sharedItems containsSemiMixedTypes="0" containsString="0" containsNumber="1" containsInteger="1" minValue="200" maxValue="200"/>
    </cacheField>
    <cacheField name="timer" numFmtId="0">
      <sharedItems containsSemiMixedTypes="0" containsString="0" containsNumber="1" minValue="119.1" maxValue="7784.5230000000001"/>
    </cacheField>
    <cacheField name="count populations" numFmtId="0">
      <sharedItems containsSemiMixedTypes="0" containsString="0" containsNumber="1" containsInteger="1" minValue="100" maxValue="121" count="2">
        <n v="121"/>
        <n v="100" u="1"/>
      </sharedItems>
    </cacheField>
    <cacheField name="num-pops-with-group1-dom" numFmtId="0">
      <sharedItems containsSemiMixedTypes="0" containsString="0" containsNumber="1" containsInteger="1" minValue="21" maxValue="99"/>
    </cacheField>
    <cacheField name="num-pops-with-group2-dom" numFmtId="0">
      <sharedItems containsSemiMixedTypes="0" containsString="0" containsNumber="1" containsInteger="1" minValue="22" maxValue="100"/>
    </cacheField>
    <cacheField name="num-pops-with-groups-equal" numFmtId="0">
      <sharedItems containsSemiMixedTypes="0" containsString="0" containsNumber="1" containsInteger="1" minValue="0" maxValue="0"/>
    </cacheField>
    <cacheField name="Cost" numFmtId="0">
      <sharedItems containsSemiMixedTypes="0" containsString="0" containsNumber="1" minValue="11.1111111111111" maxValue="100"/>
    </cacheField>
    <cacheField name="msne" numFmtId="0">
      <sharedItems containsSemiMixedTypes="0" containsString="0" containsNumber="1" minValue="0.1" maxValue="0.9"/>
    </cacheField>
    <cacheField name="msne-payoff" numFmtId="0">
      <sharedItems containsSemiMixedTypes="0" containsString="0" containsNumber="1" minValue="0.499999999999999" maxValue="4.5"/>
    </cacheField>
    <cacheField name="group1-payoff" numFmtId="0">
      <sharedItems containsSemiMixedTypes="0" containsString="0" containsNumber="1" minValue="0.90587695133149804" maxValue="7.86157024793388"/>
    </cacheField>
    <cacheField name="group2-payoff" numFmtId="0">
      <sharedItems containsSemiMixedTypes="0" containsString="0" containsNumber="1" minValue="1.2596673808795" maxValue="7.6177685950413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3">
  <r>
    <n v="3"/>
    <x v="0"/>
    <x v="0"/>
    <n v="200"/>
    <x v="0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19.334"/>
    <x v="0"/>
    <n v="39"/>
    <n v="82"/>
    <n v="0"/>
    <n v="100"/>
    <n v="0.1"/>
    <n v="4.5"/>
    <n v="4.1162927981109796"/>
    <n v="6.1866391184573004"/>
  </r>
  <r>
    <n v="4"/>
    <x v="0"/>
    <x v="0"/>
    <n v="200"/>
    <x v="1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19.1"/>
    <x v="0"/>
    <n v="48"/>
    <n v="73"/>
    <n v="0"/>
    <n v="100"/>
    <n v="0.1"/>
    <n v="4.5"/>
    <n v="4.1955922865013697"/>
    <n v="5.4545454545454497"/>
  </r>
  <r>
    <n v="5"/>
    <x v="0"/>
    <x v="0"/>
    <n v="200"/>
    <x v="2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1.884"/>
    <x v="0"/>
    <n v="61"/>
    <n v="60"/>
    <n v="0"/>
    <n v="100"/>
    <n v="0.1"/>
    <n v="4.5"/>
    <n v="4.7574380165289201"/>
    <n v="4.7475206611570204"/>
  </r>
  <r>
    <n v="12"/>
    <x v="0"/>
    <x v="0"/>
    <n v="200"/>
    <x v="0"/>
    <x v="0"/>
    <x v="0"/>
    <x v="0"/>
    <x v="0"/>
    <x v="1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2.346"/>
    <x v="0"/>
    <n v="56"/>
    <n v="65"/>
    <n v="0"/>
    <n v="100"/>
    <n v="0.1"/>
    <n v="4.5"/>
    <n v="4.5920897284533604"/>
    <n v="4.9648760330578403"/>
  </r>
  <r>
    <n v="10"/>
    <x v="0"/>
    <x v="0"/>
    <n v="200"/>
    <x v="3"/>
    <x v="0"/>
    <x v="0"/>
    <x v="0"/>
    <x v="0"/>
    <x v="1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2.425"/>
    <x v="0"/>
    <n v="31"/>
    <n v="90"/>
    <n v="0"/>
    <n v="100"/>
    <n v="0.1"/>
    <n v="4.5"/>
    <n v="4.2883379247015601"/>
    <n v="7.1012396694214797"/>
  </r>
  <r>
    <n v="7"/>
    <x v="0"/>
    <x v="0"/>
    <n v="200"/>
    <x v="4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5.346"/>
    <x v="0"/>
    <n v="83"/>
    <n v="38"/>
    <n v="0"/>
    <n v="100"/>
    <n v="0.1"/>
    <n v="4.5"/>
    <n v="6.2527548209366399"/>
    <n v="4.1021251475796898"/>
  </r>
  <r>
    <n v="9"/>
    <x v="0"/>
    <x v="0"/>
    <n v="200"/>
    <x v="5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4.377"/>
    <x v="0"/>
    <n v="96"/>
    <n v="25"/>
    <n v="0"/>
    <n v="100"/>
    <n v="0.1"/>
    <n v="4.5"/>
    <n v="7.6818181818181799"/>
    <n v="4.2314049586776799"/>
  </r>
  <r>
    <n v="6"/>
    <x v="0"/>
    <x v="0"/>
    <n v="200"/>
    <x v="6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5.518"/>
    <x v="0"/>
    <n v="73"/>
    <n v="48"/>
    <n v="0"/>
    <n v="100"/>
    <n v="0.1"/>
    <n v="4.5"/>
    <n v="5.3626033057851199"/>
    <n v="4.3257575757575699"/>
  </r>
  <r>
    <n v="11"/>
    <x v="0"/>
    <x v="0"/>
    <n v="200"/>
    <x v="7"/>
    <x v="0"/>
    <x v="0"/>
    <x v="0"/>
    <x v="0"/>
    <x v="1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28.215"/>
    <x v="0"/>
    <n v="41"/>
    <n v="80"/>
    <n v="0"/>
    <n v="100"/>
    <n v="0.1"/>
    <n v="4.5"/>
    <n v="4.28615702479338"/>
    <n v="5.8884297520661102"/>
  </r>
  <r>
    <n v="2"/>
    <x v="0"/>
    <x v="0"/>
    <n v="200"/>
    <x v="7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31.49299999999999"/>
    <x v="0"/>
    <n v="30"/>
    <n v="91"/>
    <n v="0"/>
    <n v="100"/>
    <n v="0.1"/>
    <n v="4.5"/>
    <n v="4.0679235537189999"/>
    <n v="6.8863636363636296"/>
  </r>
  <r>
    <n v="8"/>
    <x v="0"/>
    <x v="0"/>
    <n v="200"/>
    <x v="8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137.36500000000001"/>
    <x v="0"/>
    <n v="91"/>
    <n v="30"/>
    <n v="0"/>
    <n v="100"/>
    <n v="0.1"/>
    <n v="4.5"/>
    <n v="6.9969008264462804"/>
    <n v="4.1547004132231402"/>
  </r>
  <r>
    <n v="1"/>
    <x v="0"/>
    <x v="0"/>
    <n v="200"/>
    <x v="3"/>
    <x v="0"/>
    <x v="0"/>
    <x v="0"/>
    <x v="0"/>
    <x v="0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5475.5209999999997"/>
    <x v="0"/>
    <n v="26"/>
    <n v="95"/>
    <n v="0"/>
    <n v="100"/>
    <n v="0.1"/>
    <n v="4.5"/>
    <n v="4.2442607897153302"/>
    <n v="7.6177685950413201"/>
  </r>
  <r>
    <n v="14"/>
    <x v="0"/>
    <x v="0"/>
    <n v="200"/>
    <x v="2"/>
    <x v="0"/>
    <x v="0"/>
    <x v="0"/>
    <x v="0"/>
    <x v="1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27.292"/>
    <x v="0"/>
    <n v="82"/>
    <n v="39"/>
    <n v="0"/>
    <n v="100"/>
    <n v="0.1"/>
    <n v="4.5"/>
    <n v="5.6347107438016497"/>
    <n v="3.8698347107437998"/>
  </r>
  <r>
    <n v="13"/>
    <x v="0"/>
    <x v="0"/>
    <n v="200"/>
    <x v="1"/>
    <x v="0"/>
    <x v="0"/>
    <x v="0"/>
    <x v="0"/>
    <x v="1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34.01"/>
    <x v="0"/>
    <n v="73"/>
    <n v="48"/>
    <n v="0"/>
    <n v="100"/>
    <n v="0.1"/>
    <n v="4.5"/>
    <n v="5.0750688705234097"/>
    <n v="4.3042355371900802"/>
  </r>
  <r>
    <n v="15"/>
    <x v="0"/>
    <x v="0"/>
    <n v="200"/>
    <x v="6"/>
    <x v="0"/>
    <x v="0"/>
    <x v="0"/>
    <x v="0"/>
    <x v="1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34.93299999999999"/>
    <x v="0"/>
    <n v="88"/>
    <n v="33"/>
    <n v="0"/>
    <n v="100"/>
    <n v="0.1"/>
    <n v="4.5"/>
    <n v="6.1921487603305696"/>
    <n v="3.8023415977961399"/>
  </r>
  <r>
    <n v="16"/>
    <x v="0"/>
    <x v="0"/>
    <n v="200"/>
    <x v="4"/>
    <x v="0"/>
    <x v="0"/>
    <x v="0"/>
    <x v="0"/>
    <x v="1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43.839"/>
    <x v="0"/>
    <n v="94"/>
    <n v="27"/>
    <n v="0"/>
    <n v="100"/>
    <n v="0.1"/>
    <n v="4.5"/>
    <n v="6.7796143250688603"/>
    <n v="3.7564935064934999"/>
  </r>
  <r>
    <n v="20"/>
    <x v="0"/>
    <x v="0"/>
    <n v="200"/>
    <x v="7"/>
    <x v="0"/>
    <x v="0"/>
    <x v="0"/>
    <x v="0"/>
    <x v="2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46.28899999999999"/>
    <x v="0"/>
    <n v="64"/>
    <n v="57"/>
    <n v="0"/>
    <n v="100"/>
    <n v="0.1"/>
    <n v="4.5"/>
    <n v="4.5973657024793297"/>
    <n v="4.7066115702479303"/>
  </r>
  <r>
    <n v="19"/>
    <x v="0"/>
    <x v="0"/>
    <n v="200"/>
    <x v="3"/>
    <x v="0"/>
    <x v="0"/>
    <x v="0"/>
    <x v="0"/>
    <x v="2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45.57"/>
    <x v="0"/>
    <n v="39"/>
    <n v="82"/>
    <n v="0"/>
    <n v="100"/>
    <n v="0.1"/>
    <n v="4.5"/>
    <n v="4.5213498622589396"/>
    <n v="5.6404958677685899"/>
  </r>
  <r>
    <n v="18"/>
    <x v="0"/>
    <x v="0"/>
    <n v="200"/>
    <x v="5"/>
    <x v="0"/>
    <x v="0"/>
    <x v="0"/>
    <x v="0"/>
    <x v="1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48.524"/>
    <x v="0"/>
    <n v="99"/>
    <n v="22"/>
    <n v="0"/>
    <n v="100"/>
    <n v="0.1"/>
    <n v="4.5"/>
    <n v="7.86157024793388"/>
    <n v="4.2470156106519701"/>
  </r>
  <r>
    <n v="17"/>
    <x v="0"/>
    <x v="0"/>
    <n v="200"/>
    <x v="8"/>
    <x v="0"/>
    <x v="0"/>
    <x v="0"/>
    <x v="0"/>
    <x v="1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48.41200000000001"/>
    <x v="0"/>
    <n v="96"/>
    <n v="25"/>
    <n v="0"/>
    <n v="100"/>
    <n v="0.1"/>
    <n v="4.5"/>
    <n v="7.3811983471074303"/>
    <n v="4.0348657024793297"/>
  </r>
  <r>
    <n v="21"/>
    <x v="0"/>
    <x v="0"/>
    <n v="200"/>
    <x v="0"/>
    <x v="0"/>
    <x v="0"/>
    <x v="0"/>
    <x v="0"/>
    <x v="2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49.94800000000001"/>
    <x v="0"/>
    <n v="79"/>
    <n v="42"/>
    <n v="0"/>
    <n v="100"/>
    <n v="0.1"/>
    <n v="4.5"/>
    <n v="4.9861275088547803"/>
    <n v="4.1005509641873203"/>
  </r>
  <r>
    <n v="22"/>
    <x v="0"/>
    <x v="0"/>
    <n v="200"/>
    <x v="1"/>
    <x v="0"/>
    <x v="0"/>
    <x v="0"/>
    <x v="0"/>
    <x v="2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62.11599999999999"/>
    <x v="0"/>
    <n v="89"/>
    <n v="32"/>
    <n v="0"/>
    <n v="100"/>
    <n v="0.1"/>
    <n v="4.5"/>
    <n v="5.4197658402203803"/>
    <n v="3.64307851239669"/>
  </r>
  <r>
    <n v="23"/>
    <x v="0"/>
    <x v="0"/>
    <n v="200"/>
    <x v="2"/>
    <x v="0"/>
    <x v="0"/>
    <x v="0"/>
    <x v="0"/>
    <x v="2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279.82600000000002"/>
    <x v="0"/>
    <n v="93"/>
    <n v="28"/>
    <n v="0"/>
    <n v="100"/>
    <n v="0.1"/>
    <n v="4.5"/>
    <n v="6.0962809917355303"/>
    <n v="3.3491735537189999"/>
  </r>
  <r>
    <n v="24"/>
    <x v="0"/>
    <x v="0"/>
    <n v="200"/>
    <x v="6"/>
    <x v="0"/>
    <x v="0"/>
    <x v="0"/>
    <x v="0"/>
    <x v="2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5628.817"/>
    <x v="0"/>
    <n v="96"/>
    <n v="25"/>
    <n v="0"/>
    <n v="100"/>
    <n v="0.1"/>
    <n v="4.5"/>
    <n v="6.5712809917355299"/>
    <n v="3.5254820936639102"/>
  </r>
  <r>
    <n v="25"/>
    <x v="0"/>
    <x v="0"/>
    <n v="200"/>
    <x v="4"/>
    <x v="0"/>
    <x v="0"/>
    <x v="0"/>
    <x v="0"/>
    <x v="2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36.63099999999997"/>
    <x v="0"/>
    <n v="99"/>
    <n v="22"/>
    <n v="0"/>
    <n v="100"/>
    <n v="0.1"/>
    <n v="4.5"/>
    <n v="7.0674931129476501"/>
    <n v="3.7243211334120399"/>
  </r>
  <r>
    <n v="26"/>
    <x v="0"/>
    <x v="0"/>
    <n v="200"/>
    <x v="8"/>
    <x v="0"/>
    <x v="0"/>
    <x v="0"/>
    <x v="0"/>
    <x v="2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48.72"/>
    <x v="0"/>
    <n v="99"/>
    <n v="22"/>
    <n v="0"/>
    <n v="100"/>
    <n v="0.1"/>
    <n v="4.5"/>
    <n v="7.4318181818181799"/>
    <n v="3.9638429752066102"/>
  </r>
  <r>
    <n v="27"/>
    <x v="0"/>
    <x v="0"/>
    <n v="200"/>
    <x v="5"/>
    <x v="0"/>
    <x v="0"/>
    <x v="0"/>
    <x v="0"/>
    <x v="2"/>
    <n v="0"/>
    <x v="0"/>
    <n v="0"/>
    <n v="10"/>
    <n v="10"/>
    <n v="0.1"/>
    <x v="0"/>
    <x v="0"/>
    <n v="1"/>
    <n v="3"/>
    <n v="0"/>
    <n v="5"/>
    <n v="1.5"/>
    <n v="40"/>
    <n v="20"/>
    <b v="1"/>
    <s v="By Mean Belief"/>
    <b v="0"/>
    <b v="0"/>
    <n v="2000"/>
    <n v="200"/>
    <n v="349.08100000000002"/>
    <x v="0"/>
    <n v="99"/>
    <n v="22"/>
    <n v="0"/>
    <n v="100"/>
    <n v="0.1"/>
    <n v="4.5"/>
    <n v="7.7995867768595"/>
    <n v="4.2635445362718096"/>
  </r>
  <r>
    <n v="29"/>
    <x v="0"/>
    <x v="0"/>
    <n v="200"/>
    <x v="7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366.29300000000001"/>
    <x v="0"/>
    <n v="38"/>
    <n v="83"/>
    <n v="0"/>
    <n v="50"/>
    <n v="0.2"/>
    <n v="4"/>
    <n v="3.8398760330578501"/>
    <n v="6.2995867768595"/>
  </r>
  <r>
    <n v="30"/>
    <x v="0"/>
    <x v="0"/>
    <n v="200"/>
    <x v="0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365.69900000000001"/>
    <x v="0"/>
    <n v="46"/>
    <n v="75"/>
    <n v="0"/>
    <n v="50"/>
    <n v="0.2"/>
    <n v="4"/>
    <n v="3.96900826446281"/>
    <n v="5.5950413223140503"/>
  </r>
  <r>
    <n v="28"/>
    <x v="0"/>
    <x v="0"/>
    <n v="200"/>
    <x v="3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366.84"/>
    <x v="0"/>
    <n v="34"/>
    <n v="87"/>
    <n v="0"/>
    <n v="50"/>
    <n v="0.2"/>
    <n v="4"/>
    <n v="3.8870523415977898"/>
    <n v="6.8780991735537098"/>
  </r>
  <r>
    <n v="31"/>
    <x v="0"/>
    <x v="0"/>
    <n v="200"/>
    <x v="1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370.59100000000001"/>
    <x v="0"/>
    <n v="51"/>
    <n v="70"/>
    <n v="0"/>
    <n v="50"/>
    <n v="0.2"/>
    <n v="4"/>
    <n v="4.1611570247933898"/>
    <n v="5.0304752066115697"/>
  </r>
  <r>
    <n v="33"/>
    <x v="0"/>
    <x v="0"/>
    <n v="200"/>
    <x v="6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368.89400000000001"/>
    <x v="0"/>
    <n v="71"/>
    <n v="50"/>
    <n v="0"/>
    <n v="50"/>
    <n v="0.2"/>
    <n v="4"/>
    <n v="5.13326446280991"/>
    <n v="4.0482093663911796"/>
  </r>
  <r>
    <n v="32"/>
    <x v="0"/>
    <x v="0"/>
    <n v="200"/>
    <x v="2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370.17700000000002"/>
    <x v="0"/>
    <n v="61"/>
    <n v="60"/>
    <n v="0"/>
    <n v="50"/>
    <n v="0.2"/>
    <n v="4"/>
    <n v="4.4698347107438003"/>
    <n v="4.4528925619834698"/>
  </r>
  <r>
    <n v="34"/>
    <x v="0"/>
    <x v="0"/>
    <n v="200"/>
    <x v="4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395.08199999999999"/>
    <x v="0"/>
    <n v="77"/>
    <n v="44"/>
    <n v="0"/>
    <n v="50"/>
    <n v="0.2"/>
    <n v="4"/>
    <n v="5.6728650137740999"/>
    <n v="3.91115702479338"/>
  </r>
  <r>
    <n v="35"/>
    <x v="0"/>
    <x v="0"/>
    <n v="200"/>
    <x v="8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416.02199999999999"/>
    <x v="0"/>
    <n v="83"/>
    <n v="38"/>
    <n v="0"/>
    <n v="50"/>
    <n v="0.2"/>
    <n v="4"/>
    <n v="6.3078512396694197"/>
    <n v="3.7559400826446199"/>
  </r>
  <r>
    <n v="37"/>
    <x v="0"/>
    <x v="0"/>
    <n v="200"/>
    <x v="3"/>
    <x v="0"/>
    <x v="0"/>
    <x v="0"/>
    <x v="0"/>
    <x v="1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451.21600000000001"/>
    <x v="0"/>
    <n v="39"/>
    <n v="82"/>
    <n v="0"/>
    <n v="50"/>
    <n v="0.2"/>
    <n v="4"/>
    <n v="3.8388429752066102"/>
    <n v="6.5495867768595"/>
  </r>
  <r>
    <n v="38"/>
    <x v="0"/>
    <x v="0"/>
    <n v="200"/>
    <x v="7"/>
    <x v="0"/>
    <x v="0"/>
    <x v="0"/>
    <x v="0"/>
    <x v="1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464.46199999999999"/>
    <x v="0"/>
    <n v="49"/>
    <n v="72"/>
    <n v="0"/>
    <n v="50"/>
    <n v="0.2"/>
    <n v="4"/>
    <n v="4.0627582644627998"/>
    <n v="5.5330578512396604"/>
  </r>
  <r>
    <n v="36"/>
    <x v="0"/>
    <x v="0"/>
    <n v="200"/>
    <x v="5"/>
    <x v="0"/>
    <x v="0"/>
    <x v="0"/>
    <x v="0"/>
    <x v="0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5781.0510000000004"/>
    <x v="0"/>
    <n v="86"/>
    <n v="35"/>
    <n v="0"/>
    <n v="50"/>
    <n v="0.2"/>
    <n v="4"/>
    <n v="6.7148760330578501"/>
    <n v="3.9118457300275402"/>
  </r>
  <r>
    <n v="39"/>
    <x v="0"/>
    <x v="0"/>
    <n v="200"/>
    <x v="0"/>
    <x v="0"/>
    <x v="0"/>
    <x v="0"/>
    <x v="0"/>
    <x v="1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465.64400000000001"/>
    <x v="0"/>
    <n v="61"/>
    <n v="60"/>
    <n v="0"/>
    <n v="50"/>
    <n v="0.2"/>
    <n v="4"/>
    <n v="4.3367768595041296"/>
    <n v="4.5888429752066102"/>
  </r>
  <r>
    <n v="41"/>
    <x v="0"/>
    <x v="0"/>
    <n v="200"/>
    <x v="2"/>
    <x v="0"/>
    <x v="0"/>
    <x v="0"/>
    <x v="0"/>
    <x v="1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487.64499999999998"/>
    <x v="0"/>
    <n v="77"/>
    <n v="44"/>
    <n v="0"/>
    <n v="50"/>
    <n v="0.2"/>
    <n v="4"/>
    <n v="5.2115702479338797"/>
    <n v="3.8392561983470999"/>
  </r>
  <r>
    <n v="40"/>
    <x v="0"/>
    <x v="0"/>
    <n v="200"/>
    <x v="1"/>
    <x v="0"/>
    <x v="0"/>
    <x v="0"/>
    <x v="0"/>
    <x v="1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489.36399999999998"/>
    <x v="0"/>
    <n v="71"/>
    <n v="50"/>
    <n v="0"/>
    <n v="50"/>
    <n v="0.2"/>
    <n v="4"/>
    <n v="4.7520661157024797"/>
    <n v="4.0645661157024797"/>
  </r>
  <r>
    <n v="44"/>
    <x v="0"/>
    <x v="0"/>
    <n v="200"/>
    <x v="8"/>
    <x v="0"/>
    <x v="0"/>
    <x v="0"/>
    <x v="0"/>
    <x v="1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488.36500000000001"/>
    <x v="0"/>
    <n v="88"/>
    <n v="33"/>
    <n v="0"/>
    <n v="50"/>
    <n v="0.2"/>
    <n v="4"/>
    <n v="6.5929752066115697"/>
    <n v="3.79313016528925"/>
  </r>
  <r>
    <n v="45"/>
    <x v="0"/>
    <x v="0"/>
    <n v="200"/>
    <x v="5"/>
    <x v="0"/>
    <x v="0"/>
    <x v="0"/>
    <x v="0"/>
    <x v="1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491.14600000000002"/>
    <x v="0"/>
    <n v="89"/>
    <n v="32"/>
    <n v="0"/>
    <n v="50"/>
    <n v="0.2"/>
    <n v="4"/>
    <n v="7.0309917355371896"/>
    <n v="3.8060146923783198"/>
  </r>
  <r>
    <n v="42"/>
    <x v="0"/>
    <x v="0"/>
    <n v="200"/>
    <x v="6"/>
    <x v="0"/>
    <x v="0"/>
    <x v="0"/>
    <x v="0"/>
    <x v="1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491.89600000000002"/>
    <x v="0"/>
    <n v="81"/>
    <n v="40"/>
    <n v="0"/>
    <n v="50"/>
    <n v="0.2"/>
    <n v="4"/>
    <n v="5.7350206611570202"/>
    <n v="3.7610192837465499"/>
  </r>
  <r>
    <n v="43"/>
    <x v="0"/>
    <x v="0"/>
    <n v="200"/>
    <x v="4"/>
    <x v="0"/>
    <x v="0"/>
    <x v="0"/>
    <x v="0"/>
    <x v="1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495.87200000000001"/>
    <x v="0"/>
    <n v="84"/>
    <n v="37"/>
    <n v="0"/>
    <n v="50"/>
    <n v="0.2"/>
    <n v="4"/>
    <n v="5.9745179063360796"/>
    <n v="3.70365997638724"/>
  </r>
  <r>
    <n v="46"/>
    <x v="0"/>
    <x v="0"/>
    <n v="200"/>
    <x v="3"/>
    <x v="0"/>
    <x v="0"/>
    <x v="0"/>
    <x v="0"/>
    <x v="2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528.71500000000003"/>
    <x v="0"/>
    <n v="47"/>
    <n v="74"/>
    <n v="0"/>
    <n v="50"/>
    <n v="0.2"/>
    <n v="4"/>
    <n v="3.9655647382920098"/>
    <n v="5.9834710743801596"/>
  </r>
  <r>
    <n v="47"/>
    <x v="0"/>
    <x v="0"/>
    <n v="200"/>
    <x v="7"/>
    <x v="0"/>
    <x v="0"/>
    <x v="0"/>
    <x v="0"/>
    <x v="2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541.23400000000004"/>
    <x v="0"/>
    <n v="65"/>
    <n v="56"/>
    <n v="0"/>
    <n v="50"/>
    <n v="0.2"/>
    <n v="4"/>
    <n v="4.2210743801652804"/>
    <n v="4.52789256198347"/>
  </r>
  <r>
    <n v="48"/>
    <x v="0"/>
    <x v="0"/>
    <n v="200"/>
    <x v="0"/>
    <x v="0"/>
    <x v="0"/>
    <x v="0"/>
    <x v="0"/>
    <x v="2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562.41700000000003"/>
    <x v="0"/>
    <n v="77"/>
    <n v="44"/>
    <n v="0"/>
    <n v="50"/>
    <n v="0.2"/>
    <n v="4"/>
    <n v="4.7618063754427302"/>
    <n v="3.6659779614325001"/>
  </r>
  <r>
    <n v="49"/>
    <x v="0"/>
    <x v="0"/>
    <n v="200"/>
    <x v="1"/>
    <x v="0"/>
    <x v="0"/>
    <x v="0"/>
    <x v="0"/>
    <x v="2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578.66099999999994"/>
    <x v="0"/>
    <n v="82"/>
    <n v="39"/>
    <n v="0"/>
    <n v="50"/>
    <n v="0.2"/>
    <n v="4"/>
    <n v="5.1033057851239603"/>
    <n v="3.5170454545454501"/>
  </r>
  <r>
    <n v="51"/>
    <x v="0"/>
    <x v="0"/>
    <n v="200"/>
    <x v="6"/>
    <x v="0"/>
    <x v="0"/>
    <x v="0"/>
    <x v="0"/>
    <x v="2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582.88099999999997"/>
    <x v="0"/>
    <n v="87"/>
    <n v="34"/>
    <n v="0"/>
    <n v="50"/>
    <n v="0.2"/>
    <n v="4"/>
    <n v="5.9824380165289197"/>
    <n v="3.55888429752066"/>
  </r>
  <r>
    <n v="54"/>
    <x v="0"/>
    <x v="0"/>
    <n v="200"/>
    <x v="5"/>
    <x v="0"/>
    <x v="0"/>
    <x v="0"/>
    <x v="0"/>
    <x v="2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608.86300000000006"/>
    <x v="0"/>
    <n v="90"/>
    <n v="31"/>
    <n v="0"/>
    <n v="50"/>
    <n v="0.2"/>
    <n v="4"/>
    <n v="7.0991735537189999"/>
    <n v="3.85422405876951"/>
  </r>
  <r>
    <n v="52"/>
    <x v="0"/>
    <x v="0"/>
    <n v="200"/>
    <x v="4"/>
    <x v="0"/>
    <x v="0"/>
    <x v="0"/>
    <x v="0"/>
    <x v="2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609.51900000000001"/>
    <x v="0"/>
    <n v="90"/>
    <n v="31"/>
    <n v="0"/>
    <n v="50"/>
    <n v="0.2"/>
    <n v="4"/>
    <n v="6.4283746556473798"/>
    <n v="3.6136363636363602"/>
  </r>
  <r>
    <n v="53"/>
    <x v="0"/>
    <x v="0"/>
    <n v="200"/>
    <x v="8"/>
    <x v="0"/>
    <x v="0"/>
    <x v="0"/>
    <x v="0"/>
    <x v="2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612.84"/>
    <x v="0"/>
    <n v="90"/>
    <n v="31"/>
    <n v="0"/>
    <n v="50"/>
    <n v="0.2"/>
    <n v="4"/>
    <n v="6.7737603305785097"/>
    <n v="3.6435950413223099"/>
  </r>
  <r>
    <n v="55"/>
    <x v="0"/>
    <x v="0"/>
    <n v="200"/>
    <x v="3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611.90499999999997"/>
    <x v="0"/>
    <n v="42"/>
    <n v="79"/>
    <n v="0"/>
    <n v="33.3333333333333"/>
    <n v="0.3"/>
    <n v="3.4999999999999898"/>
    <n v="3.4674012855831"/>
    <n v="6.30578512396694"/>
  </r>
  <r>
    <n v="57"/>
    <x v="0"/>
    <x v="0"/>
    <n v="200"/>
    <x v="0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618.84900000000005"/>
    <x v="0"/>
    <n v="48"/>
    <n v="73"/>
    <n v="0"/>
    <n v="33.3333333333333"/>
    <n v="0.3"/>
    <n v="3.4999999999999898"/>
    <n v="3.6438410074773699"/>
    <n v="5.2465564738291999"/>
  </r>
  <r>
    <n v="56"/>
    <x v="0"/>
    <x v="0"/>
    <n v="200"/>
    <x v="7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618.03599999999994"/>
    <x v="0"/>
    <n v="46"/>
    <n v="75"/>
    <n v="0"/>
    <n v="33.3333333333333"/>
    <n v="0.3"/>
    <n v="3.4999999999999898"/>
    <n v="3.5663739669421402"/>
    <n v="5.6666666666666599"/>
  </r>
  <r>
    <n v="50"/>
    <x v="0"/>
    <x v="0"/>
    <n v="200"/>
    <x v="2"/>
    <x v="0"/>
    <x v="0"/>
    <x v="0"/>
    <x v="0"/>
    <x v="2"/>
    <n v="0"/>
    <x v="0"/>
    <n v="0"/>
    <n v="10"/>
    <n v="10"/>
    <n v="0.1"/>
    <x v="0"/>
    <x v="1"/>
    <n v="1"/>
    <n v="3"/>
    <n v="0"/>
    <n v="5"/>
    <n v="1.5"/>
    <n v="40"/>
    <n v="20"/>
    <b v="1"/>
    <s v="By Mean Belief"/>
    <b v="0"/>
    <b v="0"/>
    <n v="2000"/>
    <n v="200"/>
    <n v="5936.5990000000002"/>
    <x v="0"/>
    <n v="86"/>
    <n v="35"/>
    <n v="0"/>
    <n v="50"/>
    <n v="0.2"/>
    <n v="4"/>
    <n v="5.5549586776859403"/>
    <n v="3.3714876033057801"/>
  </r>
  <r>
    <n v="58"/>
    <x v="0"/>
    <x v="0"/>
    <n v="200"/>
    <x v="1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662.976"/>
    <x v="0"/>
    <n v="53"/>
    <n v="68"/>
    <n v="0"/>
    <n v="33.3333333333333"/>
    <n v="0.3"/>
    <n v="3.4999999999999898"/>
    <n v="3.8123278236914602"/>
    <n v="4.8329889807162498"/>
  </r>
  <r>
    <n v="59"/>
    <x v="0"/>
    <x v="0"/>
    <n v="200"/>
    <x v="2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665.12900000000002"/>
    <x v="0"/>
    <n v="61"/>
    <n v="60"/>
    <n v="0"/>
    <n v="33.3333333333333"/>
    <n v="0.3"/>
    <n v="3.4999999999999898"/>
    <n v="4.28360881542699"/>
    <n v="4.18333333333333"/>
  </r>
  <r>
    <n v="60"/>
    <x v="0"/>
    <x v="0"/>
    <n v="200"/>
    <x v="6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672.62400000000002"/>
    <x v="0"/>
    <n v="67"/>
    <n v="54"/>
    <n v="0"/>
    <n v="33.3333333333333"/>
    <n v="0.3"/>
    <n v="3.4999999999999898"/>
    <n v="4.80182506887052"/>
    <n v="3.8744260789715299"/>
  </r>
  <r>
    <n v="61"/>
    <x v="0"/>
    <x v="0"/>
    <n v="200"/>
    <x v="4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691.55899999999997"/>
    <x v="0"/>
    <n v="72"/>
    <n v="49"/>
    <n v="0"/>
    <n v="33.3333333333333"/>
    <n v="0.3"/>
    <n v="3.4999999999999898"/>
    <n v="5.2681359044995304"/>
    <n v="3.6219992129083001"/>
  </r>
  <r>
    <n v="62"/>
    <x v="0"/>
    <x v="0"/>
    <n v="200"/>
    <x v="8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698.79499999999996"/>
    <x v="0"/>
    <n v="75"/>
    <n v="46"/>
    <n v="0"/>
    <n v="33.3333333333333"/>
    <n v="0.3"/>
    <n v="3.4999999999999898"/>
    <n v="5.6404958677685899"/>
    <n v="3.5572486225895301"/>
  </r>
  <r>
    <n v="63"/>
    <x v="0"/>
    <x v="0"/>
    <n v="200"/>
    <x v="5"/>
    <x v="0"/>
    <x v="0"/>
    <x v="0"/>
    <x v="0"/>
    <x v="0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727.86"/>
    <x v="0"/>
    <n v="79"/>
    <n v="42"/>
    <n v="0"/>
    <n v="33.3333333333333"/>
    <n v="0.3"/>
    <n v="3.4999999999999898"/>
    <n v="6.1618457300275402"/>
    <n v="3.4477349250076501"/>
  </r>
  <r>
    <n v="64"/>
    <x v="0"/>
    <x v="0"/>
    <n v="200"/>
    <x v="3"/>
    <x v="0"/>
    <x v="0"/>
    <x v="0"/>
    <x v="0"/>
    <x v="1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732.53899999999999"/>
    <x v="0"/>
    <n v="46"/>
    <n v="75"/>
    <n v="0"/>
    <n v="33.3333333333333"/>
    <n v="0.3"/>
    <n v="3.4999999999999898"/>
    <n v="3.4789562289562199"/>
    <n v="6.0337465564738197"/>
  </r>
  <r>
    <n v="66"/>
    <x v="0"/>
    <x v="0"/>
    <n v="200"/>
    <x v="0"/>
    <x v="0"/>
    <x v="0"/>
    <x v="0"/>
    <x v="0"/>
    <x v="1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732.43299999999999"/>
    <x v="0"/>
    <n v="59"/>
    <n v="62"/>
    <n v="0"/>
    <n v="33.3333333333333"/>
    <n v="0.3"/>
    <n v="3.4999999999999898"/>
    <n v="3.9422471467925999"/>
    <n v="4.6744719926537996"/>
  </r>
  <r>
    <n v="65"/>
    <x v="0"/>
    <x v="0"/>
    <n v="200"/>
    <x v="7"/>
    <x v="0"/>
    <x v="0"/>
    <x v="0"/>
    <x v="0"/>
    <x v="1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735.78700000000003"/>
    <x v="0"/>
    <n v="51"/>
    <n v="70"/>
    <n v="0"/>
    <n v="33.3333333333333"/>
    <n v="0.3"/>
    <n v="3.4999999999999898"/>
    <n v="3.61630509641873"/>
    <n v="5.2957988980716202"/>
  </r>
  <r>
    <n v="67"/>
    <x v="0"/>
    <x v="0"/>
    <n v="200"/>
    <x v="1"/>
    <x v="0"/>
    <x v="0"/>
    <x v="0"/>
    <x v="0"/>
    <x v="1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743.39099999999996"/>
    <x v="0"/>
    <n v="66"/>
    <n v="55"/>
    <n v="0"/>
    <n v="33.3333333333333"/>
    <n v="0.3"/>
    <n v="3.4999999999999898"/>
    <n v="4.2113177226813496"/>
    <n v="4.1015840220385602"/>
  </r>
  <r>
    <n v="68"/>
    <x v="0"/>
    <x v="0"/>
    <n v="200"/>
    <x v="2"/>
    <x v="0"/>
    <x v="0"/>
    <x v="0"/>
    <x v="0"/>
    <x v="1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742.64"/>
    <x v="0"/>
    <n v="72"/>
    <n v="49"/>
    <n v="0"/>
    <n v="33.3333333333333"/>
    <n v="0.3"/>
    <n v="3.4999999999999898"/>
    <n v="4.7028925619834698"/>
    <n v="3.7668044077134901"/>
  </r>
  <r>
    <n v="69"/>
    <x v="0"/>
    <x v="0"/>
    <n v="200"/>
    <x v="6"/>
    <x v="0"/>
    <x v="0"/>
    <x v="0"/>
    <x v="0"/>
    <x v="1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6093.82"/>
    <x v="0"/>
    <n v="75"/>
    <n v="46"/>
    <n v="0"/>
    <n v="33.3333333333333"/>
    <n v="0.3"/>
    <n v="3.4999999999999898"/>
    <n v="5.1296487603305696"/>
    <n v="3.6367079889807101"/>
  </r>
  <r>
    <n v="72"/>
    <x v="0"/>
    <x v="0"/>
    <n v="200"/>
    <x v="5"/>
    <x v="0"/>
    <x v="0"/>
    <x v="0"/>
    <x v="0"/>
    <x v="1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787.399"/>
    <x v="0"/>
    <n v="81"/>
    <n v="40"/>
    <n v="0"/>
    <n v="33.3333333333333"/>
    <n v="0.3"/>
    <n v="3.4999999999999898"/>
    <n v="6.3353994490358101"/>
    <n v="3.4654882154882101"/>
  </r>
  <r>
    <n v="71"/>
    <x v="0"/>
    <x v="0"/>
    <n v="200"/>
    <x v="8"/>
    <x v="0"/>
    <x v="0"/>
    <x v="0"/>
    <x v="0"/>
    <x v="1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790.375"/>
    <x v="0"/>
    <n v="80"/>
    <n v="41"/>
    <n v="0"/>
    <n v="33.3333333333333"/>
    <n v="0.3"/>
    <n v="3.4999999999999898"/>
    <n v="6.1036501377410399"/>
    <n v="3.51050275482093"/>
  </r>
  <r>
    <n v="70"/>
    <x v="0"/>
    <x v="0"/>
    <n v="200"/>
    <x v="4"/>
    <x v="0"/>
    <x v="0"/>
    <x v="0"/>
    <x v="0"/>
    <x v="1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796.91700000000003"/>
    <x v="0"/>
    <n v="77"/>
    <n v="44"/>
    <n v="0"/>
    <n v="33.3333333333333"/>
    <n v="0.3"/>
    <n v="3.4999999999999898"/>
    <n v="5.5117079889807101"/>
    <n v="3.4926210153482802"/>
  </r>
  <r>
    <n v="73"/>
    <x v="0"/>
    <x v="0"/>
    <n v="200"/>
    <x v="3"/>
    <x v="0"/>
    <x v="0"/>
    <x v="0"/>
    <x v="0"/>
    <x v="2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805.94100000000003"/>
    <x v="0"/>
    <n v="51"/>
    <n v="70"/>
    <n v="0"/>
    <n v="33.3333333333333"/>
    <n v="0.3"/>
    <n v="3.4999999999999898"/>
    <n v="3.5600704009794901"/>
    <n v="5.5482093663911796"/>
  </r>
  <r>
    <n v="74"/>
    <x v="0"/>
    <x v="0"/>
    <n v="200"/>
    <x v="7"/>
    <x v="0"/>
    <x v="0"/>
    <x v="0"/>
    <x v="0"/>
    <x v="2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813.51800000000003"/>
    <x v="0"/>
    <n v="63"/>
    <n v="58"/>
    <n v="0"/>
    <n v="33.3333333333333"/>
    <n v="0.3"/>
    <n v="3.4999999999999898"/>
    <n v="3.85287534435261"/>
    <n v="4.5492424242424203"/>
  </r>
  <r>
    <n v="75"/>
    <x v="0"/>
    <x v="0"/>
    <n v="200"/>
    <x v="0"/>
    <x v="0"/>
    <x v="0"/>
    <x v="0"/>
    <x v="0"/>
    <x v="2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846.86500000000001"/>
    <x v="0"/>
    <n v="71"/>
    <n v="50"/>
    <n v="0"/>
    <n v="33.3333333333333"/>
    <n v="0.3"/>
    <n v="3.4999999999999898"/>
    <n v="4.1707988980716202"/>
    <n v="3.96854912764003"/>
  </r>
  <r>
    <n v="76"/>
    <x v="0"/>
    <x v="0"/>
    <n v="200"/>
    <x v="1"/>
    <x v="0"/>
    <x v="0"/>
    <x v="0"/>
    <x v="0"/>
    <x v="2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852.41"/>
    <x v="0"/>
    <n v="74"/>
    <n v="47"/>
    <n v="0"/>
    <n v="33.3333333333333"/>
    <n v="0.3"/>
    <n v="3.4999999999999898"/>
    <n v="4.6000918273645501"/>
    <n v="3.7071280991735498"/>
  </r>
  <r>
    <n v="77"/>
    <x v="0"/>
    <x v="0"/>
    <n v="200"/>
    <x v="2"/>
    <x v="0"/>
    <x v="0"/>
    <x v="0"/>
    <x v="0"/>
    <x v="2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853.24300000000005"/>
    <x v="0"/>
    <n v="77"/>
    <n v="44"/>
    <n v="0"/>
    <n v="33.3333333333333"/>
    <n v="0.3"/>
    <n v="3.4999999999999898"/>
    <n v="4.9280991735537096"/>
    <n v="3.6152892561983401"/>
  </r>
  <r>
    <n v="78"/>
    <x v="0"/>
    <x v="0"/>
    <n v="200"/>
    <x v="6"/>
    <x v="0"/>
    <x v="0"/>
    <x v="0"/>
    <x v="0"/>
    <x v="2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858.99699999999996"/>
    <x v="0"/>
    <n v="79"/>
    <n v="42"/>
    <n v="0"/>
    <n v="33.3333333333333"/>
    <n v="0.3"/>
    <n v="3.4999999999999898"/>
    <n v="5.3216253443526096"/>
    <n v="3.5445362718089899"/>
  </r>
  <r>
    <n v="79"/>
    <x v="0"/>
    <x v="0"/>
    <n v="200"/>
    <x v="4"/>
    <x v="0"/>
    <x v="0"/>
    <x v="0"/>
    <x v="0"/>
    <x v="2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867.46900000000005"/>
    <x v="0"/>
    <n v="81"/>
    <n v="40"/>
    <n v="0"/>
    <n v="33.3333333333333"/>
    <n v="0.3"/>
    <n v="3.4999999999999898"/>
    <n v="5.7045454545454497"/>
    <n v="3.41450216450216"/>
  </r>
  <r>
    <n v="80"/>
    <x v="0"/>
    <x v="0"/>
    <n v="200"/>
    <x v="8"/>
    <x v="0"/>
    <x v="0"/>
    <x v="0"/>
    <x v="0"/>
    <x v="2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866.63300000000004"/>
    <x v="0"/>
    <n v="81"/>
    <n v="40"/>
    <n v="0"/>
    <n v="33.3333333333333"/>
    <n v="0.3"/>
    <n v="3.4999999999999898"/>
    <n v="5.9679752066115697"/>
    <n v="3.46943870523415"/>
  </r>
  <r>
    <n v="82"/>
    <x v="0"/>
    <x v="0"/>
    <n v="200"/>
    <x v="3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01.697"/>
    <x v="0"/>
    <n v="51"/>
    <n v="70"/>
    <n v="0"/>
    <n v="25"/>
    <n v="0.4"/>
    <n v="3"/>
    <n v="3.1240817263544498"/>
    <n v="5.43078512396694"/>
  </r>
  <r>
    <n v="83"/>
    <x v="0"/>
    <x v="0"/>
    <n v="200"/>
    <x v="7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15.69"/>
    <x v="0"/>
    <n v="54"/>
    <n v="67"/>
    <n v="0"/>
    <n v="25"/>
    <n v="0.4"/>
    <n v="3"/>
    <n v="3.3228305785123902"/>
    <n v="5.0263429752066102"/>
  </r>
  <r>
    <n v="85"/>
    <x v="0"/>
    <x v="0"/>
    <n v="200"/>
    <x v="1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19.39599999999996"/>
    <x v="0"/>
    <n v="58"/>
    <n v="63"/>
    <n v="0"/>
    <n v="25"/>
    <n v="0.4"/>
    <n v="3"/>
    <n v="3.6773415977961399"/>
    <n v="4.3409090909090899"/>
  </r>
  <r>
    <n v="86"/>
    <x v="0"/>
    <x v="0"/>
    <n v="200"/>
    <x v="2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28.32100000000003"/>
    <x v="0"/>
    <n v="62"/>
    <n v="59"/>
    <n v="0"/>
    <n v="25"/>
    <n v="0.4"/>
    <n v="3"/>
    <n v="3.98719008264462"/>
    <n v="3.9440082644628101"/>
  </r>
  <r>
    <n v="84"/>
    <x v="0"/>
    <x v="0"/>
    <n v="200"/>
    <x v="0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30.97400000000005"/>
    <x v="0"/>
    <n v="57"/>
    <n v="64"/>
    <n v="0"/>
    <n v="25"/>
    <n v="0.4"/>
    <n v="3"/>
    <n v="3.4585301062573799"/>
    <n v="4.6122589531680402"/>
  </r>
  <r>
    <n v="81"/>
    <x v="0"/>
    <x v="0"/>
    <n v="200"/>
    <x v="5"/>
    <x v="0"/>
    <x v="0"/>
    <x v="0"/>
    <x v="0"/>
    <x v="2"/>
    <n v="0"/>
    <x v="0"/>
    <n v="0"/>
    <n v="10"/>
    <n v="10"/>
    <n v="0.1"/>
    <x v="0"/>
    <x v="2"/>
    <n v="1"/>
    <n v="3"/>
    <n v="0"/>
    <n v="5"/>
    <n v="1.5"/>
    <n v="40"/>
    <n v="20"/>
    <b v="1"/>
    <s v="By Mean Belief"/>
    <b v="0"/>
    <b v="0"/>
    <n v="2000"/>
    <n v="200"/>
    <n v="6246.04"/>
    <x v="0"/>
    <n v="81"/>
    <n v="40"/>
    <n v="0"/>
    <n v="33.3333333333333"/>
    <n v="0.3"/>
    <n v="3.4999999999999898"/>
    <n v="6.3780991735537098"/>
    <n v="3.4876798285889099"/>
  </r>
  <r>
    <n v="87"/>
    <x v="0"/>
    <x v="0"/>
    <n v="200"/>
    <x v="6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66.79899999999998"/>
    <x v="0"/>
    <n v="61"/>
    <n v="60"/>
    <n v="0"/>
    <n v="25"/>
    <n v="0.4"/>
    <n v="3"/>
    <n v="4.2195247933884197"/>
    <n v="3.7699724517906299"/>
  </r>
  <r>
    <n v="89"/>
    <x v="0"/>
    <x v="0"/>
    <n v="200"/>
    <x v="8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73.57500000000005"/>
    <x v="0"/>
    <n v="68"/>
    <n v="53"/>
    <n v="0"/>
    <n v="25"/>
    <n v="0.4"/>
    <n v="3"/>
    <n v="5.0666322314049497"/>
    <n v="3.2669163223140401"/>
  </r>
  <r>
    <n v="88"/>
    <x v="0"/>
    <x v="0"/>
    <n v="200"/>
    <x v="4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74.84299999999996"/>
    <x v="0"/>
    <n v="67"/>
    <n v="54"/>
    <n v="0"/>
    <n v="25"/>
    <n v="0.4"/>
    <n v="3"/>
    <n v="4.83367768595041"/>
    <n v="3.36127508854781"/>
  </r>
  <r>
    <n v="90"/>
    <x v="0"/>
    <x v="0"/>
    <n v="200"/>
    <x v="5"/>
    <x v="0"/>
    <x v="0"/>
    <x v="0"/>
    <x v="0"/>
    <x v="0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79.89400000000001"/>
    <x v="0"/>
    <n v="70"/>
    <n v="51"/>
    <n v="0"/>
    <n v="25"/>
    <n v="0.4"/>
    <n v="3"/>
    <n v="5.49380165289256"/>
    <n v="3.1554178145087199"/>
  </r>
  <r>
    <n v="91"/>
    <x v="0"/>
    <x v="0"/>
    <n v="200"/>
    <x v="3"/>
    <x v="0"/>
    <x v="0"/>
    <x v="0"/>
    <x v="0"/>
    <x v="1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92.22400000000005"/>
    <x v="0"/>
    <n v="53"/>
    <n v="68"/>
    <n v="0"/>
    <n v="25"/>
    <n v="0.4"/>
    <n v="3"/>
    <n v="3.15736914600551"/>
    <n v="5.3078512396694197"/>
  </r>
  <r>
    <n v="92"/>
    <x v="0"/>
    <x v="0"/>
    <n v="200"/>
    <x v="7"/>
    <x v="0"/>
    <x v="0"/>
    <x v="0"/>
    <x v="0"/>
    <x v="1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992.93200000000002"/>
    <x v="0"/>
    <n v="57"/>
    <n v="64"/>
    <n v="0"/>
    <n v="25"/>
    <n v="0.4"/>
    <n v="3"/>
    <n v="3.3389721074380101"/>
    <n v="4.7995867768595"/>
  </r>
  <r>
    <n v="93"/>
    <x v="0"/>
    <x v="0"/>
    <n v="200"/>
    <x v="0"/>
    <x v="0"/>
    <x v="0"/>
    <x v="0"/>
    <x v="0"/>
    <x v="1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013.304"/>
    <x v="0"/>
    <n v="61"/>
    <n v="60"/>
    <n v="0"/>
    <n v="25"/>
    <n v="0.4"/>
    <n v="3"/>
    <n v="3.6500885478158098"/>
    <n v="4.3250688705234097"/>
  </r>
  <r>
    <n v="95"/>
    <x v="0"/>
    <x v="0"/>
    <n v="200"/>
    <x v="2"/>
    <x v="0"/>
    <x v="0"/>
    <x v="0"/>
    <x v="0"/>
    <x v="1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032.6510000000001"/>
    <x v="0"/>
    <n v="65"/>
    <n v="56"/>
    <n v="0"/>
    <n v="25"/>
    <n v="0.4"/>
    <n v="3"/>
    <n v="4.23719008264462"/>
    <n v="3.8080578512396701"/>
  </r>
  <r>
    <n v="94"/>
    <x v="0"/>
    <x v="0"/>
    <n v="200"/>
    <x v="1"/>
    <x v="0"/>
    <x v="0"/>
    <x v="0"/>
    <x v="0"/>
    <x v="1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040.297"/>
    <x v="0"/>
    <n v="65"/>
    <n v="56"/>
    <n v="0"/>
    <n v="25"/>
    <n v="0.4"/>
    <n v="3"/>
    <n v="3.9771005509641801"/>
    <n v="3.9713326446280899"/>
  </r>
  <r>
    <n v="96"/>
    <x v="0"/>
    <x v="0"/>
    <n v="200"/>
    <x v="6"/>
    <x v="0"/>
    <x v="0"/>
    <x v="0"/>
    <x v="0"/>
    <x v="1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043.4069999999999"/>
    <x v="0"/>
    <n v="66"/>
    <n v="55"/>
    <n v="0"/>
    <n v="25"/>
    <n v="0.4"/>
    <n v="3"/>
    <n v="4.44240702479338"/>
    <n v="3.6179407713498599"/>
  </r>
  <r>
    <n v="97"/>
    <x v="0"/>
    <x v="0"/>
    <n v="200"/>
    <x v="4"/>
    <x v="0"/>
    <x v="0"/>
    <x v="0"/>
    <x v="0"/>
    <x v="1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063.826"/>
    <x v="0"/>
    <n v="68"/>
    <n v="53"/>
    <n v="0"/>
    <n v="25"/>
    <n v="0.4"/>
    <n v="3"/>
    <n v="4.8429752066115697"/>
    <n v="3.4608913813459199"/>
  </r>
  <r>
    <n v="98"/>
    <x v="0"/>
    <x v="0"/>
    <n v="200"/>
    <x v="8"/>
    <x v="0"/>
    <x v="0"/>
    <x v="0"/>
    <x v="0"/>
    <x v="1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6400.9709999999995"/>
    <x v="0"/>
    <n v="70"/>
    <n v="51"/>
    <n v="0"/>
    <n v="25"/>
    <n v="0.4"/>
    <n v="3"/>
    <n v="5.2205578512396604"/>
    <n v="3.3033316115702398"/>
  </r>
  <r>
    <n v="99"/>
    <x v="0"/>
    <x v="0"/>
    <n v="200"/>
    <x v="5"/>
    <x v="0"/>
    <x v="0"/>
    <x v="0"/>
    <x v="0"/>
    <x v="1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086.143"/>
    <x v="0"/>
    <n v="70"/>
    <n v="51"/>
    <n v="0"/>
    <n v="25"/>
    <n v="0.4"/>
    <n v="3"/>
    <n v="5.5950413223140396"/>
    <n v="3.07036271808999"/>
  </r>
  <r>
    <n v="100"/>
    <x v="0"/>
    <x v="0"/>
    <n v="200"/>
    <x v="3"/>
    <x v="0"/>
    <x v="0"/>
    <x v="0"/>
    <x v="0"/>
    <x v="2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094.4760000000001"/>
    <x v="0"/>
    <n v="56"/>
    <n v="65"/>
    <n v="0"/>
    <n v="25"/>
    <n v="0.4"/>
    <n v="3"/>
    <n v="3.12878787878787"/>
    <n v="5.1601239669421402"/>
  </r>
  <r>
    <n v="101"/>
    <x v="0"/>
    <x v="0"/>
    <n v="200"/>
    <x v="7"/>
    <x v="0"/>
    <x v="0"/>
    <x v="0"/>
    <x v="0"/>
    <x v="2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097.51"/>
    <x v="0"/>
    <n v="62"/>
    <n v="59"/>
    <n v="0"/>
    <n v="25"/>
    <n v="0.4"/>
    <n v="3"/>
    <n v="3.38106921487603"/>
    <n v="4.40289256198347"/>
  </r>
  <r>
    <n v="102"/>
    <x v="0"/>
    <x v="0"/>
    <n v="200"/>
    <x v="0"/>
    <x v="0"/>
    <x v="0"/>
    <x v="0"/>
    <x v="0"/>
    <x v="2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103.164"/>
    <x v="0"/>
    <n v="65"/>
    <n v="56"/>
    <n v="0"/>
    <n v="25"/>
    <n v="0.4"/>
    <n v="3"/>
    <n v="3.7383412042502902"/>
    <n v="4.1714876033057804"/>
  </r>
  <r>
    <n v="103"/>
    <x v="0"/>
    <x v="0"/>
    <n v="200"/>
    <x v="1"/>
    <x v="0"/>
    <x v="0"/>
    <x v="0"/>
    <x v="0"/>
    <x v="2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116.7850000000001"/>
    <x v="0"/>
    <n v="68"/>
    <n v="53"/>
    <n v="0"/>
    <n v="25"/>
    <n v="0.4"/>
    <n v="3"/>
    <n v="4.0285812672176302"/>
    <n v="3.8326446280991702"/>
  </r>
  <r>
    <n v="104"/>
    <x v="0"/>
    <x v="0"/>
    <n v="200"/>
    <x v="2"/>
    <x v="0"/>
    <x v="0"/>
    <x v="0"/>
    <x v="0"/>
    <x v="2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116.691"/>
    <x v="0"/>
    <n v="70"/>
    <n v="51"/>
    <n v="0"/>
    <n v="25"/>
    <n v="0.4"/>
    <n v="3"/>
    <n v="4.4030991735537102"/>
    <n v="3.6126033057851199"/>
  </r>
  <r>
    <n v="105"/>
    <x v="0"/>
    <x v="0"/>
    <n v="200"/>
    <x v="6"/>
    <x v="0"/>
    <x v="0"/>
    <x v="0"/>
    <x v="0"/>
    <x v="2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123.442"/>
    <x v="0"/>
    <n v="69"/>
    <n v="52"/>
    <n v="0"/>
    <n v="25"/>
    <n v="0.4"/>
    <n v="3"/>
    <n v="4.6311983471074303"/>
    <n v="3.4832988980716202"/>
  </r>
  <r>
    <n v="106"/>
    <x v="0"/>
    <x v="0"/>
    <n v="200"/>
    <x v="4"/>
    <x v="0"/>
    <x v="0"/>
    <x v="0"/>
    <x v="0"/>
    <x v="2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145.6289999999999"/>
    <x v="0"/>
    <n v="71"/>
    <n v="50"/>
    <n v="0"/>
    <n v="25"/>
    <n v="0.4"/>
    <n v="3"/>
    <n v="5.05406336088154"/>
    <n v="3.3623081463990498"/>
  </r>
  <r>
    <n v="108"/>
    <x v="0"/>
    <x v="0"/>
    <n v="200"/>
    <x v="5"/>
    <x v="0"/>
    <x v="0"/>
    <x v="0"/>
    <x v="0"/>
    <x v="2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159.9259999999999"/>
    <x v="0"/>
    <n v="70"/>
    <n v="51"/>
    <n v="0"/>
    <n v="25"/>
    <n v="0.4"/>
    <n v="3"/>
    <n v="5.4958677685950397"/>
    <n v="3.1244260789715299"/>
  </r>
  <r>
    <n v="107"/>
    <x v="0"/>
    <x v="0"/>
    <n v="200"/>
    <x v="8"/>
    <x v="0"/>
    <x v="0"/>
    <x v="0"/>
    <x v="0"/>
    <x v="2"/>
    <n v="0"/>
    <x v="0"/>
    <n v="0"/>
    <n v="10"/>
    <n v="10"/>
    <n v="0.1"/>
    <x v="0"/>
    <x v="3"/>
    <n v="1"/>
    <n v="3"/>
    <n v="0"/>
    <n v="5"/>
    <n v="1.5"/>
    <n v="40"/>
    <n v="20"/>
    <b v="1"/>
    <s v="By Mean Belief"/>
    <b v="0"/>
    <b v="0"/>
    <n v="2000"/>
    <n v="200"/>
    <n v="1165.1289999999999"/>
    <x v="0"/>
    <n v="70"/>
    <n v="51"/>
    <n v="0"/>
    <n v="25"/>
    <n v="0.4"/>
    <n v="3"/>
    <n v="5.2246900826446199"/>
    <n v="3.2441890495867698"/>
  </r>
  <r>
    <n v="109"/>
    <x v="0"/>
    <x v="0"/>
    <n v="200"/>
    <x v="3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198.2739999999999"/>
    <x v="0"/>
    <n v="61"/>
    <n v="60"/>
    <n v="0"/>
    <n v="20"/>
    <n v="0.5"/>
    <n v="2.5"/>
    <n v="2.69375573921028"/>
    <n v="4.70867768595041"/>
  </r>
  <r>
    <n v="111"/>
    <x v="0"/>
    <x v="0"/>
    <n v="200"/>
    <x v="0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204.6310000000001"/>
    <x v="0"/>
    <n v="60"/>
    <n v="61"/>
    <n v="0"/>
    <n v="20"/>
    <n v="0.5"/>
    <n v="2.5"/>
    <n v="3.2181227863045998"/>
    <n v="4.3092286501377401"/>
  </r>
  <r>
    <n v="112"/>
    <x v="0"/>
    <x v="0"/>
    <n v="200"/>
    <x v="1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213.96"/>
    <x v="0"/>
    <n v="60"/>
    <n v="61"/>
    <n v="0"/>
    <n v="20"/>
    <n v="0.5"/>
    <n v="2.5"/>
    <n v="3.5061983471074298"/>
    <n v="4.0371900826446199"/>
  </r>
  <r>
    <n v="113"/>
    <x v="0"/>
    <x v="0"/>
    <n v="200"/>
    <x v="2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219.0060000000001"/>
    <x v="0"/>
    <n v="58"/>
    <n v="63"/>
    <n v="0"/>
    <n v="20"/>
    <n v="0.5"/>
    <n v="2.5"/>
    <n v="3.7152892561983402"/>
    <n v="3.8458677685950402"/>
  </r>
  <r>
    <n v="114"/>
    <x v="0"/>
    <x v="0"/>
    <n v="200"/>
    <x v="6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227.704"/>
    <x v="0"/>
    <n v="59"/>
    <n v="62"/>
    <n v="0"/>
    <n v="20"/>
    <n v="0.5"/>
    <n v="2.5"/>
    <n v="3.9669421487603298"/>
    <n v="3.6229338842975198"/>
  </r>
  <r>
    <n v="117"/>
    <x v="0"/>
    <x v="0"/>
    <n v="200"/>
    <x v="5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237.2760000000001"/>
    <x v="0"/>
    <n v="61"/>
    <n v="60"/>
    <n v="0"/>
    <n v="20"/>
    <n v="0.5"/>
    <n v="2.5"/>
    <n v="4.7809917355371896"/>
    <n v="2.7931588613406801"/>
  </r>
  <r>
    <n v="110"/>
    <x v="0"/>
    <x v="0"/>
    <n v="200"/>
    <x v="7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6555.8230000000003"/>
    <x v="0"/>
    <n v="61"/>
    <n v="60"/>
    <n v="0"/>
    <n v="20"/>
    <n v="0.5"/>
    <n v="2.5"/>
    <n v="2.9726239669421402"/>
    <n v="4.4442148760330502"/>
  </r>
  <r>
    <n v="115"/>
    <x v="0"/>
    <x v="0"/>
    <n v="200"/>
    <x v="4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241.261"/>
    <x v="0"/>
    <n v="61"/>
    <n v="60"/>
    <n v="0"/>
    <n v="20"/>
    <n v="0.5"/>
    <n v="2.5"/>
    <n v="4.3822314049586701"/>
    <n v="3.30106257378984"/>
  </r>
  <r>
    <n v="116"/>
    <x v="0"/>
    <x v="0"/>
    <n v="200"/>
    <x v="8"/>
    <x v="0"/>
    <x v="0"/>
    <x v="0"/>
    <x v="0"/>
    <x v="0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241.0730000000001"/>
    <x v="0"/>
    <n v="61"/>
    <n v="60"/>
    <n v="0"/>
    <n v="20"/>
    <n v="0.5"/>
    <n v="2.5"/>
    <n v="4.5227272727272698"/>
    <n v="2.9819214876032998"/>
  </r>
  <r>
    <n v="118"/>
    <x v="0"/>
    <x v="0"/>
    <n v="200"/>
    <x v="3"/>
    <x v="0"/>
    <x v="0"/>
    <x v="0"/>
    <x v="0"/>
    <x v="1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261.778"/>
    <x v="0"/>
    <n v="62"/>
    <n v="59"/>
    <n v="0"/>
    <n v="20"/>
    <n v="0.5"/>
    <n v="2.5"/>
    <n v="2.7853535353535301"/>
    <n v="4.4834710743801596"/>
  </r>
  <r>
    <n v="119"/>
    <x v="0"/>
    <x v="0"/>
    <n v="200"/>
    <x v="7"/>
    <x v="0"/>
    <x v="0"/>
    <x v="0"/>
    <x v="0"/>
    <x v="1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274.4570000000001"/>
    <x v="0"/>
    <n v="61"/>
    <n v="60"/>
    <n v="0"/>
    <n v="20"/>
    <n v="0.5"/>
    <n v="2.5"/>
    <n v="3.0366735537189999"/>
    <n v="4.3956611570247901"/>
  </r>
  <r>
    <n v="120"/>
    <x v="0"/>
    <x v="0"/>
    <n v="200"/>
    <x v="0"/>
    <x v="0"/>
    <x v="0"/>
    <x v="0"/>
    <x v="0"/>
    <x v="1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288.569"/>
    <x v="0"/>
    <n v="60"/>
    <n v="61"/>
    <n v="0"/>
    <n v="20"/>
    <n v="0.5"/>
    <n v="2.5"/>
    <n v="3.2384887839433198"/>
    <n v="4.3092286501377401"/>
  </r>
  <r>
    <n v="122"/>
    <x v="0"/>
    <x v="0"/>
    <n v="200"/>
    <x v="2"/>
    <x v="0"/>
    <x v="0"/>
    <x v="0"/>
    <x v="0"/>
    <x v="1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324.0070000000001"/>
    <x v="0"/>
    <n v="62"/>
    <n v="59"/>
    <n v="0"/>
    <n v="20"/>
    <n v="0.5"/>
    <n v="2.5"/>
    <n v="3.7793388429752"/>
    <n v="3.7078512396694099"/>
  </r>
  <r>
    <n v="121"/>
    <x v="0"/>
    <x v="0"/>
    <n v="200"/>
    <x v="1"/>
    <x v="0"/>
    <x v="0"/>
    <x v="0"/>
    <x v="0"/>
    <x v="1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331.9880000000001"/>
    <x v="0"/>
    <n v="61"/>
    <n v="60"/>
    <n v="0"/>
    <n v="20"/>
    <n v="0.5"/>
    <n v="2.5"/>
    <n v="3.5464876033057799"/>
    <n v="3.9710743801652799"/>
  </r>
  <r>
    <n v="123"/>
    <x v="0"/>
    <x v="0"/>
    <n v="200"/>
    <x v="6"/>
    <x v="0"/>
    <x v="0"/>
    <x v="0"/>
    <x v="0"/>
    <x v="1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333.886"/>
    <x v="0"/>
    <n v="60"/>
    <n v="61"/>
    <n v="0"/>
    <n v="20"/>
    <n v="0.5"/>
    <n v="2.5"/>
    <n v="3.9870867768595"/>
    <n v="3.5368457300275402"/>
  </r>
  <r>
    <n v="124"/>
    <x v="0"/>
    <x v="0"/>
    <n v="200"/>
    <x v="4"/>
    <x v="0"/>
    <x v="0"/>
    <x v="0"/>
    <x v="0"/>
    <x v="1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341.0440000000001"/>
    <x v="0"/>
    <n v="60"/>
    <n v="61"/>
    <n v="0"/>
    <n v="20"/>
    <n v="0.5"/>
    <n v="2.5"/>
    <n v="4.1384297520661102"/>
    <n v="3.21458087367178"/>
  </r>
  <r>
    <n v="126"/>
    <x v="0"/>
    <x v="0"/>
    <n v="200"/>
    <x v="5"/>
    <x v="0"/>
    <x v="0"/>
    <x v="0"/>
    <x v="0"/>
    <x v="1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349.816"/>
    <x v="0"/>
    <n v="61"/>
    <n v="60"/>
    <n v="0"/>
    <n v="20"/>
    <n v="0.5"/>
    <n v="2.5"/>
    <n v="4.8285123966942098"/>
    <n v="2.7015610651974198"/>
  </r>
  <r>
    <n v="125"/>
    <x v="0"/>
    <x v="0"/>
    <n v="200"/>
    <x v="8"/>
    <x v="0"/>
    <x v="0"/>
    <x v="0"/>
    <x v="0"/>
    <x v="1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351.1210000000001"/>
    <x v="0"/>
    <n v="60"/>
    <n v="61"/>
    <n v="0"/>
    <n v="20"/>
    <n v="0.5"/>
    <n v="2.5"/>
    <n v="4.5175619834710696"/>
    <n v="2.9542871900826402"/>
  </r>
  <r>
    <n v="128"/>
    <x v="0"/>
    <x v="0"/>
    <n v="200"/>
    <x v="7"/>
    <x v="0"/>
    <x v="0"/>
    <x v="0"/>
    <x v="0"/>
    <x v="2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364.9190000000001"/>
    <x v="0"/>
    <n v="60"/>
    <n v="61"/>
    <n v="0"/>
    <n v="20"/>
    <n v="0.5"/>
    <n v="2.5"/>
    <n v="3.0320247933884299"/>
    <n v="4.5516528925619797"/>
  </r>
  <r>
    <n v="129"/>
    <x v="0"/>
    <x v="0"/>
    <n v="200"/>
    <x v="0"/>
    <x v="0"/>
    <x v="0"/>
    <x v="0"/>
    <x v="0"/>
    <x v="2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364.546"/>
    <x v="0"/>
    <n v="59"/>
    <n v="62"/>
    <n v="0"/>
    <n v="20"/>
    <n v="0.5"/>
    <n v="2.5"/>
    <n v="3.20985832349468"/>
    <n v="4.3161157024793297"/>
  </r>
  <r>
    <n v="130"/>
    <x v="0"/>
    <x v="0"/>
    <n v="200"/>
    <x v="1"/>
    <x v="0"/>
    <x v="0"/>
    <x v="0"/>
    <x v="0"/>
    <x v="2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375.1179999999999"/>
    <x v="0"/>
    <n v="60"/>
    <n v="61"/>
    <n v="0"/>
    <n v="20"/>
    <n v="0.5"/>
    <n v="2.5"/>
    <n v="3.5409779614325001"/>
    <n v="4.1219008264462804"/>
  </r>
  <r>
    <n v="131"/>
    <x v="0"/>
    <x v="0"/>
    <n v="200"/>
    <x v="2"/>
    <x v="0"/>
    <x v="0"/>
    <x v="0"/>
    <x v="0"/>
    <x v="2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389.001"/>
    <x v="0"/>
    <n v="60"/>
    <n v="61"/>
    <n v="0"/>
    <n v="20"/>
    <n v="0.5"/>
    <n v="2.5"/>
    <n v="3.8442148760330501"/>
    <n v="3.8099173553718999"/>
  </r>
  <r>
    <n v="127"/>
    <x v="0"/>
    <x v="0"/>
    <n v="200"/>
    <x v="3"/>
    <x v="0"/>
    <x v="0"/>
    <x v="0"/>
    <x v="0"/>
    <x v="2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6706.8450000000003"/>
    <x v="0"/>
    <n v="61"/>
    <n v="60"/>
    <n v="0"/>
    <n v="20"/>
    <n v="0.5"/>
    <n v="2.5"/>
    <n v="2.7284205693296602"/>
    <n v="4.8037190082644603"/>
  </r>
  <r>
    <n v="132"/>
    <x v="0"/>
    <x v="0"/>
    <n v="200"/>
    <x v="6"/>
    <x v="0"/>
    <x v="0"/>
    <x v="0"/>
    <x v="0"/>
    <x v="2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411.4280000000001"/>
    <x v="0"/>
    <n v="60"/>
    <n v="61"/>
    <n v="0"/>
    <n v="20"/>
    <n v="0.5"/>
    <n v="2.5"/>
    <n v="3.9498966942148699"/>
    <n v="3.5375344352617"/>
  </r>
  <r>
    <n v="133"/>
    <x v="0"/>
    <x v="0"/>
    <n v="200"/>
    <x v="4"/>
    <x v="0"/>
    <x v="0"/>
    <x v="0"/>
    <x v="0"/>
    <x v="2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447.671"/>
    <x v="0"/>
    <n v="61"/>
    <n v="60"/>
    <n v="0"/>
    <n v="20"/>
    <n v="0.5"/>
    <n v="2.5"/>
    <n v="4.2472451790633601"/>
    <n v="3.1747343565525301"/>
  </r>
  <r>
    <n v="135"/>
    <x v="0"/>
    <x v="0"/>
    <n v="200"/>
    <x v="5"/>
    <x v="0"/>
    <x v="0"/>
    <x v="0"/>
    <x v="0"/>
    <x v="2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453.0550000000001"/>
    <x v="0"/>
    <n v="60"/>
    <n v="61"/>
    <n v="0"/>
    <n v="20"/>
    <n v="0.5"/>
    <n v="2.5"/>
    <n v="4.6301652892561904"/>
    <n v="2.7591827364554602"/>
  </r>
  <r>
    <n v="136"/>
    <x v="0"/>
    <x v="0"/>
    <n v="200"/>
    <x v="3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460.2190000000001"/>
    <x v="0"/>
    <n v="68"/>
    <n v="53"/>
    <n v="0"/>
    <n v="16.6666666666666"/>
    <n v="0.6"/>
    <n v="1.99999999999999"/>
    <n v="2.3324150596877802"/>
    <n v="4.18732782369145"/>
  </r>
  <r>
    <n v="134"/>
    <x v="0"/>
    <x v="0"/>
    <n v="200"/>
    <x v="8"/>
    <x v="0"/>
    <x v="0"/>
    <x v="0"/>
    <x v="0"/>
    <x v="2"/>
    <n v="0"/>
    <x v="0"/>
    <n v="0"/>
    <n v="10"/>
    <n v="10"/>
    <n v="0.1"/>
    <x v="0"/>
    <x v="4"/>
    <n v="1"/>
    <n v="3"/>
    <n v="0"/>
    <n v="5"/>
    <n v="1.5"/>
    <n v="40"/>
    <n v="20"/>
    <b v="1"/>
    <s v="By Mean Belief"/>
    <b v="0"/>
    <b v="0"/>
    <n v="2000"/>
    <n v="200"/>
    <n v="1462.788"/>
    <x v="0"/>
    <n v="61"/>
    <n v="60"/>
    <n v="0"/>
    <n v="20"/>
    <n v="0.5"/>
    <n v="2.5"/>
    <n v="4.5454545454545396"/>
    <n v="2.9429235537189999"/>
  </r>
  <r>
    <n v="137"/>
    <x v="0"/>
    <x v="0"/>
    <n v="200"/>
    <x v="7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461.6669999999999"/>
    <x v="0"/>
    <n v="66"/>
    <n v="55"/>
    <n v="0"/>
    <n v="16.6666666666666"/>
    <n v="0.6"/>
    <n v="1.99999999999999"/>
    <n v="2.7006714876032998"/>
    <n v="4.0303030303030303"/>
  </r>
  <r>
    <n v="138"/>
    <x v="0"/>
    <x v="0"/>
    <n v="200"/>
    <x v="0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483.433"/>
    <x v="0"/>
    <n v="66"/>
    <n v="55"/>
    <n v="0"/>
    <n v="16.6666666666666"/>
    <n v="0.6"/>
    <n v="1.99999999999999"/>
    <n v="2.9676308539944798"/>
    <n v="3.7665289256198302"/>
  </r>
  <r>
    <n v="141"/>
    <x v="0"/>
    <x v="0"/>
    <n v="200"/>
    <x v="6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485.7380000000001"/>
    <x v="0"/>
    <n v="58"/>
    <n v="63"/>
    <n v="0"/>
    <n v="16.6666666666666"/>
    <n v="0.6"/>
    <n v="1.99999999999999"/>
    <n v="3.61828512396694"/>
    <n v="3.3161157024793302"/>
  </r>
  <r>
    <n v="140"/>
    <x v="0"/>
    <x v="0"/>
    <n v="200"/>
    <x v="2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485.47"/>
    <x v="0"/>
    <n v="59"/>
    <n v="62"/>
    <n v="0"/>
    <n v="16.6666666666666"/>
    <n v="0.6"/>
    <n v="1.99999999999999"/>
    <n v="3.4506887052341502"/>
    <n v="3.54765840220385"/>
  </r>
  <r>
    <n v="139"/>
    <x v="0"/>
    <x v="0"/>
    <n v="200"/>
    <x v="1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489.73"/>
    <x v="0"/>
    <n v="62"/>
    <n v="59"/>
    <n v="0"/>
    <n v="16.6666666666666"/>
    <n v="0.6"/>
    <n v="1.99999999999999"/>
    <n v="3.21969696969696"/>
    <n v="3.7288223140495802"/>
  </r>
  <r>
    <n v="142"/>
    <x v="0"/>
    <x v="0"/>
    <n v="200"/>
    <x v="4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525.47"/>
    <x v="0"/>
    <n v="55"/>
    <n v="66"/>
    <n v="0"/>
    <n v="16.6666666666666"/>
    <n v="0.6"/>
    <n v="1.99999999999999"/>
    <n v="3.8133608815427"/>
    <n v="3.0861865407319899"/>
  </r>
  <r>
    <n v="144"/>
    <x v="0"/>
    <x v="0"/>
    <n v="200"/>
    <x v="5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537.326"/>
    <x v="0"/>
    <n v="53"/>
    <n v="68"/>
    <n v="0"/>
    <n v="16.6666666666666"/>
    <n v="0.6"/>
    <n v="1.99999999999999"/>
    <n v="4.17906336088154"/>
    <n v="2.3344811753902599"/>
  </r>
  <r>
    <n v="143"/>
    <x v="0"/>
    <x v="0"/>
    <n v="200"/>
    <x v="8"/>
    <x v="0"/>
    <x v="0"/>
    <x v="0"/>
    <x v="0"/>
    <x v="0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6860.76"/>
    <x v="0"/>
    <n v="55"/>
    <n v="66"/>
    <n v="0"/>
    <n v="16.6666666666666"/>
    <n v="0.6"/>
    <n v="1.99999999999999"/>
    <n v="4.06852617079889"/>
    <n v="2.6164772727272698"/>
  </r>
  <r>
    <n v="146"/>
    <x v="0"/>
    <x v="0"/>
    <n v="200"/>
    <x v="7"/>
    <x v="0"/>
    <x v="0"/>
    <x v="0"/>
    <x v="0"/>
    <x v="1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565.691"/>
    <x v="0"/>
    <n v="64"/>
    <n v="57"/>
    <n v="0"/>
    <n v="16.6666666666666"/>
    <n v="0.6"/>
    <n v="1.99999999999999"/>
    <n v="2.6280130853994401"/>
    <n v="4.1876721763085403"/>
  </r>
  <r>
    <n v="149"/>
    <x v="0"/>
    <x v="0"/>
    <n v="200"/>
    <x v="2"/>
    <x v="0"/>
    <x v="0"/>
    <x v="0"/>
    <x v="0"/>
    <x v="1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571.404"/>
    <x v="0"/>
    <n v="54"/>
    <n v="67"/>
    <n v="0"/>
    <n v="16.6666666666666"/>
    <n v="0.6"/>
    <n v="1.99999999999999"/>
    <n v="3.27796143250688"/>
    <n v="3.7896694214875999"/>
  </r>
  <r>
    <n v="147"/>
    <x v="0"/>
    <x v="0"/>
    <n v="200"/>
    <x v="0"/>
    <x v="0"/>
    <x v="0"/>
    <x v="0"/>
    <x v="0"/>
    <x v="1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571.278"/>
    <x v="0"/>
    <n v="60"/>
    <n v="61"/>
    <n v="0"/>
    <n v="16.6666666666666"/>
    <n v="0.6"/>
    <n v="1.99999999999999"/>
    <n v="2.8438606847697701"/>
    <n v="4.1163911845729997"/>
  </r>
  <r>
    <n v="145"/>
    <x v="0"/>
    <x v="0"/>
    <n v="200"/>
    <x v="3"/>
    <x v="0"/>
    <x v="0"/>
    <x v="0"/>
    <x v="0"/>
    <x v="1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576.425"/>
    <x v="0"/>
    <n v="67"/>
    <n v="54"/>
    <n v="0"/>
    <n v="16.6666666666666"/>
    <n v="0.6"/>
    <n v="1.99999999999999"/>
    <n v="2.39592898683807"/>
    <n v="4.0915977961432404"/>
  </r>
  <r>
    <n v="148"/>
    <x v="0"/>
    <x v="0"/>
    <n v="200"/>
    <x v="1"/>
    <x v="0"/>
    <x v="0"/>
    <x v="0"/>
    <x v="0"/>
    <x v="1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589.04"/>
    <x v="0"/>
    <n v="57"/>
    <n v="64"/>
    <n v="0"/>
    <n v="16.6666666666666"/>
    <n v="0.6"/>
    <n v="1.99999999999999"/>
    <n v="3.0643939393939399"/>
    <n v="3.9894972451790598"/>
  </r>
  <r>
    <n v="151"/>
    <x v="0"/>
    <x v="0"/>
    <n v="200"/>
    <x v="4"/>
    <x v="0"/>
    <x v="0"/>
    <x v="0"/>
    <x v="0"/>
    <x v="1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596.702"/>
    <x v="0"/>
    <n v="54"/>
    <n v="67"/>
    <n v="0"/>
    <n v="16.6666666666666"/>
    <n v="0.6"/>
    <n v="1.99999999999999"/>
    <n v="3.70133149678604"/>
    <n v="3.0685753640299001"/>
  </r>
  <r>
    <n v="152"/>
    <x v="0"/>
    <x v="0"/>
    <n v="200"/>
    <x v="8"/>
    <x v="0"/>
    <x v="0"/>
    <x v="0"/>
    <x v="0"/>
    <x v="1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603.3330000000001"/>
    <x v="0"/>
    <n v="51"/>
    <n v="70"/>
    <n v="0"/>
    <n v="16.6666666666666"/>
    <n v="0.6"/>
    <n v="1.99999999999999"/>
    <n v="3.8047520661157002"/>
    <n v="2.7329545454545401"/>
  </r>
  <r>
    <n v="153"/>
    <x v="0"/>
    <x v="0"/>
    <n v="200"/>
    <x v="5"/>
    <x v="0"/>
    <x v="0"/>
    <x v="0"/>
    <x v="0"/>
    <x v="1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615.8710000000001"/>
    <x v="0"/>
    <n v="53"/>
    <n v="68"/>
    <n v="0"/>
    <n v="16.6666666666666"/>
    <n v="0.6"/>
    <n v="1.99999999999999"/>
    <n v="4.1260330578512301"/>
    <n v="2.3226201408019498"/>
  </r>
  <r>
    <n v="150"/>
    <x v="0"/>
    <x v="0"/>
    <n v="200"/>
    <x v="6"/>
    <x v="0"/>
    <x v="0"/>
    <x v="0"/>
    <x v="0"/>
    <x v="1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623.604"/>
    <x v="0"/>
    <n v="54"/>
    <n v="67"/>
    <n v="0"/>
    <n v="16.6666666666666"/>
    <n v="0.6"/>
    <n v="1.99999999999999"/>
    <n v="3.4771005509641801"/>
    <n v="3.4244719926538099"/>
  </r>
  <r>
    <n v="155"/>
    <x v="0"/>
    <x v="0"/>
    <n v="200"/>
    <x v="7"/>
    <x v="0"/>
    <x v="0"/>
    <x v="0"/>
    <x v="0"/>
    <x v="2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664.425"/>
    <x v="0"/>
    <n v="59"/>
    <n v="62"/>
    <n v="0"/>
    <n v="16.6666666666666"/>
    <n v="0.6"/>
    <n v="1.99999999999999"/>
    <n v="2.55690426997245"/>
    <n v="4.5337465564738197"/>
  </r>
  <r>
    <n v="154"/>
    <x v="0"/>
    <x v="0"/>
    <n v="200"/>
    <x v="3"/>
    <x v="0"/>
    <x v="0"/>
    <x v="0"/>
    <x v="0"/>
    <x v="2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665.7449999999999"/>
    <x v="0"/>
    <n v="65"/>
    <n v="56"/>
    <n v="0"/>
    <n v="16.6666666666666"/>
    <n v="0.6"/>
    <n v="1.99999999999999"/>
    <n v="2.3200183654729098"/>
    <n v="4.2947658402203803"/>
  </r>
  <r>
    <n v="157"/>
    <x v="0"/>
    <x v="0"/>
    <n v="200"/>
    <x v="1"/>
    <x v="0"/>
    <x v="0"/>
    <x v="0"/>
    <x v="0"/>
    <x v="2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677.991"/>
    <x v="0"/>
    <n v="53"/>
    <n v="68"/>
    <n v="0"/>
    <n v="16.6666666666666"/>
    <n v="0.6"/>
    <n v="1.99999999999999"/>
    <n v="2.94777318640954"/>
    <n v="4.2171143250688701"/>
  </r>
  <r>
    <n v="159"/>
    <x v="0"/>
    <x v="0"/>
    <n v="200"/>
    <x v="6"/>
    <x v="0"/>
    <x v="0"/>
    <x v="0"/>
    <x v="0"/>
    <x v="2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681.1869999999999"/>
    <x v="0"/>
    <n v="52"/>
    <n v="69"/>
    <n v="0"/>
    <n v="16.6666666666666"/>
    <n v="0.6"/>
    <n v="1.99999999999999"/>
    <n v="3.3286845730027501"/>
    <n v="3.4633838383838298"/>
  </r>
  <r>
    <n v="158"/>
    <x v="0"/>
    <x v="0"/>
    <n v="200"/>
    <x v="2"/>
    <x v="0"/>
    <x v="0"/>
    <x v="0"/>
    <x v="0"/>
    <x v="2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681.595"/>
    <x v="0"/>
    <n v="53"/>
    <n v="68"/>
    <n v="0"/>
    <n v="16.6666666666666"/>
    <n v="0.6"/>
    <n v="1.99999999999999"/>
    <n v="3.2033057851239599"/>
    <n v="3.8363636363636302"/>
  </r>
  <r>
    <n v="156"/>
    <x v="0"/>
    <x v="0"/>
    <n v="200"/>
    <x v="0"/>
    <x v="0"/>
    <x v="0"/>
    <x v="0"/>
    <x v="0"/>
    <x v="2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7015.8090000000002"/>
    <x v="0"/>
    <n v="53"/>
    <n v="68"/>
    <n v="0"/>
    <n v="16.6666666666666"/>
    <n v="0.6"/>
    <n v="1.99999999999999"/>
    <n v="2.73632428177882"/>
    <n v="4.5994031221303899"/>
  </r>
  <r>
    <n v="162"/>
    <x v="0"/>
    <x v="0"/>
    <n v="200"/>
    <x v="5"/>
    <x v="0"/>
    <x v="0"/>
    <x v="0"/>
    <x v="0"/>
    <x v="2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708.26"/>
    <x v="0"/>
    <n v="53"/>
    <n v="68"/>
    <n v="0"/>
    <n v="16.6666666666666"/>
    <n v="0.6"/>
    <n v="1.99999999999999"/>
    <n v="4.2017906336088098"/>
    <n v="2.3823844505662599"/>
  </r>
  <r>
    <n v="160"/>
    <x v="0"/>
    <x v="0"/>
    <n v="200"/>
    <x v="4"/>
    <x v="0"/>
    <x v="0"/>
    <x v="0"/>
    <x v="0"/>
    <x v="2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708.527"/>
    <x v="0"/>
    <n v="51"/>
    <n v="70"/>
    <n v="0"/>
    <n v="16.6666666666666"/>
    <n v="0.6"/>
    <n v="1.99999999999999"/>
    <n v="3.6324609733700601"/>
    <n v="3.11599763872491"/>
  </r>
  <r>
    <n v="161"/>
    <x v="0"/>
    <x v="0"/>
    <n v="200"/>
    <x v="8"/>
    <x v="0"/>
    <x v="0"/>
    <x v="0"/>
    <x v="0"/>
    <x v="2"/>
    <n v="0"/>
    <x v="0"/>
    <n v="0"/>
    <n v="10"/>
    <n v="10"/>
    <n v="0.1"/>
    <x v="0"/>
    <x v="5"/>
    <n v="1"/>
    <n v="3"/>
    <n v="0"/>
    <n v="5"/>
    <n v="1.5"/>
    <n v="40"/>
    <n v="20"/>
    <b v="1"/>
    <s v="By Mean Belief"/>
    <b v="0"/>
    <b v="0"/>
    <n v="2000"/>
    <n v="200"/>
    <n v="1712.893"/>
    <x v="0"/>
    <n v="51"/>
    <n v="70"/>
    <n v="0"/>
    <n v="16.6666666666666"/>
    <n v="0.6"/>
    <n v="1.99999999999999"/>
    <n v="3.7623966942148699"/>
    <n v="2.7802169421487601"/>
  </r>
  <r>
    <n v="163"/>
    <x v="0"/>
    <x v="0"/>
    <n v="200"/>
    <x v="3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720.729"/>
    <x v="0"/>
    <n v="78"/>
    <n v="43"/>
    <n v="0"/>
    <n v="14.285714285714199"/>
    <n v="0.7"/>
    <n v="1.49999999999999"/>
    <n v="1.9580545716909299"/>
    <n v="3.3491735537189999"/>
  </r>
  <r>
    <n v="164"/>
    <x v="0"/>
    <x v="0"/>
    <n v="200"/>
    <x v="7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743.413"/>
    <x v="0"/>
    <n v="75"/>
    <n v="46"/>
    <n v="0"/>
    <n v="14.285714285714199"/>
    <n v="0.7"/>
    <n v="1.49999999999999"/>
    <n v="2.4883780991735498"/>
    <n v="3.3609799291617399"/>
  </r>
  <r>
    <n v="165"/>
    <x v="0"/>
    <x v="0"/>
    <n v="200"/>
    <x v="0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761.837"/>
    <x v="0"/>
    <n v="71"/>
    <n v="50"/>
    <n v="0"/>
    <n v="14.285714285714199"/>
    <n v="0.7"/>
    <n v="1.49999999999999"/>
    <n v="2.7741187384044501"/>
    <n v="3.3214285714285698"/>
  </r>
  <r>
    <n v="168"/>
    <x v="0"/>
    <x v="0"/>
    <n v="200"/>
    <x v="6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789.086"/>
    <x v="0"/>
    <n v="54"/>
    <n v="67"/>
    <n v="0"/>
    <n v="14.285714285714199"/>
    <n v="0.7"/>
    <n v="1.49999999999999"/>
    <n v="3.2476387249114498"/>
    <n v="3.12165486029122"/>
  </r>
  <r>
    <n v="170"/>
    <x v="0"/>
    <x v="0"/>
    <n v="200"/>
    <x v="8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790.8050000000001"/>
    <x v="0"/>
    <n v="46"/>
    <n v="75"/>
    <n v="0"/>
    <n v="14.285714285714199"/>
    <n v="0.7"/>
    <n v="1.49999999999999"/>
    <n v="3.3649645808736701"/>
    <n v="2.40381493506493"/>
  </r>
  <r>
    <n v="169"/>
    <x v="0"/>
    <x v="0"/>
    <n v="200"/>
    <x v="4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791.7260000000001"/>
    <x v="0"/>
    <n v="51"/>
    <n v="70"/>
    <n v="0"/>
    <n v="14.285714285714199"/>
    <n v="0.7"/>
    <n v="1.49999999999999"/>
    <n v="3.4740259740259698"/>
    <n v="2.8254343059537801"/>
  </r>
  <r>
    <n v="166"/>
    <x v="0"/>
    <x v="0"/>
    <n v="200"/>
    <x v="1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796.3920000000001"/>
    <x v="0"/>
    <n v="66"/>
    <n v="55"/>
    <n v="0"/>
    <n v="14.285714285714199"/>
    <n v="0.7"/>
    <n v="1.49999999999999"/>
    <n v="3.09946871310507"/>
    <n v="3.3426800472255001"/>
  </r>
  <r>
    <n v="167"/>
    <x v="0"/>
    <x v="0"/>
    <n v="200"/>
    <x v="2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807.9380000000001"/>
    <x v="0"/>
    <n v="57"/>
    <n v="64"/>
    <n v="0"/>
    <n v="14.285714285714199"/>
    <n v="0.7"/>
    <n v="1.49999999999999"/>
    <n v="3.1024793388429699"/>
    <n v="3.4832939787485202"/>
  </r>
  <r>
    <n v="172"/>
    <x v="0"/>
    <x v="0"/>
    <n v="200"/>
    <x v="3"/>
    <x v="0"/>
    <x v="0"/>
    <x v="0"/>
    <x v="0"/>
    <x v="1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819.3150000000001"/>
    <x v="0"/>
    <n v="75"/>
    <n v="46"/>
    <n v="0"/>
    <n v="14.285714285714199"/>
    <n v="0.7"/>
    <n v="1.49999999999999"/>
    <n v="1.96244916699462"/>
    <n v="3.6050767414403802"/>
  </r>
  <r>
    <n v="174"/>
    <x v="0"/>
    <x v="0"/>
    <n v="200"/>
    <x v="0"/>
    <x v="0"/>
    <x v="0"/>
    <x v="0"/>
    <x v="0"/>
    <x v="1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836.163"/>
    <x v="0"/>
    <n v="61"/>
    <n v="60"/>
    <n v="0"/>
    <n v="14.285714285714199"/>
    <n v="0.7"/>
    <n v="1.49999999999999"/>
    <n v="2.5725670433462602"/>
    <n v="3.8492719401810298"/>
  </r>
  <r>
    <n v="173"/>
    <x v="0"/>
    <x v="0"/>
    <n v="200"/>
    <x v="7"/>
    <x v="0"/>
    <x v="0"/>
    <x v="0"/>
    <x v="0"/>
    <x v="1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835.7059999999999"/>
    <x v="0"/>
    <n v="70"/>
    <n v="51"/>
    <n v="0"/>
    <n v="14.285714285714199"/>
    <n v="0.7"/>
    <n v="1.49999999999999"/>
    <n v="2.3762175324675199"/>
    <n v="3.6765053128689398"/>
  </r>
  <r>
    <n v="175"/>
    <x v="0"/>
    <x v="0"/>
    <n v="200"/>
    <x v="1"/>
    <x v="0"/>
    <x v="0"/>
    <x v="0"/>
    <x v="0"/>
    <x v="1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839.049"/>
    <x v="0"/>
    <n v="55"/>
    <n v="66"/>
    <n v="0"/>
    <n v="14.285714285714199"/>
    <n v="0.7"/>
    <n v="1.49999999999999"/>
    <n v="2.6977075954348599"/>
    <n v="3.9615554899645802"/>
  </r>
  <r>
    <n v="171"/>
    <x v="0"/>
    <x v="0"/>
    <n v="200"/>
    <x v="5"/>
    <x v="0"/>
    <x v="0"/>
    <x v="0"/>
    <x v="0"/>
    <x v="0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7170.0460000000003"/>
    <x v="0"/>
    <n v="43"/>
    <n v="78"/>
    <n v="0"/>
    <n v="14.285714285714199"/>
    <n v="0.7"/>
    <n v="1.49999999999999"/>
    <n v="3.4200118063754399"/>
    <n v="2.0166273120818499"/>
  </r>
  <r>
    <n v="176"/>
    <x v="0"/>
    <x v="0"/>
    <n v="200"/>
    <x v="2"/>
    <x v="0"/>
    <x v="0"/>
    <x v="0"/>
    <x v="0"/>
    <x v="1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871.9639999999999"/>
    <x v="0"/>
    <n v="51"/>
    <n v="70"/>
    <n v="0"/>
    <n v="14.285714285714199"/>
    <n v="0.7"/>
    <n v="1.49999999999999"/>
    <n v="2.79008264462809"/>
    <n v="3.6249114521841701"/>
  </r>
  <r>
    <n v="179"/>
    <x v="0"/>
    <x v="0"/>
    <n v="200"/>
    <x v="8"/>
    <x v="0"/>
    <x v="0"/>
    <x v="0"/>
    <x v="0"/>
    <x v="1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00.01"/>
    <x v="0"/>
    <n v="42"/>
    <n v="79"/>
    <n v="0"/>
    <n v="14.285714285714199"/>
    <n v="0.7"/>
    <n v="1.49999999999999"/>
    <n v="3.03778040141676"/>
    <n v="2.4872712514757902"/>
  </r>
  <r>
    <n v="177"/>
    <x v="0"/>
    <x v="0"/>
    <n v="200"/>
    <x v="6"/>
    <x v="0"/>
    <x v="0"/>
    <x v="0"/>
    <x v="0"/>
    <x v="1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01.3219999999999"/>
    <x v="0"/>
    <n v="47"/>
    <n v="74"/>
    <n v="0"/>
    <n v="14.285714285714199"/>
    <n v="0.7"/>
    <n v="1.49999999999999"/>
    <n v="2.9344746162927899"/>
    <n v="3.3699330972058199"/>
  </r>
  <r>
    <n v="178"/>
    <x v="0"/>
    <x v="0"/>
    <n v="200"/>
    <x v="4"/>
    <x v="0"/>
    <x v="0"/>
    <x v="0"/>
    <x v="0"/>
    <x v="1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01.3489999999999"/>
    <x v="0"/>
    <n v="45"/>
    <n v="76"/>
    <n v="0"/>
    <n v="14.285714285714199"/>
    <n v="0.7"/>
    <n v="1.49999999999999"/>
    <n v="3.06375442739078"/>
    <n v="2.923680215888"/>
  </r>
  <r>
    <n v="180"/>
    <x v="0"/>
    <x v="0"/>
    <n v="200"/>
    <x v="5"/>
    <x v="0"/>
    <x v="0"/>
    <x v="0"/>
    <x v="0"/>
    <x v="1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02.615"/>
    <x v="0"/>
    <n v="41"/>
    <n v="80"/>
    <n v="0"/>
    <n v="14.285714285714199"/>
    <n v="0.7"/>
    <n v="1.49999999999999"/>
    <n v="3.1325265643447402"/>
    <n v="1.98655385019021"/>
  </r>
  <r>
    <n v="181"/>
    <x v="0"/>
    <x v="0"/>
    <n v="200"/>
    <x v="3"/>
    <x v="0"/>
    <x v="0"/>
    <x v="0"/>
    <x v="0"/>
    <x v="2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20.95"/>
    <x v="0"/>
    <n v="68"/>
    <n v="53"/>
    <n v="0"/>
    <n v="14.285714285714199"/>
    <n v="0.7"/>
    <n v="1.49999999999999"/>
    <n v="1.88747868293322"/>
    <n v="4.1576151121605696"/>
  </r>
  <r>
    <n v="183"/>
    <x v="0"/>
    <x v="0"/>
    <n v="200"/>
    <x v="0"/>
    <x v="0"/>
    <x v="0"/>
    <x v="0"/>
    <x v="0"/>
    <x v="2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28.482"/>
    <x v="0"/>
    <n v="51"/>
    <n v="70"/>
    <n v="0"/>
    <n v="14.285714285714199"/>
    <n v="0.7"/>
    <n v="1.49999999999999"/>
    <n v="2.3257294653398501"/>
    <n v="4.4886855568673703"/>
  </r>
  <r>
    <n v="182"/>
    <x v="0"/>
    <x v="0"/>
    <n v="200"/>
    <x v="7"/>
    <x v="0"/>
    <x v="0"/>
    <x v="0"/>
    <x v="0"/>
    <x v="2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51.76"/>
    <x v="0"/>
    <n v="57"/>
    <n v="64"/>
    <n v="0"/>
    <n v="14.285714285714199"/>
    <n v="0.7"/>
    <n v="1.49999999999999"/>
    <n v="2.19159533648169"/>
    <n v="4.59518890200708"/>
  </r>
  <r>
    <n v="186"/>
    <x v="0"/>
    <x v="0"/>
    <n v="200"/>
    <x v="6"/>
    <x v="0"/>
    <x v="0"/>
    <x v="0"/>
    <x v="0"/>
    <x v="2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57.3489999999999"/>
    <x v="0"/>
    <n v="42"/>
    <n v="79"/>
    <n v="0"/>
    <n v="14.285714285714199"/>
    <n v="0.7"/>
    <n v="1.49999999999999"/>
    <n v="2.7013724911452099"/>
    <n v="3.4965072805981801"/>
  </r>
  <r>
    <n v="184"/>
    <x v="0"/>
    <x v="0"/>
    <n v="200"/>
    <x v="1"/>
    <x v="0"/>
    <x v="0"/>
    <x v="0"/>
    <x v="0"/>
    <x v="2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61.2360000000001"/>
    <x v="0"/>
    <n v="45"/>
    <n v="76"/>
    <n v="0"/>
    <n v="14.285714285714199"/>
    <n v="0.7"/>
    <n v="1.49999999999999"/>
    <n v="2.38208382526564"/>
    <n v="4.4065820543093199"/>
  </r>
  <r>
    <n v="185"/>
    <x v="0"/>
    <x v="0"/>
    <n v="200"/>
    <x v="2"/>
    <x v="0"/>
    <x v="0"/>
    <x v="0"/>
    <x v="0"/>
    <x v="2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66.829"/>
    <x v="0"/>
    <n v="44"/>
    <n v="77"/>
    <n v="0"/>
    <n v="14.285714285714199"/>
    <n v="0.7"/>
    <n v="1.49999999999999"/>
    <n v="2.5206021251475699"/>
    <n v="3.9649940968122701"/>
  </r>
  <r>
    <n v="188"/>
    <x v="0"/>
    <x v="0"/>
    <n v="200"/>
    <x v="8"/>
    <x v="0"/>
    <x v="0"/>
    <x v="0"/>
    <x v="0"/>
    <x v="2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1999.453"/>
    <x v="0"/>
    <n v="41"/>
    <n v="80"/>
    <n v="0"/>
    <n v="14.285714285714199"/>
    <n v="0.7"/>
    <n v="1.49999999999999"/>
    <n v="3.0104781582054199"/>
    <n v="2.5457865997638698"/>
  </r>
  <r>
    <n v="187"/>
    <x v="0"/>
    <x v="0"/>
    <n v="200"/>
    <x v="4"/>
    <x v="0"/>
    <x v="0"/>
    <x v="0"/>
    <x v="0"/>
    <x v="2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7325.2960000000003"/>
    <x v="0"/>
    <n v="41"/>
    <n v="80"/>
    <n v="0"/>
    <n v="14.285714285714199"/>
    <n v="0.7"/>
    <n v="1.49999999999999"/>
    <n v="2.8097205824478499"/>
    <n v="3.0587367178276201"/>
  </r>
  <r>
    <n v="189"/>
    <x v="0"/>
    <x v="0"/>
    <n v="200"/>
    <x v="5"/>
    <x v="0"/>
    <x v="0"/>
    <x v="0"/>
    <x v="0"/>
    <x v="2"/>
    <n v="0"/>
    <x v="0"/>
    <n v="0"/>
    <n v="10"/>
    <n v="10"/>
    <n v="0.1"/>
    <x v="0"/>
    <x v="6"/>
    <n v="1"/>
    <n v="3"/>
    <n v="0"/>
    <n v="5"/>
    <n v="1.5"/>
    <n v="40"/>
    <n v="20"/>
    <b v="1"/>
    <s v="By Mean Belief"/>
    <b v="0"/>
    <b v="0"/>
    <n v="2000"/>
    <n v="200"/>
    <n v="2010.576"/>
    <x v="0"/>
    <n v="41"/>
    <n v="80"/>
    <n v="0"/>
    <n v="14.285714285714199"/>
    <n v="0.7"/>
    <n v="1.49999999999999"/>
    <n v="3.1700118063754399"/>
    <n v="2.0156762429489601"/>
  </r>
  <r>
    <n v="192"/>
    <x v="0"/>
    <x v="0"/>
    <n v="200"/>
    <x v="0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011.92"/>
    <x v="0"/>
    <n v="75"/>
    <n v="46"/>
    <n v="0"/>
    <n v="12.5"/>
    <n v="0.8"/>
    <n v="0.999999999999999"/>
    <n v="2.53335301062573"/>
    <n v="2.9183884297520599"/>
  </r>
  <r>
    <n v="191"/>
    <x v="0"/>
    <x v="0"/>
    <n v="200"/>
    <x v="7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013.46"/>
    <x v="0"/>
    <n v="81"/>
    <n v="40"/>
    <n v="0"/>
    <n v="12.5"/>
    <n v="0.8"/>
    <n v="0.999999999999999"/>
    <n v="2.0857438016528902"/>
    <n v="2.9356921487603298"/>
  </r>
  <r>
    <n v="194"/>
    <x v="0"/>
    <x v="0"/>
    <n v="200"/>
    <x v="2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037.98"/>
    <x v="0"/>
    <n v="60"/>
    <n v="61"/>
    <n v="0"/>
    <n v="12.5"/>
    <n v="0.8"/>
    <n v="0.999999999999999"/>
    <n v="2.9680785123966902"/>
    <n v="3.0134297520661102"/>
  </r>
  <r>
    <n v="190"/>
    <x v="0"/>
    <x v="0"/>
    <n v="200"/>
    <x v="3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038.761"/>
    <x v="0"/>
    <n v="85"/>
    <n v="36"/>
    <n v="0"/>
    <n v="12.5"/>
    <n v="0.8"/>
    <n v="0.999999999999999"/>
    <n v="1.5534320477502199"/>
    <n v="2.74380165289256"/>
  </r>
  <r>
    <n v="193"/>
    <x v="0"/>
    <x v="0"/>
    <n v="200"/>
    <x v="1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053.665"/>
    <x v="0"/>
    <n v="69"/>
    <n v="52"/>
    <n v="0"/>
    <n v="12.5"/>
    <n v="0.8"/>
    <n v="0.999999999999999"/>
    <n v="2.8544249311294698"/>
    <n v="2.98954028925619"/>
  </r>
  <r>
    <n v="196"/>
    <x v="0"/>
    <x v="0"/>
    <n v="200"/>
    <x v="4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075.08"/>
    <x v="0"/>
    <n v="45"/>
    <n v="76"/>
    <n v="0"/>
    <n v="12.5"/>
    <n v="0.8"/>
    <n v="0.999999999999999"/>
    <n v="2.9486914600550902"/>
    <n v="2.6258116883116802"/>
  </r>
  <r>
    <n v="197"/>
    <x v="0"/>
    <x v="0"/>
    <n v="200"/>
    <x v="8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083.7289999999998"/>
    <x v="0"/>
    <n v="41"/>
    <n v="80"/>
    <n v="0"/>
    <n v="12.5"/>
    <n v="0.8"/>
    <n v="0.999999999999999"/>
    <n v="2.9072830578512399"/>
    <n v="2.12855113636363"/>
  </r>
  <r>
    <n v="198"/>
    <x v="0"/>
    <x v="0"/>
    <n v="200"/>
    <x v="5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096.2379999999998"/>
    <x v="0"/>
    <n v="36"/>
    <n v="85"/>
    <n v="0"/>
    <n v="12.5"/>
    <n v="0.8"/>
    <n v="0.999999999999999"/>
    <n v="2.7592975206611499"/>
    <n v="1.67051193755739"/>
  </r>
  <r>
    <n v="195"/>
    <x v="0"/>
    <x v="0"/>
    <n v="200"/>
    <x v="6"/>
    <x v="0"/>
    <x v="0"/>
    <x v="0"/>
    <x v="0"/>
    <x v="0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097.9580000000001"/>
    <x v="0"/>
    <n v="51"/>
    <n v="70"/>
    <n v="0"/>
    <n v="12.5"/>
    <n v="0.8"/>
    <n v="0.999999999999999"/>
    <n v="2.91877582644628"/>
    <n v="2.8985881542699699"/>
  </r>
  <r>
    <n v="201"/>
    <x v="0"/>
    <x v="0"/>
    <n v="200"/>
    <x v="0"/>
    <x v="0"/>
    <x v="0"/>
    <x v="0"/>
    <x v="0"/>
    <x v="1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119.8670000000002"/>
    <x v="0"/>
    <n v="60"/>
    <n v="61"/>
    <n v="0"/>
    <n v="12.5"/>
    <n v="0.8"/>
    <n v="0.999999999999999"/>
    <n v="2.1243358913813402"/>
    <n v="3.8686294765840201"/>
  </r>
  <r>
    <n v="202"/>
    <x v="0"/>
    <x v="0"/>
    <n v="200"/>
    <x v="1"/>
    <x v="0"/>
    <x v="0"/>
    <x v="0"/>
    <x v="0"/>
    <x v="1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122.069"/>
    <x v="0"/>
    <n v="51"/>
    <n v="70"/>
    <n v="0"/>
    <n v="12.5"/>
    <n v="0.8"/>
    <n v="0.999999999999999"/>
    <n v="2.32274449035812"/>
    <n v="3.9159349173553699"/>
  </r>
  <r>
    <n v="199"/>
    <x v="0"/>
    <x v="0"/>
    <n v="200"/>
    <x v="3"/>
    <x v="0"/>
    <x v="0"/>
    <x v="0"/>
    <x v="0"/>
    <x v="1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125.9380000000001"/>
    <x v="0"/>
    <n v="80"/>
    <n v="41"/>
    <n v="0"/>
    <n v="12.5"/>
    <n v="0.8"/>
    <n v="0.999999999999999"/>
    <n v="1.5646808999081701"/>
    <n v="3.1720041322313999"/>
  </r>
  <r>
    <n v="203"/>
    <x v="0"/>
    <x v="0"/>
    <n v="200"/>
    <x v="2"/>
    <x v="0"/>
    <x v="0"/>
    <x v="0"/>
    <x v="0"/>
    <x v="1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126.1880000000001"/>
    <x v="0"/>
    <n v="42"/>
    <n v="79"/>
    <n v="0"/>
    <n v="12.5"/>
    <n v="0.8"/>
    <n v="0.999999999999999"/>
    <n v="2.2335743801652801"/>
    <n v="3.8032024793388399"/>
  </r>
  <r>
    <n v="204"/>
    <x v="0"/>
    <x v="0"/>
    <n v="200"/>
    <x v="6"/>
    <x v="0"/>
    <x v="0"/>
    <x v="0"/>
    <x v="0"/>
    <x v="1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147.5509999999999"/>
    <x v="0"/>
    <n v="40"/>
    <n v="81"/>
    <n v="0"/>
    <n v="12.5"/>
    <n v="0.8"/>
    <n v="0.999999999999999"/>
    <n v="2.42394111570247"/>
    <n v="3.2846935261708001"/>
  </r>
  <r>
    <n v="200"/>
    <x v="0"/>
    <x v="0"/>
    <n v="200"/>
    <x v="7"/>
    <x v="0"/>
    <x v="0"/>
    <x v="0"/>
    <x v="0"/>
    <x v="1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7481.04"/>
    <x v="0"/>
    <n v="72"/>
    <n v="49"/>
    <n v="0"/>
    <n v="12.5"/>
    <n v="0.8"/>
    <n v="0.999999999999999"/>
    <n v="2.0302169421487601"/>
    <n v="3.4158057851239598"/>
  </r>
  <r>
    <n v="205"/>
    <x v="0"/>
    <x v="0"/>
    <n v="200"/>
    <x v="4"/>
    <x v="0"/>
    <x v="0"/>
    <x v="0"/>
    <x v="0"/>
    <x v="1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178.3290000000002"/>
    <x v="0"/>
    <n v="37"/>
    <n v="84"/>
    <n v="0"/>
    <n v="12.5"/>
    <n v="0.8"/>
    <n v="0.999999999999999"/>
    <n v="2.4199380165289202"/>
    <n v="2.77796635182998"/>
  </r>
  <r>
    <n v="206"/>
    <x v="0"/>
    <x v="0"/>
    <n v="200"/>
    <x v="8"/>
    <x v="0"/>
    <x v="0"/>
    <x v="0"/>
    <x v="0"/>
    <x v="1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182.19"/>
    <x v="0"/>
    <n v="34"/>
    <n v="87"/>
    <n v="0"/>
    <n v="12.5"/>
    <n v="0.8"/>
    <n v="0.999999999999999"/>
    <n v="2.42768595041322"/>
    <n v="2.1783961776859502"/>
  </r>
  <r>
    <n v="207"/>
    <x v="0"/>
    <x v="0"/>
    <n v="200"/>
    <x v="5"/>
    <x v="0"/>
    <x v="0"/>
    <x v="0"/>
    <x v="0"/>
    <x v="1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193.4520000000002"/>
    <x v="0"/>
    <n v="33"/>
    <n v="88"/>
    <n v="0"/>
    <n v="12.5"/>
    <n v="0.8"/>
    <n v="0.999999999999999"/>
    <n v="2.5449380165289202"/>
    <n v="1.61472681359045"/>
  </r>
  <r>
    <n v="208"/>
    <x v="0"/>
    <x v="0"/>
    <n v="200"/>
    <x v="3"/>
    <x v="0"/>
    <x v="0"/>
    <x v="0"/>
    <x v="0"/>
    <x v="2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205.8580000000002"/>
    <x v="0"/>
    <n v="73"/>
    <n v="48"/>
    <n v="0"/>
    <n v="12.5"/>
    <n v="0.8"/>
    <n v="0.999999999999999"/>
    <n v="1.4977043158861301"/>
    <n v="3.6177685950413201"/>
  </r>
  <r>
    <n v="211"/>
    <x v="0"/>
    <x v="0"/>
    <n v="200"/>
    <x v="1"/>
    <x v="0"/>
    <x v="0"/>
    <x v="0"/>
    <x v="0"/>
    <x v="2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228.5830000000001"/>
    <x v="0"/>
    <n v="38"/>
    <n v="83"/>
    <n v="0"/>
    <n v="12.5"/>
    <n v="0.8"/>
    <n v="0.999999999999999"/>
    <n v="1.8778409090909001"/>
    <n v="4.5404183884297504"/>
  </r>
  <r>
    <n v="209"/>
    <x v="0"/>
    <x v="0"/>
    <n v="200"/>
    <x v="7"/>
    <x v="0"/>
    <x v="0"/>
    <x v="0"/>
    <x v="0"/>
    <x v="2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227.817"/>
    <x v="0"/>
    <n v="57"/>
    <n v="64"/>
    <n v="0"/>
    <n v="12.5"/>
    <n v="0.8"/>
    <n v="0.999999999999999"/>
    <n v="1.72565857438016"/>
    <n v="4.3879132231404903"/>
  </r>
  <r>
    <n v="212"/>
    <x v="0"/>
    <x v="0"/>
    <n v="200"/>
    <x v="2"/>
    <x v="0"/>
    <x v="0"/>
    <x v="0"/>
    <x v="0"/>
    <x v="2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232.348"/>
    <x v="0"/>
    <n v="36"/>
    <n v="85"/>
    <n v="0"/>
    <n v="12.5"/>
    <n v="0.8"/>
    <n v="0.999999999999999"/>
    <n v="1.99452479338843"/>
    <n v="3.9608471074380098"/>
  </r>
  <r>
    <n v="214"/>
    <x v="0"/>
    <x v="0"/>
    <n v="200"/>
    <x v="4"/>
    <x v="0"/>
    <x v="0"/>
    <x v="0"/>
    <x v="0"/>
    <x v="2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238.9459999999999"/>
    <x v="0"/>
    <n v="32"/>
    <n v="89"/>
    <n v="0"/>
    <n v="12.5"/>
    <n v="0.8"/>
    <n v="0.999999999999999"/>
    <n v="2.1873278236914602"/>
    <n v="2.9142561983471"/>
  </r>
  <r>
    <n v="210"/>
    <x v="0"/>
    <x v="0"/>
    <n v="200"/>
    <x v="0"/>
    <x v="0"/>
    <x v="0"/>
    <x v="0"/>
    <x v="0"/>
    <x v="2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242.6930000000002"/>
    <x v="0"/>
    <n v="44"/>
    <n v="77"/>
    <n v="0"/>
    <n v="12.5"/>
    <n v="0.8"/>
    <n v="0.999999999999999"/>
    <n v="1.7875590318772101"/>
    <n v="4.7510330578512301"/>
  </r>
  <r>
    <n v="213"/>
    <x v="0"/>
    <x v="0"/>
    <n v="200"/>
    <x v="6"/>
    <x v="0"/>
    <x v="0"/>
    <x v="0"/>
    <x v="0"/>
    <x v="2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254.8589999999999"/>
    <x v="0"/>
    <n v="34"/>
    <n v="87"/>
    <n v="0"/>
    <n v="12.5"/>
    <n v="0.8"/>
    <n v="0.999999999999999"/>
    <n v="2.04377582644628"/>
    <n v="3.5243629476584002"/>
  </r>
  <r>
    <n v="215"/>
    <x v="0"/>
    <x v="0"/>
    <n v="200"/>
    <x v="8"/>
    <x v="0"/>
    <x v="0"/>
    <x v="0"/>
    <x v="0"/>
    <x v="2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2258.1689999999999"/>
    <x v="0"/>
    <n v="32"/>
    <n v="89"/>
    <n v="0"/>
    <n v="12.5"/>
    <n v="0.8"/>
    <n v="0.999999999999999"/>
    <n v="2.34349173553719"/>
    <n v="2.2634297520661102"/>
  </r>
  <r>
    <n v="218"/>
    <x v="0"/>
    <x v="0"/>
    <n v="200"/>
    <x v="7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10.8820000000001"/>
    <x v="0"/>
    <n v="92"/>
    <n v="29"/>
    <n v="0"/>
    <n v="11.1111111111111"/>
    <n v="0.9"/>
    <n v="0.499999999999999"/>
    <n v="1.9590507346189201"/>
    <n v="2.06290174471992"/>
  </r>
  <r>
    <n v="219"/>
    <x v="0"/>
    <x v="0"/>
    <n v="200"/>
    <x v="0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13.3510000000001"/>
    <x v="0"/>
    <n v="83"/>
    <n v="38"/>
    <n v="0"/>
    <n v="11.1111111111111"/>
    <n v="0.9"/>
    <n v="0.499999999999999"/>
    <n v="2.4306703397612499"/>
    <n v="2.35391796755433"/>
  </r>
  <r>
    <n v="217"/>
    <x v="0"/>
    <x v="0"/>
    <n v="200"/>
    <x v="3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15.0070000000001"/>
    <x v="0"/>
    <n v="98"/>
    <n v="23"/>
    <n v="0"/>
    <n v="11.1111111111111"/>
    <n v="0.9"/>
    <n v="0.499999999999999"/>
    <n v="1.23007856341189"/>
    <n v="1.71694214876033"/>
  </r>
  <r>
    <n v="216"/>
    <x v="0"/>
    <x v="0"/>
    <n v="200"/>
    <x v="5"/>
    <x v="0"/>
    <x v="0"/>
    <x v="0"/>
    <x v="0"/>
    <x v="2"/>
    <n v="0"/>
    <x v="0"/>
    <n v="0"/>
    <n v="10"/>
    <n v="10"/>
    <n v="0.1"/>
    <x v="0"/>
    <x v="7"/>
    <n v="1"/>
    <n v="3"/>
    <n v="0"/>
    <n v="5"/>
    <n v="1.5"/>
    <n v="40"/>
    <n v="20"/>
    <b v="1"/>
    <s v="By Mean Belief"/>
    <b v="0"/>
    <b v="0"/>
    <n v="2000"/>
    <n v="200"/>
    <n v="7634.2610000000004"/>
    <x v="0"/>
    <n v="33"/>
    <n v="88"/>
    <n v="0"/>
    <n v="12.5"/>
    <n v="0.8"/>
    <n v="0.999999999999999"/>
    <n v="2.6064049586776799"/>
    <n v="1.6120867768595"/>
  </r>
  <r>
    <n v="220"/>
    <x v="0"/>
    <x v="0"/>
    <n v="200"/>
    <x v="1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30.8690000000001"/>
    <x v="0"/>
    <n v="74"/>
    <n v="47"/>
    <n v="0"/>
    <n v="11.1111111111111"/>
    <n v="0.9"/>
    <n v="0.499999999999999"/>
    <n v="2.7335093357820601"/>
    <n v="2.6077823691459998"/>
  </r>
  <r>
    <n v="221"/>
    <x v="0"/>
    <x v="0"/>
    <n v="200"/>
    <x v="2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38.3679999999999"/>
    <x v="0"/>
    <n v="59"/>
    <n v="62"/>
    <n v="0"/>
    <n v="11.1111111111111"/>
    <n v="0.9"/>
    <n v="0.499999999999999"/>
    <n v="2.70495867768595"/>
    <n v="2.68415977961432"/>
  </r>
  <r>
    <n v="223"/>
    <x v="0"/>
    <x v="0"/>
    <n v="200"/>
    <x v="4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42.4409999999998"/>
    <x v="0"/>
    <n v="36"/>
    <n v="85"/>
    <n v="0"/>
    <n v="11.1111111111111"/>
    <n v="0.9"/>
    <n v="0.499999999999999"/>
    <n v="2.2208448117539001"/>
    <n v="2.46149809786173"/>
  </r>
  <r>
    <n v="224"/>
    <x v="0"/>
    <x v="0"/>
    <n v="200"/>
    <x v="8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51.9209999999998"/>
    <x v="0"/>
    <n v="30"/>
    <n v="91"/>
    <n v="0"/>
    <n v="11.1111111111111"/>
    <n v="0.9"/>
    <n v="0.499999999999999"/>
    <n v="2.0831037649219399"/>
    <n v="1.9503845270890701"/>
  </r>
  <r>
    <n v="222"/>
    <x v="0"/>
    <x v="0"/>
    <n v="200"/>
    <x v="6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59.4679999999998"/>
    <x v="0"/>
    <n v="48"/>
    <n v="73"/>
    <n v="0"/>
    <n v="11.1111111111111"/>
    <n v="0.9"/>
    <n v="0.499999999999999"/>
    <n v="2.5546372819099998"/>
    <n v="2.7197734925007602"/>
  </r>
  <r>
    <n v="227"/>
    <x v="0"/>
    <x v="0"/>
    <n v="200"/>
    <x v="7"/>
    <x v="0"/>
    <x v="0"/>
    <x v="0"/>
    <x v="0"/>
    <x v="1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68.19"/>
    <x v="0"/>
    <n v="79"/>
    <n v="42"/>
    <n v="0"/>
    <n v="11.1111111111111"/>
    <n v="0.9"/>
    <n v="0.499999999999999"/>
    <n v="1.5438475665748399"/>
    <n v="2.80406336088154"/>
  </r>
  <r>
    <n v="226"/>
    <x v="0"/>
    <x v="0"/>
    <n v="200"/>
    <x v="3"/>
    <x v="0"/>
    <x v="0"/>
    <x v="0"/>
    <x v="0"/>
    <x v="1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83.5990000000002"/>
    <x v="0"/>
    <n v="93"/>
    <n v="28"/>
    <n v="0"/>
    <n v="11.1111111111111"/>
    <n v="0.9"/>
    <n v="0.499999999999999"/>
    <n v="1.1855933068054301"/>
    <n v="2.0709366391184498"/>
  </r>
  <r>
    <n v="225"/>
    <x v="0"/>
    <x v="0"/>
    <n v="200"/>
    <x v="5"/>
    <x v="0"/>
    <x v="0"/>
    <x v="0"/>
    <x v="0"/>
    <x v="0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385.0430000000001"/>
    <x v="0"/>
    <n v="23"/>
    <n v="98"/>
    <n v="0"/>
    <n v="11.1111111111111"/>
    <n v="0.9"/>
    <n v="0.499999999999999"/>
    <n v="1.7545913682277301"/>
    <n v="1.2596673808795"/>
  </r>
  <r>
    <n v="229"/>
    <x v="0"/>
    <x v="0"/>
    <n v="200"/>
    <x v="1"/>
    <x v="0"/>
    <x v="0"/>
    <x v="0"/>
    <x v="0"/>
    <x v="1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31.9989999999998"/>
    <x v="0"/>
    <n v="49"/>
    <n v="72"/>
    <n v="0"/>
    <n v="11.1111111111111"/>
    <n v="0.9"/>
    <n v="0.499999999999999"/>
    <n v="1.89305938169574"/>
    <n v="3.6065197428833802"/>
  </r>
  <r>
    <n v="228"/>
    <x v="0"/>
    <x v="0"/>
    <n v="200"/>
    <x v="0"/>
    <x v="0"/>
    <x v="0"/>
    <x v="0"/>
    <x v="0"/>
    <x v="1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42.8009999999999"/>
    <x v="0"/>
    <n v="66"/>
    <n v="55"/>
    <n v="0"/>
    <n v="11.1111111111111"/>
    <n v="0.9"/>
    <n v="0.499999999999999"/>
    <n v="1.76019939656303"/>
    <n v="3.1482246709519401"/>
  </r>
  <r>
    <n v="233"/>
    <x v="0"/>
    <x v="0"/>
    <n v="200"/>
    <x v="8"/>
    <x v="0"/>
    <x v="0"/>
    <x v="0"/>
    <x v="0"/>
    <x v="1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48.201"/>
    <x v="0"/>
    <n v="23"/>
    <n v="98"/>
    <n v="0"/>
    <n v="11.1111111111111"/>
    <n v="0.9"/>
    <n v="0.499999999999999"/>
    <n v="1.59022038567493"/>
    <n v="2.0595156106519701"/>
  </r>
  <r>
    <n v="232"/>
    <x v="0"/>
    <x v="0"/>
    <n v="200"/>
    <x v="4"/>
    <x v="0"/>
    <x v="0"/>
    <x v="0"/>
    <x v="0"/>
    <x v="1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54.0630000000001"/>
    <x v="0"/>
    <n v="27"/>
    <n v="94"/>
    <n v="0"/>
    <n v="11.1111111111111"/>
    <n v="0.9"/>
    <n v="0.499999999999999"/>
    <n v="1.7076063666972701"/>
    <n v="2.6387577069395198"/>
  </r>
  <r>
    <n v="230"/>
    <x v="0"/>
    <x v="0"/>
    <n v="200"/>
    <x v="2"/>
    <x v="0"/>
    <x v="0"/>
    <x v="0"/>
    <x v="0"/>
    <x v="1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55.0430000000001"/>
    <x v="0"/>
    <n v="37"/>
    <n v="84"/>
    <n v="0"/>
    <n v="11.1111111111111"/>
    <n v="0.9"/>
    <n v="0.499999999999999"/>
    <n v="1.73530762167125"/>
    <n v="3.67451790633609"/>
  </r>
  <r>
    <n v="234"/>
    <x v="0"/>
    <x v="0"/>
    <n v="200"/>
    <x v="5"/>
    <x v="0"/>
    <x v="0"/>
    <x v="0"/>
    <x v="0"/>
    <x v="1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54.1210000000001"/>
    <x v="0"/>
    <n v="21"/>
    <n v="100"/>
    <n v="0"/>
    <n v="11.1111111111111"/>
    <n v="0.9"/>
    <n v="0.499999999999999"/>
    <n v="1.6487603305785099"/>
    <n v="1.2861952861952799"/>
  </r>
  <r>
    <n v="235"/>
    <x v="0"/>
    <x v="0"/>
    <n v="200"/>
    <x v="3"/>
    <x v="0"/>
    <x v="0"/>
    <x v="0"/>
    <x v="0"/>
    <x v="2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62.694"/>
    <x v="0"/>
    <n v="83"/>
    <n v="38"/>
    <n v="0"/>
    <n v="11.1111111111111"/>
    <n v="0.9"/>
    <n v="0.499999999999999"/>
    <n v="0.90587695133149804"/>
    <n v="2.2685950413223099"/>
  </r>
  <r>
    <n v="231"/>
    <x v="0"/>
    <x v="0"/>
    <n v="200"/>
    <x v="6"/>
    <x v="0"/>
    <x v="0"/>
    <x v="0"/>
    <x v="0"/>
    <x v="1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7784.5230000000001"/>
    <x v="0"/>
    <n v="32"/>
    <n v="89"/>
    <n v="0"/>
    <n v="11.1111111111111"/>
    <n v="0.9"/>
    <n v="0.499999999999999"/>
    <n v="1.7766873278236901"/>
    <n v="3.22019436792164"/>
  </r>
  <r>
    <n v="237"/>
    <x v="0"/>
    <x v="0"/>
    <n v="200"/>
    <x v="0"/>
    <x v="0"/>
    <x v="0"/>
    <x v="0"/>
    <x v="0"/>
    <x v="2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72.6190000000001"/>
    <x v="0"/>
    <n v="42"/>
    <n v="79"/>
    <n v="0"/>
    <n v="11.1111111111111"/>
    <n v="0.9"/>
    <n v="0.499999999999999"/>
    <n v="1.27666273120818"/>
    <n v="3.67569635751454"/>
  </r>
  <r>
    <n v="236"/>
    <x v="0"/>
    <x v="0"/>
    <n v="200"/>
    <x v="7"/>
    <x v="0"/>
    <x v="0"/>
    <x v="0"/>
    <x v="0"/>
    <x v="2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78.4380000000001"/>
    <x v="0"/>
    <n v="59"/>
    <n v="62"/>
    <n v="0"/>
    <n v="11.1111111111111"/>
    <n v="0.9"/>
    <n v="0.499999999999999"/>
    <n v="1.1057449494949501"/>
    <n v="3.1331496786042199"/>
  </r>
  <r>
    <n v="238"/>
    <x v="0"/>
    <x v="0"/>
    <n v="200"/>
    <x v="1"/>
    <x v="0"/>
    <x v="0"/>
    <x v="0"/>
    <x v="0"/>
    <x v="2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90.873"/>
    <x v="0"/>
    <n v="33"/>
    <n v="88"/>
    <n v="0"/>
    <n v="11.1111111111111"/>
    <n v="0.9"/>
    <n v="0.499999999999999"/>
    <n v="1.3875497398224601"/>
    <n v="4.0946969696969697"/>
  </r>
  <r>
    <n v="239"/>
    <x v="0"/>
    <x v="0"/>
    <n v="200"/>
    <x v="2"/>
    <x v="0"/>
    <x v="0"/>
    <x v="0"/>
    <x v="0"/>
    <x v="2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496.1570000000002"/>
    <x v="0"/>
    <n v="27"/>
    <n v="94"/>
    <n v="0"/>
    <n v="11.1111111111111"/>
    <n v="0.9"/>
    <n v="0.499999999999999"/>
    <n v="1.30716253443526"/>
    <n v="4.1010560146923796"/>
  </r>
  <r>
    <n v="240"/>
    <x v="0"/>
    <x v="0"/>
    <n v="200"/>
    <x v="6"/>
    <x v="0"/>
    <x v="0"/>
    <x v="0"/>
    <x v="0"/>
    <x v="2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507.8519999999999"/>
    <x v="0"/>
    <n v="25"/>
    <n v="96"/>
    <n v="0"/>
    <n v="11.1111111111111"/>
    <n v="0.9"/>
    <n v="0.499999999999999"/>
    <n v="1.45242194674013"/>
    <n v="3.4776553412917002"/>
  </r>
  <r>
    <n v="241"/>
    <x v="0"/>
    <x v="0"/>
    <n v="200"/>
    <x v="4"/>
    <x v="0"/>
    <x v="0"/>
    <x v="0"/>
    <x v="0"/>
    <x v="2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515.002"/>
    <x v="0"/>
    <n v="22"/>
    <n v="99"/>
    <n v="0"/>
    <n v="11.1111111111111"/>
    <n v="0.9"/>
    <n v="0.499999999999999"/>
    <n v="1.3975359657177799"/>
    <n v="2.8328414010232201"/>
  </r>
  <r>
    <n v="242"/>
    <x v="0"/>
    <x v="0"/>
    <n v="200"/>
    <x v="8"/>
    <x v="0"/>
    <x v="0"/>
    <x v="0"/>
    <x v="0"/>
    <x v="2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513.9859999999999"/>
    <x v="0"/>
    <n v="21"/>
    <n v="100"/>
    <n v="0"/>
    <n v="11.1111111111111"/>
    <n v="0.9"/>
    <n v="0.499999999999999"/>
    <n v="1.52525252525252"/>
    <n v="2.0680670339761198"/>
  </r>
  <r>
    <n v="243"/>
    <x v="0"/>
    <x v="0"/>
    <n v="200"/>
    <x v="5"/>
    <x v="0"/>
    <x v="0"/>
    <x v="0"/>
    <x v="0"/>
    <x v="2"/>
    <n v="0"/>
    <x v="0"/>
    <n v="0"/>
    <n v="10"/>
    <n v="10"/>
    <n v="0.1"/>
    <x v="0"/>
    <x v="8"/>
    <n v="1"/>
    <n v="3"/>
    <n v="0"/>
    <n v="5"/>
    <n v="1.5"/>
    <n v="40"/>
    <n v="20"/>
    <b v="1"/>
    <s v="By Mean Belief"/>
    <b v="0"/>
    <b v="0"/>
    <n v="2000"/>
    <n v="200"/>
    <n v="2519.6790000000001"/>
    <x v="0"/>
    <n v="21"/>
    <n v="100"/>
    <n v="0"/>
    <n v="11.1111111111111"/>
    <n v="0.9"/>
    <n v="0.499999999999999"/>
    <n v="1.58011937557392"/>
    <n v="1.31193245587184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2:K22" firstHeaderRow="1" firstDataRow="2" firstDataCol="1" rowPageCount="10" colPageCount="1"/>
  <pivotFields count="41"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Row" compact="0" outline="0" showAll="0" sortType="ascending">
      <items count="10">
        <item x="3"/>
        <item x="7"/>
        <item x="0"/>
        <item x="1"/>
        <item x="2"/>
        <item x="6"/>
        <item x="4"/>
        <item x="8"/>
        <item x="5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9">
        <item x="0"/>
        <item m="1" x="5"/>
        <item m="1" x="3"/>
        <item m="1" x="1"/>
        <item m="1" x="6"/>
        <item m="1" x="7"/>
        <item m="1" x="2"/>
        <item m="1" x="4"/>
        <item t="default"/>
      </items>
    </pivotField>
    <pivotField axis="axisPage" compact="0" outline="0" showAll="0" defaultSubtotal="0">
      <items count="2">
        <item m="1" x="1"/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3">
        <item x="2"/>
        <item x="0"/>
        <item x="1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Col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axis="axisPage" compact="0" outline="0" showAll="0">
      <items count="3">
        <item m="1" x="1"/>
        <item x="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1">
    <field x="17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0">
    <pageField fld="1" item="0" hier="-1"/>
    <pageField fld="5" item="0" hier="-1"/>
    <pageField fld="7" item="1" hier="-1"/>
    <pageField fld="8" item="0" hier="-1"/>
    <pageField fld="9" item="1" hier="-1"/>
    <pageField fld="6" item="0" hier="-1"/>
    <pageField fld="11" item="0" hier="-1"/>
    <pageField fld="2" item="0" hier="-1"/>
    <pageField fld="16" item="0" hier="-1"/>
    <pageField fld="32" item="1" hier="-1"/>
  </pageFields>
  <dataFields count="1">
    <dataField name="Average of num-pops-with-group2-dom" fld="34" subtotal="average" baseField="4" baseItem="0" numFmtId="164"/>
  </dataFields>
  <formats count="1">
    <format dxfId="0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47" dataOnRows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8:K24" firstHeaderRow="1" firstDataRow="2" firstDataCol="1" rowPageCount="10" colPageCount="1"/>
  <pivotFields count="41">
    <pivotField dataField="1"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Col" compact="0" outline="0" showAll="0" sortType="ascending">
      <items count="10">
        <item x="3"/>
        <item x="7"/>
        <item x="0"/>
        <item x="1"/>
        <item x="2"/>
        <item x="6"/>
        <item x="4"/>
        <item x="8"/>
        <item x="5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9">
        <item x="0"/>
        <item m="1" x="5"/>
        <item m="1" x="3"/>
        <item m="1" x="1"/>
        <item m="1" x="6"/>
        <item m="1" x="7"/>
        <item m="1" x="2"/>
        <item m="1" x="4"/>
        <item t="default"/>
      </items>
    </pivotField>
    <pivotField axis="axisPage" compact="0" outline="0" showAll="0" defaultSubtotal="0">
      <items count="2">
        <item m="1" x="1"/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3">
        <item x="2"/>
        <item x="0"/>
        <item x="1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0">
    <pageField fld="17" item="8" hier="-1"/>
    <pageField fld="1" item="0" hier="-1"/>
    <pageField fld="6" item="0" hier="-1"/>
    <pageField fld="7" item="1" hier="-1"/>
    <pageField fld="8" item="0" hier="-1"/>
    <pageField fld="9" item="1" hier="-1"/>
    <pageField fld="5" item="0" hier="-1"/>
    <pageField fld="2" item="0" hier="-1"/>
    <pageField fld="11" item="0" hier="-1"/>
    <pageField fld="16" item="0" hier="-1"/>
  </pageFields>
  <dataFields count="5">
    <dataField name="Average of num-pops-with-group1-dom" fld="33" subtotal="average" baseField="4" baseItem="0"/>
    <dataField name="Average of num-pops-with-group2-dom" fld="34" subtotal="average" baseField="4" baseItem="0"/>
    <dataField name="Average of num-pops-with-groups-equal" fld="35" subtotal="average" baseField="4" baseItem="0"/>
    <dataField name="Count of [run number]" fld="0" subtotal="count" baseField="4" baseItem="0"/>
    <dataField name="Average of count populations" fld="32" subtotal="average" baseField="4" baseItem="0"/>
  </dataFields>
  <conditionalFormats count="2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47" dataOnRows="1" applyNumberFormats="0" applyBorderFormats="0" applyFontFormats="0" applyPatternFormats="0" applyAlignmentFormats="0" applyWidthHeightFormats="1" dataCaption="Values" updatedVersion="4" minRefreshableVersion="3" rowGrandTotals="0" colGrandTotals="0" itemPrintTitles="1" createdVersion="4" indent="0" compact="0" compactData="0" gridDropZones="1" multipleFieldFilters="0">
  <location ref="B18:K21" firstHeaderRow="1" firstDataRow="2" firstDataCol="1" rowPageCount="10" colPageCount="1"/>
  <pivotFields count="41">
    <pivotField compact="0" outline="0" showAll="0"/>
    <pivotField axis="axisPage" compact="0" outline="0" showAll="0">
      <items count="2">
        <item x="0"/>
        <item t="default"/>
      </items>
    </pivotField>
    <pivotField axis="axisPage" compact="0" outline="0" showAll="0">
      <items count="2">
        <item x="0"/>
        <item t="default"/>
      </items>
    </pivotField>
    <pivotField compact="0" outline="0" showAll="0"/>
    <pivotField axis="axisCol" compact="0" outline="0" showAll="0" sortType="ascending">
      <items count="10">
        <item x="3"/>
        <item x="7"/>
        <item x="0"/>
        <item x="1"/>
        <item x="2"/>
        <item x="6"/>
        <item x="4"/>
        <item x="8"/>
        <item x="5"/>
        <item t="default"/>
      </items>
    </pivotField>
    <pivotField axis="axisPage" compact="0" outline="0" showAll="0">
      <items count="2">
        <item x="0"/>
        <item t="default"/>
      </items>
    </pivotField>
    <pivotField axis="axisPage" compact="0" outline="0" showAll="0">
      <items count="9">
        <item x="0"/>
        <item m="1" x="5"/>
        <item m="1" x="3"/>
        <item m="1" x="1"/>
        <item m="1" x="6"/>
        <item m="1" x="7"/>
        <item m="1" x="2"/>
        <item m="1" x="4"/>
        <item t="default"/>
      </items>
    </pivotField>
    <pivotField axis="axisPage" compact="0" outline="0" showAll="0" defaultSubtotal="0">
      <items count="2">
        <item m="1" x="1"/>
        <item x="0"/>
      </items>
    </pivotField>
    <pivotField axis="axisPage" compact="0" outline="0" showAll="0" defaultSubtotal="0">
      <items count="1">
        <item x="0"/>
      </items>
    </pivotField>
    <pivotField axis="axisPage" compact="0" outline="0" showAll="0" defaultSubtotal="0">
      <items count="3">
        <item x="2"/>
        <item x="0"/>
        <item x="1"/>
      </items>
    </pivotField>
    <pivotField compact="0" outline="0" showAll="0"/>
    <pivotField axis="axisPage" compact="0" outline="0" showAll="0">
      <items count="2">
        <item x="0"/>
        <item t="default"/>
      </items>
    </pivotField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>
      <items count="2">
        <item x="0"/>
        <item t="default"/>
      </items>
    </pivotField>
    <pivotField axis="axisPage" compact="0" outline="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/>
    <pivotField compact="0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</pivotFields>
  <rowFields count="1">
    <field x="-2"/>
  </rowFields>
  <rowItems count="2">
    <i>
      <x/>
    </i>
    <i i="1">
      <x v="1"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10">
    <pageField fld="17" item="8" hier="-1"/>
    <pageField fld="1" item="0" hier="-1"/>
    <pageField fld="6" item="0" hier="-1"/>
    <pageField fld="7" item="1" hier="-1"/>
    <pageField fld="8" item="0" hier="-1"/>
    <pageField fld="9" item="0" hier="-1"/>
    <pageField fld="5" item="0" hier="-1"/>
    <pageField fld="2" item="0" hier="-1"/>
    <pageField fld="11" item="0" hier="-1"/>
    <pageField fld="16" item="0" hier="-1"/>
  </pageFields>
  <dataFields count="2">
    <dataField name="Average of Group1-Payoff" fld="39" subtotal="average" baseField="4" baseItem="1"/>
    <dataField name="Average of Group2-Payoff" fld="40" subtotal="average" baseField="4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50"/>
  <sheetViews>
    <sheetView topLeftCell="A7" workbookViewId="0">
      <selection activeCell="A2" sqref="A2"/>
    </sheetView>
  </sheetViews>
  <sheetFormatPr defaultRowHeight="14.5" x14ac:dyDescent="0.35"/>
  <sheetData>
    <row r="1" spans="1:41" x14ac:dyDescent="0.35">
      <c r="A1" t="s">
        <v>35</v>
      </c>
    </row>
    <row r="2" spans="1:41" x14ac:dyDescent="0.35">
      <c r="A2" t="s">
        <v>52</v>
      </c>
    </row>
    <row r="3" spans="1:41" x14ac:dyDescent="0.35">
      <c r="A3" t="s">
        <v>72</v>
      </c>
    </row>
    <row r="4" spans="1:41" x14ac:dyDescent="0.35">
      <c r="A4" t="s">
        <v>73</v>
      </c>
    </row>
    <row r="5" spans="1:41" x14ac:dyDescent="0.35">
      <c r="A5" t="s">
        <v>0</v>
      </c>
      <c r="B5" t="s">
        <v>1</v>
      </c>
      <c r="C5" t="s">
        <v>2</v>
      </c>
      <c r="D5" t="s">
        <v>3</v>
      </c>
    </row>
    <row r="6" spans="1:41" x14ac:dyDescent="0.35">
      <c r="A6">
        <v>-1</v>
      </c>
      <c r="B6">
        <v>22</v>
      </c>
      <c r="C6">
        <v>-1</v>
      </c>
      <c r="D6">
        <v>22</v>
      </c>
    </row>
    <row r="7" spans="1:41" x14ac:dyDescent="0.35">
      <c r="A7" t="s">
        <v>4</v>
      </c>
      <c r="B7" t="s">
        <v>9</v>
      </c>
      <c r="C7" t="s">
        <v>18</v>
      </c>
      <c r="D7" t="s">
        <v>14</v>
      </c>
      <c r="E7" t="s">
        <v>5</v>
      </c>
      <c r="F7" t="s">
        <v>8</v>
      </c>
      <c r="G7" t="s">
        <v>10</v>
      </c>
      <c r="H7" t="s">
        <v>38</v>
      </c>
      <c r="I7" t="s">
        <v>39</v>
      </c>
      <c r="J7" t="s">
        <v>40</v>
      </c>
      <c r="K7" t="s">
        <v>12</v>
      </c>
      <c r="L7" t="s">
        <v>11</v>
      </c>
      <c r="M7" t="s">
        <v>13</v>
      </c>
      <c r="N7" t="s">
        <v>53</v>
      </c>
      <c r="O7" t="s">
        <v>54</v>
      </c>
      <c r="P7" t="s">
        <v>55</v>
      </c>
      <c r="Q7" t="s">
        <v>7</v>
      </c>
      <c r="R7" t="s">
        <v>6</v>
      </c>
      <c r="S7" t="s">
        <v>56</v>
      </c>
      <c r="T7" t="s">
        <v>57</v>
      </c>
      <c r="U7" t="s">
        <v>58</v>
      </c>
      <c r="V7" t="s">
        <v>59</v>
      </c>
      <c r="W7" t="s">
        <v>60</v>
      </c>
      <c r="X7" t="s">
        <v>61</v>
      </c>
      <c r="Y7" t="s">
        <v>62</v>
      </c>
      <c r="Z7" t="s">
        <v>63</v>
      </c>
      <c r="AA7" t="s">
        <v>16</v>
      </c>
      <c r="AB7" t="s">
        <v>17</v>
      </c>
      <c r="AC7" t="s">
        <v>64</v>
      </c>
      <c r="AD7" t="s">
        <v>15</v>
      </c>
      <c r="AE7" t="s">
        <v>19</v>
      </c>
      <c r="AF7" t="s">
        <v>20</v>
      </c>
      <c r="AG7" t="s">
        <v>21</v>
      </c>
      <c r="AH7" t="s">
        <v>22</v>
      </c>
      <c r="AI7" t="s">
        <v>23</v>
      </c>
      <c r="AJ7" t="s">
        <v>24</v>
      </c>
      <c r="AK7" t="s">
        <v>29</v>
      </c>
      <c r="AL7" t="s">
        <v>36</v>
      </c>
      <c r="AM7" t="s">
        <v>37</v>
      </c>
      <c r="AN7" t="s">
        <v>74</v>
      </c>
      <c r="AO7" t="s">
        <v>75</v>
      </c>
    </row>
    <row r="8" spans="1:41" x14ac:dyDescent="0.35">
      <c r="A8">
        <v>3</v>
      </c>
      <c r="B8" t="s">
        <v>25</v>
      </c>
      <c r="C8">
        <v>200</v>
      </c>
      <c r="D8">
        <v>200</v>
      </c>
      <c r="E8">
        <v>30</v>
      </c>
      <c r="F8" t="b">
        <v>1</v>
      </c>
      <c r="G8" t="s">
        <v>26</v>
      </c>
      <c r="H8" t="s">
        <v>76</v>
      </c>
      <c r="I8">
        <v>10</v>
      </c>
      <c r="J8">
        <v>10</v>
      </c>
      <c r="K8">
        <v>0</v>
      </c>
      <c r="L8" t="b">
        <v>0</v>
      </c>
      <c r="M8">
        <v>0</v>
      </c>
      <c r="N8">
        <v>10</v>
      </c>
      <c r="O8">
        <v>10</v>
      </c>
      <c r="P8">
        <v>0.1</v>
      </c>
      <c r="Q8">
        <v>10</v>
      </c>
      <c r="R8">
        <v>10</v>
      </c>
      <c r="S8">
        <v>1</v>
      </c>
      <c r="T8">
        <v>3</v>
      </c>
      <c r="U8">
        <v>0</v>
      </c>
      <c r="V8">
        <v>5</v>
      </c>
      <c r="W8">
        <v>1.5</v>
      </c>
      <c r="X8">
        <v>40</v>
      </c>
      <c r="Y8">
        <v>20</v>
      </c>
      <c r="Z8" t="b">
        <v>1</v>
      </c>
      <c r="AA8" t="s">
        <v>27</v>
      </c>
      <c r="AB8" t="b">
        <v>0</v>
      </c>
      <c r="AC8" t="b">
        <v>0</v>
      </c>
      <c r="AD8">
        <v>2000</v>
      </c>
      <c r="AE8">
        <v>200</v>
      </c>
      <c r="AF8">
        <v>119.334</v>
      </c>
      <c r="AG8">
        <v>121</v>
      </c>
      <c r="AH8">
        <v>39</v>
      </c>
      <c r="AI8">
        <v>82</v>
      </c>
      <c r="AJ8">
        <v>0</v>
      </c>
      <c r="AK8">
        <v>100</v>
      </c>
      <c r="AL8">
        <v>0.1</v>
      </c>
      <c r="AM8">
        <v>4.5</v>
      </c>
      <c r="AN8">
        <v>4.1162927981109796</v>
      </c>
      <c r="AO8">
        <v>6.1866391184573004</v>
      </c>
    </row>
    <row r="9" spans="1:41" x14ac:dyDescent="0.35">
      <c r="A9">
        <v>4</v>
      </c>
      <c r="B9" t="s">
        <v>25</v>
      </c>
      <c r="C9">
        <v>200</v>
      </c>
      <c r="D9">
        <v>200</v>
      </c>
      <c r="E9">
        <v>40</v>
      </c>
      <c r="F9" t="b">
        <v>1</v>
      </c>
      <c r="G9" t="s">
        <v>26</v>
      </c>
      <c r="H9" t="s">
        <v>76</v>
      </c>
      <c r="I9">
        <v>10</v>
      </c>
      <c r="J9">
        <v>10</v>
      </c>
      <c r="K9">
        <v>0</v>
      </c>
      <c r="L9" t="b">
        <v>0</v>
      </c>
      <c r="M9">
        <v>0</v>
      </c>
      <c r="N9">
        <v>10</v>
      </c>
      <c r="O9">
        <v>10</v>
      </c>
      <c r="P9">
        <v>0.1</v>
      </c>
      <c r="Q9">
        <v>10</v>
      </c>
      <c r="R9">
        <v>10</v>
      </c>
      <c r="S9">
        <v>1</v>
      </c>
      <c r="T9">
        <v>3</v>
      </c>
      <c r="U9">
        <v>0</v>
      </c>
      <c r="V9">
        <v>5</v>
      </c>
      <c r="W9">
        <v>1.5</v>
      </c>
      <c r="X9">
        <v>40</v>
      </c>
      <c r="Y9">
        <v>20</v>
      </c>
      <c r="Z9" t="b">
        <v>1</v>
      </c>
      <c r="AA9" t="s">
        <v>27</v>
      </c>
      <c r="AB9" t="b">
        <v>0</v>
      </c>
      <c r="AC9" t="b">
        <v>0</v>
      </c>
      <c r="AD9">
        <v>2000</v>
      </c>
      <c r="AE9">
        <v>200</v>
      </c>
      <c r="AF9">
        <v>119.1</v>
      </c>
      <c r="AG9">
        <v>121</v>
      </c>
      <c r="AH9">
        <v>48</v>
      </c>
      <c r="AI9">
        <v>73</v>
      </c>
      <c r="AJ9">
        <v>0</v>
      </c>
      <c r="AK9">
        <v>100</v>
      </c>
      <c r="AL9">
        <v>0.1</v>
      </c>
      <c r="AM9">
        <v>4.5</v>
      </c>
      <c r="AN9">
        <v>4.1955922865013697</v>
      </c>
      <c r="AO9">
        <v>5.4545454545454497</v>
      </c>
    </row>
    <row r="10" spans="1:41" x14ac:dyDescent="0.35">
      <c r="A10">
        <v>5</v>
      </c>
      <c r="B10" t="s">
        <v>25</v>
      </c>
      <c r="C10">
        <v>200</v>
      </c>
      <c r="D10">
        <v>200</v>
      </c>
      <c r="E10">
        <v>50</v>
      </c>
      <c r="F10" t="b">
        <v>1</v>
      </c>
      <c r="G10" t="s">
        <v>26</v>
      </c>
      <c r="H10" t="s">
        <v>76</v>
      </c>
      <c r="I10">
        <v>10</v>
      </c>
      <c r="J10">
        <v>10</v>
      </c>
      <c r="K10">
        <v>0</v>
      </c>
      <c r="L10" t="b">
        <v>0</v>
      </c>
      <c r="M10">
        <v>0</v>
      </c>
      <c r="N10">
        <v>10</v>
      </c>
      <c r="O10">
        <v>10</v>
      </c>
      <c r="P10">
        <v>0.1</v>
      </c>
      <c r="Q10">
        <v>10</v>
      </c>
      <c r="R10">
        <v>10</v>
      </c>
      <c r="S10">
        <v>1</v>
      </c>
      <c r="T10">
        <v>3</v>
      </c>
      <c r="U10">
        <v>0</v>
      </c>
      <c r="V10">
        <v>5</v>
      </c>
      <c r="W10">
        <v>1.5</v>
      </c>
      <c r="X10">
        <v>40</v>
      </c>
      <c r="Y10">
        <v>20</v>
      </c>
      <c r="Z10" t="b">
        <v>1</v>
      </c>
      <c r="AA10" t="s">
        <v>27</v>
      </c>
      <c r="AB10" t="b">
        <v>0</v>
      </c>
      <c r="AC10" t="b">
        <v>0</v>
      </c>
      <c r="AD10">
        <v>2000</v>
      </c>
      <c r="AE10">
        <v>200</v>
      </c>
      <c r="AF10">
        <v>121.884</v>
      </c>
      <c r="AG10">
        <v>121</v>
      </c>
      <c r="AH10">
        <v>61</v>
      </c>
      <c r="AI10">
        <v>60</v>
      </c>
      <c r="AJ10">
        <v>0</v>
      </c>
      <c r="AK10">
        <v>100</v>
      </c>
      <c r="AL10">
        <v>0.1</v>
      </c>
      <c r="AM10">
        <v>4.5</v>
      </c>
      <c r="AN10">
        <v>4.7574380165289201</v>
      </c>
      <c r="AO10">
        <v>4.7475206611570204</v>
      </c>
    </row>
    <row r="11" spans="1:41" x14ac:dyDescent="0.35">
      <c r="A11">
        <v>12</v>
      </c>
      <c r="B11" t="s">
        <v>25</v>
      </c>
      <c r="C11">
        <v>200</v>
      </c>
      <c r="D11">
        <v>200</v>
      </c>
      <c r="E11">
        <v>30</v>
      </c>
      <c r="F11" t="b">
        <v>1</v>
      </c>
      <c r="G11" t="s">
        <v>26</v>
      </c>
      <c r="H11" t="s">
        <v>76</v>
      </c>
      <c r="I11">
        <v>10</v>
      </c>
      <c r="J11">
        <v>20</v>
      </c>
      <c r="K11">
        <v>0</v>
      </c>
      <c r="L11" t="b">
        <v>0</v>
      </c>
      <c r="M11">
        <v>0</v>
      </c>
      <c r="N11">
        <v>10</v>
      </c>
      <c r="O11">
        <v>10</v>
      </c>
      <c r="P11">
        <v>0.1</v>
      </c>
      <c r="Q11">
        <v>10</v>
      </c>
      <c r="R11">
        <v>10</v>
      </c>
      <c r="S11">
        <v>1</v>
      </c>
      <c r="T11">
        <v>3</v>
      </c>
      <c r="U11">
        <v>0</v>
      </c>
      <c r="V11">
        <v>5</v>
      </c>
      <c r="W11">
        <v>1.5</v>
      </c>
      <c r="X11">
        <v>40</v>
      </c>
      <c r="Y11">
        <v>20</v>
      </c>
      <c r="Z11" t="b">
        <v>1</v>
      </c>
      <c r="AA11" t="s">
        <v>27</v>
      </c>
      <c r="AB11" t="b">
        <v>0</v>
      </c>
      <c r="AC11" t="b">
        <v>0</v>
      </c>
      <c r="AD11">
        <v>2000</v>
      </c>
      <c r="AE11">
        <v>200</v>
      </c>
      <c r="AF11">
        <v>122.346</v>
      </c>
      <c r="AG11">
        <v>121</v>
      </c>
      <c r="AH11">
        <v>56</v>
      </c>
      <c r="AI11">
        <v>65</v>
      </c>
      <c r="AJ11">
        <v>0</v>
      </c>
      <c r="AK11">
        <v>100</v>
      </c>
      <c r="AL11">
        <v>0.1</v>
      </c>
      <c r="AM11">
        <v>4.5</v>
      </c>
      <c r="AN11">
        <v>4.5920897284533604</v>
      </c>
      <c r="AO11">
        <v>4.9648760330578403</v>
      </c>
    </row>
    <row r="12" spans="1:41" x14ac:dyDescent="0.35">
      <c r="A12">
        <v>10</v>
      </c>
      <c r="B12" t="s">
        <v>25</v>
      </c>
      <c r="C12">
        <v>200</v>
      </c>
      <c r="D12">
        <v>200</v>
      </c>
      <c r="E12">
        <v>10</v>
      </c>
      <c r="F12" t="b">
        <v>1</v>
      </c>
      <c r="G12" t="s">
        <v>26</v>
      </c>
      <c r="H12" t="s">
        <v>76</v>
      </c>
      <c r="I12">
        <v>10</v>
      </c>
      <c r="J12">
        <v>20</v>
      </c>
      <c r="K12">
        <v>0</v>
      </c>
      <c r="L12" t="b">
        <v>0</v>
      </c>
      <c r="M12">
        <v>0</v>
      </c>
      <c r="N12">
        <v>10</v>
      </c>
      <c r="O12">
        <v>10</v>
      </c>
      <c r="P12">
        <v>0.1</v>
      </c>
      <c r="Q12">
        <v>10</v>
      </c>
      <c r="R12">
        <v>10</v>
      </c>
      <c r="S12">
        <v>1</v>
      </c>
      <c r="T12">
        <v>3</v>
      </c>
      <c r="U12">
        <v>0</v>
      </c>
      <c r="V12">
        <v>5</v>
      </c>
      <c r="W12">
        <v>1.5</v>
      </c>
      <c r="X12">
        <v>40</v>
      </c>
      <c r="Y12">
        <v>20</v>
      </c>
      <c r="Z12" t="b">
        <v>1</v>
      </c>
      <c r="AA12" t="s">
        <v>27</v>
      </c>
      <c r="AB12" t="b">
        <v>0</v>
      </c>
      <c r="AC12" t="b">
        <v>0</v>
      </c>
      <c r="AD12">
        <v>2000</v>
      </c>
      <c r="AE12">
        <v>200</v>
      </c>
      <c r="AF12">
        <v>122.425</v>
      </c>
      <c r="AG12">
        <v>121</v>
      </c>
      <c r="AH12">
        <v>31</v>
      </c>
      <c r="AI12">
        <v>90</v>
      </c>
      <c r="AJ12">
        <v>0</v>
      </c>
      <c r="AK12">
        <v>100</v>
      </c>
      <c r="AL12">
        <v>0.1</v>
      </c>
      <c r="AM12">
        <v>4.5</v>
      </c>
      <c r="AN12">
        <v>4.2883379247015601</v>
      </c>
      <c r="AO12">
        <v>7.1012396694214797</v>
      </c>
    </row>
    <row r="13" spans="1:41" x14ac:dyDescent="0.35">
      <c r="A13">
        <v>7</v>
      </c>
      <c r="B13" t="s">
        <v>25</v>
      </c>
      <c r="C13">
        <v>200</v>
      </c>
      <c r="D13">
        <v>200</v>
      </c>
      <c r="E13">
        <v>70</v>
      </c>
      <c r="F13" t="b">
        <v>1</v>
      </c>
      <c r="G13" t="s">
        <v>26</v>
      </c>
      <c r="H13" t="s">
        <v>76</v>
      </c>
      <c r="I13">
        <v>10</v>
      </c>
      <c r="J13">
        <v>10</v>
      </c>
      <c r="K13">
        <v>0</v>
      </c>
      <c r="L13" t="b">
        <v>0</v>
      </c>
      <c r="M13">
        <v>0</v>
      </c>
      <c r="N13">
        <v>10</v>
      </c>
      <c r="O13">
        <v>10</v>
      </c>
      <c r="P13">
        <v>0.1</v>
      </c>
      <c r="Q13">
        <v>10</v>
      </c>
      <c r="R13">
        <v>10</v>
      </c>
      <c r="S13">
        <v>1</v>
      </c>
      <c r="T13">
        <v>3</v>
      </c>
      <c r="U13">
        <v>0</v>
      </c>
      <c r="V13">
        <v>5</v>
      </c>
      <c r="W13">
        <v>1.5</v>
      </c>
      <c r="X13">
        <v>40</v>
      </c>
      <c r="Y13">
        <v>20</v>
      </c>
      <c r="Z13" t="b">
        <v>1</v>
      </c>
      <c r="AA13" t="s">
        <v>27</v>
      </c>
      <c r="AB13" t="b">
        <v>0</v>
      </c>
      <c r="AC13" t="b">
        <v>0</v>
      </c>
      <c r="AD13">
        <v>2000</v>
      </c>
      <c r="AE13">
        <v>200</v>
      </c>
      <c r="AF13">
        <v>125.346</v>
      </c>
      <c r="AG13">
        <v>121</v>
      </c>
      <c r="AH13">
        <v>83</v>
      </c>
      <c r="AI13">
        <v>38</v>
      </c>
      <c r="AJ13">
        <v>0</v>
      </c>
      <c r="AK13">
        <v>100</v>
      </c>
      <c r="AL13">
        <v>0.1</v>
      </c>
      <c r="AM13">
        <v>4.5</v>
      </c>
      <c r="AN13">
        <v>6.2527548209366399</v>
      </c>
      <c r="AO13">
        <v>4.1021251475796898</v>
      </c>
    </row>
    <row r="14" spans="1:41" x14ac:dyDescent="0.35">
      <c r="A14">
        <v>9</v>
      </c>
      <c r="B14" t="s">
        <v>25</v>
      </c>
      <c r="C14">
        <v>200</v>
      </c>
      <c r="D14">
        <v>200</v>
      </c>
      <c r="E14">
        <v>90</v>
      </c>
      <c r="F14" t="b">
        <v>1</v>
      </c>
      <c r="G14" t="s">
        <v>26</v>
      </c>
      <c r="H14" t="s">
        <v>76</v>
      </c>
      <c r="I14">
        <v>10</v>
      </c>
      <c r="J14">
        <v>10</v>
      </c>
      <c r="K14">
        <v>0</v>
      </c>
      <c r="L14" t="b">
        <v>0</v>
      </c>
      <c r="M14">
        <v>0</v>
      </c>
      <c r="N14">
        <v>10</v>
      </c>
      <c r="O14">
        <v>10</v>
      </c>
      <c r="P14">
        <v>0.1</v>
      </c>
      <c r="Q14">
        <v>10</v>
      </c>
      <c r="R14">
        <v>10</v>
      </c>
      <c r="S14">
        <v>1</v>
      </c>
      <c r="T14">
        <v>3</v>
      </c>
      <c r="U14">
        <v>0</v>
      </c>
      <c r="V14">
        <v>5</v>
      </c>
      <c r="W14">
        <v>1.5</v>
      </c>
      <c r="X14">
        <v>40</v>
      </c>
      <c r="Y14">
        <v>20</v>
      </c>
      <c r="Z14" t="b">
        <v>1</v>
      </c>
      <c r="AA14" t="s">
        <v>27</v>
      </c>
      <c r="AB14" t="b">
        <v>0</v>
      </c>
      <c r="AC14" t="b">
        <v>0</v>
      </c>
      <c r="AD14">
        <v>2000</v>
      </c>
      <c r="AE14">
        <v>200</v>
      </c>
      <c r="AF14">
        <v>124.377</v>
      </c>
      <c r="AG14">
        <v>121</v>
      </c>
      <c r="AH14">
        <v>96</v>
      </c>
      <c r="AI14">
        <v>25</v>
      </c>
      <c r="AJ14">
        <v>0</v>
      </c>
      <c r="AK14">
        <v>100</v>
      </c>
      <c r="AL14">
        <v>0.1</v>
      </c>
      <c r="AM14">
        <v>4.5</v>
      </c>
      <c r="AN14">
        <v>7.6818181818181799</v>
      </c>
      <c r="AO14">
        <v>4.2314049586776799</v>
      </c>
    </row>
    <row r="15" spans="1:41" x14ac:dyDescent="0.35">
      <c r="A15">
        <v>6</v>
      </c>
      <c r="B15" t="s">
        <v>25</v>
      </c>
      <c r="C15">
        <v>200</v>
      </c>
      <c r="D15">
        <v>200</v>
      </c>
      <c r="E15">
        <v>60</v>
      </c>
      <c r="F15" t="b">
        <v>1</v>
      </c>
      <c r="G15" t="s">
        <v>26</v>
      </c>
      <c r="H15" t="s">
        <v>76</v>
      </c>
      <c r="I15">
        <v>10</v>
      </c>
      <c r="J15">
        <v>10</v>
      </c>
      <c r="K15">
        <v>0</v>
      </c>
      <c r="L15" t="b">
        <v>0</v>
      </c>
      <c r="M15">
        <v>0</v>
      </c>
      <c r="N15">
        <v>10</v>
      </c>
      <c r="O15">
        <v>10</v>
      </c>
      <c r="P15">
        <v>0.1</v>
      </c>
      <c r="Q15">
        <v>10</v>
      </c>
      <c r="R15">
        <v>10</v>
      </c>
      <c r="S15">
        <v>1</v>
      </c>
      <c r="T15">
        <v>3</v>
      </c>
      <c r="U15">
        <v>0</v>
      </c>
      <c r="V15">
        <v>5</v>
      </c>
      <c r="W15">
        <v>1.5</v>
      </c>
      <c r="X15">
        <v>40</v>
      </c>
      <c r="Y15">
        <v>20</v>
      </c>
      <c r="Z15" t="b">
        <v>1</v>
      </c>
      <c r="AA15" t="s">
        <v>27</v>
      </c>
      <c r="AB15" t="b">
        <v>0</v>
      </c>
      <c r="AC15" t="b">
        <v>0</v>
      </c>
      <c r="AD15">
        <v>2000</v>
      </c>
      <c r="AE15">
        <v>200</v>
      </c>
      <c r="AF15">
        <v>125.518</v>
      </c>
      <c r="AG15">
        <v>121</v>
      </c>
      <c r="AH15">
        <v>73</v>
      </c>
      <c r="AI15">
        <v>48</v>
      </c>
      <c r="AJ15">
        <v>0</v>
      </c>
      <c r="AK15">
        <v>100</v>
      </c>
      <c r="AL15">
        <v>0.1</v>
      </c>
      <c r="AM15">
        <v>4.5</v>
      </c>
      <c r="AN15">
        <v>5.3626033057851199</v>
      </c>
      <c r="AO15">
        <v>4.3257575757575699</v>
      </c>
    </row>
    <row r="16" spans="1:41" x14ac:dyDescent="0.35">
      <c r="A16">
        <v>11</v>
      </c>
      <c r="B16" t="s">
        <v>25</v>
      </c>
      <c r="C16">
        <v>200</v>
      </c>
      <c r="D16">
        <v>200</v>
      </c>
      <c r="E16">
        <v>20</v>
      </c>
      <c r="F16" t="b">
        <v>1</v>
      </c>
      <c r="G16" t="s">
        <v>26</v>
      </c>
      <c r="H16" t="s">
        <v>76</v>
      </c>
      <c r="I16">
        <v>10</v>
      </c>
      <c r="J16">
        <v>20</v>
      </c>
      <c r="K16">
        <v>0</v>
      </c>
      <c r="L16" t="b">
        <v>0</v>
      </c>
      <c r="M16">
        <v>0</v>
      </c>
      <c r="N16">
        <v>10</v>
      </c>
      <c r="O16">
        <v>10</v>
      </c>
      <c r="P16">
        <v>0.1</v>
      </c>
      <c r="Q16">
        <v>10</v>
      </c>
      <c r="R16">
        <v>10</v>
      </c>
      <c r="S16">
        <v>1</v>
      </c>
      <c r="T16">
        <v>3</v>
      </c>
      <c r="U16">
        <v>0</v>
      </c>
      <c r="V16">
        <v>5</v>
      </c>
      <c r="W16">
        <v>1.5</v>
      </c>
      <c r="X16">
        <v>40</v>
      </c>
      <c r="Y16">
        <v>20</v>
      </c>
      <c r="Z16" t="b">
        <v>1</v>
      </c>
      <c r="AA16" t="s">
        <v>27</v>
      </c>
      <c r="AB16" t="b">
        <v>0</v>
      </c>
      <c r="AC16" t="b">
        <v>0</v>
      </c>
      <c r="AD16">
        <v>2000</v>
      </c>
      <c r="AE16">
        <v>200</v>
      </c>
      <c r="AF16">
        <v>128.215</v>
      </c>
      <c r="AG16">
        <v>121</v>
      </c>
      <c r="AH16">
        <v>41</v>
      </c>
      <c r="AI16">
        <v>80</v>
      </c>
      <c r="AJ16">
        <v>0</v>
      </c>
      <c r="AK16">
        <v>100</v>
      </c>
      <c r="AL16">
        <v>0.1</v>
      </c>
      <c r="AM16">
        <v>4.5</v>
      </c>
      <c r="AN16">
        <v>4.28615702479338</v>
      </c>
      <c r="AO16">
        <v>5.8884297520661102</v>
      </c>
    </row>
    <row r="17" spans="1:41" x14ac:dyDescent="0.35">
      <c r="A17">
        <v>2</v>
      </c>
      <c r="B17" t="s">
        <v>25</v>
      </c>
      <c r="C17">
        <v>200</v>
      </c>
      <c r="D17">
        <v>200</v>
      </c>
      <c r="E17">
        <v>20</v>
      </c>
      <c r="F17" t="b">
        <v>1</v>
      </c>
      <c r="G17" t="s">
        <v>26</v>
      </c>
      <c r="H17" t="s">
        <v>76</v>
      </c>
      <c r="I17">
        <v>10</v>
      </c>
      <c r="J17">
        <v>10</v>
      </c>
      <c r="K17">
        <v>0</v>
      </c>
      <c r="L17" t="b">
        <v>0</v>
      </c>
      <c r="M17">
        <v>0</v>
      </c>
      <c r="N17">
        <v>10</v>
      </c>
      <c r="O17">
        <v>10</v>
      </c>
      <c r="P17">
        <v>0.1</v>
      </c>
      <c r="Q17">
        <v>10</v>
      </c>
      <c r="R17">
        <v>10</v>
      </c>
      <c r="S17">
        <v>1</v>
      </c>
      <c r="T17">
        <v>3</v>
      </c>
      <c r="U17">
        <v>0</v>
      </c>
      <c r="V17">
        <v>5</v>
      </c>
      <c r="W17">
        <v>1.5</v>
      </c>
      <c r="X17">
        <v>40</v>
      </c>
      <c r="Y17">
        <v>20</v>
      </c>
      <c r="Z17" t="b">
        <v>1</v>
      </c>
      <c r="AA17" t="s">
        <v>27</v>
      </c>
      <c r="AB17" t="b">
        <v>0</v>
      </c>
      <c r="AC17" t="b">
        <v>0</v>
      </c>
      <c r="AD17">
        <v>2000</v>
      </c>
      <c r="AE17">
        <v>200</v>
      </c>
      <c r="AF17">
        <v>131.49299999999999</v>
      </c>
      <c r="AG17">
        <v>121</v>
      </c>
      <c r="AH17">
        <v>30</v>
      </c>
      <c r="AI17">
        <v>91</v>
      </c>
      <c r="AJ17">
        <v>0</v>
      </c>
      <c r="AK17">
        <v>100</v>
      </c>
      <c r="AL17">
        <v>0.1</v>
      </c>
      <c r="AM17">
        <v>4.5</v>
      </c>
      <c r="AN17">
        <v>4.0679235537189999</v>
      </c>
      <c r="AO17">
        <v>6.8863636363636296</v>
      </c>
    </row>
    <row r="18" spans="1:41" x14ac:dyDescent="0.35">
      <c r="A18">
        <v>8</v>
      </c>
      <c r="B18" t="s">
        <v>25</v>
      </c>
      <c r="C18">
        <v>200</v>
      </c>
      <c r="D18">
        <v>200</v>
      </c>
      <c r="E18">
        <v>80</v>
      </c>
      <c r="F18" t="b">
        <v>1</v>
      </c>
      <c r="G18" t="s">
        <v>26</v>
      </c>
      <c r="H18" t="s">
        <v>76</v>
      </c>
      <c r="I18">
        <v>10</v>
      </c>
      <c r="J18">
        <v>10</v>
      </c>
      <c r="K18">
        <v>0</v>
      </c>
      <c r="L18" t="b">
        <v>0</v>
      </c>
      <c r="M18">
        <v>0</v>
      </c>
      <c r="N18">
        <v>10</v>
      </c>
      <c r="O18">
        <v>10</v>
      </c>
      <c r="P18">
        <v>0.1</v>
      </c>
      <c r="Q18">
        <v>10</v>
      </c>
      <c r="R18">
        <v>10</v>
      </c>
      <c r="S18">
        <v>1</v>
      </c>
      <c r="T18">
        <v>3</v>
      </c>
      <c r="U18">
        <v>0</v>
      </c>
      <c r="V18">
        <v>5</v>
      </c>
      <c r="W18">
        <v>1.5</v>
      </c>
      <c r="X18">
        <v>40</v>
      </c>
      <c r="Y18">
        <v>20</v>
      </c>
      <c r="Z18" t="b">
        <v>1</v>
      </c>
      <c r="AA18" t="s">
        <v>27</v>
      </c>
      <c r="AB18" t="b">
        <v>0</v>
      </c>
      <c r="AC18" t="b">
        <v>0</v>
      </c>
      <c r="AD18">
        <v>2000</v>
      </c>
      <c r="AE18">
        <v>200</v>
      </c>
      <c r="AF18">
        <v>137.36500000000001</v>
      </c>
      <c r="AG18">
        <v>121</v>
      </c>
      <c r="AH18">
        <v>91</v>
      </c>
      <c r="AI18">
        <v>30</v>
      </c>
      <c r="AJ18">
        <v>0</v>
      </c>
      <c r="AK18">
        <v>100</v>
      </c>
      <c r="AL18">
        <v>0.1</v>
      </c>
      <c r="AM18">
        <v>4.5</v>
      </c>
      <c r="AN18">
        <v>6.9969008264462804</v>
      </c>
      <c r="AO18">
        <v>4.1547004132231402</v>
      </c>
    </row>
    <row r="19" spans="1:41" x14ac:dyDescent="0.35">
      <c r="A19">
        <v>1</v>
      </c>
      <c r="B19" t="s">
        <v>25</v>
      </c>
      <c r="C19">
        <v>200</v>
      </c>
      <c r="D19">
        <v>200</v>
      </c>
      <c r="E19">
        <v>10</v>
      </c>
      <c r="F19" t="b">
        <v>1</v>
      </c>
      <c r="G19" t="s">
        <v>26</v>
      </c>
      <c r="H19" t="s">
        <v>76</v>
      </c>
      <c r="I19">
        <v>10</v>
      </c>
      <c r="J19">
        <v>10</v>
      </c>
      <c r="K19">
        <v>0</v>
      </c>
      <c r="L19" t="b">
        <v>0</v>
      </c>
      <c r="M19">
        <v>0</v>
      </c>
      <c r="N19">
        <v>10</v>
      </c>
      <c r="O19">
        <v>10</v>
      </c>
      <c r="P19">
        <v>0.1</v>
      </c>
      <c r="Q19">
        <v>10</v>
      </c>
      <c r="R19">
        <v>10</v>
      </c>
      <c r="S19">
        <v>1</v>
      </c>
      <c r="T19">
        <v>3</v>
      </c>
      <c r="U19">
        <v>0</v>
      </c>
      <c r="V19">
        <v>5</v>
      </c>
      <c r="W19">
        <v>1.5</v>
      </c>
      <c r="X19">
        <v>40</v>
      </c>
      <c r="Y19">
        <v>20</v>
      </c>
      <c r="Z19" t="b">
        <v>1</v>
      </c>
      <c r="AA19" t="s">
        <v>27</v>
      </c>
      <c r="AB19" t="b">
        <v>0</v>
      </c>
      <c r="AC19" t="b">
        <v>0</v>
      </c>
      <c r="AD19">
        <v>2000</v>
      </c>
      <c r="AE19">
        <v>200</v>
      </c>
      <c r="AF19">
        <v>5475.5209999999997</v>
      </c>
      <c r="AG19">
        <v>121</v>
      </c>
      <c r="AH19">
        <v>26</v>
      </c>
      <c r="AI19">
        <v>95</v>
      </c>
      <c r="AJ19">
        <v>0</v>
      </c>
      <c r="AK19">
        <v>100</v>
      </c>
      <c r="AL19">
        <v>0.1</v>
      </c>
      <c r="AM19">
        <v>4.5</v>
      </c>
      <c r="AN19">
        <v>4.2442607897153302</v>
      </c>
      <c r="AO19">
        <v>7.6177685950413201</v>
      </c>
    </row>
    <row r="20" spans="1:41" x14ac:dyDescent="0.35">
      <c r="A20">
        <v>14</v>
      </c>
      <c r="B20" t="s">
        <v>25</v>
      </c>
      <c r="C20">
        <v>200</v>
      </c>
      <c r="D20">
        <v>200</v>
      </c>
      <c r="E20">
        <v>50</v>
      </c>
      <c r="F20" t="b">
        <v>1</v>
      </c>
      <c r="G20" t="s">
        <v>26</v>
      </c>
      <c r="H20" t="s">
        <v>76</v>
      </c>
      <c r="I20">
        <v>10</v>
      </c>
      <c r="J20">
        <v>20</v>
      </c>
      <c r="K20">
        <v>0</v>
      </c>
      <c r="L20" t="b">
        <v>0</v>
      </c>
      <c r="M20">
        <v>0</v>
      </c>
      <c r="N20">
        <v>10</v>
      </c>
      <c r="O20">
        <v>10</v>
      </c>
      <c r="P20">
        <v>0.1</v>
      </c>
      <c r="Q20">
        <v>10</v>
      </c>
      <c r="R20">
        <v>10</v>
      </c>
      <c r="S20">
        <v>1</v>
      </c>
      <c r="T20">
        <v>3</v>
      </c>
      <c r="U20">
        <v>0</v>
      </c>
      <c r="V20">
        <v>5</v>
      </c>
      <c r="W20">
        <v>1.5</v>
      </c>
      <c r="X20">
        <v>40</v>
      </c>
      <c r="Y20">
        <v>20</v>
      </c>
      <c r="Z20" t="b">
        <v>1</v>
      </c>
      <c r="AA20" t="s">
        <v>27</v>
      </c>
      <c r="AB20" t="b">
        <v>0</v>
      </c>
      <c r="AC20" t="b">
        <v>0</v>
      </c>
      <c r="AD20">
        <v>2000</v>
      </c>
      <c r="AE20">
        <v>200</v>
      </c>
      <c r="AF20">
        <v>227.292</v>
      </c>
      <c r="AG20">
        <v>121</v>
      </c>
      <c r="AH20">
        <v>82</v>
      </c>
      <c r="AI20">
        <v>39</v>
      </c>
      <c r="AJ20">
        <v>0</v>
      </c>
      <c r="AK20">
        <v>100</v>
      </c>
      <c r="AL20">
        <v>0.1</v>
      </c>
      <c r="AM20">
        <v>4.5</v>
      </c>
      <c r="AN20">
        <v>5.6347107438016497</v>
      </c>
      <c r="AO20">
        <v>3.8698347107437998</v>
      </c>
    </row>
    <row r="21" spans="1:41" x14ac:dyDescent="0.35">
      <c r="A21">
        <v>13</v>
      </c>
      <c r="B21" t="s">
        <v>25</v>
      </c>
      <c r="C21">
        <v>200</v>
      </c>
      <c r="D21">
        <v>200</v>
      </c>
      <c r="E21">
        <v>40</v>
      </c>
      <c r="F21" t="b">
        <v>1</v>
      </c>
      <c r="G21" t="s">
        <v>26</v>
      </c>
      <c r="H21" t="s">
        <v>76</v>
      </c>
      <c r="I21">
        <v>10</v>
      </c>
      <c r="J21">
        <v>20</v>
      </c>
      <c r="K21">
        <v>0</v>
      </c>
      <c r="L21" t="b">
        <v>0</v>
      </c>
      <c r="M21">
        <v>0</v>
      </c>
      <c r="N21">
        <v>10</v>
      </c>
      <c r="O21">
        <v>10</v>
      </c>
      <c r="P21">
        <v>0.1</v>
      </c>
      <c r="Q21">
        <v>10</v>
      </c>
      <c r="R21">
        <v>10</v>
      </c>
      <c r="S21">
        <v>1</v>
      </c>
      <c r="T21">
        <v>3</v>
      </c>
      <c r="U21">
        <v>0</v>
      </c>
      <c r="V21">
        <v>5</v>
      </c>
      <c r="W21">
        <v>1.5</v>
      </c>
      <c r="X21">
        <v>40</v>
      </c>
      <c r="Y21">
        <v>20</v>
      </c>
      <c r="Z21" t="b">
        <v>1</v>
      </c>
      <c r="AA21" t="s">
        <v>27</v>
      </c>
      <c r="AB21" t="b">
        <v>0</v>
      </c>
      <c r="AC21" t="b">
        <v>0</v>
      </c>
      <c r="AD21">
        <v>2000</v>
      </c>
      <c r="AE21">
        <v>200</v>
      </c>
      <c r="AF21">
        <v>234.01</v>
      </c>
      <c r="AG21">
        <v>121</v>
      </c>
      <c r="AH21">
        <v>73</v>
      </c>
      <c r="AI21">
        <v>48</v>
      </c>
      <c r="AJ21">
        <v>0</v>
      </c>
      <c r="AK21">
        <v>100</v>
      </c>
      <c r="AL21">
        <v>0.1</v>
      </c>
      <c r="AM21">
        <v>4.5</v>
      </c>
      <c r="AN21">
        <v>5.0750688705234097</v>
      </c>
      <c r="AO21">
        <v>4.3042355371900802</v>
      </c>
    </row>
    <row r="22" spans="1:41" x14ac:dyDescent="0.35">
      <c r="A22">
        <v>15</v>
      </c>
      <c r="B22" t="s">
        <v>25</v>
      </c>
      <c r="C22">
        <v>200</v>
      </c>
      <c r="D22">
        <v>200</v>
      </c>
      <c r="E22">
        <v>60</v>
      </c>
      <c r="F22" t="b">
        <v>1</v>
      </c>
      <c r="G22" t="s">
        <v>26</v>
      </c>
      <c r="H22" t="s">
        <v>76</v>
      </c>
      <c r="I22">
        <v>10</v>
      </c>
      <c r="J22">
        <v>20</v>
      </c>
      <c r="K22">
        <v>0</v>
      </c>
      <c r="L22" t="b">
        <v>0</v>
      </c>
      <c r="M22">
        <v>0</v>
      </c>
      <c r="N22">
        <v>10</v>
      </c>
      <c r="O22">
        <v>10</v>
      </c>
      <c r="P22">
        <v>0.1</v>
      </c>
      <c r="Q22">
        <v>10</v>
      </c>
      <c r="R22">
        <v>10</v>
      </c>
      <c r="S22">
        <v>1</v>
      </c>
      <c r="T22">
        <v>3</v>
      </c>
      <c r="U22">
        <v>0</v>
      </c>
      <c r="V22">
        <v>5</v>
      </c>
      <c r="W22">
        <v>1.5</v>
      </c>
      <c r="X22">
        <v>40</v>
      </c>
      <c r="Y22">
        <v>20</v>
      </c>
      <c r="Z22" t="b">
        <v>1</v>
      </c>
      <c r="AA22" t="s">
        <v>27</v>
      </c>
      <c r="AB22" t="b">
        <v>0</v>
      </c>
      <c r="AC22" t="b">
        <v>0</v>
      </c>
      <c r="AD22">
        <v>2000</v>
      </c>
      <c r="AE22">
        <v>200</v>
      </c>
      <c r="AF22">
        <v>234.93299999999999</v>
      </c>
      <c r="AG22">
        <v>121</v>
      </c>
      <c r="AH22">
        <v>88</v>
      </c>
      <c r="AI22">
        <v>33</v>
      </c>
      <c r="AJ22">
        <v>0</v>
      </c>
      <c r="AK22">
        <v>100</v>
      </c>
      <c r="AL22">
        <v>0.1</v>
      </c>
      <c r="AM22">
        <v>4.5</v>
      </c>
      <c r="AN22">
        <v>6.1921487603305696</v>
      </c>
      <c r="AO22">
        <v>3.8023415977961399</v>
      </c>
    </row>
    <row r="23" spans="1:41" x14ac:dyDescent="0.35">
      <c r="A23">
        <v>16</v>
      </c>
      <c r="B23" t="s">
        <v>25</v>
      </c>
      <c r="C23">
        <v>200</v>
      </c>
      <c r="D23">
        <v>200</v>
      </c>
      <c r="E23">
        <v>70</v>
      </c>
      <c r="F23" t="b">
        <v>1</v>
      </c>
      <c r="G23" t="s">
        <v>26</v>
      </c>
      <c r="H23" t="s">
        <v>76</v>
      </c>
      <c r="I23">
        <v>10</v>
      </c>
      <c r="J23">
        <v>20</v>
      </c>
      <c r="K23">
        <v>0</v>
      </c>
      <c r="L23" t="b">
        <v>0</v>
      </c>
      <c r="M23">
        <v>0</v>
      </c>
      <c r="N23">
        <v>10</v>
      </c>
      <c r="O23">
        <v>10</v>
      </c>
      <c r="P23">
        <v>0.1</v>
      </c>
      <c r="Q23">
        <v>10</v>
      </c>
      <c r="R23">
        <v>10</v>
      </c>
      <c r="S23">
        <v>1</v>
      </c>
      <c r="T23">
        <v>3</v>
      </c>
      <c r="U23">
        <v>0</v>
      </c>
      <c r="V23">
        <v>5</v>
      </c>
      <c r="W23">
        <v>1.5</v>
      </c>
      <c r="X23">
        <v>40</v>
      </c>
      <c r="Y23">
        <v>20</v>
      </c>
      <c r="Z23" t="b">
        <v>1</v>
      </c>
      <c r="AA23" t="s">
        <v>27</v>
      </c>
      <c r="AB23" t="b">
        <v>0</v>
      </c>
      <c r="AC23" t="b">
        <v>0</v>
      </c>
      <c r="AD23">
        <v>2000</v>
      </c>
      <c r="AE23">
        <v>200</v>
      </c>
      <c r="AF23">
        <v>243.839</v>
      </c>
      <c r="AG23">
        <v>121</v>
      </c>
      <c r="AH23">
        <v>94</v>
      </c>
      <c r="AI23">
        <v>27</v>
      </c>
      <c r="AJ23">
        <v>0</v>
      </c>
      <c r="AK23">
        <v>100</v>
      </c>
      <c r="AL23">
        <v>0.1</v>
      </c>
      <c r="AM23">
        <v>4.5</v>
      </c>
      <c r="AN23">
        <v>6.7796143250688603</v>
      </c>
      <c r="AO23">
        <v>3.7564935064934999</v>
      </c>
    </row>
    <row r="24" spans="1:41" x14ac:dyDescent="0.35">
      <c r="A24">
        <v>20</v>
      </c>
      <c r="B24" t="s">
        <v>25</v>
      </c>
      <c r="C24">
        <v>200</v>
      </c>
      <c r="D24">
        <v>200</v>
      </c>
      <c r="E24">
        <v>20</v>
      </c>
      <c r="F24" t="b">
        <v>1</v>
      </c>
      <c r="G24" t="s">
        <v>26</v>
      </c>
      <c r="H24" t="s">
        <v>76</v>
      </c>
      <c r="I24">
        <v>10</v>
      </c>
      <c r="J24">
        <v>40</v>
      </c>
      <c r="K24">
        <v>0</v>
      </c>
      <c r="L24" t="b">
        <v>0</v>
      </c>
      <c r="M24">
        <v>0</v>
      </c>
      <c r="N24">
        <v>10</v>
      </c>
      <c r="O24">
        <v>10</v>
      </c>
      <c r="P24">
        <v>0.1</v>
      </c>
      <c r="Q24">
        <v>10</v>
      </c>
      <c r="R24">
        <v>10</v>
      </c>
      <c r="S24">
        <v>1</v>
      </c>
      <c r="T24">
        <v>3</v>
      </c>
      <c r="U24">
        <v>0</v>
      </c>
      <c r="V24">
        <v>5</v>
      </c>
      <c r="W24">
        <v>1.5</v>
      </c>
      <c r="X24">
        <v>40</v>
      </c>
      <c r="Y24">
        <v>20</v>
      </c>
      <c r="Z24" t="b">
        <v>1</v>
      </c>
      <c r="AA24" t="s">
        <v>27</v>
      </c>
      <c r="AB24" t="b">
        <v>0</v>
      </c>
      <c r="AC24" t="b">
        <v>0</v>
      </c>
      <c r="AD24">
        <v>2000</v>
      </c>
      <c r="AE24">
        <v>200</v>
      </c>
      <c r="AF24">
        <v>246.28899999999999</v>
      </c>
      <c r="AG24">
        <v>121</v>
      </c>
      <c r="AH24">
        <v>64</v>
      </c>
      <c r="AI24">
        <v>57</v>
      </c>
      <c r="AJ24">
        <v>0</v>
      </c>
      <c r="AK24">
        <v>100</v>
      </c>
      <c r="AL24">
        <v>0.1</v>
      </c>
      <c r="AM24">
        <v>4.5</v>
      </c>
      <c r="AN24">
        <v>4.5973657024793297</v>
      </c>
      <c r="AO24">
        <v>4.7066115702479303</v>
      </c>
    </row>
    <row r="25" spans="1:41" x14ac:dyDescent="0.35">
      <c r="A25">
        <v>19</v>
      </c>
      <c r="B25" t="s">
        <v>25</v>
      </c>
      <c r="C25">
        <v>200</v>
      </c>
      <c r="D25">
        <v>200</v>
      </c>
      <c r="E25">
        <v>10</v>
      </c>
      <c r="F25" t="b">
        <v>1</v>
      </c>
      <c r="G25" t="s">
        <v>26</v>
      </c>
      <c r="H25" t="s">
        <v>76</v>
      </c>
      <c r="I25">
        <v>10</v>
      </c>
      <c r="J25">
        <v>40</v>
      </c>
      <c r="K25">
        <v>0</v>
      </c>
      <c r="L25" t="b">
        <v>0</v>
      </c>
      <c r="M25">
        <v>0</v>
      </c>
      <c r="N25">
        <v>10</v>
      </c>
      <c r="O25">
        <v>10</v>
      </c>
      <c r="P25">
        <v>0.1</v>
      </c>
      <c r="Q25">
        <v>10</v>
      </c>
      <c r="R25">
        <v>10</v>
      </c>
      <c r="S25">
        <v>1</v>
      </c>
      <c r="T25">
        <v>3</v>
      </c>
      <c r="U25">
        <v>0</v>
      </c>
      <c r="V25">
        <v>5</v>
      </c>
      <c r="W25">
        <v>1.5</v>
      </c>
      <c r="X25">
        <v>40</v>
      </c>
      <c r="Y25">
        <v>20</v>
      </c>
      <c r="Z25" t="b">
        <v>1</v>
      </c>
      <c r="AA25" t="s">
        <v>27</v>
      </c>
      <c r="AB25" t="b">
        <v>0</v>
      </c>
      <c r="AC25" t="b">
        <v>0</v>
      </c>
      <c r="AD25">
        <v>2000</v>
      </c>
      <c r="AE25">
        <v>200</v>
      </c>
      <c r="AF25">
        <v>245.57</v>
      </c>
      <c r="AG25">
        <v>121</v>
      </c>
      <c r="AH25">
        <v>39</v>
      </c>
      <c r="AI25">
        <v>82</v>
      </c>
      <c r="AJ25">
        <v>0</v>
      </c>
      <c r="AK25">
        <v>100</v>
      </c>
      <c r="AL25">
        <v>0.1</v>
      </c>
      <c r="AM25">
        <v>4.5</v>
      </c>
      <c r="AN25">
        <v>4.5213498622589396</v>
      </c>
      <c r="AO25">
        <v>5.6404958677685899</v>
      </c>
    </row>
    <row r="26" spans="1:41" x14ac:dyDescent="0.35">
      <c r="A26">
        <v>18</v>
      </c>
      <c r="B26" t="s">
        <v>25</v>
      </c>
      <c r="C26">
        <v>200</v>
      </c>
      <c r="D26">
        <v>200</v>
      </c>
      <c r="E26">
        <v>90</v>
      </c>
      <c r="F26" t="b">
        <v>1</v>
      </c>
      <c r="G26" t="s">
        <v>26</v>
      </c>
      <c r="H26" t="s">
        <v>76</v>
      </c>
      <c r="I26">
        <v>10</v>
      </c>
      <c r="J26">
        <v>20</v>
      </c>
      <c r="K26">
        <v>0</v>
      </c>
      <c r="L26" t="b">
        <v>0</v>
      </c>
      <c r="M26">
        <v>0</v>
      </c>
      <c r="N26">
        <v>10</v>
      </c>
      <c r="O26">
        <v>10</v>
      </c>
      <c r="P26">
        <v>0.1</v>
      </c>
      <c r="Q26">
        <v>10</v>
      </c>
      <c r="R26">
        <v>10</v>
      </c>
      <c r="S26">
        <v>1</v>
      </c>
      <c r="T26">
        <v>3</v>
      </c>
      <c r="U26">
        <v>0</v>
      </c>
      <c r="V26">
        <v>5</v>
      </c>
      <c r="W26">
        <v>1.5</v>
      </c>
      <c r="X26">
        <v>40</v>
      </c>
      <c r="Y26">
        <v>20</v>
      </c>
      <c r="Z26" t="b">
        <v>1</v>
      </c>
      <c r="AA26" t="s">
        <v>27</v>
      </c>
      <c r="AB26" t="b">
        <v>0</v>
      </c>
      <c r="AC26" t="b">
        <v>0</v>
      </c>
      <c r="AD26">
        <v>2000</v>
      </c>
      <c r="AE26">
        <v>200</v>
      </c>
      <c r="AF26">
        <v>248.524</v>
      </c>
      <c r="AG26">
        <v>121</v>
      </c>
      <c r="AH26">
        <v>99</v>
      </c>
      <c r="AI26">
        <v>22</v>
      </c>
      <c r="AJ26">
        <v>0</v>
      </c>
      <c r="AK26">
        <v>100</v>
      </c>
      <c r="AL26">
        <v>0.1</v>
      </c>
      <c r="AM26">
        <v>4.5</v>
      </c>
      <c r="AN26">
        <v>7.86157024793388</v>
      </c>
      <c r="AO26">
        <v>4.2470156106519701</v>
      </c>
    </row>
    <row r="27" spans="1:41" x14ac:dyDescent="0.35">
      <c r="A27">
        <v>17</v>
      </c>
      <c r="B27" t="s">
        <v>25</v>
      </c>
      <c r="C27">
        <v>200</v>
      </c>
      <c r="D27">
        <v>200</v>
      </c>
      <c r="E27">
        <v>80</v>
      </c>
      <c r="F27" t="b">
        <v>1</v>
      </c>
      <c r="G27" t="s">
        <v>26</v>
      </c>
      <c r="H27" t="s">
        <v>76</v>
      </c>
      <c r="I27">
        <v>10</v>
      </c>
      <c r="J27">
        <v>20</v>
      </c>
      <c r="K27">
        <v>0</v>
      </c>
      <c r="L27" t="b">
        <v>0</v>
      </c>
      <c r="M27">
        <v>0</v>
      </c>
      <c r="N27">
        <v>10</v>
      </c>
      <c r="O27">
        <v>10</v>
      </c>
      <c r="P27">
        <v>0.1</v>
      </c>
      <c r="Q27">
        <v>10</v>
      </c>
      <c r="R27">
        <v>10</v>
      </c>
      <c r="S27">
        <v>1</v>
      </c>
      <c r="T27">
        <v>3</v>
      </c>
      <c r="U27">
        <v>0</v>
      </c>
      <c r="V27">
        <v>5</v>
      </c>
      <c r="W27">
        <v>1.5</v>
      </c>
      <c r="X27">
        <v>40</v>
      </c>
      <c r="Y27">
        <v>20</v>
      </c>
      <c r="Z27" t="b">
        <v>1</v>
      </c>
      <c r="AA27" t="s">
        <v>27</v>
      </c>
      <c r="AB27" t="b">
        <v>0</v>
      </c>
      <c r="AC27" t="b">
        <v>0</v>
      </c>
      <c r="AD27">
        <v>2000</v>
      </c>
      <c r="AE27">
        <v>200</v>
      </c>
      <c r="AF27">
        <v>248.41200000000001</v>
      </c>
      <c r="AG27">
        <v>121</v>
      </c>
      <c r="AH27">
        <v>96</v>
      </c>
      <c r="AI27">
        <v>25</v>
      </c>
      <c r="AJ27">
        <v>0</v>
      </c>
      <c r="AK27">
        <v>100</v>
      </c>
      <c r="AL27">
        <v>0.1</v>
      </c>
      <c r="AM27">
        <v>4.5</v>
      </c>
      <c r="AN27">
        <v>7.3811983471074303</v>
      </c>
      <c r="AO27">
        <v>4.0348657024793297</v>
      </c>
    </row>
    <row r="28" spans="1:41" x14ac:dyDescent="0.35">
      <c r="A28">
        <v>21</v>
      </c>
      <c r="B28" t="s">
        <v>25</v>
      </c>
      <c r="C28">
        <v>200</v>
      </c>
      <c r="D28">
        <v>200</v>
      </c>
      <c r="E28">
        <v>30</v>
      </c>
      <c r="F28" t="b">
        <v>1</v>
      </c>
      <c r="G28" t="s">
        <v>26</v>
      </c>
      <c r="H28" t="s">
        <v>76</v>
      </c>
      <c r="I28">
        <v>10</v>
      </c>
      <c r="J28">
        <v>40</v>
      </c>
      <c r="K28">
        <v>0</v>
      </c>
      <c r="L28" t="b">
        <v>0</v>
      </c>
      <c r="M28">
        <v>0</v>
      </c>
      <c r="N28">
        <v>10</v>
      </c>
      <c r="O28">
        <v>10</v>
      </c>
      <c r="P28">
        <v>0.1</v>
      </c>
      <c r="Q28">
        <v>10</v>
      </c>
      <c r="R28">
        <v>10</v>
      </c>
      <c r="S28">
        <v>1</v>
      </c>
      <c r="T28">
        <v>3</v>
      </c>
      <c r="U28">
        <v>0</v>
      </c>
      <c r="V28">
        <v>5</v>
      </c>
      <c r="W28">
        <v>1.5</v>
      </c>
      <c r="X28">
        <v>40</v>
      </c>
      <c r="Y28">
        <v>20</v>
      </c>
      <c r="Z28" t="b">
        <v>1</v>
      </c>
      <c r="AA28" t="s">
        <v>27</v>
      </c>
      <c r="AB28" t="b">
        <v>0</v>
      </c>
      <c r="AC28" t="b">
        <v>0</v>
      </c>
      <c r="AD28">
        <v>2000</v>
      </c>
      <c r="AE28">
        <v>200</v>
      </c>
      <c r="AF28">
        <v>249.94800000000001</v>
      </c>
      <c r="AG28">
        <v>121</v>
      </c>
      <c r="AH28">
        <v>79</v>
      </c>
      <c r="AI28">
        <v>42</v>
      </c>
      <c r="AJ28">
        <v>0</v>
      </c>
      <c r="AK28">
        <v>100</v>
      </c>
      <c r="AL28">
        <v>0.1</v>
      </c>
      <c r="AM28">
        <v>4.5</v>
      </c>
      <c r="AN28">
        <v>4.9861275088547803</v>
      </c>
      <c r="AO28">
        <v>4.1005509641873203</v>
      </c>
    </row>
    <row r="29" spans="1:41" x14ac:dyDescent="0.35">
      <c r="A29">
        <v>22</v>
      </c>
      <c r="B29" t="s">
        <v>25</v>
      </c>
      <c r="C29">
        <v>200</v>
      </c>
      <c r="D29">
        <v>200</v>
      </c>
      <c r="E29">
        <v>40</v>
      </c>
      <c r="F29" t="b">
        <v>1</v>
      </c>
      <c r="G29" t="s">
        <v>26</v>
      </c>
      <c r="H29" t="s">
        <v>76</v>
      </c>
      <c r="I29">
        <v>10</v>
      </c>
      <c r="J29">
        <v>40</v>
      </c>
      <c r="K29">
        <v>0</v>
      </c>
      <c r="L29" t="b">
        <v>0</v>
      </c>
      <c r="M29">
        <v>0</v>
      </c>
      <c r="N29">
        <v>10</v>
      </c>
      <c r="O29">
        <v>10</v>
      </c>
      <c r="P29">
        <v>0.1</v>
      </c>
      <c r="Q29">
        <v>10</v>
      </c>
      <c r="R29">
        <v>10</v>
      </c>
      <c r="S29">
        <v>1</v>
      </c>
      <c r="T29">
        <v>3</v>
      </c>
      <c r="U29">
        <v>0</v>
      </c>
      <c r="V29">
        <v>5</v>
      </c>
      <c r="W29">
        <v>1.5</v>
      </c>
      <c r="X29">
        <v>40</v>
      </c>
      <c r="Y29">
        <v>20</v>
      </c>
      <c r="Z29" t="b">
        <v>1</v>
      </c>
      <c r="AA29" t="s">
        <v>27</v>
      </c>
      <c r="AB29" t="b">
        <v>0</v>
      </c>
      <c r="AC29" t="b">
        <v>0</v>
      </c>
      <c r="AD29">
        <v>2000</v>
      </c>
      <c r="AE29">
        <v>200</v>
      </c>
      <c r="AF29">
        <v>262.11599999999999</v>
      </c>
      <c r="AG29">
        <v>121</v>
      </c>
      <c r="AH29">
        <v>89</v>
      </c>
      <c r="AI29">
        <v>32</v>
      </c>
      <c r="AJ29">
        <v>0</v>
      </c>
      <c r="AK29">
        <v>100</v>
      </c>
      <c r="AL29">
        <v>0.1</v>
      </c>
      <c r="AM29">
        <v>4.5</v>
      </c>
      <c r="AN29">
        <v>5.4197658402203803</v>
      </c>
      <c r="AO29">
        <v>3.64307851239669</v>
      </c>
    </row>
    <row r="30" spans="1:41" x14ac:dyDescent="0.35">
      <c r="A30">
        <v>23</v>
      </c>
      <c r="B30" t="s">
        <v>25</v>
      </c>
      <c r="C30">
        <v>200</v>
      </c>
      <c r="D30">
        <v>200</v>
      </c>
      <c r="E30">
        <v>50</v>
      </c>
      <c r="F30" t="b">
        <v>1</v>
      </c>
      <c r="G30" t="s">
        <v>26</v>
      </c>
      <c r="H30" t="s">
        <v>76</v>
      </c>
      <c r="I30">
        <v>10</v>
      </c>
      <c r="J30">
        <v>40</v>
      </c>
      <c r="K30">
        <v>0</v>
      </c>
      <c r="L30" t="b">
        <v>0</v>
      </c>
      <c r="M30">
        <v>0</v>
      </c>
      <c r="N30">
        <v>10</v>
      </c>
      <c r="O30">
        <v>10</v>
      </c>
      <c r="P30">
        <v>0.1</v>
      </c>
      <c r="Q30">
        <v>10</v>
      </c>
      <c r="R30">
        <v>10</v>
      </c>
      <c r="S30">
        <v>1</v>
      </c>
      <c r="T30">
        <v>3</v>
      </c>
      <c r="U30">
        <v>0</v>
      </c>
      <c r="V30">
        <v>5</v>
      </c>
      <c r="W30">
        <v>1.5</v>
      </c>
      <c r="X30">
        <v>40</v>
      </c>
      <c r="Y30">
        <v>20</v>
      </c>
      <c r="Z30" t="b">
        <v>1</v>
      </c>
      <c r="AA30" t="s">
        <v>27</v>
      </c>
      <c r="AB30" t="b">
        <v>0</v>
      </c>
      <c r="AC30" t="b">
        <v>0</v>
      </c>
      <c r="AD30">
        <v>2000</v>
      </c>
      <c r="AE30">
        <v>200</v>
      </c>
      <c r="AF30">
        <v>279.82600000000002</v>
      </c>
      <c r="AG30">
        <v>121</v>
      </c>
      <c r="AH30">
        <v>93</v>
      </c>
      <c r="AI30">
        <v>28</v>
      </c>
      <c r="AJ30">
        <v>0</v>
      </c>
      <c r="AK30">
        <v>100</v>
      </c>
      <c r="AL30">
        <v>0.1</v>
      </c>
      <c r="AM30">
        <v>4.5</v>
      </c>
      <c r="AN30">
        <v>6.0962809917355303</v>
      </c>
      <c r="AO30">
        <v>3.3491735537189999</v>
      </c>
    </row>
    <row r="31" spans="1:41" x14ac:dyDescent="0.35">
      <c r="A31">
        <v>24</v>
      </c>
      <c r="B31" t="s">
        <v>25</v>
      </c>
      <c r="C31">
        <v>200</v>
      </c>
      <c r="D31">
        <v>200</v>
      </c>
      <c r="E31">
        <v>60</v>
      </c>
      <c r="F31" t="b">
        <v>1</v>
      </c>
      <c r="G31" t="s">
        <v>26</v>
      </c>
      <c r="H31" t="s">
        <v>76</v>
      </c>
      <c r="I31">
        <v>10</v>
      </c>
      <c r="J31">
        <v>40</v>
      </c>
      <c r="K31">
        <v>0</v>
      </c>
      <c r="L31" t="b">
        <v>0</v>
      </c>
      <c r="M31">
        <v>0</v>
      </c>
      <c r="N31">
        <v>10</v>
      </c>
      <c r="O31">
        <v>10</v>
      </c>
      <c r="P31">
        <v>0.1</v>
      </c>
      <c r="Q31">
        <v>10</v>
      </c>
      <c r="R31">
        <v>10</v>
      </c>
      <c r="S31">
        <v>1</v>
      </c>
      <c r="T31">
        <v>3</v>
      </c>
      <c r="U31">
        <v>0</v>
      </c>
      <c r="V31">
        <v>5</v>
      </c>
      <c r="W31">
        <v>1.5</v>
      </c>
      <c r="X31">
        <v>40</v>
      </c>
      <c r="Y31">
        <v>20</v>
      </c>
      <c r="Z31" t="b">
        <v>1</v>
      </c>
      <c r="AA31" t="s">
        <v>27</v>
      </c>
      <c r="AB31" t="b">
        <v>0</v>
      </c>
      <c r="AC31" t="b">
        <v>0</v>
      </c>
      <c r="AD31">
        <v>2000</v>
      </c>
      <c r="AE31">
        <v>200</v>
      </c>
      <c r="AF31">
        <v>5628.817</v>
      </c>
      <c r="AG31">
        <v>121</v>
      </c>
      <c r="AH31">
        <v>96</v>
      </c>
      <c r="AI31">
        <v>25</v>
      </c>
      <c r="AJ31">
        <v>0</v>
      </c>
      <c r="AK31">
        <v>100</v>
      </c>
      <c r="AL31">
        <v>0.1</v>
      </c>
      <c r="AM31">
        <v>4.5</v>
      </c>
      <c r="AN31">
        <v>6.5712809917355299</v>
      </c>
      <c r="AO31">
        <v>3.5254820936639102</v>
      </c>
    </row>
    <row r="32" spans="1:41" x14ac:dyDescent="0.35">
      <c r="A32">
        <v>25</v>
      </c>
      <c r="B32" t="s">
        <v>25</v>
      </c>
      <c r="C32">
        <v>200</v>
      </c>
      <c r="D32">
        <v>200</v>
      </c>
      <c r="E32">
        <v>70</v>
      </c>
      <c r="F32" t="b">
        <v>1</v>
      </c>
      <c r="G32" t="s">
        <v>26</v>
      </c>
      <c r="H32" t="s">
        <v>76</v>
      </c>
      <c r="I32">
        <v>10</v>
      </c>
      <c r="J32">
        <v>40</v>
      </c>
      <c r="K32">
        <v>0</v>
      </c>
      <c r="L32" t="b">
        <v>0</v>
      </c>
      <c r="M32">
        <v>0</v>
      </c>
      <c r="N32">
        <v>10</v>
      </c>
      <c r="O32">
        <v>10</v>
      </c>
      <c r="P32">
        <v>0.1</v>
      </c>
      <c r="Q32">
        <v>10</v>
      </c>
      <c r="R32">
        <v>10</v>
      </c>
      <c r="S32">
        <v>1</v>
      </c>
      <c r="T32">
        <v>3</v>
      </c>
      <c r="U32">
        <v>0</v>
      </c>
      <c r="V32">
        <v>5</v>
      </c>
      <c r="W32">
        <v>1.5</v>
      </c>
      <c r="X32">
        <v>40</v>
      </c>
      <c r="Y32">
        <v>20</v>
      </c>
      <c r="Z32" t="b">
        <v>1</v>
      </c>
      <c r="AA32" t="s">
        <v>27</v>
      </c>
      <c r="AB32" t="b">
        <v>0</v>
      </c>
      <c r="AC32" t="b">
        <v>0</v>
      </c>
      <c r="AD32">
        <v>2000</v>
      </c>
      <c r="AE32">
        <v>200</v>
      </c>
      <c r="AF32">
        <v>336.63099999999997</v>
      </c>
      <c r="AG32">
        <v>121</v>
      </c>
      <c r="AH32">
        <v>99</v>
      </c>
      <c r="AI32">
        <v>22</v>
      </c>
      <c r="AJ32">
        <v>0</v>
      </c>
      <c r="AK32">
        <v>100</v>
      </c>
      <c r="AL32">
        <v>0.1</v>
      </c>
      <c r="AM32">
        <v>4.5</v>
      </c>
      <c r="AN32">
        <v>7.0674931129476501</v>
      </c>
      <c r="AO32">
        <v>3.7243211334120399</v>
      </c>
    </row>
    <row r="33" spans="1:41" x14ac:dyDescent="0.35">
      <c r="A33">
        <v>26</v>
      </c>
      <c r="B33" t="s">
        <v>25</v>
      </c>
      <c r="C33">
        <v>200</v>
      </c>
      <c r="D33">
        <v>200</v>
      </c>
      <c r="E33">
        <v>80</v>
      </c>
      <c r="F33" t="b">
        <v>1</v>
      </c>
      <c r="G33" t="s">
        <v>26</v>
      </c>
      <c r="H33" t="s">
        <v>76</v>
      </c>
      <c r="I33">
        <v>10</v>
      </c>
      <c r="J33">
        <v>40</v>
      </c>
      <c r="K33">
        <v>0</v>
      </c>
      <c r="L33" t="b">
        <v>0</v>
      </c>
      <c r="M33">
        <v>0</v>
      </c>
      <c r="N33">
        <v>10</v>
      </c>
      <c r="O33">
        <v>10</v>
      </c>
      <c r="P33">
        <v>0.1</v>
      </c>
      <c r="Q33">
        <v>10</v>
      </c>
      <c r="R33">
        <v>10</v>
      </c>
      <c r="S33">
        <v>1</v>
      </c>
      <c r="T33">
        <v>3</v>
      </c>
      <c r="U33">
        <v>0</v>
      </c>
      <c r="V33">
        <v>5</v>
      </c>
      <c r="W33">
        <v>1.5</v>
      </c>
      <c r="X33">
        <v>40</v>
      </c>
      <c r="Y33">
        <v>20</v>
      </c>
      <c r="Z33" t="b">
        <v>1</v>
      </c>
      <c r="AA33" t="s">
        <v>27</v>
      </c>
      <c r="AB33" t="b">
        <v>0</v>
      </c>
      <c r="AC33" t="b">
        <v>0</v>
      </c>
      <c r="AD33">
        <v>2000</v>
      </c>
      <c r="AE33">
        <v>200</v>
      </c>
      <c r="AF33">
        <v>348.72</v>
      </c>
      <c r="AG33">
        <v>121</v>
      </c>
      <c r="AH33">
        <v>99</v>
      </c>
      <c r="AI33">
        <v>22</v>
      </c>
      <c r="AJ33">
        <v>0</v>
      </c>
      <c r="AK33">
        <v>100</v>
      </c>
      <c r="AL33">
        <v>0.1</v>
      </c>
      <c r="AM33">
        <v>4.5</v>
      </c>
      <c r="AN33">
        <v>7.4318181818181799</v>
      </c>
      <c r="AO33">
        <v>3.9638429752066102</v>
      </c>
    </row>
    <row r="34" spans="1:41" x14ac:dyDescent="0.35">
      <c r="A34">
        <v>27</v>
      </c>
      <c r="B34" t="s">
        <v>25</v>
      </c>
      <c r="C34">
        <v>200</v>
      </c>
      <c r="D34">
        <v>200</v>
      </c>
      <c r="E34">
        <v>90</v>
      </c>
      <c r="F34" t="b">
        <v>1</v>
      </c>
      <c r="G34" t="s">
        <v>26</v>
      </c>
      <c r="H34" t="s">
        <v>76</v>
      </c>
      <c r="I34">
        <v>10</v>
      </c>
      <c r="J34">
        <v>40</v>
      </c>
      <c r="K34">
        <v>0</v>
      </c>
      <c r="L34" t="b">
        <v>0</v>
      </c>
      <c r="M34">
        <v>0</v>
      </c>
      <c r="N34">
        <v>10</v>
      </c>
      <c r="O34">
        <v>10</v>
      </c>
      <c r="P34">
        <v>0.1</v>
      </c>
      <c r="Q34">
        <v>10</v>
      </c>
      <c r="R34">
        <v>10</v>
      </c>
      <c r="S34">
        <v>1</v>
      </c>
      <c r="T34">
        <v>3</v>
      </c>
      <c r="U34">
        <v>0</v>
      </c>
      <c r="V34">
        <v>5</v>
      </c>
      <c r="W34">
        <v>1.5</v>
      </c>
      <c r="X34">
        <v>40</v>
      </c>
      <c r="Y34">
        <v>20</v>
      </c>
      <c r="Z34" t="b">
        <v>1</v>
      </c>
      <c r="AA34" t="s">
        <v>27</v>
      </c>
      <c r="AB34" t="b">
        <v>0</v>
      </c>
      <c r="AC34" t="b">
        <v>0</v>
      </c>
      <c r="AD34">
        <v>2000</v>
      </c>
      <c r="AE34">
        <v>200</v>
      </c>
      <c r="AF34">
        <v>349.08100000000002</v>
      </c>
      <c r="AG34">
        <v>121</v>
      </c>
      <c r="AH34">
        <v>99</v>
      </c>
      <c r="AI34">
        <v>22</v>
      </c>
      <c r="AJ34">
        <v>0</v>
      </c>
      <c r="AK34">
        <v>100</v>
      </c>
      <c r="AL34">
        <v>0.1</v>
      </c>
      <c r="AM34">
        <v>4.5</v>
      </c>
      <c r="AN34">
        <v>7.7995867768595</v>
      </c>
      <c r="AO34">
        <v>4.2635445362718096</v>
      </c>
    </row>
    <row r="35" spans="1:41" x14ac:dyDescent="0.35">
      <c r="A35">
        <v>29</v>
      </c>
      <c r="B35" t="s">
        <v>25</v>
      </c>
      <c r="C35">
        <v>200</v>
      </c>
      <c r="D35">
        <v>200</v>
      </c>
      <c r="E35">
        <v>20</v>
      </c>
      <c r="F35" t="b">
        <v>1</v>
      </c>
      <c r="G35" t="s">
        <v>26</v>
      </c>
      <c r="H35" t="s">
        <v>76</v>
      </c>
      <c r="I35">
        <v>10</v>
      </c>
      <c r="J35">
        <v>10</v>
      </c>
      <c r="K35">
        <v>0</v>
      </c>
      <c r="L35" t="b">
        <v>0</v>
      </c>
      <c r="M35">
        <v>0</v>
      </c>
      <c r="N35">
        <v>10</v>
      </c>
      <c r="O35">
        <v>10</v>
      </c>
      <c r="P35">
        <v>0.1</v>
      </c>
      <c r="Q35">
        <v>10</v>
      </c>
      <c r="R35">
        <v>20</v>
      </c>
      <c r="S35">
        <v>1</v>
      </c>
      <c r="T35">
        <v>3</v>
      </c>
      <c r="U35">
        <v>0</v>
      </c>
      <c r="V35">
        <v>5</v>
      </c>
      <c r="W35">
        <v>1.5</v>
      </c>
      <c r="X35">
        <v>40</v>
      </c>
      <c r="Y35">
        <v>20</v>
      </c>
      <c r="Z35" t="b">
        <v>1</v>
      </c>
      <c r="AA35" t="s">
        <v>27</v>
      </c>
      <c r="AB35" t="b">
        <v>0</v>
      </c>
      <c r="AC35" t="b">
        <v>0</v>
      </c>
      <c r="AD35">
        <v>2000</v>
      </c>
      <c r="AE35">
        <v>200</v>
      </c>
      <c r="AF35">
        <v>366.29300000000001</v>
      </c>
      <c r="AG35">
        <v>121</v>
      </c>
      <c r="AH35">
        <v>38</v>
      </c>
      <c r="AI35">
        <v>83</v>
      </c>
      <c r="AJ35">
        <v>0</v>
      </c>
      <c r="AK35">
        <v>50</v>
      </c>
      <c r="AL35">
        <v>0.2</v>
      </c>
      <c r="AM35">
        <v>4</v>
      </c>
      <c r="AN35">
        <v>3.8398760330578501</v>
      </c>
      <c r="AO35">
        <v>6.2995867768595</v>
      </c>
    </row>
    <row r="36" spans="1:41" x14ac:dyDescent="0.35">
      <c r="A36">
        <v>30</v>
      </c>
      <c r="B36" t="s">
        <v>25</v>
      </c>
      <c r="C36">
        <v>200</v>
      </c>
      <c r="D36">
        <v>200</v>
      </c>
      <c r="E36">
        <v>30</v>
      </c>
      <c r="F36" t="b">
        <v>1</v>
      </c>
      <c r="G36" t="s">
        <v>26</v>
      </c>
      <c r="H36" t="s">
        <v>76</v>
      </c>
      <c r="I36">
        <v>10</v>
      </c>
      <c r="J36">
        <v>10</v>
      </c>
      <c r="K36">
        <v>0</v>
      </c>
      <c r="L36" t="b">
        <v>0</v>
      </c>
      <c r="M36">
        <v>0</v>
      </c>
      <c r="N36">
        <v>10</v>
      </c>
      <c r="O36">
        <v>10</v>
      </c>
      <c r="P36">
        <v>0.1</v>
      </c>
      <c r="Q36">
        <v>10</v>
      </c>
      <c r="R36">
        <v>20</v>
      </c>
      <c r="S36">
        <v>1</v>
      </c>
      <c r="T36">
        <v>3</v>
      </c>
      <c r="U36">
        <v>0</v>
      </c>
      <c r="V36">
        <v>5</v>
      </c>
      <c r="W36">
        <v>1.5</v>
      </c>
      <c r="X36">
        <v>40</v>
      </c>
      <c r="Y36">
        <v>20</v>
      </c>
      <c r="Z36" t="b">
        <v>1</v>
      </c>
      <c r="AA36" t="s">
        <v>27</v>
      </c>
      <c r="AB36" t="b">
        <v>0</v>
      </c>
      <c r="AC36" t="b">
        <v>0</v>
      </c>
      <c r="AD36">
        <v>2000</v>
      </c>
      <c r="AE36">
        <v>200</v>
      </c>
      <c r="AF36">
        <v>365.69900000000001</v>
      </c>
      <c r="AG36">
        <v>121</v>
      </c>
      <c r="AH36">
        <v>46</v>
      </c>
      <c r="AI36">
        <v>75</v>
      </c>
      <c r="AJ36">
        <v>0</v>
      </c>
      <c r="AK36">
        <v>50</v>
      </c>
      <c r="AL36">
        <v>0.2</v>
      </c>
      <c r="AM36">
        <v>4</v>
      </c>
      <c r="AN36">
        <v>3.96900826446281</v>
      </c>
      <c r="AO36">
        <v>5.5950413223140503</v>
      </c>
    </row>
    <row r="37" spans="1:41" x14ac:dyDescent="0.35">
      <c r="A37">
        <v>28</v>
      </c>
      <c r="B37" t="s">
        <v>25</v>
      </c>
      <c r="C37">
        <v>200</v>
      </c>
      <c r="D37">
        <v>200</v>
      </c>
      <c r="E37">
        <v>10</v>
      </c>
      <c r="F37" t="b">
        <v>1</v>
      </c>
      <c r="G37" t="s">
        <v>26</v>
      </c>
      <c r="H37" t="s">
        <v>76</v>
      </c>
      <c r="I37">
        <v>10</v>
      </c>
      <c r="J37">
        <v>10</v>
      </c>
      <c r="K37">
        <v>0</v>
      </c>
      <c r="L37" t="b">
        <v>0</v>
      </c>
      <c r="M37">
        <v>0</v>
      </c>
      <c r="N37">
        <v>10</v>
      </c>
      <c r="O37">
        <v>10</v>
      </c>
      <c r="P37">
        <v>0.1</v>
      </c>
      <c r="Q37">
        <v>10</v>
      </c>
      <c r="R37">
        <v>20</v>
      </c>
      <c r="S37">
        <v>1</v>
      </c>
      <c r="T37">
        <v>3</v>
      </c>
      <c r="U37">
        <v>0</v>
      </c>
      <c r="V37">
        <v>5</v>
      </c>
      <c r="W37">
        <v>1.5</v>
      </c>
      <c r="X37">
        <v>40</v>
      </c>
      <c r="Y37">
        <v>20</v>
      </c>
      <c r="Z37" t="b">
        <v>1</v>
      </c>
      <c r="AA37" t="s">
        <v>27</v>
      </c>
      <c r="AB37" t="b">
        <v>0</v>
      </c>
      <c r="AC37" t="b">
        <v>0</v>
      </c>
      <c r="AD37">
        <v>2000</v>
      </c>
      <c r="AE37">
        <v>200</v>
      </c>
      <c r="AF37">
        <v>366.84</v>
      </c>
      <c r="AG37">
        <v>121</v>
      </c>
      <c r="AH37">
        <v>34</v>
      </c>
      <c r="AI37">
        <v>87</v>
      </c>
      <c r="AJ37">
        <v>0</v>
      </c>
      <c r="AK37">
        <v>50</v>
      </c>
      <c r="AL37">
        <v>0.2</v>
      </c>
      <c r="AM37">
        <v>4</v>
      </c>
      <c r="AN37">
        <v>3.8870523415977898</v>
      </c>
      <c r="AO37">
        <v>6.8780991735537098</v>
      </c>
    </row>
    <row r="38" spans="1:41" x14ac:dyDescent="0.35">
      <c r="A38">
        <v>31</v>
      </c>
      <c r="B38" t="s">
        <v>25</v>
      </c>
      <c r="C38">
        <v>200</v>
      </c>
      <c r="D38">
        <v>200</v>
      </c>
      <c r="E38">
        <v>40</v>
      </c>
      <c r="F38" t="b">
        <v>1</v>
      </c>
      <c r="G38" t="s">
        <v>26</v>
      </c>
      <c r="H38" t="s">
        <v>76</v>
      </c>
      <c r="I38">
        <v>10</v>
      </c>
      <c r="J38">
        <v>10</v>
      </c>
      <c r="K38">
        <v>0</v>
      </c>
      <c r="L38" t="b">
        <v>0</v>
      </c>
      <c r="M38">
        <v>0</v>
      </c>
      <c r="N38">
        <v>10</v>
      </c>
      <c r="O38">
        <v>10</v>
      </c>
      <c r="P38">
        <v>0.1</v>
      </c>
      <c r="Q38">
        <v>10</v>
      </c>
      <c r="R38">
        <v>20</v>
      </c>
      <c r="S38">
        <v>1</v>
      </c>
      <c r="T38">
        <v>3</v>
      </c>
      <c r="U38">
        <v>0</v>
      </c>
      <c r="V38">
        <v>5</v>
      </c>
      <c r="W38">
        <v>1.5</v>
      </c>
      <c r="X38">
        <v>40</v>
      </c>
      <c r="Y38">
        <v>20</v>
      </c>
      <c r="Z38" t="b">
        <v>1</v>
      </c>
      <c r="AA38" t="s">
        <v>27</v>
      </c>
      <c r="AB38" t="b">
        <v>0</v>
      </c>
      <c r="AC38" t="b">
        <v>0</v>
      </c>
      <c r="AD38">
        <v>2000</v>
      </c>
      <c r="AE38">
        <v>200</v>
      </c>
      <c r="AF38">
        <v>370.59100000000001</v>
      </c>
      <c r="AG38">
        <v>121</v>
      </c>
      <c r="AH38">
        <v>51</v>
      </c>
      <c r="AI38">
        <v>70</v>
      </c>
      <c r="AJ38">
        <v>0</v>
      </c>
      <c r="AK38">
        <v>50</v>
      </c>
      <c r="AL38">
        <v>0.2</v>
      </c>
      <c r="AM38">
        <v>4</v>
      </c>
      <c r="AN38">
        <v>4.1611570247933898</v>
      </c>
      <c r="AO38">
        <v>5.0304752066115697</v>
      </c>
    </row>
    <row r="39" spans="1:41" x14ac:dyDescent="0.35">
      <c r="A39">
        <v>33</v>
      </c>
      <c r="B39" t="s">
        <v>25</v>
      </c>
      <c r="C39">
        <v>200</v>
      </c>
      <c r="D39">
        <v>200</v>
      </c>
      <c r="E39">
        <v>60</v>
      </c>
      <c r="F39" t="b">
        <v>1</v>
      </c>
      <c r="G39" t="s">
        <v>26</v>
      </c>
      <c r="H39" t="s">
        <v>76</v>
      </c>
      <c r="I39">
        <v>10</v>
      </c>
      <c r="J39">
        <v>10</v>
      </c>
      <c r="K39">
        <v>0</v>
      </c>
      <c r="L39" t="b">
        <v>0</v>
      </c>
      <c r="M39">
        <v>0</v>
      </c>
      <c r="N39">
        <v>10</v>
      </c>
      <c r="O39">
        <v>10</v>
      </c>
      <c r="P39">
        <v>0.1</v>
      </c>
      <c r="Q39">
        <v>10</v>
      </c>
      <c r="R39">
        <v>20</v>
      </c>
      <c r="S39">
        <v>1</v>
      </c>
      <c r="T39">
        <v>3</v>
      </c>
      <c r="U39">
        <v>0</v>
      </c>
      <c r="V39">
        <v>5</v>
      </c>
      <c r="W39">
        <v>1.5</v>
      </c>
      <c r="X39">
        <v>40</v>
      </c>
      <c r="Y39">
        <v>20</v>
      </c>
      <c r="Z39" t="b">
        <v>1</v>
      </c>
      <c r="AA39" t="s">
        <v>27</v>
      </c>
      <c r="AB39" t="b">
        <v>0</v>
      </c>
      <c r="AC39" t="b">
        <v>0</v>
      </c>
      <c r="AD39">
        <v>2000</v>
      </c>
      <c r="AE39">
        <v>200</v>
      </c>
      <c r="AF39">
        <v>368.89400000000001</v>
      </c>
      <c r="AG39">
        <v>121</v>
      </c>
      <c r="AH39">
        <v>71</v>
      </c>
      <c r="AI39">
        <v>50</v>
      </c>
      <c r="AJ39">
        <v>0</v>
      </c>
      <c r="AK39">
        <v>50</v>
      </c>
      <c r="AL39">
        <v>0.2</v>
      </c>
      <c r="AM39">
        <v>4</v>
      </c>
      <c r="AN39">
        <v>5.13326446280991</v>
      </c>
      <c r="AO39">
        <v>4.0482093663911796</v>
      </c>
    </row>
    <row r="40" spans="1:41" x14ac:dyDescent="0.35">
      <c r="A40">
        <v>32</v>
      </c>
      <c r="B40" t="s">
        <v>25</v>
      </c>
      <c r="C40">
        <v>200</v>
      </c>
      <c r="D40">
        <v>200</v>
      </c>
      <c r="E40">
        <v>50</v>
      </c>
      <c r="F40" t="b">
        <v>1</v>
      </c>
      <c r="G40" t="s">
        <v>26</v>
      </c>
      <c r="H40" t="s">
        <v>76</v>
      </c>
      <c r="I40">
        <v>10</v>
      </c>
      <c r="J40">
        <v>10</v>
      </c>
      <c r="K40">
        <v>0</v>
      </c>
      <c r="L40" t="b">
        <v>0</v>
      </c>
      <c r="M40">
        <v>0</v>
      </c>
      <c r="N40">
        <v>10</v>
      </c>
      <c r="O40">
        <v>10</v>
      </c>
      <c r="P40">
        <v>0.1</v>
      </c>
      <c r="Q40">
        <v>10</v>
      </c>
      <c r="R40">
        <v>20</v>
      </c>
      <c r="S40">
        <v>1</v>
      </c>
      <c r="T40">
        <v>3</v>
      </c>
      <c r="U40">
        <v>0</v>
      </c>
      <c r="V40">
        <v>5</v>
      </c>
      <c r="W40">
        <v>1.5</v>
      </c>
      <c r="X40">
        <v>40</v>
      </c>
      <c r="Y40">
        <v>20</v>
      </c>
      <c r="Z40" t="b">
        <v>1</v>
      </c>
      <c r="AA40" t="s">
        <v>27</v>
      </c>
      <c r="AB40" t="b">
        <v>0</v>
      </c>
      <c r="AC40" t="b">
        <v>0</v>
      </c>
      <c r="AD40">
        <v>2000</v>
      </c>
      <c r="AE40">
        <v>200</v>
      </c>
      <c r="AF40">
        <v>370.17700000000002</v>
      </c>
      <c r="AG40">
        <v>121</v>
      </c>
      <c r="AH40">
        <v>61</v>
      </c>
      <c r="AI40">
        <v>60</v>
      </c>
      <c r="AJ40">
        <v>0</v>
      </c>
      <c r="AK40">
        <v>50</v>
      </c>
      <c r="AL40">
        <v>0.2</v>
      </c>
      <c r="AM40">
        <v>4</v>
      </c>
      <c r="AN40">
        <v>4.4698347107438003</v>
      </c>
      <c r="AO40">
        <v>4.4528925619834698</v>
      </c>
    </row>
    <row r="41" spans="1:41" x14ac:dyDescent="0.35">
      <c r="A41">
        <v>34</v>
      </c>
      <c r="B41" t="s">
        <v>25</v>
      </c>
      <c r="C41">
        <v>200</v>
      </c>
      <c r="D41">
        <v>200</v>
      </c>
      <c r="E41">
        <v>70</v>
      </c>
      <c r="F41" t="b">
        <v>1</v>
      </c>
      <c r="G41" t="s">
        <v>26</v>
      </c>
      <c r="H41" t="s">
        <v>76</v>
      </c>
      <c r="I41">
        <v>10</v>
      </c>
      <c r="J41">
        <v>10</v>
      </c>
      <c r="K41">
        <v>0</v>
      </c>
      <c r="L41" t="b">
        <v>0</v>
      </c>
      <c r="M41">
        <v>0</v>
      </c>
      <c r="N41">
        <v>10</v>
      </c>
      <c r="O41">
        <v>10</v>
      </c>
      <c r="P41">
        <v>0.1</v>
      </c>
      <c r="Q41">
        <v>10</v>
      </c>
      <c r="R41">
        <v>20</v>
      </c>
      <c r="S41">
        <v>1</v>
      </c>
      <c r="T41">
        <v>3</v>
      </c>
      <c r="U41">
        <v>0</v>
      </c>
      <c r="V41">
        <v>5</v>
      </c>
      <c r="W41">
        <v>1.5</v>
      </c>
      <c r="X41">
        <v>40</v>
      </c>
      <c r="Y41">
        <v>20</v>
      </c>
      <c r="Z41" t="b">
        <v>1</v>
      </c>
      <c r="AA41" t="s">
        <v>27</v>
      </c>
      <c r="AB41" t="b">
        <v>0</v>
      </c>
      <c r="AC41" t="b">
        <v>0</v>
      </c>
      <c r="AD41">
        <v>2000</v>
      </c>
      <c r="AE41">
        <v>200</v>
      </c>
      <c r="AF41">
        <v>395.08199999999999</v>
      </c>
      <c r="AG41">
        <v>121</v>
      </c>
      <c r="AH41">
        <v>77</v>
      </c>
      <c r="AI41">
        <v>44</v>
      </c>
      <c r="AJ41">
        <v>0</v>
      </c>
      <c r="AK41">
        <v>50</v>
      </c>
      <c r="AL41">
        <v>0.2</v>
      </c>
      <c r="AM41">
        <v>4</v>
      </c>
      <c r="AN41">
        <v>5.6728650137740999</v>
      </c>
      <c r="AO41">
        <v>3.91115702479338</v>
      </c>
    </row>
    <row r="42" spans="1:41" x14ac:dyDescent="0.35">
      <c r="A42">
        <v>35</v>
      </c>
      <c r="B42" t="s">
        <v>25</v>
      </c>
      <c r="C42">
        <v>200</v>
      </c>
      <c r="D42">
        <v>200</v>
      </c>
      <c r="E42">
        <v>80</v>
      </c>
      <c r="F42" t="b">
        <v>1</v>
      </c>
      <c r="G42" t="s">
        <v>26</v>
      </c>
      <c r="H42" t="s">
        <v>76</v>
      </c>
      <c r="I42">
        <v>10</v>
      </c>
      <c r="J42">
        <v>10</v>
      </c>
      <c r="K42">
        <v>0</v>
      </c>
      <c r="L42" t="b">
        <v>0</v>
      </c>
      <c r="M42">
        <v>0</v>
      </c>
      <c r="N42">
        <v>10</v>
      </c>
      <c r="O42">
        <v>10</v>
      </c>
      <c r="P42">
        <v>0.1</v>
      </c>
      <c r="Q42">
        <v>10</v>
      </c>
      <c r="R42">
        <v>20</v>
      </c>
      <c r="S42">
        <v>1</v>
      </c>
      <c r="T42">
        <v>3</v>
      </c>
      <c r="U42">
        <v>0</v>
      </c>
      <c r="V42">
        <v>5</v>
      </c>
      <c r="W42">
        <v>1.5</v>
      </c>
      <c r="X42">
        <v>40</v>
      </c>
      <c r="Y42">
        <v>20</v>
      </c>
      <c r="Z42" t="b">
        <v>1</v>
      </c>
      <c r="AA42" t="s">
        <v>27</v>
      </c>
      <c r="AB42" t="b">
        <v>0</v>
      </c>
      <c r="AC42" t="b">
        <v>0</v>
      </c>
      <c r="AD42">
        <v>2000</v>
      </c>
      <c r="AE42">
        <v>200</v>
      </c>
      <c r="AF42">
        <v>416.02199999999999</v>
      </c>
      <c r="AG42">
        <v>121</v>
      </c>
      <c r="AH42">
        <v>83</v>
      </c>
      <c r="AI42">
        <v>38</v>
      </c>
      <c r="AJ42">
        <v>0</v>
      </c>
      <c r="AK42">
        <v>50</v>
      </c>
      <c r="AL42">
        <v>0.2</v>
      </c>
      <c r="AM42">
        <v>4</v>
      </c>
      <c r="AN42">
        <v>6.3078512396694197</v>
      </c>
      <c r="AO42">
        <v>3.7559400826446199</v>
      </c>
    </row>
    <row r="43" spans="1:41" x14ac:dyDescent="0.35">
      <c r="A43">
        <v>37</v>
      </c>
      <c r="B43" t="s">
        <v>25</v>
      </c>
      <c r="C43">
        <v>200</v>
      </c>
      <c r="D43">
        <v>200</v>
      </c>
      <c r="E43">
        <v>10</v>
      </c>
      <c r="F43" t="b">
        <v>1</v>
      </c>
      <c r="G43" t="s">
        <v>26</v>
      </c>
      <c r="H43" t="s">
        <v>76</v>
      </c>
      <c r="I43">
        <v>10</v>
      </c>
      <c r="J43">
        <v>20</v>
      </c>
      <c r="K43">
        <v>0</v>
      </c>
      <c r="L43" t="b">
        <v>0</v>
      </c>
      <c r="M43">
        <v>0</v>
      </c>
      <c r="N43">
        <v>10</v>
      </c>
      <c r="O43">
        <v>10</v>
      </c>
      <c r="P43">
        <v>0.1</v>
      </c>
      <c r="Q43">
        <v>10</v>
      </c>
      <c r="R43">
        <v>20</v>
      </c>
      <c r="S43">
        <v>1</v>
      </c>
      <c r="T43">
        <v>3</v>
      </c>
      <c r="U43">
        <v>0</v>
      </c>
      <c r="V43">
        <v>5</v>
      </c>
      <c r="W43">
        <v>1.5</v>
      </c>
      <c r="X43">
        <v>40</v>
      </c>
      <c r="Y43">
        <v>20</v>
      </c>
      <c r="Z43" t="b">
        <v>1</v>
      </c>
      <c r="AA43" t="s">
        <v>27</v>
      </c>
      <c r="AB43" t="b">
        <v>0</v>
      </c>
      <c r="AC43" t="b">
        <v>0</v>
      </c>
      <c r="AD43">
        <v>2000</v>
      </c>
      <c r="AE43">
        <v>200</v>
      </c>
      <c r="AF43">
        <v>451.21600000000001</v>
      </c>
      <c r="AG43">
        <v>121</v>
      </c>
      <c r="AH43">
        <v>39</v>
      </c>
      <c r="AI43">
        <v>82</v>
      </c>
      <c r="AJ43">
        <v>0</v>
      </c>
      <c r="AK43">
        <v>50</v>
      </c>
      <c r="AL43">
        <v>0.2</v>
      </c>
      <c r="AM43">
        <v>4</v>
      </c>
      <c r="AN43">
        <v>3.8388429752066102</v>
      </c>
      <c r="AO43">
        <v>6.5495867768595</v>
      </c>
    </row>
    <row r="44" spans="1:41" x14ac:dyDescent="0.35">
      <c r="A44">
        <v>38</v>
      </c>
      <c r="B44" t="s">
        <v>25</v>
      </c>
      <c r="C44">
        <v>200</v>
      </c>
      <c r="D44">
        <v>200</v>
      </c>
      <c r="E44">
        <v>20</v>
      </c>
      <c r="F44" t="b">
        <v>1</v>
      </c>
      <c r="G44" t="s">
        <v>26</v>
      </c>
      <c r="H44" t="s">
        <v>76</v>
      </c>
      <c r="I44">
        <v>10</v>
      </c>
      <c r="J44">
        <v>20</v>
      </c>
      <c r="K44">
        <v>0</v>
      </c>
      <c r="L44" t="b">
        <v>0</v>
      </c>
      <c r="M44">
        <v>0</v>
      </c>
      <c r="N44">
        <v>10</v>
      </c>
      <c r="O44">
        <v>10</v>
      </c>
      <c r="P44">
        <v>0.1</v>
      </c>
      <c r="Q44">
        <v>10</v>
      </c>
      <c r="R44">
        <v>20</v>
      </c>
      <c r="S44">
        <v>1</v>
      </c>
      <c r="T44">
        <v>3</v>
      </c>
      <c r="U44">
        <v>0</v>
      </c>
      <c r="V44">
        <v>5</v>
      </c>
      <c r="W44">
        <v>1.5</v>
      </c>
      <c r="X44">
        <v>40</v>
      </c>
      <c r="Y44">
        <v>20</v>
      </c>
      <c r="Z44" t="b">
        <v>1</v>
      </c>
      <c r="AA44" t="s">
        <v>27</v>
      </c>
      <c r="AB44" t="b">
        <v>0</v>
      </c>
      <c r="AC44" t="b">
        <v>0</v>
      </c>
      <c r="AD44">
        <v>2000</v>
      </c>
      <c r="AE44">
        <v>200</v>
      </c>
      <c r="AF44">
        <v>464.46199999999999</v>
      </c>
      <c r="AG44">
        <v>121</v>
      </c>
      <c r="AH44">
        <v>49</v>
      </c>
      <c r="AI44">
        <v>72</v>
      </c>
      <c r="AJ44">
        <v>0</v>
      </c>
      <c r="AK44">
        <v>50</v>
      </c>
      <c r="AL44">
        <v>0.2</v>
      </c>
      <c r="AM44">
        <v>4</v>
      </c>
      <c r="AN44">
        <v>4.0627582644627998</v>
      </c>
      <c r="AO44">
        <v>5.5330578512396604</v>
      </c>
    </row>
    <row r="45" spans="1:41" x14ac:dyDescent="0.35">
      <c r="A45">
        <v>36</v>
      </c>
      <c r="B45" t="s">
        <v>25</v>
      </c>
      <c r="C45">
        <v>200</v>
      </c>
      <c r="D45">
        <v>200</v>
      </c>
      <c r="E45">
        <v>90</v>
      </c>
      <c r="F45" t="b">
        <v>1</v>
      </c>
      <c r="G45" t="s">
        <v>26</v>
      </c>
      <c r="H45" t="s">
        <v>76</v>
      </c>
      <c r="I45">
        <v>10</v>
      </c>
      <c r="J45">
        <v>10</v>
      </c>
      <c r="K45">
        <v>0</v>
      </c>
      <c r="L45" t="b">
        <v>0</v>
      </c>
      <c r="M45">
        <v>0</v>
      </c>
      <c r="N45">
        <v>10</v>
      </c>
      <c r="O45">
        <v>10</v>
      </c>
      <c r="P45">
        <v>0.1</v>
      </c>
      <c r="Q45">
        <v>10</v>
      </c>
      <c r="R45">
        <v>20</v>
      </c>
      <c r="S45">
        <v>1</v>
      </c>
      <c r="T45">
        <v>3</v>
      </c>
      <c r="U45">
        <v>0</v>
      </c>
      <c r="V45">
        <v>5</v>
      </c>
      <c r="W45">
        <v>1.5</v>
      </c>
      <c r="X45">
        <v>40</v>
      </c>
      <c r="Y45">
        <v>20</v>
      </c>
      <c r="Z45" t="b">
        <v>1</v>
      </c>
      <c r="AA45" t="s">
        <v>27</v>
      </c>
      <c r="AB45" t="b">
        <v>0</v>
      </c>
      <c r="AC45" t="b">
        <v>0</v>
      </c>
      <c r="AD45">
        <v>2000</v>
      </c>
      <c r="AE45">
        <v>200</v>
      </c>
      <c r="AF45">
        <v>5781.0510000000004</v>
      </c>
      <c r="AG45">
        <v>121</v>
      </c>
      <c r="AH45">
        <v>86</v>
      </c>
      <c r="AI45">
        <v>35</v>
      </c>
      <c r="AJ45">
        <v>0</v>
      </c>
      <c r="AK45">
        <v>50</v>
      </c>
      <c r="AL45">
        <v>0.2</v>
      </c>
      <c r="AM45">
        <v>4</v>
      </c>
      <c r="AN45">
        <v>6.7148760330578501</v>
      </c>
      <c r="AO45">
        <v>3.9118457300275402</v>
      </c>
    </row>
    <row r="46" spans="1:41" x14ac:dyDescent="0.35">
      <c r="A46">
        <v>39</v>
      </c>
      <c r="B46" t="s">
        <v>25</v>
      </c>
      <c r="C46">
        <v>200</v>
      </c>
      <c r="D46">
        <v>200</v>
      </c>
      <c r="E46">
        <v>30</v>
      </c>
      <c r="F46" t="b">
        <v>1</v>
      </c>
      <c r="G46" t="s">
        <v>26</v>
      </c>
      <c r="H46" t="s">
        <v>76</v>
      </c>
      <c r="I46">
        <v>10</v>
      </c>
      <c r="J46">
        <v>20</v>
      </c>
      <c r="K46">
        <v>0</v>
      </c>
      <c r="L46" t="b">
        <v>0</v>
      </c>
      <c r="M46">
        <v>0</v>
      </c>
      <c r="N46">
        <v>10</v>
      </c>
      <c r="O46">
        <v>10</v>
      </c>
      <c r="P46">
        <v>0.1</v>
      </c>
      <c r="Q46">
        <v>10</v>
      </c>
      <c r="R46">
        <v>20</v>
      </c>
      <c r="S46">
        <v>1</v>
      </c>
      <c r="T46">
        <v>3</v>
      </c>
      <c r="U46">
        <v>0</v>
      </c>
      <c r="V46">
        <v>5</v>
      </c>
      <c r="W46">
        <v>1.5</v>
      </c>
      <c r="X46">
        <v>40</v>
      </c>
      <c r="Y46">
        <v>20</v>
      </c>
      <c r="Z46" t="b">
        <v>1</v>
      </c>
      <c r="AA46" t="s">
        <v>27</v>
      </c>
      <c r="AB46" t="b">
        <v>0</v>
      </c>
      <c r="AC46" t="b">
        <v>0</v>
      </c>
      <c r="AD46">
        <v>2000</v>
      </c>
      <c r="AE46">
        <v>200</v>
      </c>
      <c r="AF46">
        <v>465.64400000000001</v>
      </c>
      <c r="AG46">
        <v>121</v>
      </c>
      <c r="AH46">
        <v>61</v>
      </c>
      <c r="AI46">
        <v>60</v>
      </c>
      <c r="AJ46">
        <v>0</v>
      </c>
      <c r="AK46">
        <v>50</v>
      </c>
      <c r="AL46">
        <v>0.2</v>
      </c>
      <c r="AM46">
        <v>4</v>
      </c>
      <c r="AN46">
        <v>4.3367768595041296</v>
      </c>
      <c r="AO46">
        <v>4.5888429752066102</v>
      </c>
    </row>
    <row r="47" spans="1:41" x14ac:dyDescent="0.35">
      <c r="A47">
        <v>41</v>
      </c>
      <c r="B47" t="s">
        <v>25</v>
      </c>
      <c r="C47">
        <v>200</v>
      </c>
      <c r="D47">
        <v>200</v>
      </c>
      <c r="E47">
        <v>50</v>
      </c>
      <c r="F47" t="b">
        <v>1</v>
      </c>
      <c r="G47" t="s">
        <v>26</v>
      </c>
      <c r="H47" t="s">
        <v>76</v>
      </c>
      <c r="I47">
        <v>10</v>
      </c>
      <c r="J47">
        <v>20</v>
      </c>
      <c r="K47">
        <v>0</v>
      </c>
      <c r="L47" t="b">
        <v>0</v>
      </c>
      <c r="M47">
        <v>0</v>
      </c>
      <c r="N47">
        <v>10</v>
      </c>
      <c r="O47">
        <v>10</v>
      </c>
      <c r="P47">
        <v>0.1</v>
      </c>
      <c r="Q47">
        <v>10</v>
      </c>
      <c r="R47">
        <v>20</v>
      </c>
      <c r="S47">
        <v>1</v>
      </c>
      <c r="T47">
        <v>3</v>
      </c>
      <c r="U47">
        <v>0</v>
      </c>
      <c r="V47">
        <v>5</v>
      </c>
      <c r="W47">
        <v>1.5</v>
      </c>
      <c r="X47">
        <v>40</v>
      </c>
      <c r="Y47">
        <v>20</v>
      </c>
      <c r="Z47" t="b">
        <v>1</v>
      </c>
      <c r="AA47" t="s">
        <v>27</v>
      </c>
      <c r="AB47" t="b">
        <v>0</v>
      </c>
      <c r="AC47" t="b">
        <v>0</v>
      </c>
      <c r="AD47">
        <v>2000</v>
      </c>
      <c r="AE47">
        <v>200</v>
      </c>
      <c r="AF47">
        <v>487.64499999999998</v>
      </c>
      <c r="AG47">
        <v>121</v>
      </c>
      <c r="AH47">
        <v>77</v>
      </c>
      <c r="AI47">
        <v>44</v>
      </c>
      <c r="AJ47">
        <v>0</v>
      </c>
      <c r="AK47">
        <v>50</v>
      </c>
      <c r="AL47">
        <v>0.2</v>
      </c>
      <c r="AM47">
        <v>4</v>
      </c>
      <c r="AN47">
        <v>5.2115702479338797</v>
      </c>
      <c r="AO47">
        <v>3.8392561983470999</v>
      </c>
    </row>
    <row r="48" spans="1:41" x14ac:dyDescent="0.35">
      <c r="A48">
        <v>40</v>
      </c>
      <c r="B48" t="s">
        <v>25</v>
      </c>
      <c r="C48">
        <v>200</v>
      </c>
      <c r="D48">
        <v>200</v>
      </c>
      <c r="E48">
        <v>40</v>
      </c>
      <c r="F48" t="b">
        <v>1</v>
      </c>
      <c r="G48" t="s">
        <v>26</v>
      </c>
      <c r="H48" t="s">
        <v>76</v>
      </c>
      <c r="I48">
        <v>10</v>
      </c>
      <c r="J48">
        <v>20</v>
      </c>
      <c r="K48">
        <v>0</v>
      </c>
      <c r="L48" t="b">
        <v>0</v>
      </c>
      <c r="M48">
        <v>0</v>
      </c>
      <c r="N48">
        <v>10</v>
      </c>
      <c r="O48">
        <v>10</v>
      </c>
      <c r="P48">
        <v>0.1</v>
      </c>
      <c r="Q48">
        <v>10</v>
      </c>
      <c r="R48">
        <v>20</v>
      </c>
      <c r="S48">
        <v>1</v>
      </c>
      <c r="T48">
        <v>3</v>
      </c>
      <c r="U48">
        <v>0</v>
      </c>
      <c r="V48">
        <v>5</v>
      </c>
      <c r="W48">
        <v>1.5</v>
      </c>
      <c r="X48">
        <v>40</v>
      </c>
      <c r="Y48">
        <v>20</v>
      </c>
      <c r="Z48" t="b">
        <v>1</v>
      </c>
      <c r="AA48" t="s">
        <v>27</v>
      </c>
      <c r="AB48" t="b">
        <v>0</v>
      </c>
      <c r="AC48" t="b">
        <v>0</v>
      </c>
      <c r="AD48">
        <v>2000</v>
      </c>
      <c r="AE48">
        <v>200</v>
      </c>
      <c r="AF48">
        <v>489.36399999999998</v>
      </c>
      <c r="AG48">
        <v>121</v>
      </c>
      <c r="AH48">
        <v>71</v>
      </c>
      <c r="AI48">
        <v>50</v>
      </c>
      <c r="AJ48">
        <v>0</v>
      </c>
      <c r="AK48">
        <v>50</v>
      </c>
      <c r="AL48">
        <v>0.2</v>
      </c>
      <c r="AM48">
        <v>4</v>
      </c>
      <c r="AN48">
        <v>4.7520661157024797</v>
      </c>
      <c r="AO48">
        <v>4.0645661157024797</v>
      </c>
    </row>
    <row r="49" spans="1:41" x14ac:dyDescent="0.35">
      <c r="A49">
        <v>44</v>
      </c>
      <c r="B49" t="s">
        <v>25</v>
      </c>
      <c r="C49">
        <v>200</v>
      </c>
      <c r="D49">
        <v>200</v>
      </c>
      <c r="E49">
        <v>80</v>
      </c>
      <c r="F49" t="b">
        <v>1</v>
      </c>
      <c r="G49" t="s">
        <v>26</v>
      </c>
      <c r="H49" t="s">
        <v>76</v>
      </c>
      <c r="I49">
        <v>10</v>
      </c>
      <c r="J49">
        <v>20</v>
      </c>
      <c r="K49">
        <v>0</v>
      </c>
      <c r="L49" t="b">
        <v>0</v>
      </c>
      <c r="M49">
        <v>0</v>
      </c>
      <c r="N49">
        <v>10</v>
      </c>
      <c r="O49">
        <v>10</v>
      </c>
      <c r="P49">
        <v>0.1</v>
      </c>
      <c r="Q49">
        <v>10</v>
      </c>
      <c r="R49">
        <v>20</v>
      </c>
      <c r="S49">
        <v>1</v>
      </c>
      <c r="T49">
        <v>3</v>
      </c>
      <c r="U49">
        <v>0</v>
      </c>
      <c r="V49">
        <v>5</v>
      </c>
      <c r="W49">
        <v>1.5</v>
      </c>
      <c r="X49">
        <v>40</v>
      </c>
      <c r="Y49">
        <v>20</v>
      </c>
      <c r="Z49" t="b">
        <v>1</v>
      </c>
      <c r="AA49" t="s">
        <v>27</v>
      </c>
      <c r="AB49" t="b">
        <v>0</v>
      </c>
      <c r="AC49" t="b">
        <v>0</v>
      </c>
      <c r="AD49">
        <v>2000</v>
      </c>
      <c r="AE49">
        <v>200</v>
      </c>
      <c r="AF49">
        <v>488.36500000000001</v>
      </c>
      <c r="AG49">
        <v>121</v>
      </c>
      <c r="AH49">
        <v>88</v>
      </c>
      <c r="AI49">
        <v>33</v>
      </c>
      <c r="AJ49">
        <v>0</v>
      </c>
      <c r="AK49">
        <v>50</v>
      </c>
      <c r="AL49">
        <v>0.2</v>
      </c>
      <c r="AM49">
        <v>4</v>
      </c>
      <c r="AN49">
        <v>6.5929752066115697</v>
      </c>
      <c r="AO49">
        <v>3.79313016528925</v>
      </c>
    </row>
    <row r="50" spans="1:41" x14ac:dyDescent="0.35">
      <c r="A50">
        <v>45</v>
      </c>
      <c r="B50" t="s">
        <v>25</v>
      </c>
      <c r="C50">
        <v>200</v>
      </c>
      <c r="D50">
        <v>200</v>
      </c>
      <c r="E50">
        <v>90</v>
      </c>
      <c r="F50" t="b">
        <v>1</v>
      </c>
      <c r="G50" t="s">
        <v>26</v>
      </c>
      <c r="H50" t="s">
        <v>76</v>
      </c>
      <c r="I50">
        <v>10</v>
      </c>
      <c r="J50">
        <v>20</v>
      </c>
      <c r="K50">
        <v>0</v>
      </c>
      <c r="L50" t="b">
        <v>0</v>
      </c>
      <c r="M50">
        <v>0</v>
      </c>
      <c r="N50">
        <v>10</v>
      </c>
      <c r="O50">
        <v>10</v>
      </c>
      <c r="P50">
        <v>0.1</v>
      </c>
      <c r="Q50">
        <v>10</v>
      </c>
      <c r="R50">
        <v>20</v>
      </c>
      <c r="S50">
        <v>1</v>
      </c>
      <c r="T50">
        <v>3</v>
      </c>
      <c r="U50">
        <v>0</v>
      </c>
      <c r="V50">
        <v>5</v>
      </c>
      <c r="W50">
        <v>1.5</v>
      </c>
      <c r="X50">
        <v>40</v>
      </c>
      <c r="Y50">
        <v>20</v>
      </c>
      <c r="Z50" t="b">
        <v>1</v>
      </c>
      <c r="AA50" t="s">
        <v>27</v>
      </c>
      <c r="AB50" t="b">
        <v>0</v>
      </c>
      <c r="AC50" t="b">
        <v>0</v>
      </c>
      <c r="AD50">
        <v>2000</v>
      </c>
      <c r="AE50">
        <v>200</v>
      </c>
      <c r="AF50">
        <v>491.14600000000002</v>
      </c>
      <c r="AG50">
        <v>121</v>
      </c>
      <c r="AH50">
        <v>89</v>
      </c>
      <c r="AI50">
        <v>32</v>
      </c>
      <c r="AJ50">
        <v>0</v>
      </c>
      <c r="AK50">
        <v>50</v>
      </c>
      <c r="AL50">
        <v>0.2</v>
      </c>
      <c r="AM50">
        <v>4</v>
      </c>
      <c r="AN50">
        <v>7.0309917355371896</v>
      </c>
      <c r="AO50">
        <v>3.8060146923783198</v>
      </c>
    </row>
    <row r="51" spans="1:41" x14ac:dyDescent="0.35">
      <c r="A51">
        <v>42</v>
      </c>
      <c r="B51" t="s">
        <v>25</v>
      </c>
      <c r="C51">
        <v>200</v>
      </c>
      <c r="D51">
        <v>200</v>
      </c>
      <c r="E51">
        <v>60</v>
      </c>
      <c r="F51" t="b">
        <v>1</v>
      </c>
      <c r="G51" t="s">
        <v>26</v>
      </c>
      <c r="H51" t="s">
        <v>76</v>
      </c>
      <c r="I51">
        <v>10</v>
      </c>
      <c r="J51">
        <v>20</v>
      </c>
      <c r="K51">
        <v>0</v>
      </c>
      <c r="L51" t="b">
        <v>0</v>
      </c>
      <c r="M51">
        <v>0</v>
      </c>
      <c r="N51">
        <v>10</v>
      </c>
      <c r="O51">
        <v>10</v>
      </c>
      <c r="P51">
        <v>0.1</v>
      </c>
      <c r="Q51">
        <v>10</v>
      </c>
      <c r="R51">
        <v>20</v>
      </c>
      <c r="S51">
        <v>1</v>
      </c>
      <c r="T51">
        <v>3</v>
      </c>
      <c r="U51">
        <v>0</v>
      </c>
      <c r="V51">
        <v>5</v>
      </c>
      <c r="W51">
        <v>1.5</v>
      </c>
      <c r="X51">
        <v>40</v>
      </c>
      <c r="Y51">
        <v>20</v>
      </c>
      <c r="Z51" t="b">
        <v>1</v>
      </c>
      <c r="AA51" t="s">
        <v>27</v>
      </c>
      <c r="AB51" t="b">
        <v>0</v>
      </c>
      <c r="AC51" t="b">
        <v>0</v>
      </c>
      <c r="AD51">
        <v>2000</v>
      </c>
      <c r="AE51">
        <v>200</v>
      </c>
      <c r="AF51">
        <v>491.89600000000002</v>
      </c>
      <c r="AG51">
        <v>121</v>
      </c>
      <c r="AH51">
        <v>81</v>
      </c>
      <c r="AI51">
        <v>40</v>
      </c>
      <c r="AJ51">
        <v>0</v>
      </c>
      <c r="AK51">
        <v>50</v>
      </c>
      <c r="AL51">
        <v>0.2</v>
      </c>
      <c r="AM51">
        <v>4</v>
      </c>
      <c r="AN51">
        <v>5.7350206611570202</v>
      </c>
      <c r="AO51">
        <v>3.7610192837465499</v>
      </c>
    </row>
    <row r="52" spans="1:41" x14ac:dyDescent="0.35">
      <c r="A52">
        <v>43</v>
      </c>
      <c r="B52" t="s">
        <v>25</v>
      </c>
      <c r="C52">
        <v>200</v>
      </c>
      <c r="D52">
        <v>200</v>
      </c>
      <c r="E52">
        <v>70</v>
      </c>
      <c r="F52" t="b">
        <v>1</v>
      </c>
      <c r="G52" t="s">
        <v>26</v>
      </c>
      <c r="H52" t="s">
        <v>76</v>
      </c>
      <c r="I52">
        <v>10</v>
      </c>
      <c r="J52">
        <v>20</v>
      </c>
      <c r="K52">
        <v>0</v>
      </c>
      <c r="L52" t="b">
        <v>0</v>
      </c>
      <c r="M52">
        <v>0</v>
      </c>
      <c r="N52">
        <v>10</v>
      </c>
      <c r="O52">
        <v>10</v>
      </c>
      <c r="P52">
        <v>0.1</v>
      </c>
      <c r="Q52">
        <v>10</v>
      </c>
      <c r="R52">
        <v>20</v>
      </c>
      <c r="S52">
        <v>1</v>
      </c>
      <c r="T52">
        <v>3</v>
      </c>
      <c r="U52">
        <v>0</v>
      </c>
      <c r="V52">
        <v>5</v>
      </c>
      <c r="W52">
        <v>1.5</v>
      </c>
      <c r="X52">
        <v>40</v>
      </c>
      <c r="Y52">
        <v>20</v>
      </c>
      <c r="Z52" t="b">
        <v>1</v>
      </c>
      <c r="AA52" t="s">
        <v>27</v>
      </c>
      <c r="AB52" t="b">
        <v>0</v>
      </c>
      <c r="AC52" t="b">
        <v>0</v>
      </c>
      <c r="AD52">
        <v>2000</v>
      </c>
      <c r="AE52">
        <v>200</v>
      </c>
      <c r="AF52">
        <v>495.87200000000001</v>
      </c>
      <c r="AG52">
        <v>121</v>
      </c>
      <c r="AH52">
        <v>84</v>
      </c>
      <c r="AI52">
        <v>37</v>
      </c>
      <c r="AJ52">
        <v>0</v>
      </c>
      <c r="AK52">
        <v>50</v>
      </c>
      <c r="AL52">
        <v>0.2</v>
      </c>
      <c r="AM52">
        <v>4</v>
      </c>
      <c r="AN52">
        <v>5.9745179063360796</v>
      </c>
      <c r="AO52">
        <v>3.70365997638724</v>
      </c>
    </row>
    <row r="53" spans="1:41" x14ac:dyDescent="0.35">
      <c r="A53">
        <v>46</v>
      </c>
      <c r="B53" t="s">
        <v>25</v>
      </c>
      <c r="C53">
        <v>200</v>
      </c>
      <c r="D53">
        <v>200</v>
      </c>
      <c r="E53">
        <v>10</v>
      </c>
      <c r="F53" t="b">
        <v>1</v>
      </c>
      <c r="G53" t="s">
        <v>26</v>
      </c>
      <c r="H53" t="s">
        <v>76</v>
      </c>
      <c r="I53">
        <v>10</v>
      </c>
      <c r="J53">
        <v>40</v>
      </c>
      <c r="K53">
        <v>0</v>
      </c>
      <c r="L53" t="b">
        <v>0</v>
      </c>
      <c r="M53">
        <v>0</v>
      </c>
      <c r="N53">
        <v>10</v>
      </c>
      <c r="O53">
        <v>10</v>
      </c>
      <c r="P53">
        <v>0.1</v>
      </c>
      <c r="Q53">
        <v>10</v>
      </c>
      <c r="R53">
        <v>20</v>
      </c>
      <c r="S53">
        <v>1</v>
      </c>
      <c r="T53">
        <v>3</v>
      </c>
      <c r="U53">
        <v>0</v>
      </c>
      <c r="V53">
        <v>5</v>
      </c>
      <c r="W53">
        <v>1.5</v>
      </c>
      <c r="X53">
        <v>40</v>
      </c>
      <c r="Y53">
        <v>20</v>
      </c>
      <c r="Z53" t="b">
        <v>1</v>
      </c>
      <c r="AA53" t="s">
        <v>27</v>
      </c>
      <c r="AB53" t="b">
        <v>0</v>
      </c>
      <c r="AC53" t="b">
        <v>0</v>
      </c>
      <c r="AD53">
        <v>2000</v>
      </c>
      <c r="AE53">
        <v>200</v>
      </c>
      <c r="AF53">
        <v>528.71500000000003</v>
      </c>
      <c r="AG53">
        <v>121</v>
      </c>
      <c r="AH53">
        <v>47</v>
      </c>
      <c r="AI53">
        <v>74</v>
      </c>
      <c r="AJ53">
        <v>0</v>
      </c>
      <c r="AK53">
        <v>50</v>
      </c>
      <c r="AL53">
        <v>0.2</v>
      </c>
      <c r="AM53">
        <v>4</v>
      </c>
      <c r="AN53">
        <v>3.9655647382920098</v>
      </c>
      <c r="AO53">
        <v>5.9834710743801596</v>
      </c>
    </row>
    <row r="54" spans="1:41" x14ac:dyDescent="0.35">
      <c r="A54">
        <v>47</v>
      </c>
      <c r="B54" t="s">
        <v>25</v>
      </c>
      <c r="C54">
        <v>200</v>
      </c>
      <c r="D54">
        <v>200</v>
      </c>
      <c r="E54">
        <v>20</v>
      </c>
      <c r="F54" t="b">
        <v>1</v>
      </c>
      <c r="G54" t="s">
        <v>26</v>
      </c>
      <c r="H54" t="s">
        <v>76</v>
      </c>
      <c r="I54">
        <v>10</v>
      </c>
      <c r="J54">
        <v>40</v>
      </c>
      <c r="K54">
        <v>0</v>
      </c>
      <c r="L54" t="b">
        <v>0</v>
      </c>
      <c r="M54">
        <v>0</v>
      </c>
      <c r="N54">
        <v>10</v>
      </c>
      <c r="O54">
        <v>10</v>
      </c>
      <c r="P54">
        <v>0.1</v>
      </c>
      <c r="Q54">
        <v>10</v>
      </c>
      <c r="R54">
        <v>20</v>
      </c>
      <c r="S54">
        <v>1</v>
      </c>
      <c r="T54">
        <v>3</v>
      </c>
      <c r="U54">
        <v>0</v>
      </c>
      <c r="V54">
        <v>5</v>
      </c>
      <c r="W54">
        <v>1.5</v>
      </c>
      <c r="X54">
        <v>40</v>
      </c>
      <c r="Y54">
        <v>20</v>
      </c>
      <c r="Z54" t="b">
        <v>1</v>
      </c>
      <c r="AA54" t="s">
        <v>27</v>
      </c>
      <c r="AB54" t="b">
        <v>0</v>
      </c>
      <c r="AC54" t="b">
        <v>0</v>
      </c>
      <c r="AD54">
        <v>2000</v>
      </c>
      <c r="AE54">
        <v>200</v>
      </c>
      <c r="AF54">
        <v>541.23400000000004</v>
      </c>
      <c r="AG54">
        <v>121</v>
      </c>
      <c r="AH54">
        <v>65</v>
      </c>
      <c r="AI54">
        <v>56</v>
      </c>
      <c r="AJ54">
        <v>0</v>
      </c>
      <c r="AK54">
        <v>50</v>
      </c>
      <c r="AL54">
        <v>0.2</v>
      </c>
      <c r="AM54">
        <v>4</v>
      </c>
      <c r="AN54">
        <v>4.2210743801652804</v>
      </c>
      <c r="AO54">
        <v>4.52789256198347</v>
      </c>
    </row>
    <row r="55" spans="1:41" x14ac:dyDescent="0.35">
      <c r="A55">
        <v>48</v>
      </c>
      <c r="B55" t="s">
        <v>25</v>
      </c>
      <c r="C55">
        <v>200</v>
      </c>
      <c r="D55">
        <v>200</v>
      </c>
      <c r="E55">
        <v>30</v>
      </c>
      <c r="F55" t="b">
        <v>1</v>
      </c>
      <c r="G55" t="s">
        <v>26</v>
      </c>
      <c r="H55" t="s">
        <v>76</v>
      </c>
      <c r="I55">
        <v>10</v>
      </c>
      <c r="J55">
        <v>40</v>
      </c>
      <c r="K55">
        <v>0</v>
      </c>
      <c r="L55" t="b">
        <v>0</v>
      </c>
      <c r="M55">
        <v>0</v>
      </c>
      <c r="N55">
        <v>10</v>
      </c>
      <c r="O55">
        <v>10</v>
      </c>
      <c r="P55">
        <v>0.1</v>
      </c>
      <c r="Q55">
        <v>10</v>
      </c>
      <c r="R55">
        <v>20</v>
      </c>
      <c r="S55">
        <v>1</v>
      </c>
      <c r="T55">
        <v>3</v>
      </c>
      <c r="U55">
        <v>0</v>
      </c>
      <c r="V55">
        <v>5</v>
      </c>
      <c r="W55">
        <v>1.5</v>
      </c>
      <c r="X55">
        <v>40</v>
      </c>
      <c r="Y55">
        <v>20</v>
      </c>
      <c r="Z55" t="b">
        <v>1</v>
      </c>
      <c r="AA55" t="s">
        <v>27</v>
      </c>
      <c r="AB55" t="b">
        <v>0</v>
      </c>
      <c r="AC55" t="b">
        <v>0</v>
      </c>
      <c r="AD55">
        <v>2000</v>
      </c>
      <c r="AE55">
        <v>200</v>
      </c>
      <c r="AF55">
        <v>562.41700000000003</v>
      </c>
      <c r="AG55">
        <v>121</v>
      </c>
      <c r="AH55">
        <v>77</v>
      </c>
      <c r="AI55">
        <v>44</v>
      </c>
      <c r="AJ55">
        <v>0</v>
      </c>
      <c r="AK55">
        <v>50</v>
      </c>
      <c r="AL55">
        <v>0.2</v>
      </c>
      <c r="AM55">
        <v>4</v>
      </c>
      <c r="AN55">
        <v>4.7618063754427302</v>
      </c>
      <c r="AO55">
        <v>3.6659779614325001</v>
      </c>
    </row>
    <row r="56" spans="1:41" x14ac:dyDescent="0.35">
      <c r="A56">
        <v>49</v>
      </c>
      <c r="B56" t="s">
        <v>25</v>
      </c>
      <c r="C56">
        <v>200</v>
      </c>
      <c r="D56">
        <v>200</v>
      </c>
      <c r="E56">
        <v>40</v>
      </c>
      <c r="F56" t="b">
        <v>1</v>
      </c>
      <c r="G56" t="s">
        <v>26</v>
      </c>
      <c r="H56" t="s">
        <v>76</v>
      </c>
      <c r="I56">
        <v>10</v>
      </c>
      <c r="J56">
        <v>40</v>
      </c>
      <c r="K56">
        <v>0</v>
      </c>
      <c r="L56" t="b">
        <v>0</v>
      </c>
      <c r="M56">
        <v>0</v>
      </c>
      <c r="N56">
        <v>10</v>
      </c>
      <c r="O56">
        <v>10</v>
      </c>
      <c r="P56">
        <v>0.1</v>
      </c>
      <c r="Q56">
        <v>10</v>
      </c>
      <c r="R56">
        <v>20</v>
      </c>
      <c r="S56">
        <v>1</v>
      </c>
      <c r="T56">
        <v>3</v>
      </c>
      <c r="U56">
        <v>0</v>
      </c>
      <c r="V56">
        <v>5</v>
      </c>
      <c r="W56">
        <v>1.5</v>
      </c>
      <c r="X56">
        <v>40</v>
      </c>
      <c r="Y56">
        <v>20</v>
      </c>
      <c r="Z56" t="b">
        <v>1</v>
      </c>
      <c r="AA56" t="s">
        <v>27</v>
      </c>
      <c r="AB56" t="b">
        <v>0</v>
      </c>
      <c r="AC56" t="b">
        <v>0</v>
      </c>
      <c r="AD56">
        <v>2000</v>
      </c>
      <c r="AE56">
        <v>200</v>
      </c>
      <c r="AF56">
        <v>578.66099999999994</v>
      </c>
      <c r="AG56">
        <v>121</v>
      </c>
      <c r="AH56">
        <v>82</v>
      </c>
      <c r="AI56">
        <v>39</v>
      </c>
      <c r="AJ56">
        <v>0</v>
      </c>
      <c r="AK56">
        <v>50</v>
      </c>
      <c r="AL56">
        <v>0.2</v>
      </c>
      <c r="AM56">
        <v>4</v>
      </c>
      <c r="AN56">
        <v>5.1033057851239603</v>
      </c>
      <c r="AO56">
        <v>3.5170454545454501</v>
      </c>
    </row>
    <row r="57" spans="1:41" x14ac:dyDescent="0.35">
      <c r="A57">
        <v>51</v>
      </c>
      <c r="B57" t="s">
        <v>25</v>
      </c>
      <c r="C57">
        <v>200</v>
      </c>
      <c r="D57">
        <v>200</v>
      </c>
      <c r="E57">
        <v>60</v>
      </c>
      <c r="F57" t="b">
        <v>1</v>
      </c>
      <c r="G57" t="s">
        <v>26</v>
      </c>
      <c r="H57" t="s">
        <v>76</v>
      </c>
      <c r="I57">
        <v>10</v>
      </c>
      <c r="J57">
        <v>40</v>
      </c>
      <c r="K57">
        <v>0</v>
      </c>
      <c r="L57" t="b">
        <v>0</v>
      </c>
      <c r="M57">
        <v>0</v>
      </c>
      <c r="N57">
        <v>10</v>
      </c>
      <c r="O57">
        <v>10</v>
      </c>
      <c r="P57">
        <v>0.1</v>
      </c>
      <c r="Q57">
        <v>10</v>
      </c>
      <c r="R57">
        <v>20</v>
      </c>
      <c r="S57">
        <v>1</v>
      </c>
      <c r="T57">
        <v>3</v>
      </c>
      <c r="U57">
        <v>0</v>
      </c>
      <c r="V57">
        <v>5</v>
      </c>
      <c r="W57">
        <v>1.5</v>
      </c>
      <c r="X57">
        <v>40</v>
      </c>
      <c r="Y57">
        <v>20</v>
      </c>
      <c r="Z57" t="b">
        <v>1</v>
      </c>
      <c r="AA57" t="s">
        <v>27</v>
      </c>
      <c r="AB57" t="b">
        <v>0</v>
      </c>
      <c r="AC57" t="b">
        <v>0</v>
      </c>
      <c r="AD57">
        <v>2000</v>
      </c>
      <c r="AE57">
        <v>200</v>
      </c>
      <c r="AF57">
        <v>582.88099999999997</v>
      </c>
      <c r="AG57">
        <v>121</v>
      </c>
      <c r="AH57">
        <v>87</v>
      </c>
      <c r="AI57">
        <v>34</v>
      </c>
      <c r="AJ57">
        <v>0</v>
      </c>
      <c r="AK57">
        <v>50</v>
      </c>
      <c r="AL57">
        <v>0.2</v>
      </c>
      <c r="AM57">
        <v>4</v>
      </c>
      <c r="AN57">
        <v>5.9824380165289197</v>
      </c>
      <c r="AO57">
        <v>3.55888429752066</v>
      </c>
    </row>
    <row r="58" spans="1:41" x14ac:dyDescent="0.35">
      <c r="A58">
        <v>54</v>
      </c>
      <c r="B58" t="s">
        <v>25</v>
      </c>
      <c r="C58">
        <v>200</v>
      </c>
      <c r="D58">
        <v>200</v>
      </c>
      <c r="E58">
        <v>90</v>
      </c>
      <c r="F58" t="b">
        <v>1</v>
      </c>
      <c r="G58" t="s">
        <v>26</v>
      </c>
      <c r="H58" t="s">
        <v>76</v>
      </c>
      <c r="I58">
        <v>10</v>
      </c>
      <c r="J58">
        <v>40</v>
      </c>
      <c r="K58">
        <v>0</v>
      </c>
      <c r="L58" t="b">
        <v>0</v>
      </c>
      <c r="M58">
        <v>0</v>
      </c>
      <c r="N58">
        <v>10</v>
      </c>
      <c r="O58">
        <v>10</v>
      </c>
      <c r="P58">
        <v>0.1</v>
      </c>
      <c r="Q58">
        <v>10</v>
      </c>
      <c r="R58">
        <v>20</v>
      </c>
      <c r="S58">
        <v>1</v>
      </c>
      <c r="T58">
        <v>3</v>
      </c>
      <c r="U58">
        <v>0</v>
      </c>
      <c r="V58">
        <v>5</v>
      </c>
      <c r="W58">
        <v>1.5</v>
      </c>
      <c r="X58">
        <v>40</v>
      </c>
      <c r="Y58">
        <v>20</v>
      </c>
      <c r="Z58" t="b">
        <v>1</v>
      </c>
      <c r="AA58" t="s">
        <v>27</v>
      </c>
      <c r="AB58" t="b">
        <v>0</v>
      </c>
      <c r="AC58" t="b">
        <v>0</v>
      </c>
      <c r="AD58">
        <v>2000</v>
      </c>
      <c r="AE58">
        <v>200</v>
      </c>
      <c r="AF58">
        <v>608.86300000000006</v>
      </c>
      <c r="AG58">
        <v>121</v>
      </c>
      <c r="AH58">
        <v>90</v>
      </c>
      <c r="AI58">
        <v>31</v>
      </c>
      <c r="AJ58">
        <v>0</v>
      </c>
      <c r="AK58">
        <v>50</v>
      </c>
      <c r="AL58">
        <v>0.2</v>
      </c>
      <c r="AM58">
        <v>4</v>
      </c>
      <c r="AN58">
        <v>7.0991735537189999</v>
      </c>
      <c r="AO58">
        <v>3.85422405876951</v>
      </c>
    </row>
    <row r="59" spans="1:41" x14ac:dyDescent="0.35">
      <c r="A59">
        <v>52</v>
      </c>
      <c r="B59" t="s">
        <v>25</v>
      </c>
      <c r="C59">
        <v>200</v>
      </c>
      <c r="D59">
        <v>200</v>
      </c>
      <c r="E59">
        <v>70</v>
      </c>
      <c r="F59" t="b">
        <v>1</v>
      </c>
      <c r="G59" t="s">
        <v>26</v>
      </c>
      <c r="H59" t="s">
        <v>76</v>
      </c>
      <c r="I59">
        <v>10</v>
      </c>
      <c r="J59">
        <v>40</v>
      </c>
      <c r="K59">
        <v>0</v>
      </c>
      <c r="L59" t="b">
        <v>0</v>
      </c>
      <c r="M59">
        <v>0</v>
      </c>
      <c r="N59">
        <v>10</v>
      </c>
      <c r="O59">
        <v>10</v>
      </c>
      <c r="P59">
        <v>0.1</v>
      </c>
      <c r="Q59">
        <v>10</v>
      </c>
      <c r="R59">
        <v>20</v>
      </c>
      <c r="S59">
        <v>1</v>
      </c>
      <c r="T59">
        <v>3</v>
      </c>
      <c r="U59">
        <v>0</v>
      </c>
      <c r="V59">
        <v>5</v>
      </c>
      <c r="W59">
        <v>1.5</v>
      </c>
      <c r="X59">
        <v>40</v>
      </c>
      <c r="Y59">
        <v>20</v>
      </c>
      <c r="Z59" t="b">
        <v>1</v>
      </c>
      <c r="AA59" t="s">
        <v>27</v>
      </c>
      <c r="AB59" t="b">
        <v>0</v>
      </c>
      <c r="AC59" t="b">
        <v>0</v>
      </c>
      <c r="AD59">
        <v>2000</v>
      </c>
      <c r="AE59">
        <v>200</v>
      </c>
      <c r="AF59">
        <v>609.51900000000001</v>
      </c>
      <c r="AG59">
        <v>121</v>
      </c>
      <c r="AH59">
        <v>90</v>
      </c>
      <c r="AI59">
        <v>31</v>
      </c>
      <c r="AJ59">
        <v>0</v>
      </c>
      <c r="AK59">
        <v>50</v>
      </c>
      <c r="AL59">
        <v>0.2</v>
      </c>
      <c r="AM59">
        <v>4</v>
      </c>
      <c r="AN59">
        <v>6.4283746556473798</v>
      </c>
      <c r="AO59">
        <v>3.6136363636363602</v>
      </c>
    </row>
    <row r="60" spans="1:41" x14ac:dyDescent="0.35">
      <c r="A60">
        <v>53</v>
      </c>
      <c r="B60" t="s">
        <v>25</v>
      </c>
      <c r="C60">
        <v>200</v>
      </c>
      <c r="D60">
        <v>200</v>
      </c>
      <c r="E60">
        <v>80</v>
      </c>
      <c r="F60" t="b">
        <v>1</v>
      </c>
      <c r="G60" t="s">
        <v>26</v>
      </c>
      <c r="H60" t="s">
        <v>76</v>
      </c>
      <c r="I60">
        <v>10</v>
      </c>
      <c r="J60">
        <v>40</v>
      </c>
      <c r="K60">
        <v>0</v>
      </c>
      <c r="L60" t="b">
        <v>0</v>
      </c>
      <c r="M60">
        <v>0</v>
      </c>
      <c r="N60">
        <v>10</v>
      </c>
      <c r="O60">
        <v>10</v>
      </c>
      <c r="P60">
        <v>0.1</v>
      </c>
      <c r="Q60">
        <v>10</v>
      </c>
      <c r="R60">
        <v>20</v>
      </c>
      <c r="S60">
        <v>1</v>
      </c>
      <c r="T60">
        <v>3</v>
      </c>
      <c r="U60">
        <v>0</v>
      </c>
      <c r="V60">
        <v>5</v>
      </c>
      <c r="W60">
        <v>1.5</v>
      </c>
      <c r="X60">
        <v>40</v>
      </c>
      <c r="Y60">
        <v>20</v>
      </c>
      <c r="Z60" t="b">
        <v>1</v>
      </c>
      <c r="AA60" t="s">
        <v>27</v>
      </c>
      <c r="AB60" t="b">
        <v>0</v>
      </c>
      <c r="AC60" t="b">
        <v>0</v>
      </c>
      <c r="AD60">
        <v>2000</v>
      </c>
      <c r="AE60">
        <v>200</v>
      </c>
      <c r="AF60">
        <v>612.84</v>
      </c>
      <c r="AG60">
        <v>121</v>
      </c>
      <c r="AH60">
        <v>90</v>
      </c>
      <c r="AI60">
        <v>31</v>
      </c>
      <c r="AJ60">
        <v>0</v>
      </c>
      <c r="AK60">
        <v>50</v>
      </c>
      <c r="AL60">
        <v>0.2</v>
      </c>
      <c r="AM60">
        <v>4</v>
      </c>
      <c r="AN60">
        <v>6.7737603305785097</v>
      </c>
      <c r="AO60">
        <v>3.6435950413223099</v>
      </c>
    </row>
    <row r="61" spans="1:41" x14ac:dyDescent="0.35">
      <c r="A61">
        <v>55</v>
      </c>
      <c r="B61" t="s">
        <v>25</v>
      </c>
      <c r="C61">
        <v>200</v>
      </c>
      <c r="D61">
        <v>200</v>
      </c>
      <c r="E61">
        <v>10</v>
      </c>
      <c r="F61" t="b">
        <v>1</v>
      </c>
      <c r="G61" t="s">
        <v>26</v>
      </c>
      <c r="H61" t="s">
        <v>76</v>
      </c>
      <c r="I61">
        <v>10</v>
      </c>
      <c r="J61">
        <v>10</v>
      </c>
      <c r="K61">
        <v>0</v>
      </c>
      <c r="L61" t="b">
        <v>0</v>
      </c>
      <c r="M61">
        <v>0</v>
      </c>
      <c r="N61">
        <v>10</v>
      </c>
      <c r="O61">
        <v>10</v>
      </c>
      <c r="P61">
        <v>0.1</v>
      </c>
      <c r="Q61">
        <v>10</v>
      </c>
      <c r="R61">
        <v>30</v>
      </c>
      <c r="S61">
        <v>1</v>
      </c>
      <c r="T61">
        <v>3</v>
      </c>
      <c r="U61">
        <v>0</v>
      </c>
      <c r="V61">
        <v>5</v>
      </c>
      <c r="W61">
        <v>1.5</v>
      </c>
      <c r="X61">
        <v>40</v>
      </c>
      <c r="Y61">
        <v>20</v>
      </c>
      <c r="Z61" t="b">
        <v>1</v>
      </c>
      <c r="AA61" t="s">
        <v>27</v>
      </c>
      <c r="AB61" t="b">
        <v>0</v>
      </c>
      <c r="AC61" t="b">
        <v>0</v>
      </c>
      <c r="AD61">
        <v>2000</v>
      </c>
      <c r="AE61">
        <v>200</v>
      </c>
      <c r="AF61">
        <v>611.90499999999997</v>
      </c>
      <c r="AG61">
        <v>121</v>
      </c>
      <c r="AH61">
        <v>42</v>
      </c>
      <c r="AI61">
        <v>79</v>
      </c>
      <c r="AJ61">
        <v>0</v>
      </c>
      <c r="AK61">
        <v>33.3333333333333</v>
      </c>
      <c r="AL61">
        <v>0.3</v>
      </c>
      <c r="AM61">
        <v>3.4999999999999898</v>
      </c>
      <c r="AN61">
        <v>3.4674012855831</v>
      </c>
      <c r="AO61">
        <v>6.30578512396694</v>
      </c>
    </row>
    <row r="62" spans="1:41" x14ac:dyDescent="0.35">
      <c r="A62">
        <v>57</v>
      </c>
      <c r="B62" t="s">
        <v>25</v>
      </c>
      <c r="C62">
        <v>200</v>
      </c>
      <c r="D62">
        <v>200</v>
      </c>
      <c r="E62">
        <v>30</v>
      </c>
      <c r="F62" t="b">
        <v>1</v>
      </c>
      <c r="G62" t="s">
        <v>26</v>
      </c>
      <c r="H62" t="s">
        <v>76</v>
      </c>
      <c r="I62">
        <v>10</v>
      </c>
      <c r="J62">
        <v>10</v>
      </c>
      <c r="K62">
        <v>0</v>
      </c>
      <c r="L62" t="b">
        <v>0</v>
      </c>
      <c r="M62">
        <v>0</v>
      </c>
      <c r="N62">
        <v>10</v>
      </c>
      <c r="O62">
        <v>10</v>
      </c>
      <c r="P62">
        <v>0.1</v>
      </c>
      <c r="Q62">
        <v>10</v>
      </c>
      <c r="R62">
        <v>30</v>
      </c>
      <c r="S62">
        <v>1</v>
      </c>
      <c r="T62">
        <v>3</v>
      </c>
      <c r="U62">
        <v>0</v>
      </c>
      <c r="V62">
        <v>5</v>
      </c>
      <c r="W62">
        <v>1.5</v>
      </c>
      <c r="X62">
        <v>40</v>
      </c>
      <c r="Y62">
        <v>20</v>
      </c>
      <c r="Z62" t="b">
        <v>1</v>
      </c>
      <c r="AA62" t="s">
        <v>27</v>
      </c>
      <c r="AB62" t="b">
        <v>0</v>
      </c>
      <c r="AC62" t="b">
        <v>0</v>
      </c>
      <c r="AD62">
        <v>2000</v>
      </c>
      <c r="AE62">
        <v>200</v>
      </c>
      <c r="AF62">
        <v>618.84900000000005</v>
      </c>
      <c r="AG62">
        <v>121</v>
      </c>
      <c r="AH62">
        <v>48</v>
      </c>
      <c r="AI62">
        <v>73</v>
      </c>
      <c r="AJ62">
        <v>0</v>
      </c>
      <c r="AK62">
        <v>33.3333333333333</v>
      </c>
      <c r="AL62">
        <v>0.3</v>
      </c>
      <c r="AM62">
        <v>3.4999999999999898</v>
      </c>
      <c r="AN62">
        <v>3.6438410074773699</v>
      </c>
      <c r="AO62">
        <v>5.2465564738291999</v>
      </c>
    </row>
    <row r="63" spans="1:41" x14ac:dyDescent="0.35">
      <c r="A63">
        <v>56</v>
      </c>
      <c r="B63" t="s">
        <v>25</v>
      </c>
      <c r="C63">
        <v>200</v>
      </c>
      <c r="D63">
        <v>200</v>
      </c>
      <c r="E63">
        <v>20</v>
      </c>
      <c r="F63" t="b">
        <v>1</v>
      </c>
      <c r="G63" t="s">
        <v>26</v>
      </c>
      <c r="H63" t="s">
        <v>76</v>
      </c>
      <c r="I63">
        <v>10</v>
      </c>
      <c r="J63">
        <v>10</v>
      </c>
      <c r="K63">
        <v>0</v>
      </c>
      <c r="L63" t="b">
        <v>0</v>
      </c>
      <c r="M63">
        <v>0</v>
      </c>
      <c r="N63">
        <v>10</v>
      </c>
      <c r="O63">
        <v>10</v>
      </c>
      <c r="P63">
        <v>0.1</v>
      </c>
      <c r="Q63">
        <v>10</v>
      </c>
      <c r="R63">
        <v>30</v>
      </c>
      <c r="S63">
        <v>1</v>
      </c>
      <c r="T63">
        <v>3</v>
      </c>
      <c r="U63">
        <v>0</v>
      </c>
      <c r="V63">
        <v>5</v>
      </c>
      <c r="W63">
        <v>1.5</v>
      </c>
      <c r="X63">
        <v>40</v>
      </c>
      <c r="Y63">
        <v>20</v>
      </c>
      <c r="Z63" t="b">
        <v>1</v>
      </c>
      <c r="AA63" t="s">
        <v>27</v>
      </c>
      <c r="AB63" t="b">
        <v>0</v>
      </c>
      <c r="AC63" t="b">
        <v>0</v>
      </c>
      <c r="AD63">
        <v>2000</v>
      </c>
      <c r="AE63">
        <v>200</v>
      </c>
      <c r="AF63">
        <v>618.03599999999994</v>
      </c>
      <c r="AG63">
        <v>121</v>
      </c>
      <c r="AH63">
        <v>46</v>
      </c>
      <c r="AI63">
        <v>75</v>
      </c>
      <c r="AJ63">
        <v>0</v>
      </c>
      <c r="AK63">
        <v>33.3333333333333</v>
      </c>
      <c r="AL63">
        <v>0.3</v>
      </c>
      <c r="AM63">
        <v>3.4999999999999898</v>
      </c>
      <c r="AN63">
        <v>3.5663739669421402</v>
      </c>
      <c r="AO63">
        <v>5.6666666666666599</v>
      </c>
    </row>
    <row r="64" spans="1:41" x14ac:dyDescent="0.35">
      <c r="A64">
        <v>50</v>
      </c>
      <c r="B64" t="s">
        <v>25</v>
      </c>
      <c r="C64">
        <v>200</v>
      </c>
      <c r="D64">
        <v>200</v>
      </c>
      <c r="E64">
        <v>50</v>
      </c>
      <c r="F64" t="b">
        <v>1</v>
      </c>
      <c r="G64" t="s">
        <v>26</v>
      </c>
      <c r="H64" t="s">
        <v>76</v>
      </c>
      <c r="I64">
        <v>10</v>
      </c>
      <c r="J64">
        <v>40</v>
      </c>
      <c r="K64">
        <v>0</v>
      </c>
      <c r="L64" t="b">
        <v>0</v>
      </c>
      <c r="M64">
        <v>0</v>
      </c>
      <c r="N64">
        <v>10</v>
      </c>
      <c r="O64">
        <v>10</v>
      </c>
      <c r="P64">
        <v>0.1</v>
      </c>
      <c r="Q64">
        <v>10</v>
      </c>
      <c r="R64">
        <v>20</v>
      </c>
      <c r="S64">
        <v>1</v>
      </c>
      <c r="T64">
        <v>3</v>
      </c>
      <c r="U64">
        <v>0</v>
      </c>
      <c r="V64">
        <v>5</v>
      </c>
      <c r="W64">
        <v>1.5</v>
      </c>
      <c r="X64">
        <v>40</v>
      </c>
      <c r="Y64">
        <v>20</v>
      </c>
      <c r="Z64" t="b">
        <v>1</v>
      </c>
      <c r="AA64" t="s">
        <v>27</v>
      </c>
      <c r="AB64" t="b">
        <v>0</v>
      </c>
      <c r="AC64" t="b">
        <v>0</v>
      </c>
      <c r="AD64">
        <v>2000</v>
      </c>
      <c r="AE64">
        <v>200</v>
      </c>
      <c r="AF64">
        <v>5936.5990000000002</v>
      </c>
      <c r="AG64">
        <v>121</v>
      </c>
      <c r="AH64">
        <v>86</v>
      </c>
      <c r="AI64">
        <v>35</v>
      </c>
      <c r="AJ64">
        <v>0</v>
      </c>
      <c r="AK64">
        <v>50</v>
      </c>
      <c r="AL64">
        <v>0.2</v>
      </c>
      <c r="AM64">
        <v>4</v>
      </c>
      <c r="AN64">
        <v>5.5549586776859403</v>
      </c>
      <c r="AO64">
        <v>3.3714876033057801</v>
      </c>
    </row>
    <row r="65" spans="1:41" x14ac:dyDescent="0.35">
      <c r="A65">
        <v>58</v>
      </c>
      <c r="B65" t="s">
        <v>25</v>
      </c>
      <c r="C65">
        <v>200</v>
      </c>
      <c r="D65">
        <v>200</v>
      </c>
      <c r="E65">
        <v>40</v>
      </c>
      <c r="F65" t="b">
        <v>1</v>
      </c>
      <c r="G65" t="s">
        <v>26</v>
      </c>
      <c r="H65" t="s">
        <v>76</v>
      </c>
      <c r="I65">
        <v>10</v>
      </c>
      <c r="J65">
        <v>10</v>
      </c>
      <c r="K65">
        <v>0</v>
      </c>
      <c r="L65" t="b">
        <v>0</v>
      </c>
      <c r="M65">
        <v>0</v>
      </c>
      <c r="N65">
        <v>10</v>
      </c>
      <c r="O65">
        <v>10</v>
      </c>
      <c r="P65">
        <v>0.1</v>
      </c>
      <c r="Q65">
        <v>10</v>
      </c>
      <c r="R65">
        <v>30</v>
      </c>
      <c r="S65">
        <v>1</v>
      </c>
      <c r="T65">
        <v>3</v>
      </c>
      <c r="U65">
        <v>0</v>
      </c>
      <c r="V65">
        <v>5</v>
      </c>
      <c r="W65">
        <v>1.5</v>
      </c>
      <c r="X65">
        <v>40</v>
      </c>
      <c r="Y65">
        <v>20</v>
      </c>
      <c r="Z65" t="b">
        <v>1</v>
      </c>
      <c r="AA65" t="s">
        <v>27</v>
      </c>
      <c r="AB65" t="b">
        <v>0</v>
      </c>
      <c r="AC65" t="b">
        <v>0</v>
      </c>
      <c r="AD65">
        <v>2000</v>
      </c>
      <c r="AE65">
        <v>200</v>
      </c>
      <c r="AF65">
        <v>662.976</v>
      </c>
      <c r="AG65">
        <v>121</v>
      </c>
      <c r="AH65">
        <v>53</v>
      </c>
      <c r="AI65">
        <v>68</v>
      </c>
      <c r="AJ65">
        <v>0</v>
      </c>
      <c r="AK65">
        <v>33.3333333333333</v>
      </c>
      <c r="AL65">
        <v>0.3</v>
      </c>
      <c r="AM65">
        <v>3.4999999999999898</v>
      </c>
      <c r="AN65">
        <v>3.8123278236914602</v>
      </c>
      <c r="AO65">
        <v>4.8329889807162498</v>
      </c>
    </row>
    <row r="66" spans="1:41" x14ac:dyDescent="0.35">
      <c r="A66">
        <v>59</v>
      </c>
      <c r="B66" t="s">
        <v>25</v>
      </c>
      <c r="C66">
        <v>200</v>
      </c>
      <c r="D66">
        <v>200</v>
      </c>
      <c r="E66">
        <v>50</v>
      </c>
      <c r="F66" t="b">
        <v>1</v>
      </c>
      <c r="G66" t="s">
        <v>26</v>
      </c>
      <c r="H66" t="s">
        <v>76</v>
      </c>
      <c r="I66">
        <v>10</v>
      </c>
      <c r="J66">
        <v>10</v>
      </c>
      <c r="K66">
        <v>0</v>
      </c>
      <c r="L66" t="b">
        <v>0</v>
      </c>
      <c r="M66">
        <v>0</v>
      </c>
      <c r="N66">
        <v>10</v>
      </c>
      <c r="O66">
        <v>10</v>
      </c>
      <c r="P66">
        <v>0.1</v>
      </c>
      <c r="Q66">
        <v>10</v>
      </c>
      <c r="R66">
        <v>30</v>
      </c>
      <c r="S66">
        <v>1</v>
      </c>
      <c r="T66">
        <v>3</v>
      </c>
      <c r="U66">
        <v>0</v>
      </c>
      <c r="V66">
        <v>5</v>
      </c>
      <c r="W66">
        <v>1.5</v>
      </c>
      <c r="X66">
        <v>40</v>
      </c>
      <c r="Y66">
        <v>20</v>
      </c>
      <c r="Z66" t="b">
        <v>1</v>
      </c>
      <c r="AA66" t="s">
        <v>27</v>
      </c>
      <c r="AB66" t="b">
        <v>0</v>
      </c>
      <c r="AC66" t="b">
        <v>0</v>
      </c>
      <c r="AD66">
        <v>2000</v>
      </c>
      <c r="AE66">
        <v>200</v>
      </c>
      <c r="AF66">
        <v>665.12900000000002</v>
      </c>
      <c r="AG66">
        <v>121</v>
      </c>
      <c r="AH66">
        <v>61</v>
      </c>
      <c r="AI66">
        <v>60</v>
      </c>
      <c r="AJ66">
        <v>0</v>
      </c>
      <c r="AK66">
        <v>33.3333333333333</v>
      </c>
      <c r="AL66">
        <v>0.3</v>
      </c>
      <c r="AM66">
        <v>3.4999999999999898</v>
      </c>
      <c r="AN66">
        <v>4.28360881542699</v>
      </c>
      <c r="AO66">
        <v>4.18333333333333</v>
      </c>
    </row>
    <row r="67" spans="1:41" x14ac:dyDescent="0.35">
      <c r="A67">
        <v>60</v>
      </c>
      <c r="B67" t="s">
        <v>25</v>
      </c>
      <c r="C67">
        <v>200</v>
      </c>
      <c r="D67">
        <v>200</v>
      </c>
      <c r="E67">
        <v>60</v>
      </c>
      <c r="F67" t="b">
        <v>1</v>
      </c>
      <c r="G67" t="s">
        <v>26</v>
      </c>
      <c r="H67" t="s">
        <v>76</v>
      </c>
      <c r="I67">
        <v>10</v>
      </c>
      <c r="J67">
        <v>10</v>
      </c>
      <c r="K67">
        <v>0</v>
      </c>
      <c r="L67" t="b">
        <v>0</v>
      </c>
      <c r="M67">
        <v>0</v>
      </c>
      <c r="N67">
        <v>10</v>
      </c>
      <c r="O67">
        <v>10</v>
      </c>
      <c r="P67">
        <v>0.1</v>
      </c>
      <c r="Q67">
        <v>10</v>
      </c>
      <c r="R67">
        <v>30</v>
      </c>
      <c r="S67">
        <v>1</v>
      </c>
      <c r="T67">
        <v>3</v>
      </c>
      <c r="U67">
        <v>0</v>
      </c>
      <c r="V67">
        <v>5</v>
      </c>
      <c r="W67">
        <v>1.5</v>
      </c>
      <c r="X67">
        <v>40</v>
      </c>
      <c r="Y67">
        <v>20</v>
      </c>
      <c r="Z67" t="b">
        <v>1</v>
      </c>
      <c r="AA67" t="s">
        <v>27</v>
      </c>
      <c r="AB67" t="b">
        <v>0</v>
      </c>
      <c r="AC67" t="b">
        <v>0</v>
      </c>
      <c r="AD67">
        <v>2000</v>
      </c>
      <c r="AE67">
        <v>200</v>
      </c>
      <c r="AF67">
        <v>672.62400000000002</v>
      </c>
      <c r="AG67">
        <v>121</v>
      </c>
      <c r="AH67">
        <v>67</v>
      </c>
      <c r="AI67">
        <v>54</v>
      </c>
      <c r="AJ67">
        <v>0</v>
      </c>
      <c r="AK67">
        <v>33.3333333333333</v>
      </c>
      <c r="AL67">
        <v>0.3</v>
      </c>
      <c r="AM67">
        <v>3.4999999999999898</v>
      </c>
      <c r="AN67">
        <v>4.80182506887052</v>
      </c>
      <c r="AO67">
        <v>3.8744260789715299</v>
      </c>
    </row>
    <row r="68" spans="1:41" x14ac:dyDescent="0.35">
      <c r="A68">
        <v>61</v>
      </c>
      <c r="B68" t="s">
        <v>25</v>
      </c>
      <c r="C68">
        <v>200</v>
      </c>
      <c r="D68">
        <v>200</v>
      </c>
      <c r="E68">
        <v>70</v>
      </c>
      <c r="F68" t="b">
        <v>1</v>
      </c>
      <c r="G68" t="s">
        <v>26</v>
      </c>
      <c r="H68" t="s">
        <v>76</v>
      </c>
      <c r="I68">
        <v>10</v>
      </c>
      <c r="J68">
        <v>10</v>
      </c>
      <c r="K68">
        <v>0</v>
      </c>
      <c r="L68" t="b">
        <v>0</v>
      </c>
      <c r="M68">
        <v>0</v>
      </c>
      <c r="N68">
        <v>10</v>
      </c>
      <c r="O68">
        <v>10</v>
      </c>
      <c r="P68">
        <v>0.1</v>
      </c>
      <c r="Q68">
        <v>10</v>
      </c>
      <c r="R68">
        <v>30</v>
      </c>
      <c r="S68">
        <v>1</v>
      </c>
      <c r="T68">
        <v>3</v>
      </c>
      <c r="U68">
        <v>0</v>
      </c>
      <c r="V68">
        <v>5</v>
      </c>
      <c r="W68">
        <v>1.5</v>
      </c>
      <c r="X68">
        <v>40</v>
      </c>
      <c r="Y68">
        <v>20</v>
      </c>
      <c r="Z68" t="b">
        <v>1</v>
      </c>
      <c r="AA68" t="s">
        <v>27</v>
      </c>
      <c r="AB68" t="b">
        <v>0</v>
      </c>
      <c r="AC68" t="b">
        <v>0</v>
      </c>
      <c r="AD68">
        <v>2000</v>
      </c>
      <c r="AE68">
        <v>200</v>
      </c>
      <c r="AF68">
        <v>691.55899999999997</v>
      </c>
      <c r="AG68">
        <v>121</v>
      </c>
      <c r="AH68">
        <v>72</v>
      </c>
      <c r="AI68">
        <v>49</v>
      </c>
      <c r="AJ68">
        <v>0</v>
      </c>
      <c r="AK68">
        <v>33.3333333333333</v>
      </c>
      <c r="AL68">
        <v>0.3</v>
      </c>
      <c r="AM68">
        <v>3.4999999999999898</v>
      </c>
      <c r="AN68">
        <v>5.2681359044995304</v>
      </c>
      <c r="AO68">
        <v>3.6219992129083001</v>
      </c>
    </row>
    <row r="69" spans="1:41" x14ac:dyDescent="0.35">
      <c r="A69">
        <v>62</v>
      </c>
      <c r="B69" t="s">
        <v>25</v>
      </c>
      <c r="C69">
        <v>200</v>
      </c>
      <c r="D69">
        <v>200</v>
      </c>
      <c r="E69">
        <v>80</v>
      </c>
      <c r="F69" t="b">
        <v>1</v>
      </c>
      <c r="G69" t="s">
        <v>26</v>
      </c>
      <c r="H69" t="s">
        <v>76</v>
      </c>
      <c r="I69">
        <v>10</v>
      </c>
      <c r="J69">
        <v>10</v>
      </c>
      <c r="K69">
        <v>0</v>
      </c>
      <c r="L69" t="b">
        <v>0</v>
      </c>
      <c r="M69">
        <v>0</v>
      </c>
      <c r="N69">
        <v>10</v>
      </c>
      <c r="O69">
        <v>10</v>
      </c>
      <c r="P69">
        <v>0.1</v>
      </c>
      <c r="Q69">
        <v>10</v>
      </c>
      <c r="R69">
        <v>30</v>
      </c>
      <c r="S69">
        <v>1</v>
      </c>
      <c r="T69">
        <v>3</v>
      </c>
      <c r="U69">
        <v>0</v>
      </c>
      <c r="V69">
        <v>5</v>
      </c>
      <c r="W69">
        <v>1.5</v>
      </c>
      <c r="X69">
        <v>40</v>
      </c>
      <c r="Y69">
        <v>20</v>
      </c>
      <c r="Z69" t="b">
        <v>1</v>
      </c>
      <c r="AA69" t="s">
        <v>27</v>
      </c>
      <c r="AB69" t="b">
        <v>0</v>
      </c>
      <c r="AC69" t="b">
        <v>0</v>
      </c>
      <c r="AD69">
        <v>2000</v>
      </c>
      <c r="AE69">
        <v>200</v>
      </c>
      <c r="AF69">
        <v>698.79499999999996</v>
      </c>
      <c r="AG69">
        <v>121</v>
      </c>
      <c r="AH69">
        <v>75</v>
      </c>
      <c r="AI69">
        <v>46</v>
      </c>
      <c r="AJ69">
        <v>0</v>
      </c>
      <c r="AK69">
        <v>33.3333333333333</v>
      </c>
      <c r="AL69">
        <v>0.3</v>
      </c>
      <c r="AM69">
        <v>3.4999999999999898</v>
      </c>
      <c r="AN69">
        <v>5.6404958677685899</v>
      </c>
      <c r="AO69">
        <v>3.5572486225895301</v>
      </c>
    </row>
    <row r="70" spans="1:41" x14ac:dyDescent="0.35">
      <c r="A70">
        <v>63</v>
      </c>
      <c r="B70" t="s">
        <v>25</v>
      </c>
      <c r="C70">
        <v>200</v>
      </c>
      <c r="D70">
        <v>200</v>
      </c>
      <c r="E70">
        <v>90</v>
      </c>
      <c r="F70" t="b">
        <v>1</v>
      </c>
      <c r="G70" t="s">
        <v>26</v>
      </c>
      <c r="H70" t="s">
        <v>76</v>
      </c>
      <c r="I70">
        <v>10</v>
      </c>
      <c r="J70">
        <v>10</v>
      </c>
      <c r="K70">
        <v>0</v>
      </c>
      <c r="L70" t="b">
        <v>0</v>
      </c>
      <c r="M70">
        <v>0</v>
      </c>
      <c r="N70">
        <v>10</v>
      </c>
      <c r="O70">
        <v>10</v>
      </c>
      <c r="P70">
        <v>0.1</v>
      </c>
      <c r="Q70">
        <v>10</v>
      </c>
      <c r="R70">
        <v>30</v>
      </c>
      <c r="S70">
        <v>1</v>
      </c>
      <c r="T70">
        <v>3</v>
      </c>
      <c r="U70">
        <v>0</v>
      </c>
      <c r="V70">
        <v>5</v>
      </c>
      <c r="W70">
        <v>1.5</v>
      </c>
      <c r="X70">
        <v>40</v>
      </c>
      <c r="Y70">
        <v>20</v>
      </c>
      <c r="Z70" t="b">
        <v>1</v>
      </c>
      <c r="AA70" t="s">
        <v>27</v>
      </c>
      <c r="AB70" t="b">
        <v>0</v>
      </c>
      <c r="AC70" t="b">
        <v>0</v>
      </c>
      <c r="AD70">
        <v>2000</v>
      </c>
      <c r="AE70">
        <v>200</v>
      </c>
      <c r="AF70">
        <v>727.86</v>
      </c>
      <c r="AG70">
        <v>121</v>
      </c>
      <c r="AH70">
        <v>79</v>
      </c>
      <c r="AI70">
        <v>42</v>
      </c>
      <c r="AJ70">
        <v>0</v>
      </c>
      <c r="AK70">
        <v>33.3333333333333</v>
      </c>
      <c r="AL70">
        <v>0.3</v>
      </c>
      <c r="AM70">
        <v>3.4999999999999898</v>
      </c>
      <c r="AN70">
        <v>6.1618457300275402</v>
      </c>
      <c r="AO70">
        <v>3.4477349250076501</v>
      </c>
    </row>
    <row r="71" spans="1:41" x14ac:dyDescent="0.35">
      <c r="A71">
        <v>64</v>
      </c>
      <c r="B71" t="s">
        <v>25</v>
      </c>
      <c r="C71">
        <v>200</v>
      </c>
      <c r="D71">
        <v>200</v>
      </c>
      <c r="E71">
        <v>10</v>
      </c>
      <c r="F71" t="b">
        <v>1</v>
      </c>
      <c r="G71" t="s">
        <v>26</v>
      </c>
      <c r="H71" t="s">
        <v>76</v>
      </c>
      <c r="I71">
        <v>10</v>
      </c>
      <c r="J71">
        <v>20</v>
      </c>
      <c r="K71">
        <v>0</v>
      </c>
      <c r="L71" t="b">
        <v>0</v>
      </c>
      <c r="M71">
        <v>0</v>
      </c>
      <c r="N71">
        <v>10</v>
      </c>
      <c r="O71">
        <v>10</v>
      </c>
      <c r="P71">
        <v>0.1</v>
      </c>
      <c r="Q71">
        <v>10</v>
      </c>
      <c r="R71">
        <v>30</v>
      </c>
      <c r="S71">
        <v>1</v>
      </c>
      <c r="T71">
        <v>3</v>
      </c>
      <c r="U71">
        <v>0</v>
      </c>
      <c r="V71">
        <v>5</v>
      </c>
      <c r="W71">
        <v>1.5</v>
      </c>
      <c r="X71">
        <v>40</v>
      </c>
      <c r="Y71">
        <v>20</v>
      </c>
      <c r="Z71" t="b">
        <v>1</v>
      </c>
      <c r="AA71" t="s">
        <v>27</v>
      </c>
      <c r="AB71" t="b">
        <v>0</v>
      </c>
      <c r="AC71" t="b">
        <v>0</v>
      </c>
      <c r="AD71">
        <v>2000</v>
      </c>
      <c r="AE71">
        <v>200</v>
      </c>
      <c r="AF71">
        <v>732.53899999999999</v>
      </c>
      <c r="AG71">
        <v>121</v>
      </c>
      <c r="AH71">
        <v>46</v>
      </c>
      <c r="AI71">
        <v>75</v>
      </c>
      <c r="AJ71">
        <v>0</v>
      </c>
      <c r="AK71">
        <v>33.3333333333333</v>
      </c>
      <c r="AL71">
        <v>0.3</v>
      </c>
      <c r="AM71">
        <v>3.4999999999999898</v>
      </c>
      <c r="AN71">
        <v>3.4789562289562199</v>
      </c>
      <c r="AO71">
        <v>6.0337465564738197</v>
      </c>
    </row>
    <row r="72" spans="1:41" x14ac:dyDescent="0.35">
      <c r="A72">
        <v>66</v>
      </c>
      <c r="B72" t="s">
        <v>25</v>
      </c>
      <c r="C72">
        <v>200</v>
      </c>
      <c r="D72">
        <v>200</v>
      </c>
      <c r="E72">
        <v>30</v>
      </c>
      <c r="F72" t="b">
        <v>1</v>
      </c>
      <c r="G72" t="s">
        <v>26</v>
      </c>
      <c r="H72" t="s">
        <v>76</v>
      </c>
      <c r="I72">
        <v>10</v>
      </c>
      <c r="J72">
        <v>20</v>
      </c>
      <c r="K72">
        <v>0</v>
      </c>
      <c r="L72" t="b">
        <v>0</v>
      </c>
      <c r="M72">
        <v>0</v>
      </c>
      <c r="N72">
        <v>10</v>
      </c>
      <c r="O72">
        <v>10</v>
      </c>
      <c r="P72">
        <v>0.1</v>
      </c>
      <c r="Q72">
        <v>10</v>
      </c>
      <c r="R72">
        <v>30</v>
      </c>
      <c r="S72">
        <v>1</v>
      </c>
      <c r="T72">
        <v>3</v>
      </c>
      <c r="U72">
        <v>0</v>
      </c>
      <c r="V72">
        <v>5</v>
      </c>
      <c r="W72">
        <v>1.5</v>
      </c>
      <c r="X72">
        <v>40</v>
      </c>
      <c r="Y72">
        <v>20</v>
      </c>
      <c r="Z72" t="b">
        <v>1</v>
      </c>
      <c r="AA72" t="s">
        <v>27</v>
      </c>
      <c r="AB72" t="b">
        <v>0</v>
      </c>
      <c r="AC72" t="b">
        <v>0</v>
      </c>
      <c r="AD72">
        <v>2000</v>
      </c>
      <c r="AE72">
        <v>200</v>
      </c>
      <c r="AF72">
        <v>732.43299999999999</v>
      </c>
      <c r="AG72">
        <v>121</v>
      </c>
      <c r="AH72">
        <v>59</v>
      </c>
      <c r="AI72">
        <v>62</v>
      </c>
      <c r="AJ72">
        <v>0</v>
      </c>
      <c r="AK72">
        <v>33.3333333333333</v>
      </c>
      <c r="AL72">
        <v>0.3</v>
      </c>
      <c r="AM72">
        <v>3.4999999999999898</v>
      </c>
      <c r="AN72">
        <v>3.9422471467925999</v>
      </c>
      <c r="AO72">
        <v>4.6744719926537996</v>
      </c>
    </row>
    <row r="73" spans="1:41" x14ac:dyDescent="0.35">
      <c r="A73">
        <v>65</v>
      </c>
      <c r="B73" t="s">
        <v>25</v>
      </c>
      <c r="C73">
        <v>200</v>
      </c>
      <c r="D73">
        <v>200</v>
      </c>
      <c r="E73">
        <v>20</v>
      </c>
      <c r="F73" t="b">
        <v>1</v>
      </c>
      <c r="G73" t="s">
        <v>26</v>
      </c>
      <c r="H73" t="s">
        <v>76</v>
      </c>
      <c r="I73">
        <v>10</v>
      </c>
      <c r="J73">
        <v>20</v>
      </c>
      <c r="K73">
        <v>0</v>
      </c>
      <c r="L73" t="b">
        <v>0</v>
      </c>
      <c r="M73">
        <v>0</v>
      </c>
      <c r="N73">
        <v>10</v>
      </c>
      <c r="O73">
        <v>10</v>
      </c>
      <c r="P73">
        <v>0.1</v>
      </c>
      <c r="Q73">
        <v>10</v>
      </c>
      <c r="R73">
        <v>30</v>
      </c>
      <c r="S73">
        <v>1</v>
      </c>
      <c r="T73">
        <v>3</v>
      </c>
      <c r="U73">
        <v>0</v>
      </c>
      <c r="V73">
        <v>5</v>
      </c>
      <c r="W73">
        <v>1.5</v>
      </c>
      <c r="X73">
        <v>40</v>
      </c>
      <c r="Y73">
        <v>20</v>
      </c>
      <c r="Z73" t="b">
        <v>1</v>
      </c>
      <c r="AA73" t="s">
        <v>27</v>
      </c>
      <c r="AB73" t="b">
        <v>0</v>
      </c>
      <c r="AC73" t="b">
        <v>0</v>
      </c>
      <c r="AD73">
        <v>2000</v>
      </c>
      <c r="AE73">
        <v>200</v>
      </c>
      <c r="AF73">
        <v>735.78700000000003</v>
      </c>
      <c r="AG73">
        <v>121</v>
      </c>
      <c r="AH73">
        <v>51</v>
      </c>
      <c r="AI73">
        <v>70</v>
      </c>
      <c r="AJ73">
        <v>0</v>
      </c>
      <c r="AK73">
        <v>33.3333333333333</v>
      </c>
      <c r="AL73">
        <v>0.3</v>
      </c>
      <c r="AM73">
        <v>3.4999999999999898</v>
      </c>
      <c r="AN73">
        <v>3.61630509641873</v>
      </c>
      <c r="AO73">
        <v>5.2957988980716202</v>
      </c>
    </row>
    <row r="74" spans="1:41" x14ac:dyDescent="0.35">
      <c r="A74">
        <v>67</v>
      </c>
      <c r="B74" t="s">
        <v>25</v>
      </c>
      <c r="C74">
        <v>200</v>
      </c>
      <c r="D74">
        <v>200</v>
      </c>
      <c r="E74">
        <v>40</v>
      </c>
      <c r="F74" t="b">
        <v>1</v>
      </c>
      <c r="G74" t="s">
        <v>26</v>
      </c>
      <c r="H74" t="s">
        <v>76</v>
      </c>
      <c r="I74">
        <v>10</v>
      </c>
      <c r="J74">
        <v>20</v>
      </c>
      <c r="K74">
        <v>0</v>
      </c>
      <c r="L74" t="b">
        <v>0</v>
      </c>
      <c r="M74">
        <v>0</v>
      </c>
      <c r="N74">
        <v>10</v>
      </c>
      <c r="O74">
        <v>10</v>
      </c>
      <c r="P74">
        <v>0.1</v>
      </c>
      <c r="Q74">
        <v>10</v>
      </c>
      <c r="R74">
        <v>30</v>
      </c>
      <c r="S74">
        <v>1</v>
      </c>
      <c r="T74">
        <v>3</v>
      </c>
      <c r="U74">
        <v>0</v>
      </c>
      <c r="V74">
        <v>5</v>
      </c>
      <c r="W74">
        <v>1.5</v>
      </c>
      <c r="X74">
        <v>40</v>
      </c>
      <c r="Y74">
        <v>20</v>
      </c>
      <c r="Z74" t="b">
        <v>1</v>
      </c>
      <c r="AA74" t="s">
        <v>27</v>
      </c>
      <c r="AB74" t="b">
        <v>0</v>
      </c>
      <c r="AC74" t="b">
        <v>0</v>
      </c>
      <c r="AD74">
        <v>2000</v>
      </c>
      <c r="AE74">
        <v>200</v>
      </c>
      <c r="AF74">
        <v>743.39099999999996</v>
      </c>
      <c r="AG74">
        <v>121</v>
      </c>
      <c r="AH74">
        <v>66</v>
      </c>
      <c r="AI74">
        <v>55</v>
      </c>
      <c r="AJ74">
        <v>0</v>
      </c>
      <c r="AK74">
        <v>33.3333333333333</v>
      </c>
      <c r="AL74">
        <v>0.3</v>
      </c>
      <c r="AM74">
        <v>3.4999999999999898</v>
      </c>
      <c r="AN74">
        <v>4.2113177226813496</v>
      </c>
      <c r="AO74">
        <v>4.1015840220385602</v>
      </c>
    </row>
    <row r="75" spans="1:41" x14ac:dyDescent="0.35">
      <c r="A75">
        <v>68</v>
      </c>
      <c r="B75" t="s">
        <v>25</v>
      </c>
      <c r="C75">
        <v>200</v>
      </c>
      <c r="D75">
        <v>200</v>
      </c>
      <c r="E75">
        <v>50</v>
      </c>
      <c r="F75" t="b">
        <v>1</v>
      </c>
      <c r="G75" t="s">
        <v>26</v>
      </c>
      <c r="H75" t="s">
        <v>76</v>
      </c>
      <c r="I75">
        <v>10</v>
      </c>
      <c r="J75">
        <v>20</v>
      </c>
      <c r="K75">
        <v>0</v>
      </c>
      <c r="L75" t="b">
        <v>0</v>
      </c>
      <c r="M75">
        <v>0</v>
      </c>
      <c r="N75">
        <v>10</v>
      </c>
      <c r="O75">
        <v>10</v>
      </c>
      <c r="P75">
        <v>0.1</v>
      </c>
      <c r="Q75">
        <v>10</v>
      </c>
      <c r="R75">
        <v>30</v>
      </c>
      <c r="S75">
        <v>1</v>
      </c>
      <c r="T75">
        <v>3</v>
      </c>
      <c r="U75">
        <v>0</v>
      </c>
      <c r="V75">
        <v>5</v>
      </c>
      <c r="W75">
        <v>1.5</v>
      </c>
      <c r="X75">
        <v>40</v>
      </c>
      <c r="Y75">
        <v>20</v>
      </c>
      <c r="Z75" t="b">
        <v>1</v>
      </c>
      <c r="AA75" t="s">
        <v>27</v>
      </c>
      <c r="AB75" t="b">
        <v>0</v>
      </c>
      <c r="AC75" t="b">
        <v>0</v>
      </c>
      <c r="AD75">
        <v>2000</v>
      </c>
      <c r="AE75">
        <v>200</v>
      </c>
      <c r="AF75">
        <v>742.64</v>
      </c>
      <c r="AG75">
        <v>121</v>
      </c>
      <c r="AH75">
        <v>72</v>
      </c>
      <c r="AI75">
        <v>49</v>
      </c>
      <c r="AJ75">
        <v>0</v>
      </c>
      <c r="AK75">
        <v>33.3333333333333</v>
      </c>
      <c r="AL75">
        <v>0.3</v>
      </c>
      <c r="AM75">
        <v>3.4999999999999898</v>
      </c>
      <c r="AN75">
        <v>4.7028925619834698</v>
      </c>
      <c r="AO75">
        <v>3.7668044077134901</v>
      </c>
    </row>
    <row r="76" spans="1:41" x14ac:dyDescent="0.35">
      <c r="A76">
        <v>69</v>
      </c>
      <c r="B76" t="s">
        <v>25</v>
      </c>
      <c r="C76">
        <v>200</v>
      </c>
      <c r="D76">
        <v>200</v>
      </c>
      <c r="E76">
        <v>60</v>
      </c>
      <c r="F76" t="b">
        <v>1</v>
      </c>
      <c r="G76" t="s">
        <v>26</v>
      </c>
      <c r="H76" t="s">
        <v>76</v>
      </c>
      <c r="I76">
        <v>10</v>
      </c>
      <c r="J76">
        <v>20</v>
      </c>
      <c r="K76">
        <v>0</v>
      </c>
      <c r="L76" t="b">
        <v>0</v>
      </c>
      <c r="M76">
        <v>0</v>
      </c>
      <c r="N76">
        <v>10</v>
      </c>
      <c r="O76">
        <v>10</v>
      </c>
      <c r="P76">
        <v>0.1</v>
      </c>
      <c r="Q76">
        <v>10</v>
      </c>
      <c r="R76">
        <v>30</v>
      </c>
      <c r="S76">
        <v>1</v>
      </c>
      <c r="T76">
        <v>3</v>
      </c>
      <c r="U76">
        <v>0</v>
      </c>
      <c r="V76">
        <v>5</v>
      </c>
      <c r="W76">
        <v>1.5</v>
      </c>
      <c r="X76">
        <v>40</v>
      </c>
      <c r="Y76">
        <v>20</v>
      </c>
      <c r="Z76" t="b">
        <v>1</v>
      </c>
      <c r="AA76" t="s">
        <v>27</v>
      </c>
      <c r="AB76" t="b">
        <v>0</v>
      </c>
      <c r="AC76" t="b">
        <v>0</v>
      </c>
      <c r="AD76">
        <v>2000</v>
      </c>
      <c r="AE76">
        <v>200</v>
      </c>
      <c r="AF76">
        <v>6093.82</v>
      </c>
      <c r="AG76">
        <v>121</v>
      </c>
      <c r="AH76">
        <v>75</v>
      </c>
      <c r="AI76">
        <v>46</v>
      </c>
      <c r="AJ76">
        <v>0</v>
      </c>
      <c r="AK76">
        <v>33.3333333333333</v>
      </c>
      <c r="AL76">
        <v>0.3</v>
      </c>
      <c r="AM76">
        <v>3.4999999999999898</v>
      </c>
      <c r="AN76">
        <v>5.1296487603305696</v>
      </c>
      <c r="AO76">
        <v>3.6367079889807101</v>
      </c>
    </row>
    <row r="77" spans="1:41" x14ac:dyDescent="0.35">
      <c r="A77">
        <v>72</v>
      </c>
      <c r="B77" t="s">
        <v>25</v>
      </c>
      <c r="C77">
        <v>200</v>
      </c>
      <c r="D77">
        <v>200</v>
      </c>
      <c r="E77">
        <v>90</v>
      </c>
      <c r="F77" t="b">
        <v>1</v>
      </c>
      <c r="G77" t="s">
        <v>26</v>
      </c>
      <c r="H77" t="s">
        <v>76</v>
      </c>
      <c r="I77">
        <v>10</v>
      </c>
      <c r="J77">
        <v>20</v>
      </c>
      <c r="K77">
        <v>0</v>
      </c>
      <c r="L77" t="b">
        <v>0</v>
      </c>
      <c r="M77">
        <v>0</v>
      </c>
      <c r="N77">
        <v>10</v>
      </c>
      <c r="O77">
        <v>10</v>
      </c>
      <c r="P77">
        <v>0.1</v>
      </c>
      <c r="Q77">
        <v>10</v>
      </c>
      <c r="R77">
        <v>30</v>
      </c>
      <c r="S77">
        <v>1</v>
      </c>
      <c r="T77">
        <v>3</v>
      </c>
      <c r="U77">
        <v>0</v>
      </c>
      <c r="V77">
        <v>5</v>
      </c>
      <c r="W77">
        <v>1.5</v>
      </c>
      <c r="X77">
        <v>40</v>
      </c>
      <c r="Y77">
        <v>20</v>
      </c>
      <c r="Z77" t="b">
        <v>1</v>
      </c>
      <c r="AA77" t="s">
        <v>27</v>
      </c>
      <c r="AB77" t="b">
        <v>0</v>
      </c>
      <c r="AC77" t="b">
        <v>0</v>
      </c>
      <c r="AD77">
        <v>2000</v>
      </c>
      <c r="AE77">
        <v>200</v>
      </c>
      <c r="AF77">
        <v>787.399</v>
      </c>
      <c r="AG77">
        <v>121</v>
      </c>
      <c r="AH77">
        <v>81</v>
      </c>
      <c r="AI77">
        <v>40</v>
      </c>
      <c r="AJ77">
        <v>0</v>
      </c>
      <c r="AK77">
        <v>33.3333333333333</v>
      </c>
      <c r="AL77">
        <v>0.3</v>
      </c>
      <c r="AM77">
        <v>3.4999999999999898</v>
      </c>
      <c r="AN77">
        <v>6.3353994490358101</v>
      </c>
      <c r="AO77">
        <v>3.4654882154882101</v>
      </c>
    </row>
    <row r="78" spans="1:41" x14ac:dyDescent="0.35">
      <c r="A78">
        <v>71</v>
      </c>
      <c r="B78" t="s">
        <v>25</v>
      </c>
      <c r="C78">
        <v>200</v>
      </c>
      <c r="D78">
        <v>200</v>
      </c>
      <c r="E78">
        <v>80</v>
      </c>
      <c r="F78" t="b">
        <v>1</v>
      </c>
      <c r="G78" t="s">
        <v>26</v>
      </c>
      <c r="H78" t="s">
        <v>76</v>
      </c>
      <c r="I78">
        <v>10</v>
      </c>
      <c r="J78">
        <v>20</v>
      </c>
      <c r="K78">
        <v>0</v>
      </c>
      <c r="L78" t="b">
        <v>0</v>
      </c>
      <c r="M78">
        <v>0</v>
      </c>
      <c r="N78">
        <v>10</v>
      </c>
      <c r="O78">
        <v>10</v>
      </c>
      <c r="P78">
        <v>0.1</v>
      </c>
      <c r="Q78">
        <v>10</v>
      </c>
      <c r="R78">
        <v>30</v>
      </c>
      <c r="S78">
        <v>1</v>
      </c>
      <c r="T78">
        <v>3</v>
      </c>
      <c r="U78">
        <v>0</v>
      </c>
      <c r="V78">
        <v>5</v>
      </c>
      <c r="W78">
        <v>1.5</v>
      </c>
      <c r="X78">
        <v>40</v>
      </c>
      <c r="Y78">
        <v>20</v>
      </c>
      <c r="Z78" t="b">
        <v>1</v>
      </c>
      <c r="AA78" t="s">
        <v>27</v>
      </c>
      <c r="AB78" t="b">
        <v>0</v>
      </c>
      <c r="AC78" t="b">
        <v>0</v>
      </c>
      <c r="AD78">
        <v>2000</v>
      </c>
      <c r="AE78">
        <v>200</v>
      </c>
      <c r="AF78">
        <v>790.375</v>
      </c>
      <c r="AG78">
        <v>121</v>
      </c>
      <c r="AH78">
        <v>80</v>
      </c>
      <c r="AI78">
        <v>41</v>
      </c>
      <c r="AJ78">
        <v>0</v>
      </c>
      <c r="AK78">
        <v>33.3333333333333</v>
      </c>
      <c r="AL78">
        <v>0.3</v>
      </c>
      <c r="AM78">
        <v>3.4999999999999898</v>
      </c>
      <c r="AN78">
        <v>6.1036501377410399</v>
      </c>
      <c r="AO78">
        <v>3.51050275482093</v>
      </c>
    </row>
    <row r="79" spans="1:41" x14ac:dyDescent="0.35">
      <c r="A79">
        <v>70</v>
      </c>
      <c r="B79" t="s">
        <v>25</v>
      </c>
      <c r="C79">
        <v>200</v>
      </c>
      <c r="D79">
        <v>200</v>
      </c>
      <c r="E79">
        <v>70</v>
      </c>
      <c r="F79" t="b">
        <v>1</v>
      </c>
      <c r="G79" t="s">
        <v>26</v>
      </c>
      <c r="H79" t="s">
        <v>76</v>
      </c>
      <c r="I79">
        <v>10</v>
      </c>
      <c r="J79">
        <v>20</v>
      </c>
      <c r="K79">
        <v>0</v>
      </c>
      <c r="L79" t="b">
        <v>0</v>
      </c>
      <c r="M79">
        <v>0</v>
      </c>
      <c r="N79">
        <v>10</v>
      </c>
      <c r="O79">
        <v>10</v>
      </c>
      <c r="P79">
        <v>0.1</v>
      </c>
      <c r="Q79">
        <v>10</v>
      </c>
      <c r="R79">
        <v>30</v>
      </c>
      <c r="S79">
        <v>1</v>
      </c>
      <c r="T79">
        <v>3</v>
      </c>
      <c r="U79">
        <v>0</v>
      </c>
      <c r="V79">
        <v>5</v>
      </c>
      <c r="W79">
        <v>1.5</v>
      </c>
      <c r="X79">
        <v>40</v>
      </c>
      <c r="Y79">
        <v>20</v>
      </c>
      <c r="Z79" t="b">
        <v>1</v>
      </c>
      <c r="AA79" t="s">
        <v>27</v>
      </c>
      <c r="AB79" t="b">
        <v>0</v>
      </c>
      <c r="AC79" t="b">
        <v>0</v>
      </c>
      <c r="AD79">
        <v>2000</v>
      </c>
      <c r="AE79">
        <v>200</v>
      </c>
      <c r="AF79">
        <v>796.91700000000003</v>
      </c>
      <c r="AG79">
        <v>121</v>
      </c>
      <c r="AH79">
        <v>77</v>
      </c>
      <c r="AI79">
        <v>44</v>
      </c>
      <c r="AJ79">
        <v>0</v>
      </c>
      <c r="AK79">
        <v>33.3333333333333</v>
      </c>
      <c r="AL79">
        <v>0.3</v>
      </c>
      <c r="AM79">
        <v>3.4999999999999898</v>
      </c>
      <c r="AN79">
        <v>5.5117079889807101</v>
      </c>
      <c r="AO79">
        <v>3.4926210153482802</v>
      </c>
    </row>
    <row r="80" spans="1:41" x14ac:dyDescent="0.35">
      <c r="A80">
        <v>73</v>
      </c>
      <c r="B80" t="s">
        <v>25</v>
      </c>
      <c r="C80">
        <v>200</v>
      </c>
      <c r="D80">
        <v>200</v>
      </c>
      <c r="E80">
        <v>10</v>
      </c>
      <c r="F80" t="b">
        <v>1</v>
      </c>
      <c r="G80" t="s">
        <v>26</v>
      </c>
      <c r="H80" t="s">
        <v>76</v>
      </c>
      <c r="I80">
        <v>10</v>
      </c>
      <c r="J80">
        <v>40</v>
      </c>
      <c r="K80">
        <v>0</v>
      </c>
      <c r="L80" t="b">
        <v>0</v>
      </c>
      <c r="M80">
        <v>0</v>
      </c>
      <c r="N80">
        <v>10</v>
      </c>
      <c r="O80">
        <v>10</v>
      </c>
      <c r="P80">
        <v>0.1</v>
      </c>
      <c r="Q80">
        <v>10</v>
      </c>
      <c r="R80">
        <v>30</v>
      </c>
      <c r="S80">
        <v>1</v>
      </c>
      <c r="T80">
        <v>3</v>
      </c>
      <c r="U80">
        <v>0</v>
      </c>
      <c r="V80">
        <v>5</v>
      </c>
      <c r="W80">
        <v>1.5</v>
      </c>
      <c r="X80">
        <v>40</v>
      </c>
      <c r="Y80">
        <v>20</v>
      </c>
      <c r="Z80" t="b">
        <v>1</v>
      </c>
      <c r="AA80" t="s">
        <v>27</v>
      </c>
      <c r="AB80" t="b">
        <v>0</v>
      </c>
      <c r="AC80" t="b">
        <v>0</v>
      </c>
      <c r="AD80">
        <v>2000</v>
      </c>
      <c r="AE80">
        <v>200</v>
      </c>
      <c r="AF80">
        <v>805.94100000000003</v>
      </c>
      <c r="AG80">
        <v>121</v>
      </c>
      <c r="AH80">
        <v>51</v>
      </c>
      <c r="AI80">
        <v>70</v>
      </c>
      <c r="AJ80">
        <v>0</v>
      </c>
      <c r="AK80">
        <v>33.3333333333333</v>
      </c>
      <c r="AL80">
        <v>0.3</v>
      </c>
      <c r="AM80">
        <v>3.4999999999999898</v>
      </c>
      <c r="AN80">
        <v>3.5600704009794901</v>
      </c>
      <c r="AO80">
        <v>5.5482093663911796</v>
      </c>
    </row>
    <row r="81" spans="1:41" x14ac:dyDescent="0.35">
      <c r="A81">
        <v>74</v>
      </c>
      <c r="B81" t="s">
        <v>25</v>
      </c>
      <c r="C81">
        <v>200</v>
      </c>
      <c r="D81">
        <v>200</v>
      </c>
      <c r="E81">
        <v>20</v>
      </c>
      <c r="F81" t="b">
        <v>1</v>
      </c>
      <c r="G81" t="s">
        <v>26</v>
      </c>
      <c r="H81" t="s">
        <v>76</v>
      </c>
      <c r="I81">
        <v>10</v>
      </c>
      <c r="J81">
        <v>40</v>
      </c>
      <c r="K81">
        <v>0</v>
      </c>
      <c r="L81" t="b">
        <v>0</v>
      </c>
      <c r="M81">
        <v>0</v>
      </c>
      <c r="N81">
        <v>10</v>
      </c>
      <c r="O81">
        <v>10</v>
      </c>
      <c r="P81">
        <v>0.1</v>
      </c>
      <c r="Q81">
        <v>10</v>
      </c>
      <c r="R81">
        <v>30</v>
      </c>
      <c r="S81">
        <v>1</v>
      </c>
      <c r="T81">
        <v>3</v>
      </c>
      <c r="U81">
        <v>0</v>
      </c>
      <c r="V81">
        <v>5</v>
      </c>
      <c r="W81">
        <v>1.5</v>
      </c>
      <c r="X81">
        <v>40</v>
      </c>
      <c r="Y81">
        <v>20</v>
      </c>
      <c r="Z81" t="b">
        <v>1</v>
      </c>
      <c r="AA81" t="s">
        <v>27</v>
      </c>
      <c r="AB81" t="b">
        <v>0</v>
      </c>
      <c r="AC81" t="b">
        <v>0</v>
      </c>
      <c r="AD81">
        <v>2000</v>
      </c>
      <c r="AE81">
        <v>200</v>
      </c>
      <c r="AF81">
        <v>813.51800000000003</v>
      </c>
      <c r="AG81">
        <v>121</v>
      </c>
      <c r="AH81">
        <v>63</v>
      </c>
      <c r="AI81">
        <v>58</v>
      </c>
      <c r="AJ81">
        <v>0</v>
      </c>
      <c r="AK81">
        <v>33.3333333333333</v>
      </c>
      <c r="AL81">
        <v>0.3</v>
      </c>
      <c r="AM81">
        <v>3.4999999999999898</v>
      </c>
      <c r="AN81">
        <v>3.85287534435261</v>
      </c>
      <c r="AO81">
        <v>4.5492424242424203</v>
      </c>
    </row>
    <row r="82" spans="1:41" x14ac:dyDescent="0.35">
      <c r="A82">
        <v>75</v>
      </c>
      <c r="B82" t="s">
        <v>25</v>
      </c>
      <c r="C82">
        <v>200</v>
      </c>
      <c r="D82">
        <v>200</v>
      </c>
      <c r="E82">
        <v>30</v>
      </c>
      <c r="F82" t="b">
        <v>1</v>
      </c>
      <c r="G82" t="s">
        <v>26</v>
      </c>
      <c r="H82" t="s">
        <v>76</v>
      </c>
      <c r="I82">
        <v>10</v>
      </c>
      <c r="J82">
        <v>40</v>
      </c>
      <c r="K82">
        <v>0</v>
      </c>
      <c r="L82" t="b">
        <v>0</v>
      </c>
      <c r="M82">
        <v>0</v>
      </c>
      <c r="N82">
        <v>10</v>
      </c>
      <c r="O82">
        <v>10</v>
      </c>
      <c r="P82">
        <v>0.1</v>
      </c>
      <c r="Q82">
        <v>10</v>
      </c>
      <c r="R82">
        <v>30</v>
      </c>
      <c r="S82">
        <v>1</v>
      </c>
      <c r="T82">
        <v>3</v>
      </c>
      <c r="U82">
        <v>0</v>
      </c>
      <c r="V82">
        <v>5</v>
      </c>
      <c r="W82">
        <v>1.5</v>
      </c>
      <c r="X82">
        <v>40</v>
      </c>
      <c r="Y82">
        <v>20</v>
      </c>
      <c r="Z82" t="b">
        <v>1</v>
      </c>
      <c r="AA82" t="s">
        <v>27</v>
      </c>
      <c r="AB82" t="b">
        <v>0</v>
      </c>
      <c r="AC82" t="b">
        <v>0</v>
      </c>
      <c r="AD82">
        <v>2000</v>
      </c>
      <c r="AE82">
        <v>200</v>
      </c>
      <c r="AF82">
        <v>846.86500000000001</v>
      </c>
      <c r="AG82">
        <v>121</v>
      </c>
      <c r="AH82">
        <v>71</v>
      </c>
      <c r="AI82">
        <v>50</v>
      </c>
      <c r="AJ82">
        <v>0</v>
      </c>
      <c r="AK82">
        <v>33.3333333333333</v>
      </c>
      <c r="AL82">
        <v>0.3</v>
      </c>
      <c r="AM82">
        <v>3.4999999999999898</v>
      </c>
      <c r="AN82">
        <v>4.1707988980716202</v>
      </c>
      <c r="AO82">
        <v>3.96854912764003</v>
      </c>
    </row>
    <row r="83" spans="1:41" x14ac:dyDescent="0.35">
      <c r="A83">
        <v>76</v>
      </c>
      <c r="B83" t="s">
        <v>25</v>
      </c>
      <c r="C83">
        <v>200</v>
      </c>
      <c r="D83">
        <v>200</v>
      </c>
      <c r="E83">
        <v>40</v>
      </c>
      <c r="F83" t="b">
        <v>1</v>
      </c>
      <c r="G83" t="s">
        <v>26</v>
      </c>
      <c r="H83" t="s">
        <v>76</v>
      </c>
      <c r="I83">
        <v>10</v>
      </c>
      <c r="J83">
        <v>40</v>
      </c>
      <c r="K83">
        <v>0</v>
      </c>
      <c r="L83" t="b">
        <v>0</v>
      </c>
      <c r="M83">
        <v>0</v>
      </c>
      <c r="N83">
        <v>10</v>
      </c>
      <c r="O83">
        <v>10</v>
      </c>
      <c r="P83">
        <v>0.1</v>
      </c>
      <c r="Q83">
        <v>10</v>
      </c>
      <c r="R83">
        <v>30</v>
      </c>
      <c r="S83">
        <v>1</v>
      </c>
      <c r="T83">
        <v>3</v>
      </c>
      <c r="U83">
        <v>0</v>
      </c>
      <c r="V83">
        <v>5</v>
      </c>
      <c r="W83">
        <v>1.5</v>
      </c>
      <c r="X83">
        <v>40</v>
      </c>
      <c r="Y83">
        <v>20</v>
      </c>
      <c r="Z83" t="b">
        <v>1</v>
      </c>
      <c r="AA83" t="s">
        <v>27</v>
      </c>
      <c r="AB83" t="b">
        <v>0</v>
      </c>
      <c r="AC83" t="b">
        <v>0</v>
      </c>
      <c r="AD83">
        <v>2000</v>
      </c>
      <c r="AE83">
        <v>200</v>
      </c>
      <c r="AF83">
        <v>852.41</v>
      </c>
      <c r="AG83">
        <v>121</v>
      </c>
      <c r="AH83">
        <v>74</v>
      </c>
      <c r="AI83">
        <v>47</v>
      </c>
      <c r="AJ83">
        <v>0</v>
      </c>
      <c r="AK83">
        <v>33.3333333333333</v>
      </c>
      <c r="AL83">
        <v>0.3</v>
      </c>
      <c r="AM83">
        <v>3.4999999999999898</v>
      </c>
      <c r="AN83">
        <v>4.6000918273645501</v>
      </c>
      <c r="AO83">
        <v>3.7071280991735498</v>
      </c>
    </row>
    <row r="84" spans="1:41" x14ac:dyDescent="0.35">
      <c r="A84">
        <v>77</v>
      </c>
      <c r="B84" t="s">
        <v>25</v>
      </c>
      <c r="C84">
        <v>200</v>
      </c>
      <c r="D84">
        <v>200</v>
      </c>
      <c r="E84">
        <v>50</v>
      </c>
      <c r="F84" t="b">
        <v>1</v>
      </c>
      <c r="G84" t="s">
        <v>26</v>
      </c>
      <c r="H84" t="s">
        <v>76</v>
      </c>
      <c r="I84">
        <v>10</v>
      </c>
      <c r="J84">
        <v>40</v>
      </c>
      <c r="K84">
        <v>0</v>
      </c>
      <c r="L84" t="b">
        <v>0</v>
      </c>
      <c r="M84">
        <v>0</v>
      </c>
      <c r="N84">
        <v>10</v>
      </c>
      <c r="O84">
        <v>10</v>
      </c>
      <c r="P84">
        <v>0.1</v>
      </c>
      <c r="Q84">
        <v>10</v>
      </c>
      <c r="R84">
        <v>30</v>
      </c>
      <c r="S84">
        <v>1</v>
      </c>
      <c r="T84">
        <v>3</v>
      </c>
      <c r="U84">
        <v>0</v>
      </c>
      <c r="V84">
        <v>5</v>
      </c>
      <c r="W84">
        <v>1.5</v>
      </c>
      <c r="X84">
        <v>40</v>
      </c>
      <c r="Y84">
        <v>20</v>
      </c>
      <c r="Z84" t="b">
        <v>1</v>
      </c>
      <c r="AA84" t="s">
        <v>27</v>
      </c>
      <c r="AB84" t="b">
        <v>0</v>
      </c>
      <c r="AC84" t="b">
        <v>0</v>
      </c>
      <c r="AD84">
        <v>2000</v>
      </c>
      <c r="AE84">
        <v>200</v>
      </c>
      <c r="AF84">
        <v>853.24300000000005</v>
      </c>
      <c r="AG84">
        <v>121</v>
      </c>
      <c r="AH84">
        <v>77</v>
      </c>
      <c r="AI84">
        <v>44</v>
      </c>
      <c r="AJ84">
        <v>0</v>
      </c>
      <c r="AK84">
        <v>33.3333333333333</v>
      </c>
      <c r="AL84">
        <v>0.3</v>
      </c>
      <c r="AM84">
        <v>3.4999999999999898</v>
      </c>
      <c r="AN84">
        <v>4.9280991735537096</v>
      </c>
      <c r="AO84">
        <v>3.6152892561983401</v>
      </c>
    </row>
    <row r="85" spans="1:41" x14ac:dyDescent="0.35">
      <c r="A85">
        <v>78</v>
      </c>
      <c r="B85" t="s">
        <v>25</v>
      </c>
      <c r="C85">
        <v>200</v>
      </c>
      <c r="D85">
        <v>200</v>
      </c>
      <c r="E85">
        <v>60</v>
      </c>
      <c r="F85" t="b">
        <v>1</v>
      </c>
      <c r="G85" t="s">
        <v>26</v>
      </c>
      <c r="H85" t="s">
        <v>76</v>
      </c>
      <c r="I85">
        <v>10</v>
      </c>
      <c r="J85">
        <v>40</v>
      </c>
      <c r="K85">
        <v>0</v>
      </c>
      <c r="L85" t="b">
        <v>0</v>
      </c>
      <c r="M85">
        <v>0</v>
      </c>
      <c r="N85">
        <v>10</v>
      </c>
      <c r="O85">
        <v>10</v>
      </c>
      <c r="P85">
        <v>0.1</v>
      </c>
      <c r="Q85">
        <v>10</v>
      </c>
      <c r="R85">
        <v>30</v>
      </c>
      <c r="S85">
        <v>1</v>
      </c>
      <c r="T85">
        <v>3</v>
      </c>
      <c r="U85">
        <v>0</v>
      </c>
      <c r="V85">
        <v>5</v>
      </c>
      <c r="W85">
        <v>1.5</v>
      </c>
      <c r="X85">
        <v>40</v>
      </c>
      <c r="Y85">
        <v>20</v>
      </c>
      <c r="Z85" t="b">
        <v>1</v>
      </c>
      <c r="AA85" t="s">
        <v>27</v>
      </c>
      <c r="AB85" t="b">
        <v>0</v>
      </c>
      <c r="AC85" t="b">
        <v>0</v>
      </c>
      <c r="AD85">
        <v>2000</v>
      </c>
      <c r="AE85">
        <v>200</v>
      </c>
      <c r="AF85">
        <v>858.99699999999996</v>
      </c>
      <c r="AG85">
        <v>121</v>
      </c>
      <c r="AH85">
        <v>79</v>
      </c>
      <c r="AI85">
        <v>42</v>
      </c>
      <c r="AJ85">
        <v>0</v>
      </c>
      <c r="AK85">
        <v>33.3333333333333</v>
      </c>
      <c r="AL85">
        <v>0.3</v>
      </c>
      <c r="AM85">
        <v>3.4999999999999898</v>
      </c>
      <c r="AN85">
        <v>5.3216253443526096</v>
      </c>
      <c r="AO85">
        <v>3.5445362718089899</v>
      </c>
    </row>
    <row r="86" spans="1:41" x14ac:dyDescent="0.35">
      <c r="A86">
        <v>79</v>
      </c>
      <c r="B86" t="s">
        <v>25</v>
      </c>
      <c r="C86">
        <v>200</v>
      </c>
      <c r="D86">
        <v>200</v>
      </c>
      <c r="E86">
        <v>70</v>
      </c>
      <c r="F86" t="b">
        <v>1</v>
      </c>
      <c r="G86" t="s">
        <v>26</v>
      </c>
      <c r="H86" t="s">
        <v>76</v>
      </c>
      <c r="I86">
        <v>10</v>
      </c>
      <c r="J86">
        <v>40</v>
      </c>
      <c r="K86">
        <v>0</v>
      </c>
      <c r="L86" t="b">
        <v>0</v>
      </c>
      <c r="M86">
        <v>0</v>
      </c>
      <c r="N86">
        <v>10</v>
      </c>
      <c r="O86">
        <v>10</v>
      </c>
      <c r="P86">
        <v>0.1</v>
      </c>
      <c r="Q86">
        <v>10</v>
      </c>
      <c r="R86">
        <v>30</v>
      </c>
      <c r="S86">
        <v>1</v>
      </c>
      <c r="T86">
        <v>3</v>
      </c>
      <c r="U86">
        <v>0</v>
      </c>
      <c r="V86">
        <v>5</v>
      </c>
      <c r="W86">
        <v>1.5</v>
      </c>
      <c r="X86">
        <v>40</v>
      </c>
      <c r="Y86">
        <v>20</v>
      </c>
      <c r="Z86" t="b">
        <v>1</v>
      </c>
      <c r="AA86" t="s">
        <v>27</v>
      </c>
      <c r="AB86" t="b">
        <v>0</v>
      </c>
      <c r="AC86" t="b">
        <v>0</v>
      </c>
      <c r="AD86">
        <v>2000</v>
      </c>
      <c r="AE86">
        <v>200</v>
      </c>
      <c r="AF86">
        <v>867.46900000000005</v>
      </c>
      <c r="AG86">
        <v>121</v>
      </c>
      <c r="AH86">
        <v>81</v>
      </c>
      <c r="AI86">
        <v>40</v>
      </c>
      <c r="AJ86">
        <v>0</v>
      </c>
      <c r="AK86">
        <v>33.3333333333333</v>
      </c>
      <c r="AL86">
        <v>0.3</v>
      </c>
      <c r="AM86">
        <v>3.4999999999999898</v>
      </c>
      <c r="AN86">
        <v>5.7045454545454497</v>
      </c>
      <c r="AO86">
        <v>3.41450216450216</v>
      </c>
    </row>
    <row r="87" spans="1:41" x14ac:dyDescent="0.35">
      <c r="A87">
        <v>80</v>
      </c>
      <c r="B87" t="s">
        <v>25</v>
      </c>
      <c r="C87">
        <v>200</v>
      </c>
      <c r="D87">
        <v>200</v>
      </c>
      <c r="E87">
        <v>80</v>
      </c>
      <c r="F87" t="b">
        <v>1</v>
      </c>
      <c r="G87" t="s">
        <v>26</v>
      </c>
      <c r="H87" t="s">
        <v>76</v>
      </c>
      <c r="I87">
        <v>10</v>
      </c>
      <c r="J87">
        <v>40</v>
      </c>
      <c r="K87">
        <v>0</v>
      </c>
      <c r="L87" t="b">
        <v>0</v>
      </c>
      <c r="M87">
        <v>0</v>
      </c>
      <c r="N87">
        <v>10</v>
      </c>
      <c r="O87">
        <v>10</v>
      </c>
      <c r="P87">
        <v>0.1</v>
      </c>
      <c r="Q87">
        <v>10</v>
      </c>
      <c r="R87">
        <v>30</v>
      </c>
      <c r="S87">
        <v>1</v>
      </c>
      <c r="T87">
        <v>3</v>
      </c>
      <c r="U87">
        <v>0</v>
      </c>
      <c r="V87">
        <v>5</v>
      </c>
      <c r="W87">
        <v>1.5</v>
      </c>
      <c r="X87">
        <v>40</v>
      </c>
      <c r="Y87">
        <v>20</v>
      </c>
      <c r="Z87" t="b">
        <v>1</v>
      </c>
      <c r="AA87" t="s">
        <v>27</v>
      </c>
      <c r="AB87" t="b">
        <v>0</v>
      </c>
      <c r="AC87" t="b">
        <v>0</v>
      </c>
      <c r="AD87">
        <v>2000</v>
      </c>
      <c r="AE87">
        <v>200</v>
      </c>
      <c r="AF87">
        <v>866.63300000000004</v>
      </c>
      <c r="AG87">
        <v>121</v>
      </c>
      <c r="AH87">
        <v>81</v>
      </c>
      <c r="AI87">
        <v>40</v>
      </c>
      <c r="AJ87">
        <v>0</v>
      </c>
      <c r="AK87">
        <v>33.3333333333333</v>
      </c>
      <c r="AL87">
        <v>0.3</v>
      </c>
      <c r="AM87">
        <v>3.4999999999999898</v>
      </c>
      <c r="AN87">
        <v>5.9679752066115697</v>
      </c>
      <c r="AO87">
        <v>3.46943870523415</v>
      </c>
    </row>
    <row r="88" spans="1:41" x14ac:dyDescent="0.35">
      <c r="A88">
        <v>82</v>
      </c>
      <c r="B88" t="s">
        <v>25</v>
      </c>
      <c r="C88">
        <v>200</v>
      </c>
      <c r="D88">
        <v>200</v>
      </c>
      <c r="E88">
        <v>10</v>
      </c>
      <c r="F88" t="b">
        <v>1</v>
      </c>
      <c r="G88" t="s">
        <v>26</v>
      </c>
      <c r="H88" t="s">
        <v>76</v>
      </c>
      <c r="I88">
        <v>10</v>
      </c>
      <c r="J88">
        <v>10</v>
      </c>
      <c r="K88">
        <v>0</v>
      </c>
      <c r="L88" t="b">
        <v>0</v>
      </c>
      <c r="M88">
        <v>0</v>
      </c>
      <c r="N88">
        <v>10</v>
      </c>
      <c r="O88">
        <v>10</v>
      </c>
      <c r="P88">
        <v>0.1</v>
      </c>
      <c r="Q88">
        <v>10</v>
      </c>
      <c r="R88">
        <v>40</v>
      </c>
      <c r="S88">
        <v>1</v>
      </c>
      <c r="T88">
        <v>3</v>
      </c>
      <c r="U88">
        <v>0</v>
      </c>
      <c r="V88">
        <v>5</v>
      </c>
      <c r="W88">
        <v>1.5</v>
      </c>
      <c r="X88">
        <v>40</v>
      </c>
      <c r="Y88">
        <v>20</v>
      </c>
      <c r="Z88" t="b">
        <v>1</v>
      </c>
      <c r="AA88" t="s">
        <v>27</v>
      </c>
      <c r="AB88" t="b">
        <v>0</v>
      </c>
      <c r="AC88" t="b">
        <v>0</v>
      </c>
      <c r="AD88">
        <v>2000</v>
      </c>
      <c r="AE88">
        <v>200</v>
      </c>
      <c r="AF88">
        <v>901.697</v>
      </c>
      <c r="AG88">
        <v>121</v>
      </c>
      <c r="AH88">
        <v>51</v>
      </c>
      <c r="AI88">
        <v>70</v>
      </c>
      <c r="AJ88">
        <v>0</v>
      </c>
      <c r="AK88">
        <v>25</v>
      </c>
      <c r="AL88">
        <v>0.4</v>
      </c>
      <c r="AM88">
        <v>3</v>
      </c>
      <c r="AN88">
        <v>3.1240817263544498</v>
      </c>
      <c r="AO88">
        <v>5.43078512396694</v>
      </c>
    </row>
    <row r="89" spans="1:41" x14ac:dyDescent="0.35">
      <c r="A89">
        <v>83</v>
      </c>
      <c r="B89" t="s">
        <v>25</v>
      </c>
      <c r="C89">
        <v>200</v>
      </c>
      <c r="D89">
        <v>200</v>
      </c>
      <c r="E89">
        <v>20</v>
      </c>
      <c r="F89" t="b">
        <v>1</v>
      </c>
      <c r="G89" t="s">
        <v>26</v>
      </c>
      <c r="H89" t="s">
        <v>76</v>
      </c>
      <c r="I89">
        <v>10</v>
      </c>
      <c r="J89">
        <v>10</v>
      </c>
      <c r="K89">
        <v>0</v>
      </c>
      <c r="L89" t="b">
        <v>0</v>
      </c>
      <c r="M89">
        <v>0</v>
      </c>
      <c r="N89">
        <v>10</v>
      </c>
      <c r="O89">
        <v>10</v>
      </c>
      <c r="P89">
        <v>0.1</v>
      </c>
      <c r="Q89">
        <v>10</v>
      </c>
      <c r="R89">
        <v>40</v>
      </c>
      <c r="S89">
        <v>1</v>
      </c>
      <c r="T89">
        <v>3</v>
      </c>
      <c r="U89">
        <v>0</v>
      </c>
      <c r="V89">
        <v>5</v>
      </c>
      <c r="W89">
        <v>1.5</v>
      </c>
      <c r="X89">
        <v>40</v>
      </c>
      <c r="Y89">
        <v>20</v>
      </c>
      <c r="Z89" t="b">
        <v>1</v>
      </c>
      <c r="AA89" t="s">
        <v>27</v>
      </c>
      <c r="AB89" t="b">
        <v>0</v>
      </c>
      <c r="AC89" t="b">
        <v>0</v>
      </c>
      <c r="AD89">
        <v>2000</v>
      </c>
      <c r="AE89">
        <v>200</v>
      </c>
      <c r="AF89">
        <v>915.69</v>
      </c>
      <c r="AG89">
        <v>121</v>
      </c>
      <c r="AH89">
        <v>54</v>
      </c>
      <c r="AI89">
        <v>67</v>
      </c>
      <c r="AJ89">
        <v>0</v>
      </c>
      <c r="AK89">
        <v>25</v>
      </c>
      <c r="AL89">
        <v>0.4</v>
      </c>
      <c r="AM89">
        <v>3</v>
      </c>
      <c r="AN89">
        <v>3.3228305785123902</v>
      </c>
      <c r="AO89">
        <v>5.0263429752066102</v>
      </c>
    </row>
    <row r="90" spans="1:41" x14ac:dyDescent="0.35">
      <c r="A90">
        <v>85</v>
      </c>
      <c r="B90" t="s">
        <v>25</v>
      </c>
      <c r="C90">
        <v>200</v>
      </c>
      <c r="D90">
        <v>200</v>
      </c>
      <c r="E90">
        <v>40</v>
      </c>
      <c r="F90" t="b">
        <v>1</v>
      </c>
      <c r="G90" t="s">
        <v>26</v>
      </c>
      <c r="H90" t="s">
        <v>76</v>
      </c>
      <c r="I90">
        <v>10</v>
      </c>
      <c r="J90">
        <v>10</v>
      </c>
      <c r="K90">
        <v>0</v>
      </c>
      <c r="L90" t="b">
        <v>0</v>
      </c>
      <c r="M90">
        <v>0</v>
      </c>
      <c r="N90">
        <v>10</v>
      </c>
      <c r="O90">
        <v>10</v>
      </c>
      <c r="P90">
        <v>0.1</v>
      </c>
      <c r="Q90">
        <v>10</v>
      </c>
      <c r="R90">
        <v>40</v>
      </c>
      <c r="S90">
        <v>1</v>
      </c>
      <c r="T90">
        <v>3</v>
      </c>
      <c r="U90">
        <v>0</v>
      </c>
      <c r="V90">
        <v>5</v>
      </c>
      <c r="W90">
        <v>1.5</v>
      </c>
      <c r="X90">
        <v>40</v>
      </c>
      <c r="Y90">
        <v>20</v>
      </c>
      <c r="Z90" t="b">
        <v>1</v>
      </c>
      <c r="AA90" t="s">
        <v>27</v>
      </c>
      <c r="AB90" t="b">
        <v>0</v>
      </c>
      <c r="AC90" t="b">
        <v>0</v>
      </c>
      <c r="AD90">
        <v>2000</v>
      </c>
      <c r="AE90">
        <v>200</v>
      </c>
      <c r="AF90">
        <v>919.39599999999996</v>
      </c>
      <c r="AG90">
        <v>121</v>
      </c>
      <c r="AH90">
        <v>58</v>
      </c>
      <c r="AI90">
        <v>63</v>
      </c>
      <c r="AJ90">
        <v>0</v>
      </c>
      <c r="AK90">
        <v>25</v>
      </c>
      <c r="AL90">
        <v>0.4</v>
      </c>
      <c r="AM90">
        <v>3</v>
      </c>
      <c r="AN90">
        <v>3.6773415977961399</v>
      </c>
      <c r="AO90">
        <v>4.3409090909090899</v>
      </c>
    </row>
    <row r="91" spans="1:41" x14ac:dyDescent="0.35">
      <c r="A91">
        <v>86</v>
      </c>
      <c r="B91" t="s">
        <v>25</v>
      </c>
      <c r="C91">
        <v>200</v>
      </c>
      <c r="D91">
        <v>200</v>
      </c>
      <c r="E91">
        <v>50</v>
      </c>
      <c r="F91" t="b">
        <v>1</v>
      </c>
      <c r="G91" t="s">
        <v>26</v>
      </c>
      <c r="H91" t="s">
        <v>76</v>
      </c>
      <c r="I91">
        <v>10</v>
      </c>
      <c r="J91">
        <v>10</v>
      </c>
      <c r="K91">
        <v>0</v>
      </c>
      <c r="L91" t="b">
        <v>0</v>
      </c>
      <c r="M91">
        <v>0</v>
      </c>
      <c r="N91">
        <v>10</v>
      </c>
      <c r="O91">
        <v>10</v>
      </c>
      <c r="P91">
        <v>0.1</v>
      </c>
      <c r="Q91">
        <v>10</v>
      </c>
      <c r="R91">
        <v>40</v>
      </c>
      <c r="S91">
        <v>1</v>
      </c>
      <c r="T91">
        <v>3</v>
      </c>
      <c r="U91">
        <v>0</v>
      </c>
      <c r="V91">
        <v>5</v>
      </c>
      <c r="W91">
        <v>1.5</v>
      </c>
      <c r="X91">
        <v>40</v>
      </c>
      <c r="Y91">
        <v>20</v>
      </c>
      <c r="Z91" t="b">
        <v>1</v>
      </c>
      <c r="AA91" t="s">
        <v>27</v>
      </c>
      <c r="AB91" t="b">
        <v>0</v>
      </c>
      <c r="AC91" t="b">
        <v>0</v>
      </c>
      <c r="AD91">
        <v>2000</v>
      </c>
      <c r="AE91">
        <v>200</v>
      </c>
      <c r="AF91">
        <v>928.32100000000003</v>
      </c>
      <c r="AG91">
        <v>121</v>
      </c>
      <c r="AH91">
        <v>62</v>
      </c>
      <c r="AI91">
        <v>59</v>
      </c>
      <c r="AJ91">
        <v>0</v>
      </c>
      <c r="AK91">
        <v>25</v>
      </c>
      <c r="AL91">
        <v>0.4</v>
      </c>
      <c r="AM91">
        <v>3</v>
      </c>
      <c r="AN91">
        <v>3.98719008264462</v>
      </c>
      <c r="AO91">
        <v>3.9440082644628101</v>
      </c>
    </row>
    <row r="92" spans="1:41" x14ac:dyDescent="0.35">
      <c r="A92">
        <v>84</v>
      </c>
      <c r="B92" t="s">
        <v>25</v>
      </c>
      <c r="C92">
        <v>200</v>
      </c>
      <c r="D92">
        <v>200</v>
      </c>
      <c r="E92">
        <v>30</v>
      </c>
      <c r="F92" t="b">
        <v>1</v>
      </c>
      <c r="G92" t="s">
        <v>26</v>
      </c>
      <c r="H92" t="s">
        <v>76</v>
      </c>
      <c r="I92">
        <v>10</v>
      </c>
      <c r="J92">
        <v>10</v>
      </c>
      <c r="K92">
        <v>0</v>
      </c>
      <c r="L92" t="b">
        <v>0</v>
      </c>
      <c r="M92">
        <v>0</v>
      </c>
      <c r="N92">
        <v>10</v>
      </c>
      <c r="O92">
        <v>10</v>
      </c>
      <c r="P92">
        <v>0.1</v>
      </c>
      <c r="Q92">
        <v>10</v>
      </c>
      <c r="R92">
        <v>40</v>
      </c>
      <c r="S92">
        <v>1</v>
      </c>
      <c r="T92">
        <v>3</v>
      </c>
      <c r="U92">
        <v>0</v>
      </c>
      <c r="V92">
        <v>5</v>
      </c>
      <c r="W92">
        <v>1.5</v>
      </c>
      <c r="X92">
        <v>40</v>
      </c>
      <c r="Y92">
        <v>20</v>
      </c>
      <c r="Z92" t="b">
        <v>1</v>
      </c>
      <c r="AA92" t="s">
        <v>27</v>
      </c>
      <c r="AB92" t="b">
        <v>0</v>
      </c>
      <c r="AC92" t="b">
        <v>0</v>
      </c>
      <c r="AD92">
        <v>2000</v>
      </c>
      <c r="AE92">
        <v>200</v>
      </c>
      <c r="AF92">
        <v>930.97400000000005</v>
      </c>
      <c r="AG92">
        <v>121</v>
      </c>
      <c r="AH92">
        <v>57</v>
      </c>
      <c r="AI92">
        <v>64</v>
      </c>
      <c r="AJ92">
        <v>0</v>
      </c>
      <c r="AK92">
        <v>25</v>
      </c>
      <c r="AL92">
        <v>0.4</v>
      </c>
      <c r="AM92">
        <v>3</v>
      </c>
      <c r="AN92">
        <v>3.4585301062573799</v>
      </c>
      <c r="AO92">
        <v>4.6122589531680402</v>
      </c>
    </row>
    <row r="93" spans="1:41" x14ac:dyDescent="0.35">
      <c r="A93">
        <v>81</v>
      </c>
      <c r="B93" t="s">
        <v>25</v>
      </c>
      <c r="C93">
        <v>200</v>
      </c>
      <c r="D93">
        <v>200</v>
      </c>
      <c r="E93">
        <v>90</v>
      </c>
      <c r="F93" t="b">
        <v>1</v>
      </c>
      <c r="G93" t="s">
        <v>26</v>
      </c>
      <c r="H93" t="s">
        <v>76</v>
      </c>
      <c r="I93">
        <v>10</v>
      </c>
      <c r="J93">
        <v>40</v>
      </c>
      <c r="K93">
        <v>0</v>
      </c>
      <c r="L93" t="b">
        <v>0</v>
      </c>
      <c r="M93">
        <v>0</v>
      </c>
      <c r="N93">
        <v>10</v>
      </c>
      <c r="O93">
        <v>10</v>
      </c>
      <c r="P93">
        <v>0.1</v>
      </c>
      <c r="Q93">
        <v>10</v>
      </c>
      <c r="R93">
        <v>30</v>
      </c>
      <c r="S93">
        <v>1</v>
      </c>
      <c r="T93">
        <v>3</v>
      </c>
      <c r="U93">
        <v>0</v>
      </c>
      <c r="V93">
        <v>5</v>
      </c>
      <c r="W93">
        <v>1.5</v>
      </c>
      <c r="X93">
        <v>40</v>
      </c>
      <c r="Y93">
        <v>20</v>
      </c>
      <c r="Z93" t="b">
        <v>1</v>
      </c>
      <c r="AA93" t="s">
        <v>27</v>
      </c>
      <c r="AB93" t="b">
        <v>0</v>
      </c>
      <c r="AC93" t="b">
        <v>0</v>
      </c>
      <c r="AD93">
        <v>2000</v>
      </c>
      <c r="AE93">
        <v>200</v>
      </c>
      <c r="AF93">
        <v>6246.04</v>
      </c>
      <c r="AG93">
        <v>121</v>
      </c>
      <c r="AH93">
        <v>81</v>
      </c>
      <c r="AI93">
        <v>40</v>
      </c>
      <c r="AJ93">
        <v>0</v>
      </c>
      <c r="AK93">
        <v>33.3333333333333</v>
      </c>
      <c r="AL93">
        <v>0.3</v>
      </c>
      <c r="AM93">
        <v>3.4999999999999898</v>
      </c>
      <c r="AN93">
        <v>6.3780991735537098</v>
      </c>
      <c r="AO93">
        <v>3.4876798285889099</v>
      </c>
    </row>
    <row r="94" spans="1:41" x14ac:dyDescent="0.35">
      <c r="A94">
        <v>87</v>
      </c>
      <c r="B94" t="s">
        <v>25</v>
      </c>
      <c r="C94">
        <v>200</v>
      </c>
      <c r="D94">
        <v>200</v>
      </c>
      <c r="E94">
        <v>60</v>
      </c>
      <c r="F94" t="b">
        <v>1</v>
      </c>
      <c r="G94" t="s">
        <v>26</v>
      </c>
      <c r="H94" t="s">
        <v>76</v>
      </c>
      <c r="I94">
        <v>10</v>
      </c>
      <c r="J94">
        <v>10</v>
      </c>
      <c r="K94">
        <v>0</v>
      </c>
      <c r="L94" t="b">
        <v>0</v>
      </c>
      <c r="M94">
        <v>0</v>
      </c>
      <c r="N94">
        <v>10</v>
      </c>
      <c r="O94">
        <v>10</v>
      </c>
      <c r="P94">
        <v>0.1</v>
      </c>
      <c r="Q94">
        <v>10</v>
      </c>
      <c r="R94">
        <v>40</v>
      </c>
      <c r="S94">
        <v>1</v>
      </c>
      <c r="T94">
        <v>3</v>
      </c>
      <c r="U94">
        <v>0</v>
      </c>
      <c r="V94">
        <v>5</v>
      </c>
      <c r="W94">
        <v>1.5</v>
      </c>
      <c r="X94">
        <v>40</v>
      </c>
      <c r="Y94">
        <v>20</v>
      </c>
      <c r="Z94" t="b">
        <v>1</v>
      </c>
      <c r="AA94" t="s">
        <v>27</v>
      </c>
      <c r="AB94" t="b">
        <v>0</v>
      </c>
      <c r="AC94" t="b">
        <v>0</v>
      </c>
      <c r="AD94">
        <v>2000</v>
      </c>
      <c r="AE94">
        <v>200</v>
      </c>
      <c r="AF94">
        <v>966.79899999999998</v>
      </c>
      <c r="AG94">
        <v>121</v>
      </c>
      <c r="AH94">
        <v>61</v>
      </c>
      <c r="AI94">
        <v>60</v>
      </c>
      <c r="AJ94">
        <v>0</v>
      </c>
      <c r="AK94">
        <v>25</v>
      </c>
      <c r="AL94">
        <v>0.4</v>
      </c>
      <c r="AM94">
        <v>3</v>
      </c>
      <c r="AN94">
        <v>4.2195247933884197</v>
      </c>
      <c r="AO94">
        <v>3.7699724517906299</v>
      </c>
    </row>
    <row r="95" spans="1:41" x14ac:dyDescent="0.35">
      <c r="A95">
        <v>89</v>
      </c>
      <c r="B95" t="s">
        <v>25</v>
      </c>
      <c r="C95">
        <v>200</v>
      </c>
      <c r="D95">
        <v>200</v>
      </c>
      <c r="E95">
        <v>80</v>
      </c>
      <c r="F95" t="b">
        <v>1</v>
      </c>
      <c r="G95" t="s">
        <v>26</v>
      </c>
      <c r="H95" t="s">
        <v>76</v>
      </c>
      <c r="I95">
        <v>10</v>
      </c>
      <c r="J95">
        <v>10</v>
      </c>
      <c r="K95">
        <v>0</v>
      </c>
      <c r="L95" t="b">
        <v>0</v>
      </c>
      <c r="M95">
        <v>0</v>
      </c>
      <c r="N95">
        <v>10</v>
      </c>
      <c r="O95">
        <v>10</v>
      </c>
      <c r="P95">
        <v>0.1</v>
      </c>
      <c r="Q95">
        <v>10</v>
      </c>
      <c r="R95">
        <v>40</v>
      </c>
      <c r="S95">
        <v>1</v>
      </c>
      <c r="T95">
        <v>3</v>
      </c>
      <c r="U95">
        <v>0</v>
      </c>
      <c r="V95">
        <v>5</v>
      </c>
      <c r="W95">
        <v>1.5</v>
      </c>
      <c r="X95">
        <v>40</v>
      </c>
      <c r="Y95">
        <v>20</v>
      </c>
      <c r="Z95" t="b">
        <v>1</v>
      </c>
      <c r="AA95" t="s">
        <v>27</v>
      </c>
      <c r="AB95" t="b">
        <v>0</v>
      </c>
      <c r="AC95" t="b">
        <v>0</v>
      </c>
      <c r="AD95">
        <v>2000</v>
      </c>
      <c r="AE95">
        <v>200</v>
      </c>
      <c r="AF95">
        <v>973.57500000000005</v>
      </c>
      <c r="AG95">
        <v>121</v>
      </c>
      <c r="AH95">
        <v>68</v>
      </c>
      <c r="AI95">
        <v>53</v>
      </c>
      <c r="AJ95">
        <v>0</v>
      </c>
      <c r="AK95">
        <v>25</v>
      </c>
      <c r="AL95">
        <v>0.4</v>
      </c>
      <c r="AM95">
        <v>3</v>
      </c>
      <c r="AN95">
        <v>5.0666322314049497</v>
      </c>
      <c r="AO95">
        <v>3.2669163223140401</v>
      </c>
    </row>
    <row r="96" spans="1:41" x14ac:dyDescent="0.35">
      <c r="A96">
        <v>88</v>
      </c>
      <c r="B96" t="s">
        <v>25</v>
      </c>
      <c r="C96">
        <v>200</v>
      </c>
      <c r="D96">
        <v>200</v>
      </c>
      <c r="E96">
        <v>70</v>
      </c>
      <c r="F96" t="b">
        <v>1</v>
      </c>
      <c r="G96" t="s">
        <v>26</v>
      </c>
      <c r="H96" t="s">
        <v>76</v>
      </c>
      <c r="I96">
        <v>10</v>
      </c>
      <c r="J96">
        <v>10</v>
      </c>
      <c r="K96">
        <v>0</v>
      </c>
      <c r="L96" t="b">
        <v>0</v>
      </c>
      <c r="M96">
        <v>0</v>
      </c>
      <c r="N96">
        <v>10</v>
      </c>
      <c r="O96">
        <v>10</v>
      </c>
      <c r="P96">
        <v>0.1</v>
      </c>
      <c r="Q96">
        <v>10</v>
      </c>
      <c r="R96">
        <v>40</v>
      </c>
      <c r="S96">
        <v>1</v>
      </c>
      <c r="T96">
        <v>3</v>
      </c>
      <c r="U96">
        <v>0</v>
      </c>
      <c r="V96">
        <v>5</v>
      </c>
      <c r="W96">
        <v>1.5</v>
      </c>
      <c r="X96">
        <v>40</v>
      </c>
      <c r="Y96">
        <v>20</v>
      </c>
      <c r="Z96" t="b">
        <v>1</v>
      </c>
      <c r="AA96" t="s">
        <v>27</v>
      </c>
      <c r="AB96" t="b">
        <v>0</v>
      </c>
      <c r="AC96" t="b">
        <v>0</v>
      </c>
      <c r="AD96">
        <v>2000</v>
      </c>
      <c r="AE96">
        <v>200</v>
      </c>
      <c r="AF96">
        <v>974.84299999999996</v>
      </c>
      <c r="AG96">
        <v>121</v>
      </c>
      <c r="AH96">
        <v>67</v>
      </c>
      <c r="AI96">
        <v>54</v>
      </c>
      <c r="AJ96">
        <v>0</v>
      </c>
      <c r="AK96">
        <v>25</v>
      </c>
      <c r="AL96">
        <v>0.4</v>
      </c>
      <c r="AM96">
        <v>3</v>
      </c>
      <c r="AN96">
        <v>4.83367768595041</v>
      </c>
      <c r="AO96">
        <v>3.36127508854781</v>
      </c>
    </row>
    <row r="97" spans="1:41" x14ac:dyDescent="0.35">
      <c r="A97">
        <v>90</v>
      </c>
      <c r="B97" t="s">
        <v>25</v>
      </c>
      <c r="C97">
        <v>200</v>
      </c>
      <c r="D97">
        <v>200</v>
      </c>
      <c r="E97">
        <v>90</v>
      </c>
      <c r="F97" t="b">
        <v>1</v>
      </c>
      <c r="G97" t="s">
        <v>26</v>
      </c>
      <c r="H97" t="s">
        <v>76</v>
      </c>
      <c r="I97">
        <v>10</v>
      </c>
      <c r="J97">
        <v>10</v>
      </c>
      <c r="K97">
        <v>0</v>
      </c>
      <c r="L97" t="b">
        <v>0</v>
      </c>
      <c r="M97">
        <v>0</v>
      </c>
      <c r="N97">
        <v>10</v>
      </c>
      <c r="O97">
        <v>10</v>
      </c>
      <c r="P97">
        <v>0.1</v>
      </c>
      <c r="Q97">
        <v>10</v>
      </c>
      <c r="R97">
        <v>40</v>
      </c>
      <c r="S97">
        <v>1</v>
      </c>
      <c r="T97">
        <v>3</v>
      </c>
      <c r="U97">
        <v>0</v>
      </c>
      <c r="V97">
        <v>5</v>
      </c>
      <c r="W97">
        <v>1.5</v>
      </c>
      <c r="X97">
        <v>40</v>
      </c>
      <c r="Y97">
        <v>20</v>
      </c>
      <c r="Z97" t="b">
        <v>1</v>
      </c>
      <c r="AA97" t="s">
        <v>27</v>
      </c>
      <c r="AB97" t="b">
        <v>0</v>
      </c>
      <c r="AC97" t="b">
        <v>0</v>
      </c>
      <c r="AD97">
        <v>2000</v>
      </c>
      <c r="AE97">
        <v>200</v>
      </c>
      <c r="AF97">
        <v>979.89400000000001</v>
      </c>
      <c r="AG97">
        <v>121</v>
      </c>
      <c r="AH97">
        <v>70</v>
      </c>
      <c r="AI97">
        <v>51</v>
      </c>
      <c r="AJ97">
        <v>0</v>
      </c>
      <c r="AK97">
        <v>25</v>
      </c>
      <c r="AL97">
        <v>0.4</v>
      </c>
      <c r="AM97">
        <v>3</v>
      </c>
      <c r="AN97">
        <v>5.49380165289256</v>
      </c>
      <c r="AO97">
        <v>3.1554178145087199</v>
      </c>
    </row>
    <row r="98" spans="1:41" x14ac:dyDescent="0.35">
      <c r="A98">
        <v>91</v>
      </c>
      <c r="B98" t="s">
        <v>25</v>
      </c>
      <c r="C98">
        <v>200</v>
      </c>
      <c r="D98">
        <v>200</v>
      </c>
      <c r="E98">
        <v>10</v>
      </c>
      <c r="F98" t="b">
        <v>1</v>
      </c>
      <c r="G98" t="s">
        <v>26</v>
      </c>
      <c r="H98" t="s">
        <v>76</v>
      </c>
      <c r="I98">
        <v>10</v>
      </c>
      <c r="J98">
        <v>20</v>
      </c>
      <c r="K98">
        <v>0</v>
      </c>
      <c r="L98" t="b">
        <v>0</v>
      </c>
      <c r="M98">
        <v>0</v>
      </c>
      <c r="N98">
        <v>10</v>
      </c>
      <c r="O98">
        <v>10</v>
      </c>
      <c r="P98">
        <v>0.1</v>
      </c>
      <c r="Q98">
        <v>10</v>
      </c>
      <c r="R98">
        <v>40</v>
      </c>
      <c r="S98">
        <v>1</v>
      </c>
      <c r="T98">
        <v>3</v>
      </c>
      <c r="U98">
        <v>0</v>
      </c>
      <c r="V98">
        <v>5</v>
      </c>
      <c r="W98">
        <v>1.5</v>
      </c>
      <c r="X98">
        <v>40</v>
      </c>
      <c r="Y98">
        <v>20</v>
      </c>
      <c r="Z98" t="b">
        <v>1</v>
      </c>
      <c r="AA98" t="s">
        <v>27</v>
      </c>
      <c r="AB98" t="b">
        <v>0</v>
      </c>
      <c r="AC98" t="b">
        <v>0</v>
      </c>
      <c r="AD98">
        <v>2000</v>
      </c>
      <c r="AE98">
        <v>200</v>
      </c>
      <c r="AF98">
        <v>992.22400000000005</v>
      </c>
      <c r="AG98">
        <v>121</v>
      </c>
      <c r="AH98">
        <v>53</v>
      </c>
      <c r="AI98">
        <v>68</v>
      </c>
      <c r="AJ98">
        <v>0</v>
      </c>
      <c r="AK98">
        <v>25</v>
      </c>
      <c r="AL98">
        <v>0.4</v>
      </c>
      <c r="AM98">
        <v>3</v>
      </c>
      <c r="AN98">
        <v>3.15736914600551</v>
      </c>
      <c r="AO98">
        <v>5.3078512396694197</v>
      </c>
    </row>
    <row r="99" spans="1:41" x14ac:dyDescent="0.35">
      <c r="A99">
        <v>92</v>
      </c>
      <c r="B99" t="s">
        <v>25</v>
      </c>
      <c r="C99">
        <v>200</v>
      </c>
      <c r="D99">
        <v>200</v>
      </c>
      <c r="E99">
        <v>20</v>
      </c>
      <c r="F99" t="b">
        <v>1</v>
      </c>
      <c r="G99" t="s">
        <v>26</v>
      </c>
      <c r="H99" t="s">
        <v>76</v>
      </c>
      <c r="I99">
        <v>10</v>
      </c>
      <c r="J99">
        <v>20</v>
      </c>
      <c r="K99">
        <v>0</v>
      </c>
      <c r="L99" t="b">
        <v>0</v>
      </c>
      <c r="M99">
        <v>0</v>
      </c>
      <c r="N99">
        <v>10</v>
      </c>
      <c r="O99">
        <v>10</v>
      </c>
      <c r="P99">
        <v>0.1</v>
      </c>
      <c r="Q99">
        <v>10</v>
      </c>
      <c r="R99">
        <v>40</v>
      </c>
      <c r="S99">
        <v>1</v>
      </c>
      <c r="T99">
        <v>3</v>
      </c>
      <c r="U99">
        <v>0</v>
      </c>
      <c r="V99">
        <v>5</v>
      </c>
      <c r="W99">
        <v>1.5</v>
      </c>
      <c r="X99">
        <v>40</v>
      </c>
      <c r="Y99">
        <v>20</v>
      </c>
      <c r="Z99" t="b">
        <v>1</v>
      </c>
      <c r="AA99" t="s">
        <v>27</v>
      </c>
      <c r="AB99" t="b">
        <v>0</v>
      </c>
      <c r="AC99" t="b">
        <v>0</v>
      </c>
      <c r="AD99">
        <v>2000</v>
      </c>
      <c r="AE99">
        <v>200</v>
      </c>
      <c r="AF99">
        <v>992.93200000000002</v>
      </c>
      <c r="AG99">
        <v>121</v>
      </c>
      <c r="AH99">
        <v>57</v>
      </c>
      <c r="AI99">
        <v>64</v>
      </c>
      <c r="AJ99">
        <v>0</v>
      </c>
      <c r="AK99">
        <v>25</v>
      </c>
      <c r="AL99">
        <v>0.4</v>
      </c>
      <c r="AM99">
        <v>3</v>
      </c>
      <c r="AN99">
        <v>3.3389721074380101</v>
      </c>
      <c r="AO99">
        <v>4.7995867768595</v>
      </c>
    </row>
    <row r="100" spans="1:41" x14ac:dyDescent="0.35">
      <c r="A100">
        <v>93</v>
      </c>
      <c r="B100" t="s">
        <v>25</v>
      </c>
      <c r="C100">
        <v>200</v>
      </c>
      <c r="D100">
        <v>200</v>
      </c>
      <c r="E100">
        <v>30</v>
      </c>
      <c r="F100" t="b">
        <v>1</v>
      </c>
      <c r="G100" t="s">
        <v>26</v>
      </c>
      <c r="H100" t="s">
        <v>76</v>
      </c>
      <c r="I100">
        <v>10</v>
      </c>
      <c r="J100">
        <v>20</v>
      </c>
      <c r="K100">
        <v>0</v>
      </c>
      <c r="L100" t="b">
        <v>0</v>
      </c>
      <c r="M100">
        <v>0</v>
      </c>
      <c r="N100">
        <v>10</v>
      </c>
      <c r="O100">
        <v>10</v>
      </c>
      <c r="P100">
        <v>0.1</v>
      </c>
      <c r="Q100">
        <v>10</v>
      </c>
      <c r="R100">
        <v>40</v>
      </c>
      <c r="S100">
        <v>1</v>
      </c>
      <c r="T100">
        <v>3</v>
      </c>
      <c r="U100">
        <v>0</v>
      </c>
      <c r="V100">
        <v>5</v>
      </c>
      <c r="W100">
        <v>1.5</v>
      </c>
      <c r="X100">
        <v>40</v>
      </c>
      <c r="Y100">
        <v>20</v>
      </c>
      <c r="Z100" t="b">
        <v>1</v>
      </c>
      <c r="AA100" t="s">
        <v>27</v>
      </c>
      <c r="AB100" t="b">
        <v>0</v>
      </c>
      <c r="AC100" t="b">
        <v>0</v>
      </c>
      <c r="AD100">
        <v>2000</v>
      </c>
      <c r="AE100">
        <v>200</v>
      </c>
      <c r="AF100">
        <v>1013.304</v>
      </c>
      <c r="AG100">
        <v>121</v>
      </c>
      <c r="AH100">
        <v>61</v>
      </c>
      <c r="AI100">
        <v>60</v>
      </c>
      <c r="AJ100">
        <v>0</v>
      </c>
      <c r="AK100">
        <v>25</v>
      </c>
      <c r="AL100">
        <v>0.4</v>
      </c>
      <c r="AM100">
        <v>3</v>
      </c>
      <c r="AN100">
        <v>3.6500885478158098</v>
      </c>
      <c r="AO100">
        <v>4.3250688705234097</v>
      </c>
    </row>
    <row r="101" spans="1:41" x14ac:dyDescent="0.35">
      <c r="A101">
        <v>95</v>
      </c>
      <c r="B101" t="s">
        <v>25</v>
      </c>
      <c r="C101">
        <v>200</v>
      </c>
      <c r="D101">
        <v>200</v>
      </c>
      <c r="E101">
        <v>50</v>
      </c>
      <c r="F101" t="b">
        <v>1</v>
      </c>
      <c r="G101" t="s">
        <v>26</v>
      </c>
      <c r="H101" t="s">
        <v>76</v>
      </c>
      <c r="I101">
        <v>10</v>
      </c>
      <c r="J101">
        <v>20</v>
      </c>
      <c r="K101">
        <v>0</v>
      </c>
      <c r="L101" t="b">
        <v>0</v>
      </c>
      <c r="M101">
        <v>0</v>
      </c>
      <c r="N101">
        <v>10</v>
      </c>
      <c r="O101">
        <v>10</v>
      </c>
      <c r="P101">
        <v>0.1</v>
      </c>
      <c r="Q101">
        <v>10</v>
      </c>
      <c r="R101">
        <v>40</v>
      </c>
      <c r="S101">
        <v>1</v>
      </c>
      <c r="T101">
        <v>3</v>
      </c>
      <c r="U101">
        <v>0</v>
      </c>
      <c r="V101">
        <v>5</v>
      </c>
      <c r="W101">
        <v>1.5</v>
      </c>
      <c r="X101">
        <v>40</v>
      </c>
      <c r="Y101">
        <v>20</v>
      </c>
      <c r="Z101" t="b">
        <v>1</v>
      </c>
      <c r="AA101" t="s">
        <v>27</v>
      </c>
      <c r="AB101" t="b">
        <v>0</v>
      </c>
      <c r="AC101" t="b">
        <v>0</v>
      </c>
      <c r="AD101">
        <v>2000</v>
      </c>
      <c r="AE101">
        <v>200</v>
      </c>
      <c r="AF101">
        <v>1032.6510000000001</v>
      </c>
      <c r="AG101">
        <v>121</v>
      </c>
      <c r="AH101">
        <v>65</v>
      </c>
      <c r="AI101">
        <v>56</v>
      </c>
      <c r="AJ101">
        <v>0</v>
      </c>
      <c r="AK101">
        <v>25</v>
      </c>
      <c r="AL101">
        <v>0.4</v>
      </c>
      <c r="AM101">
        <v>3</v>
      </c>
      <c r="AN101">
        <v>4.23719008264462</v>
      </c>
      <c r="AO101">
        <v>3.8080578512396701</v>
      </c>
    </row>
    <row r="102" spans="1:41" x14ac:dyDescent="0.35">
      <c r="A102">
        <v>94</v>
      </c>
      <c r="B102" t="s">
        <v>25</v>
      </c>
      <c r="C102">
        <v>200</v>
      </c>
      <c r="D102">
        <v>200</v>
      </c>
      <c r="E102">
        <v>40</v>
      </c>
      <c r="F102" t="b">
        <v>1</v>
      </c>
      <c r="G102" t="s">
        <v>26</v>
      </c>
      <c r="H102" t="s">
        <v>76</v>
      </c>
      <c r="I102">
        <v>10</v>
      </c>
      <c r="J102">
        <v>20</v>
      </c>
      <c r="K102">
        <v>0</v>
      </c>
      <c r="L102" t="b">
        <v>0</v>
      </c>
      <c r="M102">
        <v>0</v>
      </c>
      <c r="N102">
        <v>10</v>
      </c>
      <c r="O102">
        <v>10</v>
      </c>
      <c r="P102">
        <v>0.1</v>
      </c>
      <c r="Q102">
        <v>10</v>
      </c>
      <c r="R102">
        <v>40</v>
      </c>
      <c r="S102">
        <v>1</v>
      </c>
      <c r="T102">
        <v>3</v>
      </c>
      <c r="U102">
        <v>0</v>
      </c>
      <c r="V102">
        <v>5</v>
      </c>
      <c r="W102">
        <v>1.5</v>
      </c>
      <c r="X102">
        <v>40</v>
      </c>
      <c r="Y102">
        <v>20</v>
      </c>
      <c r="Z102" t="b">
        <v>1</v>
      </c>
      <c r="AA102" t="s">
        <v>27</v>
      </c>
      <c r="AB102" t="b">
        <v>0</v>
      </c>
      <c r="AC102" t="b">
        <v>0</v>
      </c>
      <c r="AD102">
        <v>2000</v>
      </c>
      <c r="AE102">
        <v>200</v>
      </c>
      <c r="AF102">
        <v>1040.297</v>
      </c>
      <c r="AG102">
        <v>121</v>
      </c>
      <c r="AH102">
        <v>65</v>
      </c>
      <c r="AI102">
        <v>56</v>
      </c>
      <c r="AJ102">
        <v>0</v>
      </c>
      <c r="AK102">
        <v>25</v>
      </c>
      <c r="AL102">
        <v>0.4</v>
      </c>
      <c r="AM102">
        <v>3</v>
      </c>
      <c r="AN102">
        <v>3.9771005509641801</v>
      </c>
      <c r="AO102">
        <v>3.9713326446280899</v>
      </c>
    </row>
    <row r="103" spans="1:41" x14ac:dyDescent="0.35">
      <c r="A103">
        <v>96</v>
      </c>
      <c r="B103" t="s">
        <v>25</v>
      </c>
      <c r="C103">
        <v>200</v>
      </c>
      <c r="D103">
        <v>200</v>
      </c>
      <c r="E103">
        <v>60</v>
      </c>
      <c r="F103" t="b">
        <v>1</v>
      </c>
      <c r="G103" t="s">
        <v>26</v>
      </c>
      <c r="H103" t="s">
        <v>76</v>
      </c>
      <c r="I103">
        <v>10</v>
      </c>
      <c r="J103">
        <v>20</v>
      </c>
      <c r="K103">
        <v>0</v>
      </c>
      <c r="L103" t="b">
        <v>0</v>
      </c>
      <c r="M103">
        <v>0</v>
      </c>
      <c r="N103">
        <v>10</v>
      </c>
      <c r="O103">
        <v>10</v>
      </c>
      <c r="P103">
        <v>0.1</v>
      </c>
      <c r="Q103">
        <v>10</v>
      </c>
      <c r="R103">
        <v>40</v>
      </c>
      <c r="S103">
        <v>1</v>
      </c>
      <c r="T103">
        <v>3</v>
      </c>
      <c r="U103">
        <v>0</v>
      </c>
      <c r="V103">
        <v>5</v>
      </c>
      <c r="W103">
        <v>1.5</v>
      </c>
      <c r="X103">
        <v>40</v>
      </c>
      <c r="Y103">
        <v>20</v>
      </c>
      <c r="Z103" t="b">
        <v>1</v>
      </c>
      <c r="AA103" t="s">
        <v>27</v>
      </c>
      <c r="AB103" t="b">
        <v>0</v>
      </c>
      <c r="AC103" t="b">
        <v>0</v>
      </c>
      <c r="AD103">
        <v>2000</v>
      </c>
      <c r="AE103">
        <v>200</v>
      </c>
      <c r="AF103">
        <v>1043.4069999999999</v>
      </c>
      <c r="AG103">
        <v>121</v>
      </c>
      <c r="AH103">
        <v>66</v>
      </c>
      <c r="AI103">
        <v>55</v>
      </c>
      <c r="AJ103">
        <v>0</v>
      </c>
      <c r="AK103">
        <v>25</v>
      </c>
      <c r="AL103">
        <v>0.4</v>
      </c>
      <c r="AM103">
        <v>3</v>
      </c>
      <c r="AN103">
        <v>4.44240702479338</v>
      </c>
      <c r="AO103">
        <v>3.6179407713498599</v>
      </c>
    </row>
    <row r="104" spans="1:41" x14ac:dyDescent="0.35">
      <c r="A104">
        <v>97</v>
      </c>
      <c r="B104" t="s">
        <v>25</v>
      </c>
      <c r="C104">
        <v>200</v>
      </c>
      <c r="D104">
        <v>200</v>
      </c>
      <c r="E104">
        <v>70</v>
      </c>
      <c r="F104" t="b">
        <v>1</v>
      </c>
      <c r="G104" t="s">
        <v>26</v>
      </c>
      <c r="H104" t="s">
        <v>76</v>
      </c>
      <c r="I104">
        <v>10</v>
      </c>
      <c r="J104">
        <v>20</v>
      </c>
      <c r="K104">
        <v>0</v>
      </c>
      <c r="L104" t="b">
        <v>0</v>
      </c>
      <c r="M104">
        <v>0</v>
      </c>
      <c r="N104">
        <v>10</v>
      </c>
      <c r="O104">
        <v>10</v>
      </c>
      <c r="P104">
        <v>0.1</v>
      </c>
      <c r="Q104">
        <v>10</v>
      </c>
      <c r="R104">
        <v>40</v>
      </c>
      <c r="S104">
        <v>1</v>
      </c>
      <c r="T104">
        <v>3</v>
      </c>
      <c r="U104">
        <v>0</v>
      </c>
      <c r="V104">
        <v>5</v>
      </c>
      <c r="W104">
        <v>1.5</v>
      </c>
      <c r="X104">
        <v>40</v>
      </c>
      <c r="Y104">
        <v>20</v>
      </c>
      <c r="Z104" t="b">
        <v>1</v>
      </c>
      <c r="AA104" t="s">
        <v>27</v>
      </c>
      <c r="AB104" t="b">
        <v>0</v>
      </c>
      <c r="AC104" t="b">
        <v>0</v>
      </c>
      <c r="AD104">
        <v>2000</v>
      </c>
      <c r="AE104">
        <v>200</v>
      </c>
      <c r="AF104">
        <v>1063.826</v>
      </c>
      <c r="AG104">
        <v>121</v>
      </c>
      <c r="AH104">
        <v>68</v>
      </c>
      <c r="AI104">
        <v>53</v>
      </c>
      <c r="AJ104">
        <v>0</v>
      </c>
      <c r="AK104">
        <v>25</v>
      </c>
      <c r="AL104">
        <v>0.4</v>
      </c>
      <c r="AM104">
        <v>3</v>
      </c>
      <c r="AN104">
        <v>4.8429752066115697</v>
      </c>
      <c r="AO104">
        <v>3.4608913813459199</v>
      </c>
    </row>
    <row r="105" spans="1:41" x14ac:dyDescent="0.35">
      <c r="A105">
        <v>98</v>
      </c>
      <c r="B105" t="s">
        <v>25</v>
      </c>
      <c r="C105">
        <v>200</v>
      </c>
      <c r="D105">
        <v>200</v>
      </c>
      <c r="E105">
        <v>80</v>
      </c>
      <c r="F105" t="b">
        <v>1</v>
      </c>
      <c r="G105" t="s">
        <v>26</v>
      </c>
      <c r="H105" t="s">
        <v>76</v>
      </c>
      <c r="I105">
        <v>10</v>
      </c>
      <c r="J105">
        <v>20</v>
      </c>
      <c r="K105">
        <v>0</v>
      </c>
      <c r="L105" t="b">
        <v>0</v>
      </c>
      <c r="M105">
        <v>0</v>
      </c>
      <c r="N105">
        <v>10</v>
      </c>
      <c r="O105">
        <v>10</v>
      </c>
      <c r="P105">
        <v>0.1</v>
      </c>
      <c r="Q105">
        <v>10</v>
      </c>
      <c r="R105">
        <v>40</v>
      </c>
      <c r="S105">
        <v>1</v>
      </c>
      <c r="T105">
        <v>3</v>
      </c>
      <c r="U105">
        <v>0</v>
      </c>
      <c r="V105">
        <v>5</v>
      </c>
      <c r="W105">
        <v>1.5</v>
      </c>
      <c r="X105">
        <v>40</v>
      </c>
      <c r="Y105">
        <v>20</v>
      </c>
      <c r="Z105" t="b">
        <v>1</v>
      </c>
      <c r="AA105" t="s">
        <v>27</v>
      </c>
      <c r="AB105" t="b">
        <v>0</v>
      </c>
      <c r="AC105" t="b">
        <v>0</v>
      </c>
      <c r="AD105">
        <v>2000</v>
      </c>
      <c r="AE105">
        <v>200</v>
      </c>
      <c r="AF105">
        <v>6400.9709999999995</v>
      </c>
      <c r="AG105">
        <v>121</v>
      </c>
      <c r="AH105">
        <v>70</v>
      </c>
      <c r="AI105">
        <v>51</v>
      </c>
      <c r="AJ105">
        <v>0</v>
      </c>
      <c r="AK105">
        <v>25</v>
      </c>
      <c r="AL105">
        <v>0.4</v>
      </c>
      <c r="AM105">
        <v>3</v>
      </c>
      <c r="AN105">
        <v>5.2205578512396604</v>
      </c>
      <c r="AO105">
        <v>3.3033316115702398</v>
      </c>
    </row>
    <row r="106" spans="1:41" x14ac:dyDescent="0.35">
      <c r="A106">
        <v>99</v>
      </c>
      <c r="B106" t="s">
        <v>25</v>
      </c>
      <c r="C106">
        <v>200</v>
      </c>
      <c r="D106">
        <v>200</v>
      </c>
      <c r="E106">
        <v>90</v>
      </c>
      <c r="F106" t="b">
        <v>1</v>
      </c>
      <c r="G106" t="s">
        <v>26</v>
      </c>
      <c r="H106" t="s">
        <v>76</v>
      </c>
      <c r="I106">
        <v>10</v>
      </c>
      <c r="J106">
        <v>20</v>
      </c>
      <c r="K106">
        <v>0</v>
      </c>
      <c r="L106" t="b">
        <v>0</v>
      </c>
      <c r="M106">
        <v>0</v>
      </c>
      <c r="N106">
        <v>10</v>
      </c>
      <c r="O106">
        <v>10</v>
      </c>
      <c r="P106">
        <v>0.1</v>
      </c>
      <c r="Q106">
        <v>10</v>
      </c>
      <c r="R106">
        <v>40</v>
      </c>
      <c r="S106">
        <v>1</v>
      </c>
      <c r="T106">
        <v>3</v>
      </c>
      <c r="U106">
        <v>0</v>
      </c>
      <c r="V106">
        <v>5</v>
      </c>
      <c r="W106">
        <v>1.5</v>
      </c>
      <c r="X106">
        <v>40</v>
      </c>
      <c r="Y106">
        <v>20</v>
      </c>
      <c r="Z106" t="b">
        <v>1</v>
      </c>
      <c r="AA106" t="s">
        <v>27</v>
      </c>
      <c r="AB106" t="b">
        <v>0</v>
      </c>
      <c r="AC106" t="b">
        <v>0</v>
      </c>
      <c r="AD106">
        <v>2000</v>
      </c>
      <c r="AE106">
        <v>200</v>
      </c>
      <c r="AF106">
        <v>1086.143</v>
      </c>
      <c r="AG106">
        <v>121</v>
      </c>
      <c r="AH106">
        <v>70</v>
      </c>
      <c r="AI106">
        <v>51</v>
      </c>
      <c r="AJ106">
        <v>0</v>
      </c>
      <c r="AK106">
        <v>25</v>
      </c>
      <c r="AL106">
        <v>0.4</v>
      </c>
      <c r="AM106">
        <v>3</v>
      </c>
      <c r="AN106">
        <v>5.5950413223140396</v>
      </c>
      <c r="AO106">
        <v>3.07036271808999</v>
      </c>
    </row>
    <row r="107" spans="1:41" x14ac:dyDescent="0.35">
      <c r="A107">
        <v>100</v>
      </c>
      <c r="B107" t="s">
        <v>25</v>
      </c>
      <c r="C107">
        <v>200</v>
      </c>
      <c r="D107">
        <v>200</v>
      </c>
      <c r="E107">
        <v>10</v>
      </c>
      <c r="F107" t="b">
        <v>1</v>
      </c>
      <c r="G107" t="s">
        <v>26</v>
      </c>
      <c r="H107" t="s">
        <v>76</v>
      </c>
      <c r="I107">
        <v>10</v>
      </c>
      <c r="J107">
        <v>40</v>
      </c>
      <c r="K107">
        <v>0</v>
      </c>
      <c r="L107" t="b">
        <v>0</v>
      </c>
      <c r="M107">
        <v>0</v>
      </c>
      <c r="N107">
        <v>10</v>
      </c>
      <c r="O107">
        <v>10</v>
      </c>
      <c r="P107">
        <v>0.1</v>
      </c>
      <c r="Q107">
        <v>10</v>
      </c>
      <c r="R107">
        <v>40</v>
      </c>
      <c r="S107">
        <v>1</v>
      </c>
      <c r="T107">
        <v>3</v>
      </c>
      <c r="U107">
        <v>0</v>
      </c>
      <c r="V107">
        <v>5</v>
      </c>
      <c r="W107">
        <v>1.5</v>
      </c>
      <c r="X107">
        <v>40</v>
      </c>
      <c r="Y107">
        <v>20</v>
      </c>
      <c r="Z107" t="b">
        <v>1</v>
      </c>
      <c r="AA107" t="s">
        <v>27</v>
      </c>
      <c r="AB107" t="b">
        <v>0</v>
      </c>
      <c r="AC107" t="b">
        <v>0</v>
      </c>
      <c r="AD107">
        <v>2000</v>
      </c>
      <c r="AE107">
        <v>200</v>
      </c>
      <c r="AF107">
        <v>1094.4760000000001</v>
      </c>
      <c r="AG107">
        <v>121</v>
      </c>
      <c r="AH107">
        <v>56</v>
      </c>
      <c r="AI107">
        <v>65</v>
      </c>
      <c r="AJ107">
        <v>0</v>
      </c>
      <c r="AK107">
        <v>25</v>
      </c>
      <c r="AL107">
        <v>0.4</v>
      </c>
      <c r="AM107">
        <v>3</v>
      </c>
      <c r="AN107">
        <v>3.12878787878787</v>
      </c>
      <c r="AO107">
        <v>5.1601239669421402</v>
      </c>
    </row>
    <row r="108" spans="1:41" x14ac:dyDescent="0.35">
      <c r="A108">
        <v>101</v>
      </c>
      <c r="B108" t="s">
        <v>25</v>
      </c>
      <c r="C108">
        <v>200</v>
      </c>
      <c r="D108">
        <v>200</v>
      </c>
      <c r="E108">
        <v>20</v>
      </c>
      <c r="F108" t="b">
        <v>1</v>
      </c>
      <c r="G108" t="s">
        <v>26</v>
      </c>
      <c r="H108" t="s">
        <v>76</v>
      </c>
      <c r="I108">
        <v>10</v>
      </c>
      <c r="J108">
        <v>40</v>
      </c>
      <c r="K108">
        <v>0</v>
      </c>
      <c r="L108" t="b">
        <v>0</v>
      </c>
      <c r="M108">
        <v>0</v>
      </c>
      <c r="N108">
        <v>10</v>
      </c>
      <c r="O108">
        <v>10</v>
      </c>
      <c r="P108">
        <v>0.1</v>
      </c>
      <c r="Q108">
        <v>10</v>
      </c>
      <c r="R108">
        <v>40</v>
      </c>
      <c r="S108">
        <v>1</v>
      </c>
      <c r="T108">
        <v>3</v>
      </c>
      <c r="U108">
        <v>0</v>
      </c>
      <c r="V108">
        <v>5</v>
      </c>
      <c r="W108">
        <v>1.5</v>
      </c>
      <c r="X108">
        <v>40</v>
      </c>
      <c r="Y108">
        <v>20</v>
      </c>
      <c r="Z108" t="b">
        <v>1</v>
      </c>
      <c r="AA108" t="s">
        <v>27</v>
      </c>
      <c r="AB108" t="b">
        <v>0</v>
      </c>
      <c r="AC108" t="b">
        <v>0</v>
      </c>
      <c r="AD108">
        <v>2000</v>
      </c>
      <c r="AE108">
        <v>200</v>
      </c>
      <c r="AF108">
        <v>1097.51</v>
      </c>
      <c r="AG108">
        <v>121</v>
      </c>
      <c r="AH108">
        <v>62</v>
      </c>
      <c r="AI108">
        <v>59</v>
      </c>
      <c r="AJ108">
        <v>0</v>
      </c>
      <c r="AK108">
        <v>25</v>
      </c>
      <c r="AL108">
        <v>0.4</v>
      </c>
      <c r="AM108">
        <v>3</v>
      </c>
      <c r="AN108">
        <v>3.38106921487603</v>
      </c>
      <c r="AO108">
        <v>4.40289256198347</v>
      </c>
    </row>
    <row r="109" spans="1:41" x14ac:dyDescent="0.35">
      <c r="A109">
        <v>102</v>
      </c>
      <c r="B109" t="s">
        <v>25</v>
      </c>
      <c r="C109">
        <v>200</v>
      </c>
      <c r="D109">
        <v>200</v>
      </c>
      <c r="E109">
        <v>30</v>
      </c>
      <c r="F109" t="b">
        <v>1</v>
      </c>
      <c r="G109" t="s">
        <v>26</v>
      </c>
      <c r="H109" t="s">
        <v>76</v>
      </c>
      <c r="I109">
        <v>10</v>
      </c>
      <c r="J109">
        <v>40</v>
      </c>
      <c r="K109">
        <v>0</v>
      </c>
      <c r="L109" t="b">
        <v>0</v>
      </c>
      <c r="M109">
        <v>0</v>
      </c>
      <c r="N109">
        <v>10</v>
      </c>
      <c r="O109">
        <v>10</v>
      </c>
      <c r="P109">
        <v>0.1</v>
      </c>
      <c r="Q109">
        <v>10</v>
      </c>
      <c r="R109">
        <v>40</v>
      </c>
      <c r="S109">
        <v>1</v>
      </c>
      <c r="T109">
        <v>3</v>
      </c>
      <c r="U109">
        <v>0</v>
      </c>
      <c r="V109">
        <v>5</v>
      </c>
      <c r="W109">
        <v>1.5</v>
      </c>
      <c r="X109">
        <v>40</v>
      </c>
      <c r="Y109">
        <v>20</v>
      </c>
      <c r="Z109" t="b">
        <v>1</v>
      </c>
      <c r="AA109" t="s">
        <v>27</v>
      </c>
      <c r="AB109" t="b">
        <v>0</v>
      </c>
      <c r="AC109" t="b">
        <v>0</v>
      </c>
      <c r="AD109">
        <v>2000</v>
      </c>
      <c r="AE109">
        <v>200</v>
      </c>
      <c r="AF109">
        <v>1103.164</v>
      </c>
      <c r="AG109">
        <v>121</v>
      </c>
      <c r="AH109">
        <v>65</v>
      </c>
      <c r="AI109">
        <v>56</v>
      </c>
      <c r="AJ109">
        <v>0</v>
      </c>
      <c r="AK109">
        <v>25</v>
      </c>
      <c r="AL109">
        <v>0.4</v>
      </c>
      <c r="AM109">
        <v>3</v>
      </c>
      <c r="AN109">
        <v>3.7383412042502902</v>
      </c>
      <c r="AO109">
        <v>4.1714876033057804</v>
      </c>
    </row>
    <row r="110" spans="1:41" x14ac:dyDescent="0.35">
      <c r="A110">
        <v>103</v>
      </c>
      <c r="B110" t="s">
        <v>25</v>
      </c>
      <c r="C110">
        <v>200</v>
      </c>
      <c r="D110">
        <v>200</v>
      </c>
      <c r="E110">
        <v>40</v>
      </c>
      <c r="F110" t="b">
        <v>1</v>
      </c>
      <c r="G110" t="s">
        <v>26</v>
      </c>
      <c r="H110" t="s">
        <v>76</v>
      </c>
      <c r="I110">
        <v>10</v>
      </c>
      <c r="J110">
        <v>40</v>
      </c>
      <c r="K110">
        <v>0</v>
      </c>
      <c r="L110" t="b">
        <v>0</v>
      </c>
      <c r="M110">
        <v>0</v>
      </c>
      <c r="N110">
        <v>10</v>
      </c>
      <c r="O110">
        <v>10</v>
      </c>
      <c r="P110">
        <v>0.1</v>
      </c>
      <c r="Q110">
        <v>10</v>
      </c>
      <c r="R110">
        <v>40</v>
      </c>
      <c r="S110">
        <v>1</v>
      </c>
      <c r="T110">
        <v>3</v>
      </c>
      <c r="U110">
        <v>0</v>
      </c>
      <c r="V110">
        <v>5</v>
      </c>
      <c r="W110">
        <v>1.5</v>
      </c>
      <c r="X110">
        <v>40</v>
      </c>
      <c r="Y110">
        <v>20</v>
      </c>
      <c r="Z110" t="b">
        <v>1</v>
      </c>
      <c r="AA110" t="s">
        <v>27</v>
      </c>
      <c r="AB110" t="b">
        <v>0</v>
      </c>
      <c r="AC110" t="b">
        <v>0</v>
      </c>
      <c r="AD110">
        <v>2000</v>
      </c>
      <c r="AE110">
        <v>200</v>
      </c>
      <c r="AF110">
        <v>1116.7850000000001</v>
      </c>
      <c r="AG110">
        <v>121</v>
      </c>
      <c r="AH110">
        <v>68</v>
      </c>
      <c r="AI110">
        <v>53</v>
      </c>
      <c r="AJ110">
        <v>0</v>
      </c>
      <c r="AK110">
        <v>25</v>
      </c>
      <c r="AL110">
        <v>0.4</v>
      </c>
      <c r="AM110">
        <v>3</v>
      </c>
      <c r="AN110">
        <v>4.0285812672176302</v>
      </c>
      <c r="AO110">
        <v>3.8326446280991702</v>
      </c>
    </row>
    <row r="111" spans="1:41" x14ac:dyDescent="0.35">
      <c r="A111">
        <v>104</v>
      </c>
      <c r="B111" t="s">
        <v>25</v>
      </c>
      <c r="C111">
        <v>200</v>
      </c>
      <c r="D111">
        <v>200</v>
      </c>
      <c r="E111">
        <v>50</v>
      </c>
      <c r="F111" t="b">
        <v>1</v>
      </c>
      <c r="G111" t="s">
        <v>26</v>
      </c>
      <c r="H111" t="s">
        <v>76</v>
      </c>
      <c r="I111">
        <v>10</v>
      </c>
      <c r="J111">
        <v>40</v>
      </c>
      <c r="K111">
        <v>0</v>
      </c>
      <c r="L111" t="b">
        <v>0</v>
      </c>
      <c r="M111">
        <v>0</v>
      </c>
      <c r="N111">
        <v>10</v>
      </c>
      <c r="O111">
        <v>10</v>
      </c>
      <c r="P111">
        <v>0.1</v>
      </c>
      <c r="Q111">
        <v>10</v>
      </c>
      <c r="R111">
        <v>40</v>
      </c>
      <c r="S111">
        <v>1</v>
      </c>
      <c r="T111">
        <v>3</v>
      </c>
      <c r="U111">
        <v>0</v>
      </c>
      <c r="V111">
        <v>5</v>
      </c>
      <c r="W111">
        <v>1.5</v>
      </c>
      <c r="X111">
        <v>40</v>
      </c>
      <c r="Y111">
        <v>20</v>
      </c>
      <c r="Z111" t="b">
        <v>1</v>
      </c>
      <c r="AA111" t="s">
        <v>27</v>
      </c>
      <c r="AB111" t="b">
        <v>0</v>
      </c>
      <c r="AC111" t="b">
        <v>0</v>
      </c>
      <c r="AD111">
        <v>2000</v>
      </c>
      <c r="AE111">
        <v>200</v>
      </c>
      <c r="AF111">
        <v>1116.691</v>
      </c>
      <c r="AG111">
        <v>121</v>
      </c>
      <c r="AH111">
        <v>70</v>
      </c>
      <c r="AI111">
        <v>51</v>
      </c>
      <c r="AJ111">
        <v>0</v>
      </c>
      <c r="AK111">
        <v>25</v>
      </c>
      <c r="AL111">
        <v>0.4</v>
      </c>
      <c r="AM111">
        <v>3</v>
      </c>
      <c r="AN111">
        <v>4.4030991735537102</v>
      </c>
      <c r="AO111">
        <v>3.6126033057851199</v>
      </c>
    </row>
    <row r="112" spans="1:41" x14ac:dyDescent="0.35">
      <c r="A112">
        <v>105</v>
      </c>
      <c r="B112" t="s">
        <v>25</v>
      </c>
      <c r="C112">
        <v>200</v>
      </c>
      <c r="D112">
        <v>200</v>
      </c>
      <c r="E112">
        <v>60</v>
      </c>
      <c r="F112" t="b">
        <v>1</v>
      </c>
      <c r="G112" t="s">
        <v>26</v>
      </c>
      <c r="H112" t="s">
        <v>76</v>
      </c>
      <c r="I112">
        <v>10</v>
      </c>
      <c r="J112">
        <v>40</v>
      </c>
      <c r="K112">
        <v>0</v>
      </c>
      <c r="L112" t="b">
        <v>0</v>
      </c>
      <c r="M112">
        <v>0</v>
      </c>
      <c r="N112">
        <v>10</v>
      </c>
      <c r="O112">
        <v>10</v>
      </c>
      <c r="P112">
        <v>0.1</v>
      </c>
      <c r="Q112">
        <v>10</v>
      </c>
      <c r="R112">
        <v>40</v>
      </c>
      <c r="S112">
        <v>1</v>
      </c>
      <c r="T112">
        <v>3</v>
      </c>
      <c r="U112">
        <v>0</v>
      </c>
      <c r="V112">
        <v>5</v>
      </c>
      <c r="W112">
        <v>1.5</v>
      </c>
      <c r="X112">
        <v>40</v>
      </c>
      <c r="Y112">
        <v>20</v>
      </c>
      <c r="Z112" t="b">
        <v>1</v>
      </c>
      <c r="AA112" t="s">
        <v>27</v>
      </c>
      <c r="AB112" t="b">
        <v>0</v>
      </c>
      <c r="AC112" t="b">
        <v>0</v>
      </c>
      <c r="AD112">
        <v>2000</v>
      </c>
      <c r="AE112">
        <v>200</v>
      </c>
      <c r="AF112">
        <v>1123.442</v>
      </c>
      <c r="AG112">
        <v>121</v>
      </c>
      <c r="AH112">
        <v>69</v>
      </c>
      <c r="AI112">
        <v>52</v>
      </c>
      <c r="AJ112">
        <v>0</v>
      </c>
      <c r="AK112">
        <v>25</v>
      </c>
      <c r="AL112">
        <v>0.4</v>
      </c>
      <c r="AM112">
        <v>3</v>
      </c>
      <c r="AN112">
        <v>4.6311983471074303</v>
      </c>
      <c r="AO112">
        <v>3.4832988980716202</v>
      </c>
    </row>
    <row r="113" spans="1:41" x14ac:dyDescent="0.35">
      <c r="A113">
        <v>106</v>
      </c>
      <c r="B113" t="s">
        <v>25</v>
      </c>
      <c r="C113">
        <v>200</v>
      </c>
      <c r="D113">
        <v>200</v>
      </c>
      <c r="E113">
        <v>70</v>
      </c>
      <c r="F113" t="b">
        <v>1</v>
      </c>
      <c r="G113" t="s">
        <v>26</v>
      </c>
      <c r="H113" t="s">
        <v>76</v>
      </c>
      <c r="I113">
        <v>10</v>
      </c>
      <c r="J113">
        <v>40</v>
      </c>
      <c r="K113">
        <v>0</v>
      </c>
      <c r="L113" t="b">
        <v>0</v>
      </c>
      <c r="M113">
        <v>0</v>
      </c>
      <c r="N113">
        <v>10</v>
      </c>
      <c r="O113">
        <v>10</v>
      </c>
      <c r="P113">
        <v>0.1</v>
      </c>
      <c r="Q113">
        <v>10</v>
      </c>
      <c r="R113">
        <v>40</v>
      </c>
      <c r="S113">
        <v>1</v>
      </c>
      <c r="T113">
        <v>3</v>
      </c>
      <c r="U113">
        <v>0</v>
      </c>
      <c r="V113">
        <v>5</v>
      </c>
      <c r="W113">
        <v>1.5</v>
      </c>
      <c r="X113">
        <v>40</v>
      </c>
      <c r="Y113">
        <v>20</v>
      </c>
      <c r="Z113" t="b">
        <v>1</v>
      </c>
      <c r="AA113" t="s">
        <v>27</v>
      </c>
      <c r="AB113" t="b">
        <v>0</v>
      </c>
      <c r="AC113" t="b">
        <v>0</v>
      </c>
      <c r="AD113">
        <v>2000</v>
      </c>
      <c r="AE113">
        <v>200</v>
      </c>
      <c r="AF113">
        <v>1145.6289999999999</v>
      </c>
      <c r="AG113">
        <v>121</v>
      </c>
      <c r="AH113">
        <v>71</v>
      </c>
      <c r="AI113">
        <v>50</v>
      </c>
      <c r="AJ113">
        <v>0</v>
      </c>
      <c r="AK113">
        <v>25</v>
      </c>
      <c r="AL113">
        <v>0.4</v>
      </c>
      <c r="AM113">
        <v>3</v>
      </c>
      <c r="AN113">
        <v>5.05406336088154</v>
      </c>
      <c r="AO113">
        <v>3.3623081463990498</v>
      </c>
    </row>
    <row r="114" spans="1:41" x14ac:dyDescent="0.35">
      <c r="A114">
        <v>108</v>
      </c>
      <c r="B114" t="s">
        <v>25</v>
      </c>
      <c r="C114">
        <v>200</v>
      </c>
      <c r="D114">
        <v>200</v>
      </c>
      <c r="E114">
        <v>90</v>
      </c>
      <c r="F114" t="b">
        <v>1</v>
      </c>
      <c r="G114" t="s">
        <v>26</v>
      </c>
      <c r="H114" t="s">
        <v>76</v>
      </c>
      <c r="I114">
        <v>10</v>
      </c>
      <c r="J114">
        <v>40</v>
      </c>
      <c r="K114">
        <v>0</v>
      </c>
      <c r="L114" t="b">
        <v>0</v>
      </c>
      <c r="M114">
        <v>0</v>
      </c>
      <c r="N114">
        <v>10</v>
      </c>
      <c r="O114">
        <v>10</v>
      </c>
      <c r="P114">
        <v>0.1</v>
      </c>
      <c r="Q114">
        <v>10</v>
      </c>
      <c r="R114">
        <v>40</v>
      </c>
      <c r="S114">
        <v>1</v>
      </c>
      <c r="T114">
        <v>3</v>
      </c>
      <c r="U114">
        <v>0</v>
      </c>
      <c r="V114">
        <v>5</v>
      </c>
      <c r="W114">
        <v>1.5</v>
      </c>
      <c r="X114">
        <v>40</v>
      </c>
      <c r="Y114">
        <v>20</v>
      </c>
      <c r="Z114" t="b">
        <v>1</v>
      </c>
      <c r="AA114" t="s">
        <v>27</v>
      </c>
      <c r="AB114" t="b">
        <v>0</v>
      </c>
      <c r="AC114" t="b">
        <v>0</v>
      </c>
      <c r="AD114">
        <v>2000</v>
      </c>
      <c r="AE114">
        <v>200</v>
      </c>
      <c r="AF114">
        <v>1159.9259999999999</v>
      </c>
      <c r="AG114">
        <v>121</v>
      </c>
      <c r="AH114">
        <v>70</v>
      </c>
      <c r="AI114">
        <v>51</v>
      </c>
      <c r="AJ114">
        <v>0</v>
      </c>
      <c r="AK114">
        <v>25</v>
      </c>
      <c r="AL114">
        <v>0.4</v>
      </c>
      <c r="AM114">
        <v>3</v>
      </c>
      <c r="AN114">
        <v>5.4958677685950397</v>
      </c>
      <c r="AO114">
        <v>3.1244260789715299</v>
      </c>
    </row>
    <row r="115" spans="1:41" x14ac:dyDescent="0.35">
      <c r="A115">
        <v>107</v>
      </c>
      <c r="B115" t="s">
        <v>25</v>
      </c>
      <c r="C115">
        <v>200</v>
      </c>
      <c r="D115">
        <v>200</v>
      </c>
      <c r="E115">
        <v>80</v>
      </c>
      <c r="F115" t="b">
        <v>1</v>
      </c>
      <c r="G115" t="s">
        <v>26</v>
      </c>
      <c r="H115" t="s">
        <v>76</v>
      </c>
      <c r="I115">
        <v>10</v>
      </c>
      <c r="J115">
        <v>40</v>
      </c>
      <c r="K115">
        <v>0</v>
      </c>
      <c r="L115" t="b">
        <v>0</v>
      </c>
      <c r="M115">
        <v>0</v>
      </c>
      <c r="N115">
        <v>10</v>
      </c>
      <c r="O115">
        <v>10</v>
      </c>
      <c r="P115">
        <v>0.1</v>
      </c>
      <c r="Q115">
        <v>10</v>
      </c>
      <c r="R115">
        <v>40</v>
      </c>
      <c r="S115">
        <v>1</v>
      </c>
      <c r="T115">
        <v>3</v>
      </c>
      <c r="U115">
        <v>0</v>
      </c>
      <c r="V115">
        <v>5</v>
      </c>
      <c r="W115">
        <v>1.5</v>
      </c>
      <c r="X115">
        <v>40</v>
      </c>
      <c r="Y115">
        <v>20</v>
      </c>
      <c r="Z115" t="b">
        <v>1</v>
      </c>
      <c r="AA115" t="s">
        <v>27</v>
      </c>
      <c r="AB115" t="b">
        <v>0</v>
      </c>
      <c r="AC115" t="b">
        <v>0</v>
      </c>
      <c r="AD115">
        <v>2000</v>
      </c>
      <c r="AE115">
        <v>200</v>
      </c>
      <c r="AF115">
        <v>1165.1289999999999</v>
      </c>
      <c r="AG115">
        <v>121</v>
      </c>
      <c r="AH115">
        <v>70</v>
      </c>
      <c r="AI115">
        <v>51</v>
      </c>
      <c r="AJ115">
        <v>0</v>
      </c>
      <c r="AK115">
        <v>25</v>
      </c>
      <c r="AL115">
        <v>0.4</v>
      </c>
      <c r="AM115">
        <v>3</v>
      </c>
      <c r="AN115">
        <v>5.2246900826446199</v>
      </c>
      <c r="AO115">
        <v>3.2441890495867698</v>
      </c>
    </row>
    <row r="116" spans="1:41" x14ac:dyDescent="0.35">
      <c r="A116">
        <v>109</v>
      </c>
      <c r="B116" t="s">
        <v>25</v>
      </c>
      <c r="C116">
        <v>200</v>
      </c>
      <c r="D116">
        <v>200</v>
      </c>
      <c r="E116">
        <v>10</v>
      </c>
      <c r="F116" t="b">
        <v>1</v>
      </c>
      <c r="G116" t="s">
        <v>26</v>
      </c>
      <c r="H116" t="s">
        <v>76</v>
      </c>
      <c r="I116">
        <v>10</v>
      </c>
      <c r="J116">
        <v>10</v>
      </c>
      <c r="K116">
        <v>0</v>
      </c>
      <c r="L116" t="b">
        <v>0</v>
      </c>
      <c r="M116">
        <v>0</v>
      </c>
      <c r="N116">
        <v>10</v>
      </c>
      <c r="O116">
        <v>10</v>
      </c>
      <c r="P116">
        <v>0.1</v>
      </c>
      <c r="Q116">
        <v>10</v>
      </c>
      <c r="R116">
        <v>50</v>
      </c>
      <c r="S116">
        <v>1</v>
      </c>
      <c r="T116">
        <v>3</v>
      </c>
      <c r="U116">
        <v>0</v>
      </c>
      <c r="V116">
        <v>5</v>
      </c>
      <c r="W116">
        <v>1.5</v>
      </c>
      <c r="X116">
        <v>40</v>
      </c>
      <c r="Y116">
        <v>20</v>
      </c>
      <c r="Z116" t="b">
        <v>1</v>
      </c>
      <c r="AA116" t="s">
        <v>27</v>
      </c>
      <c r="AB116" t="b">
        <v>0</v>
      </c>
      <c r="AC116" t="b">
        <v>0</v>
      </c>
      <c r="AD116">
        <v>2000</v>
      </c>
      <c r="AE116">
        <v>200</v>
      </c>
      <c r="AF116">
        <v>1198.2739999999999</v>
      </c>
      <c r="AG116">
        <v>121</v>
      </c>
      <c r="AH116">
        <v>61</v>
      </c>
      <c r="AI116">
        <v>60</v>
      </c>
      <c r="AJ116">
        <v>0</v>
      </c>
      <c r="AK116">
        <v>20</v>
      </c>
      <c r="AL116">
        <v>0.5</v>
      </c>
      <c r="AM116">
        <v>2.5</v>
      </c>
      <c r="AN116">
        <v>2.69375573921028</v>
      </c>
      <c r="AO116">
        <v>4.70867768595041</v>
      </c>
    </row>
    <row r="117" spans="1:41" x14ac:dyDescent="0.35">
      <c r="A117">
        <v>111</v>
      </c>
      <c r="B117" t="s">
        <v>25</v>
      </c>
      <c r="C117">
        <v>200</v>
      </c>
      <c r="D117">
        <v>200</v>
      </c>
      <c r="E117">
        <v>30</v>
      </c>
      <c r="F117" t="b">
        <v>1</v>
      </c>
      <c r="G117" t="s">
        <v>26</v>
      </c>
      <c r="H117" t="s">
        <v>76</v>
      </c>
      <c r="I117">
        <v>10</v>
      </c>
      <c r="J117">
        <v>10</v>
      </c>
      <c r="K117">
        <v>0</v>
      </c>
      <c r="L117" t="b">
        <v>0</v>
      </c>
      <c r="M117">
        <v>0</v>
      </c>
      <c r="N117">
        <v>10</v>
      </c>
      <c r="O117">
        <v>10</v>
      </c>
      <c r="P117">
        <v>0.1</v>
      </c>
      <c r="Q117">
        <v>10</v>
      </c>
      <c r="R117">
        <v>50</v>
      </c>
      <c r="S117">
        <v>1</v>
      </c>
      <c r="T117">
        <v>3</v>
      </c>
      <c r="U117">
        <v>0</v>
      </c>
      <c r="V117">
        <v>5</v>
      </c>
      <c r="W117">
        <v>1.5</v>
      </c>
      <c r="X117">
        <v>40</v>
      </c>
      <c r="Y117">
        <v>20</v>
      </c>
      <c r="Z117" t="b">
        <v>1</v>
      </c>
      <c r="AA117" t="s">
        <v>27</v>
      </c>
      <c r="AB117" t="b">
        <v>0</v>
      </c>
      <c r="AC117" t="b">
        <v>0</v>
      </c>
      <c r="AD117">
        <v>2000</v>
      </c>
      <c r="AE117">
        <v>200</v>
      </c>
      <c r="AF117">
        <v>1204.6310000000001</v>
      </c>
      <c r="AG117">
        <v>121</v>
      </c>
      <c r="AH117">
        <v>60</v>
      </c>
      <c r="AI117">
        <v>61</v>
      </c>
      <c r="AJ117">
        <v>0</v>
      </c>
      <c r="AK117">
        <v>20</v>
      </c>
      <c r="AL117">
        <v>0.5</v>
      </c>
      <c r="AM117">
        <v>2.5</v>
      </c>
      <c r="AN117">
        <v>3.2181227863045998</v>
      </c>
      <c r="AO117">
        <v>4.3092286501377401</v>
      </c>
    </row>
    <row r="118" spans="1:41" x14ac:dyDescent="0.35">
      <c r="A118">
        <v>112</v>
      </c>
      <c r="B118" t="s">
        <v>25</v>
      </c>
      <c r="C118">
        <v>200</v>
      </c>
      <c r="D118">
        <v>200</v>
      </c>
      <c r="E118">
        <v>40</v>
      </c>
      <c r="F118" t="b">
        <v>1</v>
      </c>
      <c r="G118" t="s">
        <v>26</v>
      </c>
      <c r="H118" t="s">
        <v>76</v>
      </c>
      <c r="I118">
        <v>10</v>
      </c>
      <c r="J118">
        <v>10</v>
      </c>
      <c r="K118">
        <v>0</v>
      </c>
      <c r="L118" t="b">
        <v>0</v>
      </c>
      <c r="M118">
        <v>0</v>
      </c>
      <c r="N118">
        <v>10</v>
      </c>
      <c r="O118">
        <v>10</v>
      </c>
      <c r="P118">
        <v>0.1</v>
      </c>
      <c r="Q118">
        <v>10</v>
      </c>
      <c r="R118">
        <v>50</v>
      </c>
      <c r="S118">
        <v>1</v>
      </c>
      <c r="T118">
        <v>3</v>
      </c>
      <c r="U118">
        <v>0</v>
      </c>
      <c r="V118">
        <v>5</v>
      </c>
      <c r="W118">
        <v>1.5</v>
      </c>
      <c r="X118">
        <v>40</v>
      </c>
      <c r="Y118">
        <v>20</v>
      </c>
      <c r="Z118" t="b">
        <v>1</v>
      </c>
      <c r="AA118" t="s">
        <v>27</v>
      </c>
      <c r="AB118" t="b">
        <v>0</v>
      </c>
      <c r="AC118" t="b">
        <v>0</v>
      </c>
      <c r="AD118">
        <v>2000</v>
      </c>
      <c r="AE118">
        <v>200</v>
      </c>
      <c r="AF118">
        <v>1213.96</v>
      </c>
      <c r="AG118">
        <v>121</v>
      </c>
      <c r="AH118">
        <v>60</v>
      </c>
      <c r="AI118">
        <v>61</v>
      </c>
      <c r="AJ118">
        <v>0</v>
      </c>
      <c r="AK118">
        <v>20</v>
      </c>
      <c r="AL118">
        <v>0.5</v>
      </c>
      <c r="AM118">
        <v>2.5</v>
      </c>
      <c r="AN118">
        <v>3.5061983471074298</v>
      </c>
      <c r="AO118">
        <v>4.0371900826446199</v>
      </c>
    </row>
    <row r="119" spans="1:41" x14ac:dyDescent="0.35">
      <c r="A119">
        <v>113</v>
      </c>
      <c r="B119" t="s">
        <v>25</v>
      </c>
      <c r="C119">
        <v>200</v>
      </c>
      <c r="D119">
        <v>200</v>
      </c>
      <c r="E119">
        <v>50</v>
      </c>
      <c r="F119" t="b">
        <v>1</v>
      </c>
      <c r="G119" t="s">
        <v>26</v>
      </c>
      <c r="H119" t="s">
        <v>76</v>
      </c>
      <c r="I119">
        <v>10</v>
      </c>
      <c r="J119">
        <v>10</v>
      </c>
      <c r="K119">
        <v>0</v>
      </c>
      <c r="L119" t="b">
        <v>0</v>
      </c>
      <c r="M119">
        <v>0</v>
      </c>
      <c r="N119">
        <v>10</v>
      </c>
      <c r="O119">
        <v>10</v>
      </c>
      <c r="P119">
        <v>0.1</v>
      </c>
      <c r="Q119">
        <v>10</v>
      </c>
      <c r="R119">
        <v>50</v>
      </c>
      <c r="S119">
        <v>1</v>
      </c>
      <c r="T119">
        <v>3</v>
      </c>
      <c r="U119">
        <v>0</v>
      </c>
      <c r="V119">
        <v>5</v>
      </c>
      <c r="W119">
        <v>1.5</v>
      </c>
      <c r="X119">
        <v>40</v>
      </c>
      <c r="Y119">
        <v>20</v>
      </c>
      <c r="Z119" t="b">
        <v>1</v>
      </c>
      <c r="AA119" t="s">
        <v>27</v>
      </c>
      <c r="AB119" t="b">
        <v>0</v>
      </c>
      <c r="AC119" t="b">
        <v>0</v>
      </c>
      <c r="AD119">
        <v>2000</v>
      </c>
      <c r="AE119">
        <v>200</v>
      </c>
      <c r="AF119">
        <v>1219.0060000000001</v>
      </c>
      <c r="AG119">
        <v>121</v>
      </c>
      <c r="AH119">
        <v>58</v>
      </c>
      <c r="AI119">
        <v>63</v>
      </c>
      <c r="AJ119">
        <v>0</v>
      </c>
      <c r="AK119">
        <v>20</v>
      </c>
      <c r="AL119">
        <v>0.5</v>
      </c>
      <c r="AM119">
        <v>2.5</v>
      </c>
      <c r="AN119">
        <v>3.7152892561983402</v>
      </c>
      <c r="AO119">
        <v>3.8458677685950402</v>
      </c>
    </row>
    <row r="120" spans="1:41" x14ac:dyDescent="0.35">
      <c r="A120">
        <v>114</v>
      </c>
      <c r="B120" t="s">
        <v>25</v>
      </c>
      <c r="C120">
        <v>200</v>
      </c>
      <c r="D120">
        <v>200</v>
      </c>
      <c r="E120">
        <v>60</v>
      </c>
      <c r="F120" t="b">
        <v>1</v>
      </c>
      <c r="G120" t="s">
        <v>26</v>
      </c>
      <c r="H120" t="s">
        <v>76</v>
      </c>
      <c r="I120">
        <v>10</v>
      </c>
      <c r="J120">
        <v>10</v>
      </c>
      <c r="K120">
        <v>0</v>
      </c>
      <c r="L120" t="b">
        <v>0</v>
      </c>
      <c r="M120">
        <v>0</v>
      </c>
      <c r="N120">
        <v>10</v>
      </c>
      <c r="O120">
        <v>10</v>
      </c>
      <c r="P120">
        <v>0.1</v>
      </c>
      <c r="Q120">
        <v>10</v>
      </c>
      <c r="R120">
        <v>50</v>
      </c>
      <c r="S120">
        <v>1</v>
      </c>
      <c r="T120">
        <v>3</v>
      </c>
      <c r="U120">
        <v>0</v>
      </c>
      <c r="V120">
        <v>5</v>
      </c>
      <c r="W120">
        <v>1.5</v>
      </c>
      <c r="X120">
        <v>40</v>
      </c>
      <c r="Y120">
        <v>20</v>
      </c>
      <c r="Z120" t="b">
        <v>1</v>
      </c>
      <c r="AA120" t="s">
        <v>27</v>
      </c>
      <c r="AB120" t="b">
        <v>0</v>
      </c>
      <c r="AC120" t="b">
        <v>0</v>
      </c>
      <c r="AD120">
        <v>2000</v>
      </c>
      <c r="AE120">
        <v>200</v>
      </c>
      <c r="AF120">
        <v>1227.704</v>
      </c>
      <c r="AG120">
        <v>121</v>
      </c>
      <c r="AH120">
        <v>59</v>
      </c>
      <c r="AI120">
        <v>62</v>
      </c>
      <c r="AJ120">
        <v>0</v>
      </c>
      <c r="AK120">
        <v>20</v>
      </c>
      <c r="AL120">
        <v>0.5</v>
      </c>
      <c r="AM120">
        <v>2.5</v>
      </c>
      <c r="AN120">
        <v>3.9669421487603298</v>
      </c>
      <c r="AO120">
        <v>3.6229338842975198</v>
      </c>
    </row>
    <row r="121" spans="1:41" x14ac:dyDescent="0.35">
      <c r="A121">
        <v>117</v>
      </c>
      <c r="B121" t="s">
        <v>25</v>
      </c>
      <c r="C121">
        <v>200</v>
      </c>
      <c r="D121">
        <v>200</v>
      </c>
      <c r="E121">
        <v>90</v>
      </c>
      <c r="F121" t="b">
        <v>1</v>
      </c>
      <c r="G121" t="s">
        <v>26</v>
      </c>
      <c r="H121" t="s">
        <v>76</v>
      </c>
      <c r="I121">
        <v>10</v>
      </c>
      <c r="J121">
        <v>10</v>
      </c>
      <c r="K121">
        <v>0</v>
      </c>
      <c r="L121" t="b">
        <v>0</v>
      </c>
      <c r="M121">
        <v>0</v>
      </c>
      <c r="N121">
        <v>10</v>
      </c>
      <c r="O121">
        <v>10</v>
      </c>
      <c r="P121">
        <v>0.1</v>
      </c>
      <c r="Q121">
        <v>10</v>
      </c>
      <c r="R121">
        <v>50</v>
      </c>
      <c r="S121">
        <v>1</v>
      </c>
      <c r="T121">
        <v>3</v>
      </c>
      <c r="U121">
        <v>0</v>
      </c>
      <c r="V121">
        <v>5</v>
      </c>
      <c r="W121">
        <v>1.5</v>
      </c>
      <c r="X121">
        <v>40</v>
      </c>
      <c r="Y121">
        <v>20</v>
      </c>
      <c r="Z121" t="b">
        <v>1</v>
      </c>
      <c r="AA121" t="s">
        <v>27</v>
      </c>
      <c r="AB121" t="b">
        <v>0</v>
      </c>
      <c r="AC121" t="b">
        <v>0</v>
      </c>
      <c r="AD121">
        <v>2000</v>
      </c>
      <c r="AE121">
        <v>200</v>
      </c>
      <c r="AF121">
        <v>1237.2760000000001</v>
      </c>
      <c r="AG121">
        <v>121</v>
      </c>
      <c r="AH121">
        <v>61</v>
      </c>
      <c r="AI121">
        <v>60</v>
      </c>
      <c r="AJ121">
        <v>0</v>
      </c>
      <c r="AK121">
        <v>20</v>
      </c>
      <c r="AL121">
        <v>0.5</v>
      </c>
      <c r="AM121">
        <v>2.5</v>
      </c>
      <c r="AN121">
        <v>4.7809917355371896</v>
      </c>
      <c r="AO121">
        <v>2.7931588613406801</v>
      </c>
    </row>
    <row r="122" spans="1:41" x14ac:dyDescent="0.35">
      <c r="A122">
        <v>110</v>
      </c>
      <c r="B122" t="s">
        <v>25</v>
      </c>
      <c r="C122">
        <v>200</v>
      </c>
      <c r="D122">
        <v>200</v>
      </c>
      <c r="E122">
        <v>20</v>
      </c>
      <c r="F122" t="b">
        <v>1</v>
      </c>
      <c r="G122" t="s">
        <v>26</v>
      </c>
      <c r="H122" t="s">
        <v>76</v>
      </c>
      <c r="I122">
        <v>10</v>
      </c>
      <c r="J122">
        <v>10</v>
      </c>
      <c r="K122">
        <v>0</v>
      </c>
      <c r="L122" t="b">
        <v>0</v>
      </c>
      <c r="M122">
        <v>0</v>
      </c>
      <c r="N122">
        <v>10</v>
      </c>
      <c r="O122">
        <v>10</v>
      </c>
      <c r="P122">
        <v>0.1</v>
      </c>
      <c r="Q122">
        <v>10</v>
      </c>
      <c r="R122">
        <v>50</v>
      </c>
      <c r="S122">
        <v>1</v>
      </c>
      <c r="T122">
        <v>3</v>
      </c>
      <c r="U122">
        <v>0</v>
      </c>
      <c r="V122">
        <v>5</v>
      </c>
      <c r="W122">
        <v>1.5</v>
      </c>
      <c r="X122">
        <v>40</v>
      </c>
      <c r="Y122">
        <v>20</v>
      </c>
      <c r="Z122" t="b">
        <v>1</v>
      </c>
      <c r="AA122" t="s">
        <v>27</v>
      </c>
      <c r="AB122" t="b">
        <v>0</v>
      </c>
      <c r="AC122" t="b">
        <v>0</v>
      </c>
      <c r="AD122">
        <v>2000</v>
      </c>
      <c r="AE122">
        <v>200</v>
      </c>
      <c r="AF122">
        <v>6555.8230000000003</v>
      </c>
      <c r="AG122">
        <v>121</v>
      </c>
      <c r="AH122">
        <v>61</v>
      </c>
      <c r="AI122">
        <v>60</v>
      </c>
      <c r="AJ122">
        <v>0</v>
      </c>
      <c r="AK122">
        <v>20</v>
      </c>
      <c r="AL122">
        <v>0.5</v>
      </c>
      <c r="AM122">
        <v>2.5</v>
      </c>
      <c r="AN122">
        <v>2.9726239669421402</v>
      </c>
      <c r="AO122">
        <v>4.4442148760330502</v>
      </c>
    </row>
    <row r="123" spans="1:41" x14ac:dyDescent="0.35">
      <c r="A123">
        <v>115</v>
      </c>
      <c r="B123" t="s">
        <v>25</v>
      </c>
      <c r="C123">
        <v>200</v>
      </c>
      <c r="D123">
        <v>200</v>
      </c>
      <c r="E123">
        <v>70</v>
      </c>
      <c r="F123" t="b">
        <v>1</v>
      </c>
      <c r="G123" t="s">
        <v>26</v>
      </c>
      <c r="H123" t="s">
        <v>76</v>
      </c>
      <c r="I123">
        <v>10</v>
      </c>
      <c r="J123">
        <v>10</v>
      </c>
      <c r="K123">
        <v>0</v>
      </c>
      <c r="L123" t="b">
        <v>0</v>
      </c>
      <c r="M123">
        <v>0</v>
      </c>
      <c r="N123">
        <v>10</v>
      </c>
      <c r="O123">
        <v>10</v>
      </c>
      <c r="P123">
        <v>0.1</v>
      </c>
      <c r="Q123">
        <v>10</v>
      </c>
      <c r="R123">
        <v>50</v>
      </c>
      <c r="S123">
        <v>1</v>
      </c>
      <c r="T123">
        <v>3</v>
      </c>
      <c r="U123">
        <v>0</v>
      </c>
      <c r="V123">
        <v>5</v>
      </c>
      <c r="W123">
        <v>1.5</v>
      </c>
      <c r="X123">
        <v>40</v>
      </c>
      <c r="Y123">
        <v>20</v>
      </c>
      <c r="Z123" t="b">
        <v>1</v>
      </c>
      <c r="AA123" t="s">
        <v>27</v>
      </c>
      <c r="AB123" t="b">
        <v>0</v>
      </c>
      <c r="AC123" t="b">
        <v>0</v>
      </c>
      <c r="AD123">
        <v>2000</v>
      </c>
      <c r="AE123">
        <v>200</v>
      </c>
      <c r="AF123">
        <v>1241.261</v>
      </c>
      <c r="AG123">
        <v>121</v>
      </c>
      <c r="AH123">
        <v>61</v>
      </c>
      <c r="AI123">
        <v>60</v>
      </c>
      <c r="AJ123">
        <v>0</v>
      </c>
      <c r="AK123">
        <v>20</v>
      </c>
      <c r="AL123">
        <v>0.5</v>
      </c>
      <c r="AM123">
        <v>2.5</v>
      </c>
      <c r="AN123">
        <v>4.3822314049586701</v>
      </c>
      <c r="AO123">
        <v>3.30106257378984</v>
      </c>
    </row>
    <row r="124" spans="1:41" x14ac:dyDescent="0.35">
      <c r="A124">
        <v>116</v>
      </c>
      <c r="B124" t="s">
        <v>25</v>
      </c>
      <c r="C124">
        <v>200</v>
      </c>
      <c r="D124">
        <v>200</v>
      </c>
      <c r="E124">
        <v>80</v>
      </c>
      <c r="F124" t="b">
        <v>1</v>
      </c>
      <c r="G124" t="s">
        <v>26</v>
      </c>
      <c r="H124" t="s">
        <v>76</v>
      </c>
      <c r="I124">
        <v>10</v>
      </c>
      <c r="J124">
        <v>10</v>
      </c>
      <c r="K124">
        <v>0</v>
      </c>
      <c r="L124" t="b">
        <v>0</v>
      </c>
      <c r="M124">
        <v>0</v>
      </c>
      <c r="N124">
        <v>10</v>
      </c>
      <c r="O124">
        <v>10</v>
      </c>
      <c r="P124">
        <v>0.1</v>
      </c>
      <c r="Q124">
        <v>10</v>
      </c>
      <c r="R124">
        <v>50</v>
      </c>
      <c r="S124">
        <v>1</v>
      </c>
      <c r="T124">
        <v>3</v>
      </c>
      <c r="U124">
        <v>0</v>
      </c>
      <c r="V124">
        <v>5</v>
      </c>
      <c r="W124">
        <v>1.5</v>
      </c>
      <c r="X124">
        <v>40</v>
      </c>
      <c r="Y124">
        <v>20</v>
      </c>
      <c r="Z124" t="b">
        <v>1</v>
      </c>
      <c r="AA124" t="s">
        <v>27</v>
      </c>
      <c r="AB124" t="b">
        <v>0</v>
      </c>
      <c r="AC124" t="b">
        <v>0</v>
      </c>
      <c r="AD124">
        <v>2000</v>
      </c>
      <c r="AE124">
        <v>200</v>
      </c>
      <c r="AF124">
        <v>1241.0730000000001</v>
      </c>
      <c r="AG124">
        <v>121</v>
      </c>
      <c r="AH124">
        <v>61</v>
      </c>
      <c r="AI124">
        <v>60</v>
      </c>
      <c r="AJ124">
        <v>0</v>
      </c>
      <c r="AK124">
        <v>20</v>
      </c>
      <c r="AL124">
        <v>0.5</v>
      </c>
      <c r="AM124">
        <v>2.5</v>
      </c>
      <c r="AN124">
        <v>4.5227272727272698</v>
      </c>
      <c r="AO124">
        <v>2.9819214876032998</v>
      </c>
    </row>
    <row r="125" spans="1:41" x14ac:dyDescent="0.35">
      <c r="A125">
        <v>118</v>
      </c>
      <c r="B125" t="s">
        <v>25</v>
      </c>
      <c r="C125">
        <v>200</v>
      </c>
      <c r="D125">
        <v>200</v>
      </c>
      <c r="E125">
        <v>10</v>
      </c>
      <c r="F125" t="b">
        <v>1</v>
      </c>
      <c r="G125" t="s">
        <v>26</v>
      </c>
      <c r="H125" t="s">
        <v>76</v>
      </c>
      <c r="I125">
        <v>10</v>
      </c>
      <c r="J125">
        <v>20</v>
      </c>
      <c r="K125">
        <v>0</v>
      </c>
      <c r="L125" t="b">
        <v>0</v>
      </c>
      <c r="M125">
        <v>0</v>
      </c>
      <c r="N125">
        <v>10</v>
      </c>
      <c r="O125">
        <v>10</v>
      </c>
      <c r="P125">
        <v>0.1</v>
      </c>
      <c r="Q125">
        <v>10</v>
      </c>
      <c r="R125">
        <v>50</v>
      </c>
      <c r="S125">
        <v>1</v>
      </c>
      <c r="T125">
        <v>3</v>
      </c>
      <c r="U125">
        <v>0</v>
      </c>
      <c r="V125">
        <v>5</v>
      </c>
      <c r="W125">
        <v>1.5</v>
      </c>
      <c r="X125">
        <v>40</v>
      </c>
      <c r="Y125">
        <v>20</v>
      </c>
      <c r="Z125" t="b">
        <v>1</v>
      </c>
      <c r="AA125" t="s">
        <v>27</v>
      </c>
      <c r="AB125" t="b">
        <v>0</v>
      </c>
      <c r="AC125" t="b">
        <v>0</v>
      </c>
      <c r="AD125">
        <v>2000</v>
      </c>
      <c r="AE125">
        <v>200</v>
      </c>
      <c r="AF125">
        <v>1261.778</v>
      </c>
      <c r="AG125">
        <v>121</v>
      </c>
      <c r="AH125">
        <v>62</v>
      </c>
      <c r="AI125">
        <v>59</v>
      </c>
      <c r="AJ125">
        <v>0</v>
      </c>
      <c r="AK125">
        <v>20</v>
      </c>
      <c r="AL125">
        <v>0.5</v>
      </c>
      <c r="AM125">
        <v>2.5</v>
      </c>
      <c r="AN125">
        <v>2.7853535353535301</v>
      </c>
      <c r="AO125">
        <v>4.4834710743801596</v>
      </c>
    </row>
    <row r="126" spans="1:41" x14ac:dyDescent="0.35">
      <c r="A126">
        <v>119</v>
      </c>
      <c r="B126" t="s">
        <v>25</v>
      </c>
      <c r="C126">
        <v>200</v>
      </c>
      <c r="D126">
        <v>200</v>
      </c>
      <c r="E126">
        <v>20</v>
      </c>
      <c r="F126" t="b">
        <v>1</v>
      </c>
      <c r="G126" t="s">
        <v>26</v>
      </c>
      <c r="H126" t="s">
        <v>76</v>
      </c>
      <c r="I126">
        <v>10</v>
      </c>
      <c r="J126">
        <v>20</v>
      </c>
      <c r="K126">
        <v>0</v>
      </c>
      <c r="L126" t="b">
        <v>0</v>
      </c>
      <c r="M126">
        <v>0</v>
      </c>
      <c r="N126">
        <v>10</v>
      </c>
      <c r="O126">
        <v>10</v>
      </c>
      <c r="P126">
        <v>0.1</v>
      </c>
      <c r="Q126">
        <v>10</v>
      </c>
      <c r="R126">
        <v>50</v>
      </c>
      <c r="S126">
        <v>1</v>
      </c>
      <c r="T126">
        <v>3</v>
      </c>
      <c r="U126">
        <v>0</v>
      </c>
      <c r="V126">
        <v>5</v>
      </c>
      <c r="W126">
        <v>1.5</v>
      </c>
      <c r="X126">
        <v>40</v>
      </c>
      <c r="Y126">
        <v>20</v>
      </c>
      <c r="Z126" t="b">
        <v>1</v>
      </c>
      <c r="AA126" t="s">
        <v>27</v>
      </c>
      <c r="AB126" t="b">
        <v>0</v>
      </c>
      <c r="AC126" t="b">
        <v>0</v>
      </c>
      <c r="AD126">
        <v>2000</v>
      </c>
      <c r="AE126">
        <v>200</v>
      </c>
      <c r="AF126">
        <v>1274.4570000000001</v>
      </c>
      <c r="AG126">
        <v>121</v>
      </c>
      <c r="AH126">
        <v>61</v>
      </c>
      <c r="AI126">
        <v>60</v>
      </c>
      <c r="AJ126">
        <v>0</v>
      </c>
      <c r="AK126">
        <v>20</v>
      </c>
      <c r="AL126">
        <v>0.5</v>
      </c>
      <c r="AM126">
        <v>2.5</v>
      </c>
      <c r="AN126">
        <v>3.0366735537189999</v>
      </c>
      <c r="AO126">
        <v>4.3956611570247901</v>
      </c>
    </row>
    <row r="127" spans="1:41" x14ac:dyDescent="0.35">
      <c r="A127">
        <v>120</v>
      </c>
      <c r="B127" t="s">
        <v>25</v>
      </c>
      <c r="C127">
        <v>200</v>
      </c>
      <c r="D127">
        <v>200</v>
      </c>
      <c r="E127">
        <v>30</v>
      </c>
      <c r="F127" t="b">
        <v>1</v>
      </c>
      <c r="G127" t="s">
        <v>26</v>
      </c>
      <c r="H127" t="s">
        <v>76</v>
      </c>
      <c r="I127">
        <v>10</v>
      </c>
      <c r="J127">
        <v>20</v>
      </c>
      <c r="K127">
        <v>0</v>
      </c>
      <c r="L127" t="b">
        <v>0</v>
      </c>
      <c r="M127">
        <v>0</v>
      </c>
      <c r="N127">
        <v>10</v>
      </c>
      <c r="O127">
        <v>10</v>
      </c>
      <c r="P127">
        <v>0.1</v>
      </c>
      <c r="Q127">
        <v>10</v>
      </c>
      <c r="R127">
        <v>50</v>
      </c>
      <c r="S127">
        <v>1</v>
      </c>
      <c r="T127">
        <v>3</v>
      </c>
      <c r="U127">
        <v>0</v>
      </c>
      <c r="V127">
        <v>5</v>
      </c>
      <c r="W127">
        <v>1.5</v>
      </c>
      <c r="X127">
        <v>40</v>
      </c>
      <c r="Y127">
        <v>20</v>
      </c>
      <c r="Z127" t="b">
        <v>1</v>
      </c>
      <c r="AA127" t="s">
        <v>27</v>
      </c>
      <c r="AB127" t="b">
        <v>0</v>
      </c>
      <c r="AC127" t="b">
        <v>0</v>
      </c>
      <c r="AD127">
        <v>2000</v>
      </c>
      <c r="AE127">
        <v>200</v>
      </c>
      <c r="AF127">
        <v>1288.569</v>
      </c>
      <c r="AG127">
        <v>121</v>
      </c>
      <c r="AH127">
        <v>60</v>
      </c>
      <c r="AI127">
        <v>61</v>
      </c>
      <c r="AJ127">
        <v>0</v>
      </c>
      <c r="AK127">
        <v>20</v>
      </c>
      <c r="AL127">
        <v>0.5</v>
      </c>
      <c r="AM127">
        <v>2.5</v>
      </c>
      <c r="AN127">
        <v>3.2384887839433198</v>
      </c>
      <c r="AO127">
        <v>4.3092286501377401</v>
      </c>
    </row>
    <row r="128" spans="1:41" x14ac:dyDescent="0.35">
      <c r="A128">
        <v>122</v>
      </c>
      <c r="B128" t="s">
        <v>25</v>
      </c>
      <c r="C128">
        <v>200</v>
      </c>
      <c r="D128">
        <v>200</v>
      </c>
      <c r="E128">
        <v>50</v>
      </c>
      <c r="F128" t="b">
        <v>1</v>
      </c>
      <c r="G128" t="s">
        <v>26</v>
      </c>
      <c r="H128" t="s">
        <v>76</v>
      </c>
      <c r="I128">
        <v>10</v>
      </c>
      <c r="J128">
        <v>20</v>
      </c>
      <c r="K128">
        <v>0</v>
      </c>
      <c r="L128" t="b">
        <v>0</v>
      </c>
      <c r="M128">
        <v>0</v>
      </c>
      <c r="N128">
        <v>10</v>
      </c>
      <c r="O128">
        <v>10</v>
      </c>
      <c r="P128">
        <v>0.1</v>
      </c>
      <c r="Q128">
        <v>10</v>
      </c>
      <c r="R128">
        <v>50</v>
      </c>
      <c r="S128">
        <v>1</v>
      </c>
      <c r="T128">
        <v>3</v>
      </c>
      <c r="U128">
        <v>0</v>
      </c>
      <c r="V128">
        <v>5</v>
      </c>
      <c r="W128">
        <v>1.5</v>
      </c>
      <c r="X128">
        <v>40</v>
      </c>
      <c r="Y128">
        <v>20</v>
      </c>
      <c r="Z128" t="b">
        <v>1</v>
      </c>
      <c r="AA128" t="s">
        <v>27</v>
      </c>
      <c r="AB128" t="b">
        <v>0</v>
      </c>
      <c r="AC128" t="b">
        <v>0</v>
      </c>
      <c r="AD128">
        <v>2000</v>
      </c>
      <c r="AE128">
        <v>200</v>
      </c>
      <c r="AF128">
        <v>1324.0070000000001</v>
      </c>
      <c r="AG128">
        <v>121</v>
      </c>
      <c r="AH128">
        <v>62</v>
      </c>
      <c r="AI128">
        <v>59</v>
      </c>
      <c r="AJ128">
        <v>0</v>
      </c>
      <c r="AK128">
        <v>20</v>
      </c>
      <c r="AL128">
        <v>0.5</v>
      </c>
      <c r="AM128">
        <v>2.5</v>
      </c>
      <c r="AN128">
        <v>3.7793388429752</v>
      </c>
      <c r="AO128">
        <v>3.7078512396694099</v>
      </c>
    </row>
    <row r="129" spans="1:41" x14ac:dyDescent="0.35">
      <c r="A129">
        <v>121</v>
      </c>
      <c r="B129" t="s">
        <v>25</v>
      </c>
      <c r="C129">
        <v>200</v>
      </c>
      <c r="D129">
        <v>200</v>
      </c>
      <c r="E129">
        <v>40</v>
      </c>
      <c r="F129" t="b">
        <v>1</v>
      </c>
      <c r="G129" t="s">
        <v>26</v>
      </c>
      <c r="H129" t="s">
        <v>76</v>
      </c>
      <c r="I129">
        <v>10</v>
      </c>
      <c r="J129">
        <v>20</v>
      </c>
      <c r="K129">
        <v>0</v>
      </c>
      <c r="L129" t="b">
        <v>0</v>
      </c>
      <c r="M129">
        <v>0</v>
      </c>
      <c r="N129">
        <v>10</v>
      </c>
      <c r="O129">
        <v>10</v>
      </c>
      <c r="P129">
        <v>0.1</v>
      </c>
      <c r="Q129">
        <v>10</v>
      </c>
      <c r="R129">
        <v>50</v>
      </c>
      <c r="S129">
        <v>1</v>
      </c>
      <c r="T129">
        <v>3</v>
      </c>
      <c r="U129">
        <v>0</v>
      </c>
      <c r="V129">
        <v>5</v>
      </c>
      <c r="W129">
        <v>1.5</v>
      </c>
      <c r="X129">
        <v>40</v>
      </c>
      <c r="Y129">
        <v>20</v>
      </c>
      <c r="Z129" t="b">
        <v>1</v>
      </c>
      <c r="AA129" t="s">
        <v>27</v>
      </c>
      <c r="AB129" t="b">
        <v>0</v>
      </c>
      <c r="AC129" t="b">
        <v>0</v>
      </c>
      <c r="AD129">
        <v>2000</v>
      </c>
      <c r="AE129">
        <v>200</v>
      </c>
      <c r="AF129">
        <v>1331.9880000000001</v>
      </c>
      <c r="AG129">
        <v>121</v>
      </c>
      <c r="AH129">
        <v>61</v>
      </c>
      <c r="AI129">
        <v>60</v>
      </c>
      <c r="AJ129">
        <v>0</v>
      </c>
      <c r="AK129">
        <v>20</v>
      </c>
      <c r="AL129">
        <v>0.5</v>
      </c>
      <c r="AM129">
        <v>2.5</v>
      </c>
      <c r="AN129">
        <v>3.5464876033057799</v>
      </c>
      <c r="AO129">
        <v>3.9710743801652799</v>
      </c>
    </row>
    <row r="130" spans="1:41" x14ac:dyDescent="0.35">
      <c r="A130">
        <v>123</v>
      </c>
      <c r="B130" t="s">
        <v>25</v>
      </c>
      <c r="C130">
        <v>200</v>
      </c>
      <c r="D130">
        <v>200</v>
      </c>
      <c r="E130">
        <v>60</v>
      </c>
      <c r="F130" t="b">
        <v>1</v>
      </c>
      <c r="G130" t="s">
        <v>26</v>
      </c>
      <c r="H130" t="s">
        <v>76</v>
      </c>
      <c r="I130">
        <v>10</v>
      </c>
      <c r="J130">
        <v>20</v>
      </c>
      <c r="K130">
        <v>0</v>
      </c>
      <c r="L130" t="b">
        <v>0</v>
      </c>
      <c r="M130">
        <v>0</v>
      </c>
      <c r="N130">
        <v>10</v>
      </c>
      <c r="O130">
        <v>10</v>
      </c>
      <c r="P130">
        <v>0.1</v>
      </c>
      <c r="Q130">
        <v>10</v>
      </c>
      <c r="R130">
        <v>50</v>
      </c>
      <c r="S130">
        <v>1</v>
      </c>
      <c r="T130">
        <v>3</v>
      </c>
      <c r="U130">
        <v>0</v>
      </c>
      <c r="V130">
        <v>5</v>
      </c>
      <c r="W130">
        <v>1.5</v>
      </c>
      <c r="X130">
        <v>40</v>
      </c>
      <c r="Y130">
        <v>20</v>
      </c>
      <c r="Z130" t="b">
        <v>1</v>
      </c>
      <c r="AA130" t="s">
        <v>27</v>
      </c>
      <c r="AB130" t="b">
        <v>0</v>
      </c>
      <c r="AC130" t="b">
        <v>0</v>
      </c>
      <c r="AD130">
        <v>2000</v>
      </c>
      <c r="AE130">
        <v>200</v>
      </c>
      <c r="AF130">
        <v>1333.886</v>
      </c>
      <c r="AG130">
        <v>121</v>
      </c>
      <c r="AH130">
        <v>60</v>
      </c>
      <c r="AI130">
        <v>61</v>
      </c>
      <c r="AJ130">
        <v>0</v>
      </c>
      <c r="AK130">
        <v>20</v>
      </c>
      <c r="AL130">
        <v>0.5</v>
      </c>
      <c r="AM130">
        <v>2.5</v>
      </c>
      <c r="AN130">
        <v>3.9870867768595</v>
      </c>
      <c r="AO130">
        <v>3.5368457300275402</v>
      </c>
    </row>
    <row r="131" spans="1:41" x14ac:dyDescent="0.35">
      <c r="A131">
        <v>124</v>
      </c>
      <c r="B131" t="s">
        <v>25</v>
      </c>
      <c r="C131">
        <v>200</v>
      </c>
      <c r="D131">
        <v>200</v>
      </c>
      <c r="E131">
        <v>70</v>
      </c>
      <c r="F131" t="b">
        <v>1</v>
      </c>
      <c r="G131" t="s">
        <v>26</v>
      </c>
      <c r="H131" t="s">
        <v>76</v>
      </c>
      <c r="I131">
        <v>10</v>
      </c>
      <c r="J131">
        <v>20</v>
      </c>
      <c r="K131">
        <v>0</v>
      </c>
      <c r="L131" t="b">
        <v>0</v>
      </c>
      <c r="M131">
        <v>0</v>
      </c>
      <c r="N131">
        <v>10</v>
      </c>
      <c r="O131">
        <v>10</v>
      </c>
      <c r="P131">
        <v>0.1</v>
      </c>
      <c r="Q131">
        <v>10</v>
      </c>
      <c r="R131">
        <v>50</v>
      </c>
      <c r="S131">
        <v>1</v>
      </c>
      <c r="T131">
        <v>3</v>
      </c>
      <c r="U131">
        <v>0</v>
      </c>
      <c r="V131">
        <v>5</v>
      </c>
      <c r="W131">
        <v>1.5</v>
      </c>
      <c r="X131">
        <v>40</v>
      </c>
      <c r="Y131">
        <v>20</v>
      </c>
      <c r="Z131" t="b">
        <v>1</v>
      </c>
      <c r="AA131" t="s">
        <v>27</v>
      </c>
      <c r="AB131" t="b">
        <v>0</v>
      </c>
      <c r="AC131" t="b">
        <v>0</v>
      </c>
      <c r="AD131">
        <v>2000</v>
      </c>
      <c r="AE131">
        <v>200</v>
      </c>
      <c r="AF131">
        <v>1341.0440000000001</v>
      </c>
      <c r="AG131">
        <v>121</v>
      </c>
      <c r="AH131">
        <v>60</v>
      </c>
      <c r="AI131">
        <v>61</v>
      </c>
      <c r="AJ131">
        <v>0</v>
      </c>
      <c r="AK131">
        <v>20</v>
      </c>
      <c r="AL131">
        <v>0.5</v>
      </c>
      <c r="AM131">
        <v>2.5</v>
      </c>
      <c r="AN131">
        <v>4.1384297520661102</v>
      </c>
      <c r="AO131">
        <v>3.21458087367178</v>
      </c>
    </row>
    <row r="132" spans="1:41" x14ac:dyDescent="0.35">
      <c r="A132">
        <v>126</v>
      </c>
      <c r="B132" t="s">
        <v>25</v>
      </c>
      <c r="C132">
        <v>200</v>
      </c>
      <c r="D132">
        <v>200</v>
      </c>
      <c r="E132">
        <v>90</v>
      </c>
      <c r="F132" t="b">
        <v>1</v>
      </c>
      <c r="G132" t="s">
        <v>26</v>
      </c>
      <c r="H132" t="s">
        <v>76</v>
      </c>
      <c r="I132">
        <v>10</v>
      </c>
      <c r="J132">
        <v>20</v>
      </c>
      <c r="K132">
        <v>0</v>
      </c>
      <c r="L132" t="b">
        <v>0</v>
      </c>
      <c r="M132">
        <v>0</v>
      </c>
      <c r="N132">
        <v>10</v>
      </c>
      <c r="O132">
        <v>10</v>
      </c>
      <c r="P132">
        <v>0.1</v>
      </c>
      <c r="Q132">
        <v>10</v>
      </c>
      <c r="R132">
        <v>50</v>
      </c>
      <c r="S132">
        <v>1</v>
      </c>
      <c r="T132">
        <v>3</v>
      </c>
      <c r="U132">
        <v>0</v>
      </c>
      <c r="V132">
        <v>5</v>
      </c>
      <c r="W132">
        <v>1.5</v>
      </c>
      <c r="X132">
        <v>40</v>
      </c>
      <c r="Y132">
        <v>20</v>
      </c>
      <c r="Z132" t="b">
        <v>1</v>
      </c>
      <c r="AA132" t="s">
        <v>27</v>
      </c>
      <c r="AB132" t="b">
        <v>0</v>
      </c>
      <c r="AC132" t="b">
        <v>0</v>
      </c>
      <c r="AD132">
        <v>2000</v>
      </c>
      <c r="AE132">
        <v>200</v>
      </c>
      <c r="AF132">
        <v>1349.816</v>
      </c>
      <c r="AG132">
        <v>121</v>
      </c>
      <c r="AH132">
        <v>61</v>
      </c>
      <c r="AI132">
        <v>60</v>
      </c>
      <c r="AJ132">
        <v>0</v>
      </c>
      <c r="AK132">
        <v>20</v>
      </c>
      <c r="AL132">
        <v>0.5</v>
      </c>
      <c r="AM132">
        <v>2.5</v>
      </c>
      <c r="AN132">
        <v>4.8285123966942098</v>
      </c>
      <c r="AO132">
        <v>2.7015610651974198</v>
      </c>
    </row>
    <row r="133" spans="1:41" x14ac:dyDescent="0.35">
      <c r="A133">
        <v>125</v>
      </c>
      <c r="B133" t="s">
        <v>25</v>
      </c>
      <c r="C133">
        <v>200</v>
      </c>
      <c r="D133">
        <v>200</v>
      </c>
      <c r="E133">
        <v>80</v>
      </c>
      <c r="F133" t="b">
        <v>1</v>
      </c>
      <c r="G133" t="s">
        <v>26</v>
      </c>
      <c r="H133" t="s">
        <v>76</v>
      </c>
      <c r="I133">
        <v>10</v>
      </c>
      <c r="J133">
        <v>20</v>
      </c>
      <c r="K133">
        <v>0</v>
      </c>
      <c r="L133" t="b">
        <v>0</v>
      </c>
      <c r="M133">
        <v>0</v>
      </c>
      <c r="N133">
        <v>10</v>
      </c>
      <c r="O133">
        <v>10</v>
      </c>
      <c r="P133">
        <v>0.1</v>
      </c>
      <c r="Q133">
        <v>10</v>
      </c>
      <c r="R133">
        <v>50</v>
      </c>
      <c r="S133">
        <v>1</v>
      </c>
      <c r="T133">
        <v>3</v>
      </c>
      <c r="U133">
        <v>0</v>
      </c>
      <c r="V133">
        <v>5</v>
      </c>
      <c r="W133">
        <v>1.5</v>
      </c>
      <c r="X133">
        <v>40</v>
      </c>
      <c r="Y133">
        <v>20</v>
      </c>
      <c r="Z133" t="b">
        <v>1</v>
      </c>
      <c r="AA133" t="s">
        <v>27</v>
      </c>
      <c r="AB133" t="b">
        <v>0</v>
      </c>
      <c r="AC133" t="b">
        <v>0</v>
      </c>
      <c r="AD133">
        <v>2000</v>
      </c>
      <c r="AE133">
        <v>200</v>
      </c>
      <c r="AF133">
        <v>1351.1210000000001</v>
      </c>
      <c r="AG133">
        <v>121</v>
      </c>
      <c r="AH133">
        <v>60</v>
      </c>
      <c r="AI133">
        <v>61</v>
      </c>
      <c r="AJ133">
        <v>0</v>
      </c>
      <c r="AK133">
        <v>20</v>
      </c>
      <c r="AL133">
        <v>0.5</v>
      </c>
      <c r="AM133">
        <v>2.5</v>
      </c>
      <c r="AN133">
        <v>4.5175619834710696</v>
      </c>
      <c r="AO133">
        <v>2.9542871900826402</v>
      </c>
    </row>
    <row r="134" spans="1:41" x14ac:dyDescent="0.35">
      <c r="A134">
        <v>128</v>
      </c>
      <c r="B134" t="s">
        <v>25</v>
      </c>
      <c r="C134">
        <v>200</v>
      </c>
      <c r="D134">
        <v>200</v>
      </c>
      <c r="E134">
        <v>20</v>
      </c>
      <c r="F134" t="b">
        <v>1</v>
      </c>
      <c r="G134" t="s">
        <v>26</v>
      </c>
      <c r="H134" t="s">
        <v>76</v>
      </c>
      <c r="I134">
        <v>10</v>
      </c>
      <c r="J134">
        <v>40</v>
      </c>
      <c r="K134">
        <v>0</v>
      </c>
      <c r="L134" t="b">
        <v>0</v>
      </c>
      <c r="M134">
        <v>0</v>
      </c>
      <c r="N134">
        <v>10</v>
      </c>
      <c r="O134">
        <v>10</v>
      </c>
      <c r="P134">
        <v>0.1</v>
      </c>
      <c r="Q134">
        <v>10</v>
      </c>
      <c r="R134">
        <v>50</v>
      </c>
      <c r="S134">
        <v>1</v>
      </c>
      <c r="T134">
        <v>3</v>
      </c>
      <c r="U134">
        <v>0</v>
      </c>
      <c r="V134">
        <v>5</v>
      </c>
      <c r="W134">
        <v>1.5</v>
      </c>
      <c r="X134">
        <v>40</v>
      </c>
      <c r="Y134">
        <v>20</v>
      </c>
      <c r="Z134" t="b">
        <v>1</v>
      </c>
      <c r="AA134" t="s">
        <v>27</v>
      </c>
      <c r="AB134" t="b">
        <v>0</v>
      </c>
      <c r="AC134" t="b">
        <v>0</v>
      </c>
      <c r="AD134">
        <v>2000</v>
      </c>
      <c r="AE134">
        <v>200</v>
      </c>
      <c r="AF134">
        <v>1364.9190000000001</v>
      </c>
      <c r="AG134">
        <v>121</v>
      </c>
      <c r="AH134">
        <v>60</v>
      </c>
      <c r="AI134">
        <v>61</v>
      </c>
      <c r="AJ134">
        <v>0</v>
      </c>
      <c r="AK134">
        <v>20</v>
      </c>
      <c r="AL134">
        <v>0.5</v>
      </c>
      <c r="AM134">
        <v>2.5</v>
      </c>
      <c r="AN134">
        <v>3.0320247933884299</v>
      </c>
      <c r="AO134">
        <v>4.5516528925619797</v>
      </c>
    </row>
    <row r="135" spans="1:41" x14ac:dyDescent="0.35">
      <c r="A135">
        <v>129</v>
      </c>
      <c r="B135" t="s">
        <v>25</v>
      </c>
      <c r="C135">
        <v>200</v>
      </c>
      <c r="D135">
        <v>200</v>
      </c>
      <c r="E135">
        <v>30</v>
      </c>
      <c r="F135" t="b">
        <v>1</v>
      </c>
      <c r="G135" t="s">
        <v>26</v>
      </c>
      <c r="H135" t="s">
        <v>76</v>
      </c>
      <c r="I135">
        <v>10</v>
      </c>
      <c r="J135">
        <v>40</v>
      </c>
      <c r="K135">
        <v>0</v>
      </c>
      <c r="L135" t="b">
        <v>0</v>
      </c>
      <c r="M135">
        <v>0</v>
      </c>
      <c r="N135">
        <v>10</v>
      </c>
      <c r="O135">
        <v>10</v>
      </c>
      <c r="P135">
        <v>0.1</v>
      </c>
      <c r="Q135">
        <v>10</v>
      </c>
      <c r="R135">
        <v>50</v>
      </c>
      <c r="S135">
        <v>1</v>
      </c>
      <c r="T135">
        <v>3</v>
      </c>
      <c r="U135">
        <v>0</v>
      </c>
      <c r="V135">
        <v>5</v>
      </c>
      <c r="W135">
        <v>1.5</v>
      </c>
      <c r="X135">
        <v>40</v>
      </c>
      <c r="Y135">
        <v>20</v>
      </c>
      <c r="Z135" t="b">
        <v>1</v>
      </c>
      <c r="AA135" t="s">
        <v>27</v>
      </c>
      <c r="AB135" t="b">
        <v>0</v>
      </c>
      <c r="AC135" t="b">
        <v>0</v>
      </c>
      <c r="AD135">
        <v>2000</v>
      </c>
      <c r="AE135">
        <v>200</v>
      </c>
      <c r="AF135">
        <v>1364.546</v>
      </c>
      <c r="AG135">
        <v>121</v>
      </c>
      <c r="AH135">
        <v>59</v>
      </c>
      <c r="AI135">
        <v>62</v>
      </c>
      <c r="AJ135">
        <v>0</v>
      </c>
      <c r="AK135">
        <v>20</v>
      </c>
      <c r="AL135">
        <v>0.5</v>
      </c>
      <c r="AM135">
        <v>2.5</v>
      </c>
      <c r="AN135">
        <v>3.20985832349468</v>
      </c>
      <c r="AO135">
        <v>4.3161157024793297</v>
      </c>
    </row>
    <row r="136" spans="1:41" x14ac:dyDescent="0.35">
      <c r="A136">
        <v>130</v>
      </c>
      <c r="B136" t="s">
        <v>25</v>
      </c>
      <c r="C136">
        <v>200</v>
      </c>
      <c r="D136">
        <v>200</v>
      </c>
      <c r="E136">
        <v>40</v>
      </c>
      <c r="F136" t="b">
        <v>1</v>
      </c>
      <c r="G136" t="s">
        <v>26</v>
      </c>
      <c r="H136" t="s">
        <v>76</v>
      </c>
      <c r="I136">
        <v>10</v>
      </c>
      <c r="J136">
        <v>40</v>
      </c>
      <c r="K136">
        <v>0</v>
      </c>
      <c r="L136" t="b">
        <v>0</v>
      </c>
      <c r="M136">
        <v>0</v>
      </c>
      <c r="N136">
        <v>10</v>
      </c>
      <c r="O136">
        <v>10</v>
      </c>
      <c r="P136">
        <v>0.1</v>
      </c>
      <c r="Q136">
        <v>10</v>
      </c>
      <c r="R136">
        <v>50</v>
      </c>
      <c r="S136">
        <v>1</v>
      </c>
      <c r="T136">
        <v>3</v>
      </c>
      <c r="U136">
        <v>0</v>
      </c>
      <c r="V136">
        <v>5</v>
      </c>
      <c r="W136">
        <v>1.5</v>
      </c>
      <c r="X136">
        <v>40</v>
      </c>
      <c r="Y136">
        <v>20</v>
      </c>
      <c r="Z136" t="b">
        <v>1</v>
      </c>
      <c r="AA136" t="s">
        <v>27</v>
      </c>
      <c r="AB136" t="b">
        <v>0</v>
      </c>
      <c r="AC136" t="b">
        <v>0</v>
      </c>
      <c r="AD136">
        <v>2000</v>
      </c>
      <c r="AE136">
        <v>200</v>
      </c>
      <c r="AF136">
        <v>1375.1179999999999</v>
      </c>
      <c r="AG136">
        <v>121</v>
      </c>
      <c r="AH136">
        <v>60</v>
      </c>
      <c r="AI136">
        <v>61</v>
      </c>
      <c r="AJ136">
        <v>0</v>
      </c>
      <c r="AK136">
        <v>20</v>
      </c>
      <c r="AL136">
        <v>0.5</v>
      </c>
      <c r="AM136">
        <v>2.5</v>
      </c>
      <c r="AN136">
        <v>3.5409779614325001</v>
      </c>
      <c r="AO136">
        <v>4.1219008264462804</v>
      </c>
    </row>
    <row r="137" spans="1:41" x14ac:dyDescent="0.35">
      <c r="A137">
        <v>131</v>
      </c>
      <c r="B137" t="s">
        <v>25</v>
      </c>
      <c r="C137">
        <v>200</v>
      </c>
      <c r="D137">
        <v>200</v>
      </c>
      <c r="E137">
        <v>50</v>
      </c>
      <c r="F137" t="b">
        <v>1</v>
      </c>
      <c r="G137" t="s">
        <v>26</v>
      </c>
      <c r="H137" t="s">
        <v>76</v>
      </c>
      <c r="I137">
        <v>10</v>
      </c>
      <c r="J137">
        <v>40</v>
      </c>
      <c r="K137">
        <v>0</v>
      </c>
      <c r="L137" t="b">
        <v>0</v>
      </c>
      <c r="M137">
        <v>0</v>
      </c>
      <c r="N137">
        <v>10</v>
      </c>
      <c r="O137">
        <v>10</v>
      </c>
      <c r="P137">
        <v>0.1</v>
      </c>
      <c r="Q137">
        <v>10</v>
      </c>
      <c r="R137">
        <v>50</v>
      </c>
      <c r="S137">
        <v>1</v>
      </c>
      <c r="T137">
        <v>3</v>
      </c>
      <c r="U137">
        <v>0</v>
      </c>
      <c r="V137">
        <v>5</v>
      </c>
      <c r="W137">
        <v>1.5</v>
      </c>
      <c r="X137">
        <v>40</v>
      </c>
      <c r="Y137">
        <v>20</v>
      </c>
      <c r="Z137" t="b">
        <v>1</v>
      </c>
      <c r="AA137" t="s">
        <v>27</v>
      </c>
      <c r="AB137" t="b">
        <v>0</v>
      </c>
      <c r="AC137" t="b">
        <v>0</v>
      </c>
      <c r="AD137">
        <v>2000</v>
      </c>
      <c r="AE137">
        <v>200</v>
      </c>
      <c r="AF137">
        <v>1389.001</v>
      </c>
      <c r="AG137">
        <v>121</v>
      </c>
      <c r="AH137">
        <v>60</v>
      </c>
      <c r="AI137">
        <v>61</v>
      </c>
      <c r="AJ137">
        <v>0</v>
      </c>
      <c r="AK137">
        <v>20</v>
      </c>
      <c r="AL137">
        <v>0.5</v>
      </c>
      <c r="AM137">
        <v>2.5</v>
      </c>
      <c r="AN137">
        <v>3.8442148760330501</v>
      </c>
      <c r="AO137">
        <v>3.8099173553718999</v>
      </c>
    </row>
    <row r="138" spans="1:41" x14ac:dyDescent="0.35">
      <c r="A138">
        <v>127</v>
      </c>
      <c r="B138" t="s">
        <v>25</v>
      </c>
      <c r="C138">
        <v>200</v>
      </c>
      <c r="D138">
        <v>200</v>
      </c>
      <c r="E138">
        <v>10</v>
      </c>
      <c r="F138" t="b">
        <v>1</v>
      </c>
      <c r="G138" t="s">
        <v>26</v>
      </c>
      <c r="H138" t="s">
        <v>76</v>
      </c>
      <c r="I138">
        <v>10</v>
      </c>
      <c r="J138">
        <v>40</v>
      </c>
      <c r="K138">
        <v>0</v>
      </c>
      <c r="L138" t="b">
        <v>0</v>
      </c>
      <c r="M138">
        <v>0</v>
      </c>
      <c r="N138">
        <v>10</v>
      </c>
      <c r="O138">
        <v>10</v>
      </c>
      <c r="P138">
        <v>0.1</v>
      </c>
      <c r="Q138">
        <v>10</v>
      </c>
      <c r="R138">
        <v>50</v>
      </c>
      <c r="S138">
        <v>1</v>
      </c>
      <c r="T138">
        <v>3</v>
      </c>
      <c r="U138">
        <v>0</v>
      </c>
      <c r="V138">
        <v>5</v>
      </c>
      <c r="W138">
        <v>1.5</v>
      </c>
      <c r="X138">
        <v>40</v>
      </c>
      <c r="Y138">
        <v>20</v>
      </c>
      <c r="Z138" t="b">
        <v>1</v>
      </c>
      <c r="AA138" t="s">
        <v>27</v>
      </c>
      <c r="AB138" t="b">
        <v>0</v>
      </c>
      <c r="AC138" t="b">
        <v>0</v>
      </c>
      <c r="AD138">
        <v>2000</v>
      </c>
      <c r="AE138">
        <v>200</v>
      </c>
      <c r="AF138">
        <v>6706.8450000000003</v>
      </c>
      <c r="AG138">
        <v>121</v>
      </c>
      <c r="AH138">
        <v>61</v>
      </c>
      <c r="AI138">
        <v>60</v>
      </c>
      <c r="AJ138">
        <v>0</v>
      </c>
      <c r="AK138">
        <v>20</v>
      </c>
      <c r="AL138">
        <v>0.5</v>
      </c>
      <c r="AM138">
        <v>2.5</v>
      </c>
      <c r="AN138">
        <v>2.7284205693296602</v>
      </c>
      <c r="AO138">
        <v>4.8037190082644603</v>
      </c>
    </row>
    <row r="139" spans="1:41" x14ac:dyDescent="0.35">
      <c r="A139">
        <v>132</v>
      </c>
      <c r="B139" t="s">
        <v>25</v>
      </c>
      <c r="C139">
        <v>200</v>
      </c>
      <c r="D139">
        <v>200</v>
      </c>
      <c r="E139">
        <v>60</v>
      </c>
      <c r="F139" t="b">
        <v>1</v>
      </c>
      <c r="G139" t="s">
        <v>26</v>
      </c>
      <c r="H139" t="s">
        <v>76</v>
      </c>
      <c r="I139">
        <v>10</v>
      </c>
      <c r="J139">
        <v>40</v>
      </c>
      <c r="K139">
        <v>0</v>
      </c>
      <c r="L139" t="b">
        <v>0</v>
      </c>
      <c r="M139">
        <v>0</v>
      </c>
      <c r="N139">
        <v>10</v>
      </c>
      <c r="O139">
        <v>10</v>
      </c>
      <c r="P139">
        <v>0.1</v>
      </c>
      <c r="Q139">
        <v>10</v>
      </c>
      <c r="R139">
        <v>50</v>
      </c>
      <c r="S139">
        <v>1</v>
      </c>
      <c r="T139">
        <v>3</v>
      </c>
      <c r="U139">
        <v>0</v>
      </c>
      <c r="V139">
        <v>5</v>
      </c>
      <c r="W139">
        <v>1.5</v>
      </c>
      <c r="X139">
        <v>40</v>
      </c>
      <c r="Y139">
        <v>20</v>
      </c>
      <c r="Z139" t="b">
        <v>1</v>
      </c>
      <c r="AA139" t="s">
        <v>27</v>
      </c>
      <c r="AB139" t="b">
        <v>0</v>
      </c>
      <c r="AC139" t="b">
        <v>0</v>
      </c>
      <c r="AD139">
        <v>2000</v>
      </c>
      <c r="AE139">
        <v>200</v>
      </c>
      <c r="AF139">
        <v>1411.4280000000001</v>
      </c>
      <c r="AG139">
        <v>121</v>
      </c>
      <c r="AH139">
        <v>60</v>
      </c>
      <c r="AI139">
        <v>61</v>
      </c>
      <c r="AJ139">
        <v>0</v>
      </c>
      <c r="AK139">
        <v>20</v>
      </c>
      <c r="AL139">
        <v>0.5</v>
      </c>
      <c r="AM139">
        <v>2.5</v>
      </c>
      <c r="AN139">
        <v>3.9498966942148699</v>
      </c>
      <c r="AO139">
        <v>3.5375344352617</v>
      </c>
    </row>
    <row r="140" spans="1:41" x14ac:dyDescent="0.35">
      <c r="A140">
        <v>133</v>
      </c>
      <c r="B140" t="s">
        <v>25</v>
      </c>
      <c r="C140">
        <v>200</v>
      </c>
      <c r="D140">
        <v>200</v>
      </c>
      <c r="E140">
        <v>70</v>
      </c>
      <c r="F140" t="b">
        <v>1</v>
      </c>
      <c r="G140" t="s">
        <v>26</v>
      </c>
      <c r="H140" t="s">
        <v>76</v>
      </c>
      <c r="I140">
        <v>10</v>
      </c>
      <c r="J140">
        <v>40</v>
      </c>
      <c r="K140">
        <v>0</v>
      </c>
      <c r="L140" t="b">
        <v>0</v>
      </c>
      <c r="M140">
        <v>0</v>
      </c>
      <c r="N140">
        <v>10</v>
      </c>
      <c r="O140">
        <v>10</v>
      </c>
      <c r="P140">
        <v>0.1</v>
      </c>
      <c r="Q140">
        <v>10</v>
      </c>
      <c r="R140">
        <v>50</v>
      </c>
      <c r="S140">
        <v>1</v>
      </c>
      <c r="T140">
        <v>3</v>
      </c>
      <c r="U140">
        <v>0</v>
      </c>
      <c r="V140">
        <v>5</v>
      </c>
      <c r="W140">
        <v>1.5</v>
      </c>
      <c r="X140">
        <v>40</v>
      </c>
      <c r="Y140">
        <v>20</v>
      </c>
      <c r="Z140" t="b">
        <v>1</v>
      </c>
      <c r="AA140" t="s">
        <v>27</v>
      </c>
      <c r="AB140" t="b">
        <v>0</v>
      </c>
      <c r="AC140" t="b">
        <v>0</v>
      </c>
      <c r="AD140">
        <v>2000</v>
      </c>
      <c r="AE140">
        <v>200</v>
      </c>
      <c r="AF140">
        <v>1447.671</v>
      </c>
      <c r="AG140">
        <v>121</v>
      </c>
      <c r="AH140">
        <v>61</v>
      </c>
      <c r="AI140">
        <v>60</v>
      </c>
      <c r="AJ140">
        <v>0</v>
      </c>
      <c r="AK140">
        <v>20</v>
      </c>
      <c r="AL140">
        <v>0.5</v>
      </c>
      <c r="AM140">
        <v>2.5</v>
      </c>
      <c r="AN140">
        <v>4.2472451790633601</v>
      </c>
      <c r="AO140">
        <v>3.1747343565525301</v>
      </c>
    </row>
    <row r="141" spans="1:41" x14ac:dyDescent="0.35">
      <c r="A141">
        <v>135</v>
      </c>
      <c r="B141" t="s">
        <v>25</v>
      </c>
      <c r="C141">
        <v>200</v>
      </c>
      <c r="D141">
        <v>200</v>
      </c>
      <c r="E141">
        <v>90</v>
      </c>
      <c r="F141" t="b">
        <v>1</v>
      </c>
      <c r="G141" t="s">
        <v>26</v>
      </c>
      <c r="H141" t="s">
        <v>76</v>
      </c>
      <c r="I141">
        <v>10</v>
      </c>
      <c r="J141">
        <v>40</v>
      </c>
      <c r="K141">
        <v>0</v>
      </c>
      <c r="L141" t="b">
        <v>0</v>
      </c>
      <c r="M141">
        <v>0</v>
      </c>
      <c r="N141">
        <v>10</v>
      </c>
      <c r="O141">
        <v>10</v>
      </c>
      <c r="P141">
        <v>0.1</v>
      </c>
      <c r="Q141">
        <v>10</v>
      </c>
      <c r="R141">
        <v>50</v>
      </c>
      <c r="S141">
        <v>1</v>
      </c>
      <c r="T141">
        <v>3</v>
      </c>
      <c r="U141">
        <v>0</v>
      </c>
      <c r="V141">
        <v>5</v>
      </c>
      <c r="W141">
        <v>1.5</v>
      </c>
      <c r="X141">
        <v>40</v>
      </c>
      <c r="Y141">
        <v>20</v>
      </c>
      <c r="Z141" t="b">
        <v>1</v>
      </c>
      <c r="AA141" t="s">
        <v>27</v>
      </c>
      <c r="AB141" t="b">
        <v>0</v>
      </c>
      <c r="AC141" t="b">
        <v>0</v>
      </c>
      <c r="AD141">
        <v>2000</v>
      </c>
      <c r="AE141">
        <v>200</v>
      </c>
      <c r="AF141">
        <v>1453.0550000000001</v>
      </c>
      <c r="AG141">
        <v>121</v>
      </c>
      <c r="AH141">
        <v>60</v>
      </c>
      <c r="AI141">
        <v>61</v>
      </c>
      <c r="AJ141">
        <v>0</v>
      </c>
      <c r="AK141">
        <v>20</v>
      </c>
      <c r="AL141">
        <v>0.5</v>
      </c>
      <c r="AM141">
        <v>2.5</v>
      </c>
      <c r="AN141">
        <v>4.6301652892561904</v>
      </c>
      <c r="AO141">
        <v>2.7591827364554602</v>
      </c>
    </row>
    <row r="142" spans="1:41" x14ac:dyDescent="0.35">
      <c r="A142">
        <v>136</v>
      </c>
      <c r="B142" t="s">
        <v>25</v>
      </c>
      <c r="C142">
        <v>200</v>
      </c>
      <c r="D142">
        <v>200</v>
      </c>
      <c r="E142">
        <v>10</v>
      </c>
      <c r="F142" t="b">
        <v>1</v>
      </c>
      <c r="G142" t="s">
        <v>26</v>
      </c>
      <c r="H142" t="s">
        <v>76</v>
      </c>
      <c r="I142">
        <v>10</v>
      </c>
      <c r="J142">
        <v>10</v>
      </c>
      <c r="K142">
        <v>0</v>
      </c>
      <c r="L142" t="b">
        <v>0</v>
      </c>
      <c r="M142">
        <v>0</v>
      </c>
      <c r="N142">
        <v>10</v>
      </c>
      <c r="O142">
        <v>10</v>
      </c>
      <c r="P142">
        <v>0.1</v>
      </c>
      <c r="Q142">
        <v>10</v>
      </c>
      <c r="R142">
        <v>60</v>
      </c>
      <c r="S142">
        <v>1</v>
      </c>
      <c r="T142">
        <v>3</v>
      </c>
      <c r="U142">
        <v>0</v>
      </c>
      <c r="V142">
        <v>5</v>
      </c>
      <c r="W142">
        <v>1.5</v>
      </c>
      <c r="X142">
        <v>40</v>
      </c>
      <c r="Y142">
        <v>20</v>
      </c>
      <c r="Z142" t="b">
        <v>1</v>
      </c>
      <c r="AA142" t="s">
        <v>27</v>
      </c>
      <c r="AB142" t="b">
        <v>0</v>
      </c>
      <c r="AC142" t="b">
        <v>0</v>
      </c>
      <c r="AD142">
        <v>2000</v>
      </c>
      <c r="AE142">
        <v>200</v>
      </c>
      <c r="AF142">
        <v>1460.2190000000001</v>
      </c>
      <c r="AG142">
        <v>121</v>
      </c>
      <c r="AH142">
        <v>68</v>
      </c>
      <c r="AI142">
        <v>53</v>
      </c>
      <c r="AJ142">
        <v>0</v>
      </c>
      <c r="AK142">
        <v>16.6666666666666</v>
      </c>
      <c r="AL142">
        <v>0.6</v>
      </c>
      <c r="AM142">
        <v>1.99999999999999</v>
      </c>
      <c r="AN142">
        <v>2.3324150596877802</v>
      </c>
      <c r="AO142">
        <v>4.18732782369145</v>
      </c>
    </row>
    <row r="143" spans="1:41" x14ac:dyDescent="0.35">
      <c r="A143">
        <v>134</v>
      </c>
      <c r="B143" t="s">
        <v>25</v>
      </c>
      <c r="C143">
        <v>200</v>
      </c>
      <c r="D143">
        <v>200</v>
      </c>
      <c r="E143">
        <v>80</v>
      </c>
      <c r="F143" t="b">
        <v>1</v>
      </c>
      <c r="G143" t="s">
        <v>26</v>
      </c>
      <c r="H143" t="s">
        <v>76</v>
      </c>
      <c r="I143">
        <v>10</v>
      </c>
      <c r="J143">
        <v>40</v>
      </c>
      <c r="K143">
        <v>0</v>
      </c>
      <c r="L143" t="b">
        <v>0</v>
      </c>
      <c r="M143">
        <v>0</v>
      </c>
      <c r="N143">
        <v>10</v>
      </c>
      <c r="O143">
        <v>10</v>
      </c>
      <c r="P143">
        <v>0.1</v>
      </c>
      <c r="Q143">
        <v>10</v>
      </c>
      <c r="R143">
        <v>50</v>
      </c>
      <c r="S143">
        <v>1</v>
      </c>
      <c r="T143">
        <v>3</v>
      </c>
      <c r="U143">
        <v>0</v>
      </c>
      <c r="V143">
        <v>5</v>
      </c>
      <c r="W143">
        <v>1.5</v>
      </c>
      <c r="X143">
        <v>40</v>
      </c>
      <c r="Y143">
        <v>20</v>
      </c>
      <c r="Z143" t="b">
        <v>1</v>
      </c>
      <c r="AA143" t="s">
        <v>27</v>
      </c>
      <c r="AB143" t="b">
        <v>0</v>
      </c>
      <c r="AC143" t="b">
        <v>0</v>
      </c>
      <c r="AD143">
        <v>2000</v>
      </c>
      <c r="AE143">
        <v>200</v>
      </c>
      <c r="AF143">
        <v>1462.788</v>
      </c>
      <c r="AG143">
        <v>121</v>
      </c>
      <c r="AH143">
        <v>61</v>
      </c>
      <c r="AI143">
        <v>60</v>
      </c>
      <c r="AJ143">
        <v>0</v>
      </c>
      <c r="AK143">
        <v>20</v>
      </c>
      <c r="AL143">
        <v>0.5</v>
      </c>
      <c r="AM143">
        <v>2.5</v>
      </c>
      <c r="AN143">
        <v>4.5454545454545396</v>
      </c>
      <c r="AO143">
        <v>2.9429235537189999</v>
      </c>
    </row>
    <row r="144" spans="1:41" x14ac:dyDescent="0.35">
      <c r="A144">
        <v>137</v>
      </c>
      <c r="B144" t="s">
        <v>25</v>
      </c>
      <c r="C144">
        <v>200</v>
      </c>
      <c r="D144">
        <v>200</v>
      </c>
      <c r="E144">
        <v>20</v>
      </c>
      <c r="F144" t="b">
        <v>1</v>
      </c>
      <c r="G144" t="s">
        <v>26</v>
      </c>
      <c r="H144" t="s">
        <v>76</v>
      </c>
      <c r="I144">
        <v>10</v>
      </c>
      <c r="J144">
        <v>10</v>
      </c>
      <c r="K144">
        <v>0</v>
      </c>
      <c r="L144" t="b">
        <v>0</v>
      </c>
      <c r="M144">
        <v>0</v>
      </c>
      <c r="N144">
        <v>10</v>
      </c>
      <c r="O144">
        <v>10</v>
      </c>
      <c r="P144">
        <v>0.1</v>
      </c>
      <c r="Q144">
        <v>10</v>
      </c>
      <c r="R144">
        <v>60</v>
      </c>
      <c r="S144">
        <v>1</v>
      </c>
      <c r="T144">
        <v>3</v>
      </c>
      <c r="U144">
        <v>0</v>
      </c>
      <c r="V144">
        <v>5</v>
      </c>
      <c r="W144">
        <v>1.5</v>
      </c>
      <c r="X144">
        <v>40</v>
      </c>
      <c r="Y144">
        <v>20</v>
      </c>
      <c r="Z144" t="b">
        <v>1</v>
      </c>
      <c r="AA144" t="s">
        <v>27</v>
      </c>
      <c r="AB144" t="b">
        <v>0</v>
      </c>
      <c r="AC144" t="b">
        <v>0</v>
      </c>
      <c r="AD144">
        <v>2000</v>
      </c>
      <c r="AE144">
        <v>200</v>
      </c>
      <c r="AF144">
        <v>1461.6669999999999</v>
      </c>
      <c r="AG144">
        <v>121</v>
      </c>
      <c r="AH144">
        <v>66</v>
      </c>
      <c r="AI144">
        <v>55</v>
      </c>
      <c r="AJ144">
        <v>0</v>
      </c>
      <c r="AK144">
        <v>16.6666666666666</v>
      </c>
      <c r="AL144">
        <v>0.6</v>
      </c>
      <c r="AM144">
        <v>1.99999999999999</v>
      </c>
      <c r="AN144">
        <v>2.7006714876032998</v>
      </c>
      <c r="AO144">
        <v>4.0303030303030303</v>
      </c>
    </row>
    <row r="145" spans="1:41" x14ac:dyDescent="0.35">
      <c r="A145">
        <v>138</v>
      </c>
      <c r="B145" t="s">
        <v>25</v>
      </c>
      <c r="C145">
        <v>200</v>
      </c>
      <c r="D145">
        <v>200</v>
      </c>
      <c r="E145">
        <v>30</v>
      </c>
      <c r="F145" t="b">
        <v>1</v>
      </c>
      <c r="G145" t="s">
        <v>26</v>
      </c>
      <c r="H145" t="s">
        <v>76</v>
      </c>
      <c r="I145">
        <v>10</v>
      </c>
      <c r="J145">
        <v>10</v>
      </c>
      <c r="K145">
        <v>0</v>
      </c>
      <c r="L145" t="b">
        <v>0</v>
      </c>
      <c r="M145">
        <v>0</v>
      </c>
      <c r="N145">
        <v>10</v>
      </c>
      <c r="O145">
        <v>10</v>
      </c>
      <c r="P145">
        <v>0.1</v>
      </c>
      <c r="Q145">
        <v>10</v>
      </c>
      <c r="R145">
        <v>60</v>
      </c>
      <c r="S145">
        <v>1</v>
      </c>
      <c r="T145">
        <v>3</v>
      </c>
      <c r="U145">
        <v>0</v>
      </c>
      <c r="V145">
        <v>5</v>
      </c>
      <c r="W145">
        <v>1.5</v>
      </c>
      <c r="X145">
        <v>40</v>
      </c>
      <c r="Y145">
        <v>20</v>
      </c>
      <c r="Z145" t="b">
        <v>1</v>
      </c>
      <c r="AA145" t="s">
        <v>27</v>
      </c>
      <c r="AB145" t="b">
        <v>0</v>
      </c>
      <c r="AC145" t="b">
        <v>0</v>
      </c>
      <c r="AD145">
        <v>2000</v>
      </c>
      <c r="AE145">
        <v>200</v>
      </c>
      <c r="AF145">
        <v>1483.433</v>
      </c>
      <c r="AG145">
        <v>121</v>
      </c>
      <c r="AH145">
        <v>66</v>
      </c>
      <c r="AI145">
        <v>55</v>
      </c>
      <c r="AJ145">
        <v>0</v>
      </c>
      <c r="AK145">
        <v>16.6666666666666</v>
      </c>
      <c r="AL145">
        <v>0.6</v>
      </c>
      <c r="AM145">
        <v>1.99999999999999</v>
      </c>
      <c r="AN145">
        <v>2.9676308539944798</v>
      </c>
      <c r="AO145">
        <v>3.7665289256198302</v>
      </c>
    </row>
    <row r="146" spans="1:41" x14ac:dyDescent="0.35">
      <c r="A146">
        <v>141</v>
      </c>
      <c r="B146" t="s">
        <v>25</v>
      </c>
      <c r="C146">
        <v>200</v>
      </c>
      <c r="D146">
        <v>200</v>
      </c>
      <c r="E146">
        <v>60</v>
      </c>
      <c r="F146" t="b">
        <v>1</v>
      </c>
      <c r="G146" t="s">
        <v>26</v>
      </c>
      <c r="H146" t="s">
        <v>76</v>
      </c>
      <c r="I146">
        <v>10</v>
      </c>
      <c r="J146">
        <v>10</v>
      </c>
      <c r="K146">
        <v>0</v>
      </c>
      <c r="L146" t="b">
        <v>0</v>
      </c>
      <c r="M146">
        <v>0</v>
      </c>
      <c r="N146">
        <v>10</v>
      </c>
      <c r="O146">
        <v>10</v>
      </c>
      <c r="P146">
        <v>0.1</v>
      </c>
      <c r="Q146">
        <v>10</v>
      </c>
      <c r="R146">
        <v>60</v>
      </c>
      <c r="S146">
        <v>1</v>
      </c>
      <c r="T146">
        <v>3</v>
      </c>
      <c r="U146">
        <v>0</v>
      </c>
      <c r="V146">
        <v>5</v>
      </c>
      <c r="W146">
        <v>1.5</v>
      </c>
      <c r="X146">
        <v>40</v>
      </c>
      <c r="Y146">
        <v>20</v>
      </c>
      <c r="Z146" t="b">
        <v>1</v>
      </c>
      <c r="AA146" t="s">
        <v>27</v>
      </c>
      <c r="AB146" t="b">
        <v>0</v>
      </c>
      <c r="AC146" t="b">
        <v>0</v>
      </c>
      <c r="AD146">
        <v>2000</v>
      </c>
      <c r="AE146">
        <v>200</v>
      </c>
      <c r="AF146">
        <v>1485.7380000000001</v>
      </c>
      <c r="AG146">
        <v>121</v>
      </c>
      <c r="AH146">
        <v>58</v>
      </c>
      <c r="AI146">
        <v>63</v>
      </c>
      <c r="AJ146">
        <v>0</v>
      </c>
      <c r="AK146">
        <v>16.6666666666666</v>
      </c>
      <c r="AL146">
        <v>0.6</v>
      </c>
      <c r="AM146">
        <v>1.99999999999999</v>
      </c>
      <c r="AN146">
        <v>3.61828512396694</v>
      </c>
      <c r="AO146">
        <v>3.3161157024793302</v>
      </c>
    </row>
    <row r="147" spans="1:41" x14ac:dyDescent="0.35">
      <c r="A147">
        <v>140</v>
      </c>
      <c r="B147" t="s">
        <v>25</v>
      </c>
      <c r="C147">
        <v>200</v>
      </c>
      <c r="D147">
        <v>200</v>
      </c>
      <c r="E147">
        <v>50</v>
      </c>
      <c r="F147" t="b">
        <v>1</v>
      </c>
      <c r="G147" t="s">
        <v>26</v>
      </c>
      <c r="H147" t="s">
        <v>76</v>
      </c>
      <c r="I147">
        <v>10</v>
      </c>
      <c r="J147">
        <v>10</v>
      </c>
      <c r="K147">
        <v>0</v>
      </c>
      <c r="L147" t="b">
        <v>0</v>
      </c>
      <c r="M147">
        <v>0</v>
      </c>
      <c r="N147">
        <v>10</v>
      </c>
      <c r="O147">
        <v>10</v>
      </c>
      <c r="P147">
        <v>0.1</v>
      </c>
      <c r="Q147">
        <v>10</v>
      </c>
      <c r="R147">
        <v>60</v>
      </c>
      <c r="S147">
        <v>1</v>
      </c>
      <c r="T147">
        <v>3</v>
      </c>
      <c r="U147">
        <v>0</v>
      </c>
      <c r="V147">
        <v>5</v>
      </c>
      <c r="W147">
        <v>1.5</v>
      </c>
      <c r="X147">
        <v>40</v>
      </c>
      <c r="Y147">
        <v>20</v>
      </c>
      <c r="Z147" t="b">
        <v>1</v>
      </c>
      <c r="AA147" t="s">
        <v>27</v>
      </c>
      <c r="AB147" t="b">
        <v>0</v>
      </c>
      <c r="AC147" t="b">
        <v>0</v>
      </c>
      <c r="AD147">
        <v>2000</v>
      </c>
      <c r="AE147">
        <v>200</v>
      </c>
      <c r="AF147">
        <v>1485.47</v>
      </c>
      <c r="AG147">
        <v>121</v>
      </c>
      <c r="AH147">
        <v>59</v>
      </c>
      <c r="AI147">
        <v>62</v>
      </c>
      <c r="AJ147">
        <v>0</v>
      </c>
      <c r="AK147">
        <v>16.6666666666666</v>
      </c>
      <c r="AL147">
        <v>0.6</v>
      </c>
      <c r="AM147">
        <v>1.99999999999999</v>
      </c>
      <c r="AN147">
        <v>3.4506887052341502</v>
      </c>
      <c r="AO147">
        <v>3.54765840220385</v>
      </c>
    </row>
    <row r="148" spans="1:41" x14ac:dyDescent="0.35">
      <c r="A148">
        <v>139</v>
      </c>
      <c r="B148" t="s">
        <v>25</v>
      </c>
      <c r="C148">
        <v>200</v>
      </c>
      <c r="D148">
        <v>200</v>
      </c>
      <c r="E148">
        <v>40</v>
      </c>
      <c r="F148" t="b">
        <v>1</v>
      </c>
      <c r="G148" t="s">
        <v>26</v>
      </c>
      <c r="H148" t="s">
        <v>76</v>
      </c>
      <c r="I148">
        <v>10</v>
      </c>
      <c r="J148">
        <v>10</v>
      </c>
      <c r="K148">
        <v>0</v>
      </c>
      <c r="L148" t="b">
        <v>0</v>
      </c>
      <c r="M148">
        <v>0</v>
      </c>
      <c r="N148">
        <v>10</v>
      </c>
      <c r="O148">
        <v>10</v>
      </c>
      <c r="P148">
        <v>0.1</v>
      </c>
      <c r="Q148">
        <v>10</v>
      </c>
      <c r="R148">
        <v>60</v>
      </c>
      <c r="S148">
        <v>1</v>
      </c>
      <c r="T148">
        <v>3</v>
      </c>
      <c r="U148">
        <v>0</v>
      </c>
      <c r="V148">
        <v>5</v>
      </c>
      <c r="W148">
        <v>1.5</v>
      </c>
      <c r="X148">
        <v>40</v>
      </c>
      <c r="Y148">
        <v>20</v>
      </c>
      <c r="Z148" t="b">
        <v>1</v>
      </c>
      <c r="AA148" t="s">
        <v>27</v>
      </c>
      <c r="AB148" t="b">
        <v>0</v>
      </c>
      <c r="AC148" t="b">
        <v>0</v>
      </c>
      <c r="AD148">
        <v>2000</v>
      </c>
      <c r="AE148">
        <v>200</v>
      </c>
      <c r="AF148">
        <v>1489.73</v>
      </c>
      <c r="AG148">
        <v>121</v>
      </c>
      <c r="AH148">
        <v>62</v>
      </c>
      <c r="AI148">
        <v>59</v>
      </c>
      <c r="AJ148">
        <v>0</v>
      </c>
      <c r="AK148">
        <v>16.6666666666666</v>
      </c>
      <c r="AL148">
        <v>0.6</v>
      </c>
      <c r="AM148">
        <v>1.99999999999999</v>
      </c>
      <c r="AN148">
        <v>3.21969696969696</v>
      </c>
      <c r="AO148">
        <v>3.7288223140495802</v>
      </c>
    </row>
    <row r="149" spans="1:41" x14ac:dyDescent="0.35">
      <c r="A149">
        <v>142</v>
      </c>
      <c r="B149" t="s">
        <v>25</v>
      </c>
      <c r="C149">
        <v>200</v>
      </c>
      <c r="D149">
        <v>200</v>
      </c>
      <c r="E149">
        <v>70</v>
      </c>
      <c r="F149" t="b">
        <v>1</v>
      </c>
      <c r="G149" t="s">
        <v>26</v>
      </c>
      <c r="H149" t="s">
        <v>76</v>
      </c>
      <c r="I149">
        <v>10</v>
      </c>
      <c r="J149">
        <v>10</v>
      </c>
      <c r="K149">
        <v>0</v>
      </c>
      <c r="L149" t="b">
        <v>0</v>
      </c>
      <c r="M149">
        <v>0</v>
      </c>
      <c r="N149">
        <v>10</v>
      </c>
      <c r="O149">
        <v>10</v>
      </c>
      <c r="P149">
        <v>0.1</v>
      </c>
      <c r="Q149">
        <v>10</v>
      </c>
      <c r="R149">
        <v>60</v>
      </c>
      <c r="S149">
        <v>1</v>
      </c>
      <c r="T149">
        <v>3</v>
      </c>
      <c r="U149">
        <v>0</v>
      </c>
      <c r="V149">
        <v>5</v>
      </c>
      <c r="W149">
        <v>1.5</v>
      </c>
      <c r="X149">
        <v>40</v>
      </c>
      <c r="Y149">
        <v>20</v>
      </c>
      <c r="Z149" t="b">
        <v>1</v>
      </c>
      <c r="AA149" t="s">
        <v>27</v>
      </c>
      <c r="AB149" t="b">
        <v>0</v>
      </c>
      <c r="AC149" t="b">
        <v>0</v>
      </c>
      <c r="AD149">
        <v>2000</v>
      </c>
      <c r="AE149">
        <v>200</v>
      </c>
      <c r="AF149">
        <v>1525.47</v>
      </c>
      <c r="AG149">
        <v>121</v>
      </c>
      <c r="AH149">
        <v>55</v>
      </c>
      <c r="AI149">
        <v>66</v>
      </c>
      <c r="AJ149">
        <v>0</v>
      </c>
      <c r="AK149">
        <v>16.6666666666666</v>
      </c>
      <c r="AL149">
        <v>0.6</v>
      </c>
      <c r="AM149">
        <v>1.99999999999999</v>
      </c>
      <c r="AN149">
        <v>3.8133608815427</v>
      </c>
      <c r="AO149">
        <v>3.0861865407319899</v>
      </c>
    </row>
    <row r="150" spans="1:41" x14ac:dyDescent="0.35">
      <c r="A150">
        <v>144</v>
      </c>
      <c r="B150" t="s">
        <v>25</v>
      </c>
      <c r="C150">
        <v>200</v>
      </c>
      <c r="D150">
        <v>200</v>
      </c>
      <c r="E150">
        <v>90</v>
      </c>
      <c r="F150" t="b">
        <v>1</v>
      </c>
      <c r="G150" t="s">
        <v>26</v>
      </c>
      <c r="H150" t="s">
        <v>76</v>
      </c>
      <c r="I150">
        <v>10</v>
      </c>
      <c r="J150">
        <v>10</v>
      </c>
      <c r="K150">
        <v>0</v>
      </c>
      <c r="L150" t="b">
        <v>0</v>
      </c>
      <c r="M150">
        <v>0</v>
      </c>
      <c r="N150">
        <v>10</v>
      </c>
      <c r="O150">
        <v>10</v>
      </c>
      <c r="P150">
        <v>0.1</v>
      </c>
      <c r="Q150">
        <v>10</v>
      </c>
      <c r="R150">
        <v>60</v>
      </c>
      <c r="S150">
        <v>1</v>
      </c>
      <c r="T150">
        <v>3</v>
      </c>
      <c r="U150">
        <v>0</v>
      </c>
      <c r="V150">
        <v>5</v>
      </c>
      <c r="W150">
        <v>1.5</v>
      </c>
      <c r="X150">
        <v>40</v>
      </c>
      <c r="Y150">
        <v>20</v>
      </c>
      <c r="Z150" t="b">
        <v>1</v>
      </c>
      <c r="AA150" t="s">
        <v>27</v>
      </c>
      <c r="AB150" t="b">
        <v>0</v>
      </c>
      <c r="AC150" t="b">
        <v>0</v>
      </c>
      <c r="AD150">
        <v>2000</v>
      </c>
      <c r="AE150">
        <v>200</v>
      </c>
      <c r="AF150">
        <v>1537.326</v>
      </c>
      <c r="AG150">
        <v>121</v>
      </c>
      <c r="AH150">
        <v>53</v>
      </c>
      <c r="AI150">
        <v>68</v>
      </c>
      <c r="AJ150">
        <v>0</v>
      </c>
      <c r="AK150">
        <v>16.6666666666666</v>
      </c>
      <c r="AL150">
        <v>0.6</v>
      </c>
      <c r="AM150">
        <v>1.99999999999999</v>
      </c>
      <c r="AN150">
        <v>4.17906336088154</v>
      </c>
      <c r="AO150">
        <v>2.3344811753902599</v>
      </c>
    </row>
    <row r="151" spans="1:41" x14ac:dyDescent="0.35">
      <c r="A151">
        <v>143</v>
      </c>
      <c r="B151" t="s">
        <v>25</v>
      </c>
      <c r="C151">
        <v>200</v>
      </c>
      <c r="D151">
        <v>200</v>
      </c>
      <c r="E151">
        <v>80</v>
      </c>
      <c r="F151" t="b">
        <v>1</v>
      </c>
      <c r="G151" t="s">
        <v>26</v>
      </c>
      <c r="H151" t="s">
        <v>76</v>
      </c>
      <c r="I151">
        <v>10</v>
      </c>
      <c r="J151">
        <v>10</v>
      </c>
      <c r="K151">
        <v>0</v>
      </c>
      <c r="L151" t="b">
        <v>0</v>
      </c>
      <c r="M151">
        <v>0</v>
      </c>
      <c r="N151">
        <v>10</v>
      </c>
      <c r="O151">
        <v>10</v>
      </c>
      <c r="P151">
        <v>0.1</v>
      </c>
      <c r="Q151">
        <v>10</v>
      </c>
      <c r="R151">
        <v>60</v>
      </c>
      <c r="S151">
        <v>1</v>
      </c>
      <c r="T151">
        <v>3</v>
      </c>
      <c r="U151">
        <v>0</v>
      </c>
      <c r="V151">
        <v>5</v>
      </c>
      <c r="W151">
        <v>1.5</v>
      </c>
      <c r="X151">
        <v>40</v>
      </c>
      <c r="Y151">
        <v>20</v>
      </c>
      <c r="Z151" t="b">
        <v>1</v>
      </c>
      <c r="AA151" t="s">
        <v>27</v>
      </c>
      <c r="AB151" t="b">
        <v>0</v>
      </c>
      <c r="AC151" t="b">
        <v>0</v>
      </c>
      <c r="AD151">
        <v>2000</v>
      </c>
      <c r="AE151">
        <v>200</v>
      </c>
      <c r="AF151">
        <v>6860.76</v>
      </c>
      <c r="AG151">
        <v>121</v>
      </c>
      <c r="AH151">
        <v>55</v>
      </c>
      <c r="AI151">
        <v>66</v>
      </c>
      <c r="AJ151">
        <v>0</v>
      </c>
      <c r="AK151">
        <v>16.6666666666666</v>
      </c>
      <c r="AL151">
        <v>0.6</v>
      </c>
      <c r="AM151">
        <v>1.99999999999999</v>
      </c>
      <c r="AN151">
        <v>4.06852617079889</v>
      </c>
      <c r="AO151">
        <v>2.6164772727272698</v>
      </c>
    </row>
    <row r="152" spans="1:41" x14ac:dyDescent="0.35">
      <c r="A152">
        <v>146</v>
      </c>
      <c r="B152" t="s">
        <v>25</v>
      </c>
      <c r="C152">
        <v>200</v>
      </c>
      <c r="D152">
        <v>200</v>
      </c>
      <c r="E152">
        <v>20</v>
      </c>
      <c r="F152" t="b">
        <v>1</v>
      </c>
      <c r="G152" t="s">
        <v>26</v>
      </c>
      <c r="H152" t="s">
        <v>76</v>
      </c>
      <c r="I152">
        <v>10</v>
      </c>
      <c r="J152">
        <v>20</v>
      </c>
      <c r="K152">
        <v>0</v>
      </c>
      <c r="L152" t="b">
        <v>0</v>
      </c>
      <c r="M152">
        <v>0</v>
      </c>
      <c r="N152">
        <v>10</v>
      </c>
      <c r="O152">
        <v>10</v>
      </c>
      <c r="P152">
        <v>0.1</v>
      </c>
      <c r="Q152">
        <v>10</v>
      </c>
      <c r="R152">
        <v>60</v>
      </c>
      <c r="S152">
        <v>1</v>
      </c>
      <c r="T152">
        <v>3</v>
      </c>
      <c r="U152">
        <v>0</v>
      </c>
      <c r="V152">
        <v>5</v>
      </c>
      <c r="W152">
        <v>1.5</v>
      </c>
      <c r="X152">
        <v>40</v>
      </c>
      <c r="Y152">
        <v>20</v>
      </c>
      <c r="Z152" t="b">
        <v>1</v>
      </c>
      <c r="AA152" t="s">
        <v>27</v>
      </c>
      <c r="AB152" t="b">
        <v>0</v>
      </c>
      <c r="AC152" t="b">
        <v>0</v>
      </c>
      <c r="AD152">
        <v>2000</v>
      </c>
      <c r="AE152">
        <v>200</v>
      </c>
      <c r="AF152">
        <v>1565.691</v>
      </c>
      <c r="AG152">
        <v>121</v>
      </c>
      <c r="AH152">
        <v>64</v>
      </c>
      <c r="AI152">
        <v>57</v>
      </c>
      <c r="AJ152">
        <v>0</v>
      </c>
      <c r="AK152">
        <v>16.6666666666666</v>
      </c>
      <c r="AL152">
        <v>0.6</v>
      </c>
      <c r="AM152">
        <v>1.99999999999999</v>
      </c>
      <c r="AN152">
        <v>2.6280130853994401</v>
      </c>
      <c r="AO152">
        <v>4.1876721763085403</v>
      </c>
    </row>
    <row r="153" spans="1:41" x14ac:dyDescent="0.35">
      <c r="A153">
        <v>149</v>
      </c>
      <c r="B153" t="s">
        <v>25</v>
      </c>
      <c r="C153">
        <v>200</v>
      </c>
      <c r="D153">
        <v>200</v>
      </c>
      <c r="E153">
        <v>50</v>
      </c>
      <c r="F153" t="b">
        <v>1</v>
      </c>
      <c r="G153" t="s">
        <v>26</v>
      </c>
      <c r="H153" t="s">
        <v>76</v>
      </c>
      <c r="I153">
        <v>10</v>
      </c>
      <c r="J153">
        <v>20</v>
      </c>
      <c r="K153">
        <v>0</v>
      </c>
      <c r="L153" t="b">
        <v>0</v>
      </c>
      <c r="M153">
        <v>0</v>
      </c>
      <c r="N153">
        <v>10</v>
      </c>
      <c r="O153">
        <v>10</v>
      </c>
      <c r="P153">
        <v>0.1</v>
      </c>
      <c r="Q153">
        <v>10</v>
      </c>
      <c r="R153">
        <v>60</v>
      </c>
      <c r="S153">
        <v>1</v>
      </c>
      <c r="T153">
        <v>3</v>
      </c>
      <c r="U153">
        <v>0</v>
      </c>
      <c r="V153">
        <v>5</v>
      </c>
      <c r="W153">
        <v>1.5</v>
      </c>
      <c r="X153">
        <v>40</v>
      </c>
      <c r="Y153">
        <v>20</v>
      </c>
      <c r="Z153" t="b">
        <v>1</v>
      </c>
      <c r="AA153" t="s">
        <v>27</v>
      </c>
      <c r="AB153" t="b">
        <v>0</v>
      </c>
      <c r="AC153" t="b">
        <v>0</v>
      </c>
      <c r="AD153">
        <v>2000</v>
      </c>
      <c r="AE153">
        <v>200</v>
      </c>
      <c r="AF153">
        <v>1571.404</v>
      </c>
      <c r="AG153">
        <v>121</v>
      </c>
      <c r="AH153">
        <v>54</v>
      </c>
      <c r="AI153">
        <v>67</v>
      </c>
      <c r="AJ153">
        <v>0</v>
      </c>
      <c r="AK153">
        <v>16.6666666666666</v>
      </c>
      <c r="AL153">
        <v>0.6</v>
      </c>
      <c r="AM153">
        <v>1.99999999999999</v>
      </c>
      <c r="AN153">
        <v>3.27796143250688</v>
      </c>
      <c r="AO153">
        <v>3.7896694214875999</v>
      </c>
    </row>
    <row r="154" spans="1:41" x14ac:dyDescent="0.35">
      <c r="A154">
        <v>147</v>
      </c>
      <c r="B154" t="s">
        <v>25</v>
      </c>
      <c r="C154">
        <v>200</v>
      </c>
      <c r="D154">
        <v>200</v>
      </c>
      <c r="E154">
        <v>30</v>
      </c>
      <c r="F154" t="b">
        <v>1</v>
      </c>
      <c r="G154" t="s">
        <v>26</v>
      </c>
      <c r="H154" t="s">
        <v>76</v>
      </c>
      <c r="I154">
        <v>10</v>
      </c>
      <c r="J154">
        <v>20</v>
      </c>
      <c r="K154">
        <v>0</v>
      </c>
      <c r="L154" t="b">
        <v>0</v>
      </c>
      <c r="M154">
        <v>0</v>
      </c>
      <c r="N154">
        <v>10</v>
      </c>
      <c r="O154">
        <v>10</v>
      </c>
      <c r="P154">
        <v>0.1</v>
      </c>
      <c r="Q154">
        <v>10</v>
      </c>
      <c r="R154">
        <v>60</v>
      </c>
      <c r="S154">
        <v>1</v>
      </c>
      <c r="T154">
        <v>3</v>
      </c>
      <c r="U154">
        <v>0</v>
      </c>
      <c r="V154">
        <v>5</v>
      </c>
      <c r="W154">
        <v>1.5</v>
      </c>
      <c r="X154">
        <v>40</v>
      </c>
      <c r="Y154">
        <v>20</v>
      </c>
      <c r="Z154" t="b">
        <v>1</v>
      </c>
      <c r="AA154" t="s">
        <v>27</v>
      </c>
      <c r="AB154" t="b">
        <v>0</v>
      </c>
      <c r="AC154" t="b">
        <v>0</v>
      </c>
      <c r="AD154">
        <v>2000</v>
      </c>
      <c r="AE154">
        <v>200</v>
      </c>
      <c r="AF154">
        <v>1571.278</v>
      </c>
      <c r="AG154">
        <v>121</v>
      </c>
      <c r="AH154">
        <v>60</v>
      </c>
      <c r="AI154">
        <v>61</v>
      </c>
      <c r="AJ154">
        <v>0</v>
      </c>
      <c r="AK154">
        <v>16.6666666666666</v>
      </c>
      <c r="AL154">
        <v>0.6</v>
      </c>
      <c r="AM154">
        <v>1.99999999999999</v>
      </c>
      <c r="AN154">
        <v>2.8438606847697701</v>
      </c>
      <c r="AO154">
        <v>4.1163911845729997</v>
      </c>
    </row>
    <row r="155" spans="1:41" x14ac:dyDescent="0.35">
      <c r="A155">
        <v>145</v>
      </c>
      <c r="B155" t="s">
        <v>25</v>
      </c>
      <c r="C155">
        <v>200</v>
      </c>
      <c r="D155">
        <v>200</v>
      </c>
      <c r="E155">
        <v>10</v>
      </c>
      <c r="F155" t="b">
        <v>1</v>
      </c>
      <c r="G155" t="s">
        <v>26</v>
      </c>
      <c r="H155" t="s">
        <v>76</v>
      </c>
      <c r="I155">
        <v>10</v>
      </c>
      <c r="J155">
        <v>20</v>
      </c>
      <c r="K155">
        <v>0</v>
      </c>
      <c r="L155" t="b">
        <v>0</v>
      </c>
      <c r="M155">
        <v>0</v>
      </c>
      <c r="N155">
        <v>10</v>
      </c>
      <c r="O155">
        <v>10</v>
      </c>
      <c r="P155">
        <v>0.1</v>
      </c>
      <c r="Q155">
        <v>10</v>
      </c>
      <c r="R155">
        <v>60</v>
      </c>
      <c r="S155">
        <v>1</v>
      </c>
      <c r="T155">
        <v>3</v>
      </c>
      <c r="U155">
        <v>0</v>
      </c>
      <c r="V155">
        <v>5</v>
      </c>
      <c r="W155">
        <v>1.5</v>
      </c>
      <c r="X155">
        <v>40</v>
      </c>
      <c r="Y155">
        <v>20</v>
      </c>
      <c r="Z155" t="b">
        <v>1</v>
      </c>
      <c r="AA155" t="s">
        <v>27</v>
      </c>
      <c r="AB155" t="b">
        <v>0</v>
      </c>
      <c r="AC155" t="b">
        <v>0</v>
      </c>
      <c r="AD155">
        <v>2000</v>
      </c>
      <c r="AE155">
        <v>200</v>
      </c>
      <c r="AF155">
        <v>1576.425</v>
      </c>
      <c r="AG155">
        <v>121</v>
      </c>
      <c r="AH155">
        <v>67</v>
      </c>
      <c r="AI155">
        <v>54</v>
      </c>
      <c r="AJ155">
        <v>0</v>
      </c>
      <c r="AK155">
        <v>16.6666666666666</v>
      </c>
      <c r="AL155">
        <v>0.6</v>
      </c>
      <c r="AM155">
        <v>1.99999999999999</v>
      </c>
      <c r="AN155">
        <v>2.39592898683807</v>
      </c>
      <c r="AO155">
        <v>4.0915977961432404</v>
      </c>
    </row>
    <row r="156" spans="1:41" x14ac:dyDescent="0.35">
      <c r="A156">
        <v>148</v>
      </c>
      <c r="B156" t="s">
        <v>25</v>
      </c>
      <c r="C156">
        <v>200</v>
      </c>
      <c r="D156">
        <v>200</v>
      </c>
      <c r="E156">
        <v>40</v>
      </c>
      <c r="F156" t="b">
        <v>1</v>
      </c>
      <c r="G156" t="s">
        <v>26</v>
      </c>
      <c r="H156" t="s">
        <v>76</v>
      </c>
      <c r="I156">
        <v>10</v>
      </c>
      <c r="J156">
        <v>20</v>
      </c>
      <c r="K156">
        <v>0</v>
      </c>
      <c r="L156" t="b">
        <v>0</v>
      </c>
      <c r="M156">
        <v>0</v>
      </c>
      <c r="N156">
        <v>10</v>
      </c>
      <c r="O156">
        <v>10</v>
      </c>
      <c r="P156">
        <v>0.1</v>
      </c>
      <c r="Q156">
        <v>10</v>
      </c>
      <c r="R156">
        <v>60</v>
      </c>
      <c r="S156">
        <v>1</v>
      </c>
      <c r="T156">
        <v>3</v>
      </c>
      <c r="U156">
        <v>0</v>
      </c>
      <c r="V156">
        <v>5</v>
      </c>
      <c r="W156">
        <v>1.5</v>
      </c>
      <c r="X156">
        <v>40</v>
      </c>
      <c r="Y156">
        <v>20</v>
      </c>
      <c r="Z156" t="b">
        <v>1</v>
      </c>
      <c r="AA156" t="s">
        <v>27</v>
      </c>
      <c r="AB156" t="b">
        <v>0</v>
      </c>
      <c r="AC156" t="b">
        <v>0</v>
      </c>
      <c r="AD156">
        <v>2000</v>
      </c>
      <c r="AE156">
        <v>200</v>
      </c>
      <c r="AF156">
        <v>1589.04</v>
      </c>
      <c r="AG156">
        <v>121</v>
      </c>
      <c r="AH156">
        <v>57</v>
      </c>
      <c r="AI156">
        <v>64</v>
      </c>
      <c r="AJ156">
        <v>0</v>
      </c>
      <c r="AK156">
        <v>16.6666666666666</v>
      </c>
      <c r="AL156">
        <v>0.6</v>
      </c>
      <c r="AM156">
        <v>1.99999999999999</v>
      </c>
      <c r="AN156">
        <v>3.0643939393939399</v>
      </c>
      <c r="AO156">
        <v>3.9894972451790598</v>
      </c>
    </row>
    <row r="157" spans="1:41" x14ac:dyDescent="0.35">
      <c r="A157">
        <v>151</v>
      </c>
      <c r="B157" t="s">
        <v>25</v>
      </c>
      <c r="C157">
        <v>200</v>
      </c>
      <c r="D157">
        <v>200</v>
      </c>
      <c r="E157">
        <v>70</v>
      </c>
      <c r="F157" t="b">
        <v>1</v>
      </c>
      <c r="G157" t="s">
        <v>26</v>
      </c>
      <c r="H157" t="s">
        <v>76</v>
      </c>
      <c r="I157">
        <v>10</v>
      </c>
      <c r="J157">
        <v>20</v>
      </c>
      <c r="K157">
        <v>0</v>
      </c>
      <c r="L157" t="b">
        <v>0</v>
      </c>
      <c r="M157">
        <v>0</v>
      </c>
      <c r="N157">
        <v>10</v>
      </c>
      <c r="O157">
        <v>10</v>
      </c>
      <c r="P157">
        <v>0.1</v>
      </c>
      <c r="Q157">
        <v>10</v>
      </c>
      <c r="R157">
        <v>60</v>
      </c>
      <c r="S157">
        <v>1</v>
      </c>
      <c r="T157">
        <v>3</v>
      </c>
      <c r="U157">
        <v>0</v>
      </c>
      <c r="V157">
        <v>5</v>
      </c>
      <c r="W157">
        <v>1.5</v>
      </c>
      <c r="X157">
        <v>40</v>
      </c>
      <c r="Y157">
        <v>20</v>
      </c>
      <c r="Z157" t="b">
        <v>1</v>
      </c>
      <c r="AA157" t="s">
        <v>27</v>
      </c>
      <c r="AB157" t="b">
        <v>0</v>
      </c>
      <c r="AC157" t="b">
        <v>0</v>
      </c>
      <c r="AD157">
        <v>2000</v>
      </c>
      <c r="AE157">
        <v>200</v>
      </c>
      <c r="AF157">
        <v>1596.702</v>
      </c>
      <c r="AG157">
        <v>121</v>
      </c>
      <c r="AH157">
        <v>54</v>
      </c>
      <c r="AI157">
        <v>67</v>
      </c>
      <c r="AJ157">
        <v>0</v>
      </c>
      <c r="AK157">
        <v>16.6666666666666</v>
      </c>
      <c r="AL157">
        <v>0.6</v>
      </c>
      <c r="AM157">
        <v>1.99999999999999</v>
      </c>
      <c r="AN157">
        <v>3.70133149678604</v>
      </c>
      <c r="AO157">
        <v>3.0685753640299001</v>
      </c>
    </row>
    <row r="158" spans="1:41" x14ac:dyDescent="0.35">
      <c r="A158">
        <v>152</v>
      </c>
      <c r="B158" t="s">
        <v>25</v>
      </c>
      <c r="C158">
        <v>200</v>
      </c>
      <c r="D158">
        <v>200</v>
      </c>
      <c r="E158">
        <v>80</v>
      </c>
      <c r="F158" t="b">
        <v>1</v>
      </c>
      <c r="G158" t="s">
        <v>26</v>
      </c>
      <c r="H158" t="s">
        <v>76</v>
      </c>
      <c r="I158">
        <v>10</v>
      </c>
      <c r="J158">
        <v>20</v>
      </c>
      <c r="K158">
        <v>0</v>
      </c>
      <c r="L158" t="b">
        <v>0</v>
      </c>
      <c r="M158">
        <v>0</v>
      </c>
      <c r="N158">
        <v>10</v>
      </c>
      <c r="O158">
        <v>10</v>
      </c>
      <c r="P158">
        <v>0.1</v>
      </c>
      <c r="Q158">
        <v>10</v>
      </c>
      <c r="R158">
        <v>60</v>
      </c>
      <c r="S158">
        <v>1</v>
      </c>
      <c r="T158">
        <v>3</v>
      </c>
      <c r="U158">
        <v>0</v>
      </c>
      <c r="V158">
        <v>5</v>
      </c>
      <c r="W158">
        <v>1.5</v>
      </c>
      <c r="X158">
        <v>40</v>
      </c>
      <c r="Y158">
        <v>20</v>
      </c>
      <c r="Z158" t="b">
        <v>1</v>
      </c>
      <c r="AA158" t="s">
        <v>27</v>
      </c>
      <c r="AB158" t="b">
        <v>0</v>
      </c>
      <c r="AC158" t="b">
        <v>0</v>
      </c>
      <c r="AD158">
        <v>2000</v>
      </c>
      <c r="AE158">
        <v>200</v>
      </c>
      <c r="AF158">
        <v>1603.3330000000001</v>
      </c>
      <c r="AG158">
        <v>121</v>
      </c>
      <c r="AH158">
        <v>51</v>
      </c>
      <c r="AI158">
        <v>70</v>
      </c>
      <c r="AJ158">
        <v>0</v>
      </c>
      <c r="AK158">
        <v>16.6666666666666</v>
      </c>
      <c r="AL158">
        <v>0.6</v>
      </c>
      <c r="AM158">
        <v>1.99999999999999</v>
      </c>
      <c r="AN158">
        <v>3.8047520661157002</v>
      </c>
      <c r="AO158">
        <v>2.7329545454545401</v>
      </c>
    </row>
    <row r="159" spans="1:41" x14ac:dyDescent="0.35">
      <c r="A159">
        <v>153</v>
      </c>
      <c r="B159" t="s">
        <v>25</v>
      </c>
      <c r="C159">
        <v>200</v>
      </c>
      <c r="D159">
        <v>200</v>
      </c>
      <c r="E159">
        <v>90</v>
      </c>
      <c r="F159" t="b">
        <v>1</v>
      </c>
      <c r="G159" t="s">
        <v>26</v>
      </c>
      <c r="H159" t="s">
        <v>76</v>
      </c>
      <c r="I159">
        <v>10</v>
      </c>
      <c r="J159">
        <v>20</v>
      </c>
      <c r="K159">
        <v>0</v>
      </c>
      <c r="L159" t="b">
        <v>0</v>
      </c>
      <c r="M159">
        <v>0</v>
      </c>
      <c r="N159">
        <v>10</v>
      </c>
      <c r="O159">
        <v>10</v>
      </c>
      <c r="P159">
        <v>0.1</v>
      </c>
      <c r="Q159">
        <v>10</v>
      </c>
      <c r="R159">
        <v>60</v>
      </c>
      <c r="S159">
        <v>1</v>
      </c>
      <c r="T159">
        <v>3</v>
      </c>
      <c r="U159">
        <v>0</v>
      </c>
      <c r="V159">
        <v>5</v>
      </c>
      <c r="W159">
        <v>1.5</v>
      </c>
      <c r="X159">
        <v>40</v>
      </c>
      <c r="Y159">
        <v>20</v>
      </c>
      <c r="Z159" t="b">
        <v>1</v>
      </c>
      <c r="AA159" t="s">
        <v>27</v>
      </c>
      <c r="AB159" t="b">
        <v>0</v>
      </c>
      <c r="AC159" t="b">
        <v>0</v>
      </c>
      <c r="AD159">
        <v>2000</v>
      </c>
      <c r="AE159">
        <v>200</v>
      </c>
      <c r="AF159">
        <v>1615.8710000000001</v>
      </c>
      <c r="AG159">
        <v>121</v>
      </c>
      <c r="AH159">
        <v>53</v>
      </c>
      <c r="AI159">
        <v>68</v>
      </c>
      <c r="AJ159">
        <v>0</v>
      </c>
      <c r="AK159">
        <v>16.6666666666666</v>
      </c>
      <c r="AL159">
        <v>0.6</v>
      </c>
      <c r="AM159">
        <v>1.99999999999999</v>
      </c>
      <c r="AN159">
        <v>4.1260330578512301</v>
      </c>
      <c r="AO159">
        <v>2.3226201408019498</v>
      </c>
    </row>
    <row r="160" spans="1:41" x14ac:dyDescent="0.35">
      <c r="A160">
        <v>150</v>
      </c>
      <c r="B160" t="s">
        <v>25</v>
      </c>
      <c r="C160">
        <v>200</v>
      </c>
      <c r="D160">
        <v>200</v>
      </c>
      <c r="E160">
        <v>60</v>
      </c>
      <c r="F160" t="b">
        <v>1</v>
      </c>
      <c r="G160" t="s">
        <v>26</v>
      </c>
      <c r="H160" t="s">
        <v>76</v>
      </c>
      <c r="I160">
        <v>10</v>
      </c>
      <c r="J160">
        <v>20</v>
      </c>
      <c r="K160">
        <v>0</v>
      </c>
      <c r="L160" t="b">
        <v>0</v>
      </c>
      <c r="M160">
        <v>0</v>
      </c>
      <c r="N160">
        <v>10</v>
      </c>
      <c r="O160">
        <v>10</v>
      </c>
      <c r="P160">
        <v>0.1</v>
      </c>
      <c r="Q160">
        <v>10</v>
      </c>
      <c r="R160">
        <v>60</v>
      </c>
      <c r="S160">
        <v>1</v>
      </c>
      <c r="T160">
        <v>3</v>
      </c>
      <c r="U160">
        <v>0</v>
      </c>
      <c r="V160">
        <v>5</v>
      </c>
      <c r="W160">
        <v>1.5</v>
      </c>
      <c r="X160">
        <v>40</v>
      </c>
      <c r="Y160">
        <v>20</v>
      </c>
      <c r="Z160" t="b">
        <v>1</v>
      </c>
      <c r="AA160" t="s">
        <v>27</v>
      </c>
      <c r="AB160" t="b">
        <v>0</v>
      </c>
      <c r="AC160" t="b">
        <v>0</v>
      </c>
      <c r="AD160">
        <v>2000</v>
      </c>
      <c r="AE160">
        <v>200</v>
      </c>
      <c r="AF160">
        <v>1623.604</v>
      </c>
      <c r="AG160">
        <v>121</v>
      </c>
      <c r="AH160">
        <v>54</v>
      </c>
      <c r="AI160">
        <v>67</v>
      </c>
      <c r="AJ160">
        <v>0</v>
      </c>
      <c r="AK160">
        <v>16.6666666666666</v>
      </c>
      <c r="AL160">
        <v>0.6</v>
      </c>
      <c r="AM160">
        <v>1.99999999999999</v>
      </c>
      <c r="AN160">
        <v>3.4771005509641801</v>
      </c>
      <c r="AO160">
        <v>3.4244719926538099</v>
      </c>
    </row>
    <row r="161" spans="1:41" x14ac:dyDescent="0.35">
      <c r="A161">
        <v>155</v>
      </c>
      <c r="B161" t="s">
        <v>25</v>
      </c>
      <c r="C161">
        <v>200</v>
      </c>
      <c r="D161">
        <v>200</v>
      </c>
      <c r="E161">
        <v>20</v>
      </c>
      <c r="F161" t="b">
        <v>1</v>
      </c>
      <c r="G161" t="s">
        <v>26</v>
      </c>
      <c r="H161" t="s">
        <v>76</v>
      </c>
      <c r="I161">
        <v>10</v>
      </c>
      <c r="J161">
        <v>40</v>
      </c>
      <c r="K161">
        <v>0</v>
      </c>
      <c r="L161" t="b">
        <v>0</v>
      </c>
      <c r="M161">
        <v>0</v>
      </c>
      <c r="N161">
        <v>10</v>
      </c>
      <c r="O161">
        <v>10</v>
      </c>
      <c r="P161">
        <v>0.1</v>
      </c>
      <c r="Q161">
        <v>10</v>
      </c>
      <c r="R161">
        <v>60</v>
      </c>
      <c r="S161">
        <v>1</v>
      </c>
      <c r="T161">
        <v>3</v>
      </c>
      <c r="U161">
        <v>0</v>
      </c>
      <c r="V161">
        <v>5</v>
      </c>
      <c r="W161">
        <v>1.5</v>
      </c>
      <c r="X161">
        <v>40</v>
      </c>
      <c r="Y161">
        <v>20</v>
      </c>
      <c r="Z161" t="b">
        <v>1</v>
      </c>
      <c r="AA161" t="s">
        <v>27</v>
      </c>
      <c r="AB161" t="b">
        <v>0</v>
      </c>
      <c r="AC161" t="b">
        <v>0</v>
      </c>
      <c r="AD161">
        <v>2000</v>
      </c>
      <c r="AE161">
        <v>200</v>
      </c>
      <c r="AF161">
        <v>1664.425</v>
      </c>
      <c r="AG161">
        <v>121</v>
      </c>
      <c r="AH161">
        <v>59</v>
      </c>
      <c r="AI161">
        <v>62</v>
      </c>
      <c r="AJ161">
        <v>0</v>
      </c>
      <c r="AK161">
        <v>16.6666666666666</v>
      </c>
      <c r="AL161">
        <v>0.6</v>
      </c>
      <c r="AM161">
        <v>1.99999999999999</v>
      </c>
      <c r="AN161">
        <v>2.55690426997245</v>
      </c>
      <c r="AO161">
        <v>4.5337465564738197</v>
      </c>
    </row>
    <row r="162" spans="1:41" x14ac:dyDescent="0.35">
      <c r="A162">
        <v>154</v>
      </c>
      <c r="B162" t="s">
        <v>25</v>
      </c>
      <c r="C162">
        <v>200</v>
      </c>
      <c r="D162">
        <v>200</v>
      </c>
      <c r="E162">
        <v>10</v>
      </c>
      <c r="F162" t="b">
        <v>1</v>
      </c>
      <c r="G162" t="s">
        <v>26</v>
      </c>
      <c r="H162" t="s">
        <v>76</v>
      </c>
      <c r="I162">
        <v>10</v>
      </c>
      <c r="J162">
        <v>40</v>
      </c>
      <c r="K162">
        <v>0</v>
      </c>
      <c r="L162" t="b">
        <v>0</v>
      </c>
      <c r="M162">
        <v>0</v>
      </c>
      <c r="N162">
        <v>10</v>
      </c>
      <c r="O162">
        <v>10</v>
      </c>
      <c r="P162">
        <v>0.1</v>
      </c>
      <c r="Q162">
        <v>10</v>
      </c>
      <c r="R162">
        <v>60</v>
      </c>
      <c r="S162">
        <v>1</v>
      </c>
      <c r="T162">
        <v>3</v>
      </c>
      <c r="U162">
        <v>0</v>
      </c>
      <c r="V162">
        <v>5</v>
      </c>
      <c r="W162">
        <v>1.5</v>
      </c>
      <c r="X162">
        <v>40</v>
      </c>
      <c r="Y162">
        <v>20</v>
      </c>
      <c r="Z162" t="b">
        <v>1</v>
      </c>
      <c r="AA162" t="s">
        <v>27</v>
      </c>
      <c r="AB162" t="b">
        <v>0</v>
      </c>
      <c r="AC162" t="b">
        <v>0</v>
      </c>
      <c r="AD162">
        <v>2000</v>
      </c>
      <c r="AE162">
        <v>200</v>
      </c>
      <c r="AF162">
        <v>1665.7449999999999</v>
      </c>
      <c r="AG162">
        <v>121</v>
      </c>
      <c r="AH162">
        <v>65</v>
      </c>
      <c r="AI162">
        <v>56</v>
      </c>
      <c r="AJ162">
        <v>0</v>
      </c>
      <c r="AK162">
        <v>16.6666666666666</v>
      </c>
      <c r="AL162">
        <v>0.6</v>
      </c>
      <c r="AM162">
        <v>1.99999999999999</v>
      </c>
      <c r="AN162">
        <v>2.3200183654729098</v>
      </c>
      <c r="AO162">
        <v>4.2947658402203803</v>
      </c>
    </row>
    <row r="163" spans="1:41" x14ac:dyDescent="0.35">
      <c r="A163">
        <v>157</v>
      </c>
      <c r="B163" t="s">
        <v>25</v>
      </c>
      <c r="C163">
        <v>200</v>
      </c>
      <c r="D163">
        <v>200</v>
      </c>
      <c r="E163">
        <v>40</v>
      </c>
      <c r="F163" t="b">
        <v>1</v>
      </c>
      <c r="G163" t="s">
        <v>26</v>
      </c>
      <c r="H163" t="s">
        <v>76</v>
      </c>
      <c r="I163">
        <v>10</v>
      </c>
      <c r="J163">
        <v>40</v>
      </c>
      <c r="K163">
        <v>0</v>
      </c>
      <c r="L163" t="b">
        <v>0</v>
      </c>
      <c r="M163">
        <v>0</v>
      </c>
      <c r="N163">
        <v>10</v>
      </c>
      <c r="O163">
        <v>10</v>
      </c>
      <c r="P163">
        <v>0.1</v>
      </c>
      <c r="Q163">
        <v>10</v>
      </c>
      <c r="R163">
        <v>60</v>
      </c>
      <c r="S163">
        <v>1</v>
      </c>
      <c r="T163">
        <v>3</v>
      </c>
      <c r="U163">
        <v>0</v>
      </c>
      <c r="V163">
        <v>5</v>
      </c>
      <c r="W163">
        <v>1.5</v>
      </c>
      <c r="X163">
        <v>40</v>
      </c>
      <c r="Y163">
        <v>20</v>
      </c>
      <c r="Z163" t="b">
        <v>1</v>
      </c>
      <c r="AA163" t="s">
        <v>27</v>
      </c>
      <c r="AB163" t="b">
        <v>0</v>
      </c>
      <c r="AC163" t="b">
        <v>0</v>
      </c>
      <c r="AD163">
        <v>2000</v>
      </c>
      <c r="AE163">
        <v>200</v>
      </c>
      <c r="AF163">
        <v>1677.991</v>
      </c>
      <c r="AG163">
        <v>121</v>
      </c>
      <c r="AH163">
        <v>53</v>
      </c>
      <c r="AI163">
        <v>68</v>
      </c>
      <c r="AJ163">
        <v>0</v>
      </c>
      <c r="AK163">
        <v>16.6666666666666</v>
      </c>
      <c r="AL163">
        <v>0.6</v>
      </c>
      <c r="AM163">
        <v>1.99999999999999</v>
      </c>
      <c r="AN163">
        <v>2.94777318640954</v>
      </c>
      <c r="AO163">
        <v>4.2171143250688701</v>
      </c>
    </row>
    <row r="164" spans="1:41" x14ac:dyDescent="0.35">
      <c r="A164">
        <v>159</v>
      </c>
      <c r="B164" t="s">
        <v>25</v>
      </c>
      <c r="C164">
        <v>200</v>
      </c>
      <c r="D164">
        <v>200</v>
      </c>
      <c r="E164">
        <v>60</v>
      </c>
      <c r="F164" t="b">
        <v>1</v>
      </c>
      <c r="G164" t="s">
        <v>26</v>
      </c>
      <c r="H164" t="s">
        <v>76</v>
      </c>
      <c r="I164">
        <v>10</v>
      </c>
      <c r="J164">
        <v>40</v>
      </c>
      <c r="K164">
        <v>0</v>
      </c>
      <c r="L164" t="b">
        <v>0</v>
      </c>
      <c r="M164">
        <v>0</v>
      </c>
      <c r="N164">
        <v>10</v>
      </c>
      <c r="O164">
        <v>10</v>
      </c>
      <c r="P164">
        <v>0.1</v>
      </c>
      <c r="Q164">
        <v>10</v>
      </c>
      <c r="R164">
        <v>60</v>
      </c>
      <c r="S164">
        <v>1</v>
      </c>
      <c r="T164">
        <v>3</v>
      </c>
      <c r="U164">
        <v>0</v>
      </c>
      <c r="V164">
        <v>5</v>
      </c>
      <c r="W164">
        <v>1.5</v>
      </c>
      <c r="X164">
        <v>40</v>
      </c>
      <c r="Y164">
        <v>20</v>
      </c>
      <c r="Z164" t="b">
        <v>1</v>
      </c>
      <c r="AA164" t="s">
        <v>27</v>
      </c>
      <c r="AB164" t="b">
        <v>0</v>
      </c>
      <c r="AC164" t="b">
        <v>0</v>
      </c>
      <c r="AD164">
        <v>2000</v>
      </c>
      <c r="AE164">
        <v>200</v>
      </c>
      <c r="AF164">
        <v>1681.1869999999999</v>
      </c>
      <c r="AG164">
        <v>121</v>
      </c>
      <c r="AH164">
        <v>52</v>
      </c>
      <c r="AI164">
        <v>69</v>
      </c>
      <c r="AJ164">
        <v>0</v>
      </c>
      <c r="AK164">
        <v>16.6666666666666</v>
      </c>
      <c r="AL164">
        <v>0.6</v>
      </c>
      <c r="AM164">
        <v>1.99999999999999</v>
      </c>
      <c r="AN164">
        <v>3.3286845730027501</v>
      </c>
      <c r="AO164">
        <v>3.4633838383838298</v>
      </c>
    </row>
    <row r="165" spans="1:41" x14ac:dyDescent="0.35">
      <c r="A165">
        <v>158</v>
      </c>
      <c r="B165" t="s">
        <v>25</v>
      </c>
      <c r="C165">
        <v>200</v>
      </c>
      <c r="D165">
        <v>200</v>
      </c>
      <c r="E165">
        <v>50</v>
      </c>
      <c r="F165" t="b">
        <v>1</v>
      </c>
      <c r="G165" t="s">
        <v>26</v>
      </c>
      <c r="H165" t="s">
        <v>76</v>
      </c>
      <c r="I165">
        <v>10</v>
      </c>
      <c r="J165">
        <v>40</v>
      </c>
      <c r="K165">
        <v>0</v>
      </c>
      <c r="L165" t="b">
        <v>0</v>
      </c>
      <c r="M165">
        <v>0</v>
      </c>
      <c r="N165">
        <v>10</v>
      </c>
      <c r="O165">
        <v>10</v>
      </c>
      <c r="P165">
        <v>0.1</v>
      </c>
      <c r="Q165">
        <v>10</v>
      </c>
      <c r="R165">
        <v>60</v>
      </c>
      <c r="S165">
        <v>1</v>
      </c>
      <c r="T165">
        <v>3</v>
      </c>
      <c r="U165">
        <v>0</v>
      </c>
      <c r="V165">
        <v>5</v>
      </c>
      <c r="W165">
        <v>1.5</v>
      </c>
      <c r="X165">
        <v>40</v>
      </c>
      <c r="Y165">
        <v>20</v>
      </c>
      <c r="Z165" t="b">
        <v>1</v>
      </c>
      <c r="AA165" t="s">
        <v>27</v>
      </c>
      <c r="AB165" t="b">
        <v>0</v>
      </c>
      <c r="AC165" t="b">
        <v>0</v>
      </c>
      <c r="AD165">
        <v>2000</v>
      </c>
      <c r="AE165">
        <v>200</v>
      </c>
      <c r="AF165">
        <v>1681.595</v>
      </c>
      <c r="AG165">
        <v>121</v>
      </c>
      <c r="AH165">
        <v>53</v>
      </c>
      <c r="AI165">
        <v>68</v>
      </c>
      <c r="AJ165">
        <v>0</v>
      </c>
      <c r="AK165">
        <v>16.6666666666666</v>
      </c>
      <c r="AL165">
        <v>0.6</v>
      </c>
      <c r="AM165">
        <v>1.99999999999999</v>
      </c>
      <c r="AN165">
        <v>3.2033057851239599</v>
      </c>
      <c r="AO165">
        <v>3.8363636363636302</v>
      </c>
    </row>
    <row r="166" spans="1:41" x14ac:dyDescent="0.35">
      <c r="A166">
        <v>156</v>
      </c>
      <c r="B166" t="s">
        <v>25</v>
      </c>
      <c r="C166">
        <v>200</v>
      </c>
      <c r="D166">
        <v>200</v>
      </c>
      <c r="E166">
        <v>30</v>
      </c>
      <c r="F166" t="b">
        <v>1</v>
      </c>
      <c r="G166" t="s">
        <v>26</v>
      </c>
      <c r="H166" t="s">
        <v>76</v>
      </c>
      <c r="I166">
        <v>10</v>
      </c>
      <c r="J166">
        <v>40</v>
      </c>
      <c r="K166">
        <v>0</v>
      </c>
      <c r="L166" t="b">
        <v>0</v>
      </c>
      <c r="M166">
        <v>0</v>
      </c>
      <c r="N166">
        <v>10</v>
      </c>
      <c r="O166">
        <v>10</v>
      </c>
      <c r="P166">
        <v>0.1</v>
      </c>
      <c r="Q166">
        <v>10</v>
      </c>
      <c r="R166">
        <v>60</v>
      </c>
      <c r="S166">
        <v>1</v>
      </c>
      <c r="T166">
        <v>3</v>
      </c>
      <c r="U166">
        <v>0</v>
      </c>
      <c r="V166">
        <v>5</v>
      </c>
      <c r="W166">
        <v>1.5</v>
      </c>
      <c r="X166">
        <v>40</v>
      </c>
      <c r="Y166">
        <v>20</v>
      </c>
      <c r="Z166" t="b">
        <v>1</v>
      </c>
      <c r="AA166" t="s">
        <v>27</v>
      </c>
      <c r="AB166" t="b">
        <v>0</v>
      </c>
      <c r="AC166" t="b">
        <v>0</v>
      </c>
      <c r="AD166">
        <v>2000</v>
      </c>
      <c r="AE166">
        <v>200</v>
      </c>
      <c r="AF166">
        <v>7015.8090000000002</v>
      </c>
      <c r="AG166">
        <v>121</v>
      </c>
      <c r="AH166">
        <v>53</v>
      </c>
      <c r="AI166">
        <v>68</v>
      </c>
      <c r="AJ166">
        <v>0</v>
      </c>
      <c r="AK166">
        <v>16.6666666666666</v>
      </c>
      <c r="AL166">
        <v>0.6</v>
      </c>
      <c r="AM166">
        <v>1.99999999999999</v>
      </c>
      <c r="AN166">
        <v>2.73632428177882</v>
      </c>
      <c r="AO166">
        <v>4.5994031221303899</v>
      </c>
    </row>
    <row r="167" spans="1:41" x14ac:dyDescent="0.35">
      <c r="A167">
        <v>162</v>
      </c>
      <c r="B167" t="s">
        <v>25</v>
      </c>
      <c r="C167">
        <v>200</v>
      </c>
      <c r="D167">
        <v>200</v>
      </c>
      <c r="E167">
        <v>90</v>
      </c>
      <c r="F167" t="b">
        <v>1</v>
      </c>
      <c r="G167" t="s">
        <v>26</v>
      </c>
      <c r="H167" t="s">
        <v>76</v>
      </c>
      <c r="I167">
        <v>10</v>
      </c>
      <c r="J167">
        <v>40</v>
      </c>
      <c r="K167">
        <v>0</v>
      </c>
      <c r="L167" t="b">
        <v>0</v>
      </c>
      <c r="M167">
        <v>0</v>
      </c>
      <c r="N167">
        <v>10</v>
      </c>
      <c r="O167">
        <v>10</v>
      </c>
      <c r="P167">
        <v>0.1</v>
      </c>
      <c r="Q167">
        <v>10</v>
      </c>
      <c r="R167">
        <v>60</v>
      </c>
      <c r="S167">
        <v>1</v>
      </c>
      <c r="T167">
        <v>3</v>
      </c>
      <c r="U167">
        <v>0</v>
      </c>
      <c r="V167">
        <v>5</v>
      </c>
      <c r="W167">
        <v>1.5</v>
      </c>
      <c r="X167">
        <v>40</v>
      </c>
      <c r="Y167">
        <v>20</v>
      </c>
      <c r="Z167" t="b">
        <v>1</v>
      </c>
      <c r="AA167" t="s">
        <v>27</v>
      </c>
      <c r="AB167" t="b">
        <v>0</v>
      </c>
      <c r="AC167" t="b">
        <v>0</v>
      </c>
      <c r="AD167">
        <v>2000</v>
      </c>
      <c r="AE167">
        <v>200</v>
      </c>
      <c r="AF167">
        <v>1708.26</v>
      </c>
      <c r="AG167">
        <v>121</v>
      </c>
      <c r="AH167">
        <v>53</v>
      </c>
      <c r="AI167">
        <v>68</v>
      </c>
      <c r="AJ167">
        <v>0</v>
      </c>
      <c r="AK167">
        <v>16.6666666666666</v>
      </c>
      <c r="AL167">
        <v>0.6</v>
      </c>
      <c r="AM167">
        <v>1.99999999999999</v>
      </c>
      <c r="AN167">
        <v>4.2017906336088098</v>
      </c>
      <c r="AO167">
        <v>2.3823844505662599</v>
      </c>
    </row>
    <row r="168" spans="1:41" x14ac:dyDescent="0.35">
      <c r="A168">
        <v>160</v>
      </c>
      <c r="B168" t="s">
        <v>25</v>
      </c>
      <c r="C168">
        <v>200</v>
      </c>
      <c r="D168">
        <v>200</v>
      </c>
      <c r="E168">
        <v>70</v>
      </c>
      <c r="F168" t="b">
        <v>1</v>
      </c>
      <c r="G168" t="s">
        <v>26</v>
      </c>
      <c r="H168" t="s">
        <v>76</v>
      </c>
      <c r="I168">
        <v>10</v>
      </c>
      <c r="J168">
        <v>40</v>
      </c>
      <c r="K168">
        <v>0</v>
      </c>
      <c r="L168" t="b">
        <v>0</v>
      </c>
      <c r="M168">
        <v>0</v>
      </c>
      <c r="N168">
        <v>10</v>
      </c>
      <c r="O168">
        <v>10</v>
      </c>
      <c r="P168">
        <v>0.1</v>
      </c>
      <c r="Q168">
        <v>10</v>
      </c>
      <c r="R168">
        <v>60</v>
      </c>
      <c r="S168">
        <v>1</v>
      </c>
      <c r="T168">
        <v>3</v>
      </c>
      <c r="U168">
        <v>0</v>
      </c>
      <c r="V168">
        <v>5</v>
      </c>
      <c r="W168">
        <v>1.5</v>
      </c>
      <c r="X168">
        <v>40</v>
      </c>
      <c r="Y168">
        <v>20</v>
      </c>
      <c r="Z168" t="b">
        <v>1</v>
      </c>
      <c r="AA168" t="s">
        <v>27</v>
      </c>
      <c r="AB168" t="b">
        <v>0</v>
      </c>
      <c r="AC168" t="b">
        <v>0</v>
      </c>
      <c r="AD168">
        <v>2000</v>
      </c>
      <c r="AE168">
        <v>200</v>
      </c>
      <c r="AF168">
        <v>1708.527</v>
      </c>
      <c r="AG168">
        <v>121</v>
      </c>
      <c r="AH168">
        <v>51</v>
      </c>
      <c r="AI168">
        <v>70</v>
      </c>
      <c r="AJ168">
        <v>0</v>
      </c>
      <c r="AK168">
        <v>16.6666666666666</v>
      </c>
      <c r="AL168">
        <v>0.6</v>
      </c>
      <c r="AM168">
        <v>1.99999999999999</v>
      </c>
      <c r="AN168">
        <v>3.6324609733700601</v>
      </c>
      <c r="AO168">
        <v>3.11599763872491</v>
      </c>
    </row>
    <row r="169" spans="1:41" x14ac:dyDescent="0.35">
      <c r="A169">
        <v>161</v>
      </c>
      <c r="B169" t="s">
        <v>25</v>
      </c>
      <c r="C169">
        <v>200</v>
      </c>
      <c r="D169">
        <v>200</v>
      </c>
      <c r="E169">
        <v>80</v>
      </c>
      <c r="F169" t="b">
        <v>1</v>
      </c>
      <c r="G169" t="s">
        <v>26</v>
      </c>
      <c r="H169" t="s">
        <v>76</v>
      </c>
      <c r="I169">
        <v>10</v>
      </c>
      <c r="J169">
        <v>40</v>
      </c>
      <c r="K169">
        <v>0</v>
      </c>
      <c r="L169" t="b">
        <v>0</v>
      </c>
      <c r="M169">
        <v>0</v>
      </c>
      <c r="N169">
        <v>10</v>
      </c>
      <c r="O169">
        <v>10</v>
      </c>
      <c r="P169">
        <v>0.1</v>
      </c>
      <c r="Q169">
        <v>10</v>
      </c>
      <c r="R169">
        <v>60</v>
      </c>
      <c r="S169">
        <v>1</v>
      </c>
      <c r="T169">
        <v>3</v>
      </c>
      <c r="U169">
        <v>0</v>
      </c>
      <c r="V169">
        <v>5</v>
      </c>
      <c r="W169">
        <v>1.5</v>
      </c>
      <c r="X169">
        <v>40</v>
      </c>
      <c r="Y169">
        <v>20</v>
      </c>
      <c r="Z169" t="b">
        <v>1</v>
      </c>
      <c r="AA169" t="s">
        <v>27</v>
      </c>
      <c r="AB169" t="b">
        <v>0</v>
      </c>
      <c r="AC169" t="b">
        <v>0</v>
      </c>
      <c r="AD169">
        <v>2000</v>
      </c>
      <c r="AE169">
        <v>200</v>
      </c>
      <c r="AF169">
        <v>1712.893</v>
      </c>
      <c r="AG169">
        <v>121</v>
      </c>
      <c r="AH169">
        <v>51</v>
      </c>
      <c r="AI169">
        <v>70</v>
      </c>
      <c r="AJ169">
        <v>0</v>
      </c>
      <c r="AK169">
        <v>16.6666666666666</v>
      </c>
      <c r="AL169">
        <v>0.6</v>
      </c>
      <c r="AM169">
        <v>1.99999999999999</v>
      </c>
      <c r="AN169">
        <v>3.7623966942148699</v>
      </c>
      <c r="AO169">
        <v>2.7802169421487601</v>
      </c>
    </row>
    <row r="170" spans="1:41" x14ac:dyDescent="0.35">
      <c r="A170">
        <v>163</v>
      </c>
      <c r="B170" t="s">
        <v>25</v>
      </c>
      <c r="C170">
        <v>200</v>
      </c>
      <c r="D170">
        <v>200</v>
      </c>
      <c r="E170">
        <v>10</v>
      </c>
      <c r="F170" t="b">
        <v>1</v>
      </c>
      <c r="G170" t="s">
        <v>26</v>
      </c>
      <c r="H170" t="s">
        <v>76</v>
      </c>
      <c r="I170">
        <v>10</v>
      </c>
      <c r="J170">
        <v>10</v>
      </c>
      <c r="K170">
        <v>0</v>
      </c>
      <c r="L170" t="b">
        <v>0</v>
      </c>
      <c r="M170">
        <v>0</v>
      </c>
      <c r="N170">
        <v>10</v>
      </c>
      <c r="O170">
        <v>10</v>
      </c>
      <c r="P170">
        <v>0.1</v>
      </c>
      <c r="Q170">
        <v>10</v>
      </c>
      <c r="R170">
        <v>70</v>
      </c>
      <c r="S170">
        <v>1</v>
      </c>
      <c r="T170">
        <v>3</v>
      </c>
      <c r="U170">
        <v>0</v>
      </c>
      <c r="V170">
        <v>5</v>
      </c>
      <c r="W170">
        <v>1.5</v>
      </c>
      <c r="X170">
        <v>40</v>
      </c>
      <c r="Y170">
        <v>20</v>
      </c>
      <c r="Z170" t="b">
        <v>1</v>
      </c>
      <c r="AA170" t="s">
        <v>27</v>
      </c>
      <c r="AB170" t="b">
        <v>0</v>
      </c>
      <c r="AC170" t="b">
        <v>0</v>
      </c>
      <c r="AD170">
        <v>2000</v>
      </c>
      <c r="AE170">
        <v>200</v>
      </c>
      <c r="AF170">
        <v>1720.729</v>
      </c>
      <c r="AG170">
        <v>121</v>
      </c>
      <c r="AH170">
        <v>78</v>
      </c>
      <c r="AI170">
        <v>43</v>
      </c>
      <c r="AJ170">
        <v>0</v>
      </c>
      <c r="AK170">
        <v>14.285714285714199</v>
      </c>
      <c r="AL170">
        <v>0.7</v>
      </c>
      <c r="AM170">
        <v>1.49999999999999</v>
      </c>
      <c r="AN170">
        <v>1.9580545716909299</v>
      </c>
      <c r="AO170">
        <v>3.3491735537189999</v>
      </c>
    </row>
    <row r="171" spans="1:41" x14ac:dyDescent="0.35">
      <c r="A171">
        <v>164</v>
      </c>
      <c r="B171" t="s">
        <v>25</v>
      </c>
      <c r="C171">
        <v>200</v>
      </c>
      <c r="D171">
        <v>200</v>
      </c>
      <c r="E171">
        <v>20</v>
      </c>
      <c r="F171" t="b">
        <v>1</v>
      </c>
      <c r="G171" t="s">
        <v>26</v>
      </c>
      <c r="H171" t="s">
        <v>76</v>
      </c>
      <c r="I171">
        <v>10</v>
      </c>
      <c r="J171">
        <v>10</v>
      </c>
      <c r="K171">
        <v>0</v>
      </c>
      <c r="L171" t="b">
        <v>0</v>
      </c>
      <c r="M171">
        <v>0</v>
      </c>
      <c r="N171">
        <v>10</v>
      </c>
      <c r="O171">
        <v>10</v>
      </c>
      <c r="P171">
        <v>0.1</v>
      </c>
      <c r="Q171">
        <v>10</v>
      </c>
      <c r="R171">
        <v>70</v>
      </c>
      <c r="S171">
        <v>1</v>
      </c>
      <c r="T171">
        <v>3</v>
      </c>
      <c r="U171">
        <v>0</v>
      </c>
      <c r="V171">
        <v>5</v>
      </c>
      <c r="W171">
        <v>1.5</v>
      </c>
      <c r="X171">
        <v>40</v>
      </c>
      <c r="Y171">
        <v>20</v>
      </c>
      <c r="Z171" t="b">
        <v>1</v>
      </c>
      <c r="AA171" t="s">
        <v>27</v>
      </c>
      <c r="AB171" t="b">
        <v>0</v>
      </c>
      <c r="AC171" t="b">
        <v>0</v>
      </c>
      <c r="AD171">
        <v>2000</v>
      </c>
      <c r="AE171">
        <v>200</v>
      </c>
      <c r="AF171">
        <v>1743.413</v>
      </c>
      <c r="AG171">
        <v>121</v>
      </c>
      <c r="AH171">
        <v>75</v>
      </c>
      <c r="AI171">
        <v>46</v>
      </c>
      <c r="AJ171">
        <v>0</v>
      </c>
      <c r="AK171">
        <v>14.285714285714199</v>
      </c>
      <c r="AL171">
        <v>0.7</v>
      </c>
      <c r="AM171">
        <v>1.49999999999999</v>
      </c>
      <c r="AN171">
        <v>2.4883780991735498</v>
      </c>
      <c r="AO171">
        <v>3.3609799291617399</v>
      </c>
    </row>
    <row r="172" spans="1:41" x14ac:dyDescent="0.35">
      <c r="A172">
        <v>165</v>
      </c>
      <c r="B172" t="s">
        <v>25</v>
      </c>
      <c r="C172">
        <v>200</v>
      </c>
      <c r="D172">
        <v>200</v>
      </c>
      <c r="E172">
        <v>30</v>
      </c>
      <c r="F172" t="b">
        <v>1</v>
      </c>
      <c r="G172" t="s">
        <v>26</v>
      </c>
      <c r="H172" t="s">
        <v>76</v>
      </c>
      <c r="I172">
        <v>10</v>
      </c>
      <c r="J172">
        <v>10</v>
      </c>
      <c r="K172">
        <v>0</v>
      </c>
      <c r="L172" t="b">
        <v>0</v>
      </c>
      <c r="M172">
        <v>0</v>
      </c>
      <c r="N172">
        <v>10</v>
      </c>
      <c r="O172">
        <v>10</v>
      </c>
      <c r="P172">
        <v>0.1</v>
      </c>
      <c r="Q172">
        <v>10</v>
      </c>
      <c r="R172">
        <v>70</v>
      </c>
      <c r="S172">
        <v>1</v>
      </c>
      <c r="T172">
        <v>3</v>
      </c>
      <c r="U172">
        <v>0</v>
      </c>
      <c r="V172">
        <v>5</v>
      </c>
      <c r="W172">
        <v>1.5</v>
      </c>
      <c r="X172">
        <v>40</v>
      </c>
      <c r="Y172">
        <v>20</v>
      </c>
      <c r="Z172" t="b">
        <v>1</v>
      </c>
      <c r="AA172" t="s">
        <v>27</v>
      </c>
      <c r="AB172" t="b">
        <v>0</v>
      </c>
      <c r="AC172" t="b">
        <v>0</v>
      </c>
      <c r="AD172">
        <v>2000</v>
      </c>
      <c r="AE172">
        <v>200</v>
      </c>
      <c r="AF172">
        <v>1761.837</v>
      </c>
      <c r="AG172">
        <v>121</v>
      </c>
      <c r="AH172">
        <v>71</v>
      </c>
      <c r="AI172">
        <v>50</v>
      </c>
      <c r="AJ172">
        <v>0</v>
      </c>
      <c r="AK172">
        <v>14.285714285714199</v>
      </c>
      <c r="AL172">
        <v>0.7</v>
      </c>
      <c r="AM172">
        <v>1.49999999999999</v>
      </c>
      <c r="AN172">
        <v>2.7741187384044501</v>
      </c>
      <c r="AO172">
        <v>3.3214285714285698</v>
      </c>
    </row>
    <row r="173" spans="1:41" x14ac:dyDescent="0.35">
      <c r="A173">
        <v>168</v>
      </c>
      <c r="B173" t="s">
        <v>25</v>
      </c>
      <c r="C173">
        <v>200</v>
      </c>
      <c r="D173">
        <v>200</v>
      </c>
      <c r="E173">
        <v>60</v>
      </c>
      <c r="F173" t="b">
        <v>1</v>
      </c>
      <c r="G173" t="s">
        <v>26</v>
      </c>
      <c r="H173" t="s">
        <v>76</v>
      </c>
      <c r="I173">
        <v>10</v>
      </c>
      <c r="J173">
        <v>10</v>
      </c>
      <c r="K173">
        <v>0</v>
      </c>
      <c r="L173" t="b">
        <v>0</v>
      </c>
      <c r="M173">
        <v>0</v>
      </c>
      <c r="N173">
        <v>10</v>
      </c>
      <c r="O173">
        <v>10</v>
      </c>
      <c r="P173">
        <v>0.1</v>
      </c>
      <c r="Q173">
        <v>10</v>
      </c>
      <c r="R173">
        <v>70</v>
      </c>
      <c r="S173">
        <v>1</v>
      </c>
      <c r="T173">
        <v>3</v>
      </c>
      <c r="U173">
        <v>0</v>
      </c>
      <c r="V173">
        <v>5</v>
      </c>
      <c r="W173">
        <v>1.5</v>
      </c>
      <c r="X173">
        <v>40</v>
      </c>
      <c r="Y173">
        <v>20</v>
      </c>
      <c r="Z173" t="b">
        <v>1</v>
      </c>
      <c r="AA173" t="s">
        <v>27</v>
      </c>
      <c r="AB173" t="b">
        <v>0</v>
      </c>
      <c r="AC173" t="b">
        <v>0</v>
      </c>
      <c r="AD173">
        <v>2000</v>
      </c>
      <c r="AE173">
        <v>200</v>
      </c>
      <c r="AF173">
        <v>1789.086</v>
      </c>
      <c r="AG173">
        <v>121</v>
      </c>
      <c r="AH173">
        <v>54</v>
      </c>
      <c r="AI173">
        <v>67</v>
      </c>
      <c r="AJ173">
        <v>0</v>
      </c>
      <c r="AK173">
        <v>14.285714285714199</v>
      </c>
      <c r="AL173">
        <v>0.7</v>
      </c>
      <c r="AM173">
        <v>1.49999999999999</v>
      </c>
      <c r="AN173">
        <v>3.2476387249114498</v>
      </c>
      <c r="AO173">
        <v>3.12165486029122</v>
      </c>
    </row>
    <row r="174" spans="1:41" x14ac:dyDescent="0.35">
      <c r="A174">
        <v>170</v>
      </c>
      <c r="B174" t="s">
        <v>25</v>
      </c>
      <c r="C174">
        <v>200</v>
      </c>
      <c r="D174">
        <v>200</v>
      </c>
      <c r="E174">
        <v>80</v>
      </c>
      <c r="F174" t="b">
        <v>1</v>
      </c>
      <c r="G174" t="s">
        <v>26</v>
      </c>
      <c r="H174" t="s">
        <v>76</v>
      </c>
      <c r="I174">
        <v>10</v>
      </c>
      <c r="J174">
        <v>10</v>
      </c>
      <c r="K174">
        <v>0</v>
      </c>
      <c r="L174" t="b">
        <v>0</v>
      </c>
      <c r="M174">
        <v>0</v>
      </c>
      <c r="N174">
        <v>10</v>
      </c>
      <c r="O174">
        <v>10</v>
      </c>
      <c r="P174">
        <v>0.1</v>
      </c>
      <c r="Q174">
        <v>10</v>
      </c>
      <c r="R174">
        <v>70</v>
      </c>
      <c r="S174">
        <v>1</v>
      </c>
      <c r="T174">
        <v>3</v>
      </c>
      <c r="U174">
        <v>0</v>
      </c>
      <c r="V174">
        <v>5</v>
      </c>
      <c r="W174">
        <v>1.5</v>
      </c>
      <c r="X174">
        <v>40</v>
      </c>
      <c r="Y174">
        <v>20</v>
      </c>
      <c r="Z174" t="b">
        <v>1</v>
      </c>
      <c r="AA174" t="s">
        <v>27</v>
      </c>
      <c r="AB174" t="b">
        <v>0</v>
      </c>
      <c r="AC174" t="b">
        <v>0</v>
      </c>
      <c r="AD174">
        <v>2000</v>
      </c>
      <c r="AE174">
        <v>200</v>
      </c>
      <c r="AF174">
        <v>1790.8050000000001</v>
      </c>
      <c r="AG174">
        <v>121</v>
      </c>
      <c r="AH174">
        <v>46</v>
      </c>
      <c r="AI174">
        <v>75</v>
      </c>
      <c r="AJ174">
        <v>0</v>
      </c>
      <c r="AK174">
        <v>14.285714285714199</v>
      </c>
      <c r="AL174">
        <v>0.7</v>
      </c>
      <c r="AM174">
        <v>1.49999999999999</v>
      </c>
      <c r="AN174">
        <v>3.3649645808736701</v>
      </c>
      <c r="AO174">
        <v>2.40381493506493</v>
      </c>
    </row>
    <row r="175" spans="1:41" x14ac:dyDescent="0.35">
      <c r="A175">
        <v>169</v>
      </c>
      <c r="B175" t="s">
        <v>25</v>
      </c>
      <c r="C175">
        <v>200</v>
      </c>
      <c r="D175">
        <v>200</v>
      </c>
      <c r="E175">
        <v>70</v>
      </c>
      <c r="F175" t="b">
        <v>1</v>
      </c>
      <c r="G175" t="s">
        <v>26</v>
      </c>
      <c r="H175" t="s">
        <v>76</v>
      </c>
      <c r="I175">
        <v>10</v>
      </c>
      <c r="J175">
        <v>10</v>
      </c>
      <c r="K175">
        <v>0</v>
      </c>
      <c r="L175" t="b">
        <v>0</v>
      </c>
      <c r="M175">
        <v>0</v>
      </c>
      <c r="N175">
        <v>10</v>
      </c>
      <c r="O175">
        <v>10</v>
      </c>
      <c r="P175">
        <v>0.1</v>
      </c>
      <c r="Q175">
        <v>10</v>
      </c>
      <c r="R175">
        <v>70</v>
      </c>
      <c r="S175">
        <v>1</v>
      </c>
      <c r="T175">
        <v>3</v>
      </c>
      <c r="U175">
        <v>0</v>
      </c>
      <c r="V175">
        <v>5</v>
      </c>
      <c r="W175">
        <v>1.5</v>
      </c>
      <c r="X175">
        <v>40</v>
      </c>
      <c r="Y175">
        <v>20</v>
      </c>
      <c r="Z175" t="b">
        <v>1</v>
      </c>
      <c r="AA175" t="s">
        <v>27</v>
      </c>
      <c r="AB175" t="b">
        <v>0</v>
      </c>
      <c r="AC175" t="b">
        <v>0</v>
      </c>
      <c r="AD175">
        <v>2000</v>
      </c>
      <c r="AE175">
        <v>200</v>
      </c>
      <c r="AF175">
        <v>1791.7260000000001</v>
      </c>
      <c r="AG175">
        <v>121</v>
      </c>
      <c r="AH175">
        <v>51</v>
      </c>
      <c r="AI175">
        <v>70</v>
      </c>
      <c r="AJ175">
        <v>0</v>
      </c>
      <c r="AK175">
        <v>14.285714285714199</v>
      </c>
      <c r="AL175">
        <v>0.7</v>
      </c>
      <c r="AM175">
        <v>1.49999999999999</v>
      </c>
      <c r="AN175">
        <v>3.4740259740259698</v>
      </c>
      <c r="AO175">
        <v>2.8254343059537801</v>
      </c>
    </row>
    <row r="176" spans="1:41" x14ac:dyDescent="0.35">
      <c r="A176">
        <v>166</v>
      </c>
      <c r="B176" t="s">
        <v>25</v>
      </c>
      <c r="C176">
        <v>200</v>
      </c>
      <c r="D176">
        <v>200</v>
      </c>
      <c r="E176">
        <v>40</v>
      </c>
      <c r="F176" t="b">
        <v>1</v>
      </c>
      <c r="G176" t="s">
        <v>26</v>
      </c>
      <c r="H176" t="s">
        <v>76</v>
      </c>
      <c r="I176">
        <v>10</v>
      </c>
      <c r="J176">
        <v>10</v>
      </c>
      <c r="K176">
        <v>0</v>
      </c>
      <c r="L176" t="b">
        <v>0</v>
      </c>
      <c r="M176">
        <v>0</v>
      </c>
      <c r="N176">
        <v>10</v>
      </c>
      <c r="O176">
        <v>10</v>
      </c>
      <c r="P176">
        <v>0.1</v>
      </c>
      <c r="Q176">
        <v>10</v>
      </c>
      <c r="R176">
        <v>70</v>
      </c>
      <c r="S176">
        <v>1</v>
      </c>
      <c r="T176">
        <v>3</v>
      </c>
      <c r="U176">
        <v>0</v>
      </c>
      <c r="V176">
        <v>5</v>
      </c>
      <c r="W176">
        <v>1.5</v>
      </c>
      <c r="X176">
        <v>40</v>
      </c>
      <c r="Y176">
        <v>20</v>
      </c>
      <c r="Z176" t="b">
        <v>1</v>
      </c>
      <c r="AA176" t="s">
        <v>27</v>
      </c>
      <c r="AB176" t="b">
        <v>0</v>
      </c>
      <c r="AC176" t="b">
        <v>0</v>
      </c>
      <c r="AD176">
        <v>2000</v>
      </c>
      <c r="AE176">
        <v>200</v>
      </c>
      <c r="AF176">
        <v>1796.3920000000001</v>
      </c>
      <c r="AG176">
        <v>121</v>
      </c>
      <c r="AH176">
        <v>66</v>
      </c>
      <c r="AI176">
        <v>55</v>
      </c>
      <c r="AJ176">
        <v>0</v>
      </c>
      <c r="AK176">
        <v>14.285714285714199</v>
      </c>
      <c r="AL176">
        <v>0.7</v>
      </c>
      <c r="AM176">
        <v>1.49999999999999</v>
      </c>
      <c r="AN176">
        <v>3.09946871310507</v>
      </c>
      <c r="AO176">
        <v>3.3426800472255001</v>
      </c>
    </row>
    <row r="177" spans="1:41" x14ac:dyDescent="0.35">
      <c r="A177">
        <v>167</v>
      </c>
      <c r="B177" t="s">
        <v>25</v>
      </c>
      <c r="C177">
        <v>200</v>
      </c>
      <c r="D177">
        <v>200</v>
      </c>
      <c r="E177">
        <v>50</v>
      </c>
      <c r="F177" t="b">
        <v>1</v>
      </c>
      <c r="G177" t="s">
        <v>26</v>
      </c>
      <c r="H177" t="s">
        <v>76</v>
      </c>
      <c r="I177">
        <v>10</v>
      </c>
      <c r="J177">
        <v>10</v>
      </c>
      <c r="K177">
        <v>0</v>
      </c>
      <c r="L177" t="b">
        <v>0</v>
      </c>
      <c r="M177">
        <v>0</v>
      </c>
      <c r="N177">
        <v>10</v>
      </c>
      <c r="O177">
        <v>10</v>
      </c>
      <c r="P177">
        <v>0.1</v>
      </c>
      <c r="Q177">
        <v>10</v>
      </c>
      <c r="R177">
        <v>70</v>
      </c>
      <c r="S177">
        <v>1</v>
      </c>
      <c r="T177">
        <v>3</v>
      </c>
      <c r="U177">
        <v>0</v>
      </c>
      <c r="V177">
        <v>5</v>
      </c>
      <c r="W177">
        <v>1.5</v>
      </c>
      <c r="X177">
        <v>40</v>
      </c>
      <c r="Y177">
        <v>20</v>
      </c>
      <c r="Z177" t="b">
        <v>1</v>
      </c>
      <c r="AA177" t="s">
        <v>27</v>
      </c>
      <c r="AB177" t="b">
        <v>0</v>
      </c>
      <c r="AC177" t="b">
        <v>0</v>
      </c>
      <c r="AD177">
        <v>2000</v>
      </c>
      <c r="AE177">
        <v>200</v>
      </c>
      <c r="AF177">
        <v>1807.9380000000001</v>
      </c>
      <c r="AG177">
        <v>121</v>
      </c>
      <c r="AH177">
        <v>57</v>
      </c>
      <c r="AI177">
        <v>64</v>
      </c>
      <c r="AJ177">
        <v>0</v>
      </c>
      <c r="AK177">
        <v>14.285714285714199</v>
      </c>
      <c r="AL177">
        <v>0.7</v>
      </c>
      <c r="AM177">
        <v>1.49999999999999</v>
      </c>
      <c r="AN177">
        <v>3.1024793388429699</v>
      </c>
      <c r="AO177">
        <v>3.4832939787485202</v>
      </c>
    </row>
    <row r="178" spans="1:41" x14ac:dyDescent="0.35">
      <c r="A178">
        <v>172</v>
      </c>
      <c r="B178" t="s">
        <v>25</v>
      </c>
      <c r="C178">
        <v>200</v>
      </c>
      <c r="D178">
        <v>200</v>
      </c>
      <c r="E178">
        <v>10</v>
      </c>
      <c r="F178" t="b">
        <v>1</v>
      </c>
      <c r="G178" t="s">
        <v>26</v>
      </c>
      <c r="H178" t="s">
        <v>76</v>
      </c>
      <c r="I178">
        <v>10</v>
      </c>
      <c r="J178">
        <v>20</v>
      </c>
      <c r="K178">
        <v>0</v>
      </c>
      <c r="L178" t="b">
        <v>0</v>
      </c>
      <c r="M178">
        <v>0</v>
      </c>
      <c r="N178">
        <v>10</v>
      </c>
      <c r="O178">
        <v>10</v>
      </c>
      <c r="P178">
        <v>0.1</v>
      </c>
      <c r="Q178">
        <v>10</v>
      </c>
      <c r="R178">
        <v>70</v>
      </c>
      <c r="S178">
        <v>1</v>
      </c>
      <c r="T178">
        <v>3</v>
      </c>
      <c r="U178">
        <v>0</v>
      </c>
      <c r="V178">
        <v>5</v>
      </c>
      <c r="W178">
        <v>1.5</v>
      </c>
      <c r="X178">
        <v>40</v>
      </c>
      <c r="Y178">
        <v>20</v>
      </c>
      <c r="Z178" t="b">
        <v>1</v>
      </c>
      <c r="AA178" t="s">
        <v>27</v>
      </c>
      <c r="AB178" t="b">
        <v>0</v>
      </c>
      <c r="AC178" t="b">
        <v>0</v>
      </c>
      <c r="AD178">
        <v>2000</v>
      </c>
      <c r="AE178">
        <v>200</v>
      </c>
      <c r="AF178">
        <v>1819.3150000000001</v>
      </c>
      <c r="AG178">
        <v>121</v>
      </c>
      <c r="AH178">
        <v>75</v>
      </c>
      <c r="AI178">
        <v>46</v>
      </c>
      <c r="AJ178">
        <v>0</v>
      </c>
      <c r="AK178">
        <v>14.285714285714199</v>
      </c>
      <c r="AL178">
        <v>0.7</v>
      </c>
      <c r="AM178">
        <v>1.49999999999999</v>
      </c>
      <c r="AN178">
        <v>1.96244916699462</v>
      </c>
      <c r="AO178">
        <v>3.6050767414403802</v>
      </c>
    </row>
    <row r="179" spans="1:41" x14ac:dyDescent="0.35">
      <c r="A179">
        <v>174</v>
      </c>
      <c r="B179" t="s">
        <v>25</v>
      </c>
      <c r="C179">
        <v>200</v>
      </c>
      <c r="D179">
        <v>200</v>
      </c>
      <c r="E179">
        <v>30</v>
      </c>
      <c r="F179" t="b">
        <v>1</v>
      </c>
      <c r="G179" t="s">
        <v>26</v>
      </c>
      <c r="H179" t="s">
        <v>76</v>
      </c>
      <c r="I179">
        <v>10</v>
      </c>
      <c r="J179">
        <v>20</v>
      </c>
      <c r="K179">
        <v>0</v>
      </c>
      <c r="L179" t="b">
        <v>0</v>
      </c>
      <c r="M179">
        <v>0</v>
      </c>
      <c r="N179">
        <v>10</v>
      </c>
      <c r="O179">
        <v>10</v>
      </c>
      <c r="P179">
        <v>0.1</v>
      </c>
      <c r="Q179">
        <v>10</v>
      </c>
      <c r="R179">
        <v>70</v>
      </c>
      <c r="S179">
        <v>1</v>
      </c>
      <c r="T179">
        <v>3</v>
      </c>
      <c r="U179">
        <v>0</v>
      </c>
      <c r="V179">
        <v>5</v>
      </c>
      <c r="W179">
        <v>1.5</v>
      </c>
      <c r="X179">
        <v>40</v>
      </c>
      <c r="Y179">
        <v>20</v>
      </c>
      <c r="Z179" t="b">
        <v>1</v>
      </c>
      <c r="AA179" t="s">
        <v>27</v>
      </c>
      <c r="AB179" t="b">
        <v>0</v>
      </c>
      <c r="AC179" t="b">
        <v>0</v>
      </c>
      <c r="AD179">
        <v>2000</v>
      </c>
      <c r="AE179">
        <v>200</v>
      </c>
      <c r="AF179">
        <v>1836.163</v>
      </c>
      <c r="AG179">
        <v>121</v>
      </c>
      <c r="AH179">
        <v>61</v>
      </c>
      <c r="AI179">
        <v>60</v>
      </c>
      <c r="AJ179">
        <v>0</v>
      </c>
      <c r="AK179">
        <v>14.285714285714199</v>
      </c>
      <c r="AL179">
        <v>0.7</v>
      </c>
      <c r="AM179">
        <v>1.49999999999999</v>
      </c>
      <c r="AN179">
        <v>2.5725670433462602</v>
      </c>
      <c r="AO179">
        <v>3.8492719401810298</v>
      </c>
    </row>
    <row r="180" spans="1:41" x14ac:dyDescent="0.35">
      <c r="A180">
        <v>173</v>
      </c>
      <c r="B180" t="s">
        <v>25</v>
      </c>
      <c r="C180">
        <v>200</v>
      </c>
      <c r="D180">
        <v>200</v>
      </c>
      <c r="E180">
        <v>20</v>
      </c>
      <c r="F180" t="b">
        <v>1</v>
      </c>
      <c r="G180" t="s">
        <v>26</v>
      </c>
      <c r="H180" t="s">
        <v>76</v>
      </c>
      <c r="I180">
        <v>10</v>
      </c>
      <c r="J180">
        <v>20</v>
      </c>
      <c r="K180">
        <v>0</v>
      </c>
      <c r="L180" t="b">
        <v>0</v>
      </c>
      <c r="M180">
        <v>0</v>
      </c>
      <c r="N180">
        <v>10</v>
      </c>
      <c r="O180">
        <v>10</v>
      </c>
      <c r="P180">
        <v>0.1</v>
      </c>
      <c r="Q180">
        <v>10</v>
      </c>
      <c r="R180">
        <v>70</v>
      </c>
      <c r="S180">
        <v>1</v>
      </c>
      <c r="T180">
        <v>3</v>
      </c>
      <c r="U180">
        <v>0</v>
      </c>
      <c r="V180">
        <v>5</v>
      </c>
      <c r="W180">
        <v>1.5</v>
      </c>
      <c r="X180">
        <v>40</v>
      </c>
      <c r="Y180">
        <v>20</v>
      </c>
      <c r="Z180" t="b">
        <v>1</v>
      </c>
      <c r="AA180" t="s">
        <v>27</v>
      </c>
      <c r="AB180" t="b">
        <v>0</v>
      </c>
      <c r="AC180" t="b">
        <v>0</v>
      </c>
      <c r="AD180">
        <v>2000</v>
      </c>
      <c r="AE180">
        <v>200</v>
      </c>
      <c r="AF180">
        <v>1835.7059999999999</v>
      </c>
      <c r="AG180">
        <v>121</v>
      </c>
      <c r="AH180">
        <v>70</v>
      </c>
      <c r="AI180">
        <v>51</v>
      </c>
      <c r="AJ180">
        <v>0</v>
      </c>
      <c r="AK180">
        <v>14.285714285714199</v>
      </c>
      <c r="AL180">
        <v>0.7</v>
      </c>
      <c r="AM180">
        <v>1.49999999999999</v>
      </c>
      <c r="AN180">
        <v>2.3762175324675199</v>
      </c>
      <c r="AO180">
        <v>3.6765053128689398</v>
      </c>
    </row>
    <row r="181" spans="1:41" x14ac:dyDescent="0.35">
      <c r="A181">
        <v>175</v>
      </c>
      <c r="B181" t="s">
        <v>25</v>
      </c>
      <c r="C181">
        <v>200</v>
      </c>
      <c r="D181">
        <v>200</v>
      </c>
      <c r="E181">
        <v>40</v>
      </c>
      <c r="F181" t="b">
        <v>1</v>
      </c>
      <c r="G181" t="s">
        <v>26</v>
      </c>
      <c r="H181" t="s">
        <v>76</v>
      </c>
      <c r="I181">
        <v>10</v>
      </c>
      <c r="J181">
        <v>20</v>
      </c>
      <c r="K181">
        <v>0</v>
      </c>
      <c r="L181" t="b">
        <v>0</v>
      </c>
      <c r="M181">
        <v>0</v>
      </c>
      <c r="N181">
        <v>10</v>
      </c>
      <c r="O181">
        <v>10</v>
      </c>
      <c r="P181">
        <v>0.1</v>
      </c>
      <c r="Q181">
        <v>10</v>
      </c>
      <c r="R181">
        <v>70</v>
      </c>
      <c r="S181">
        <v>1</v>
      </c>
      <c r="T181">
        <v>3</v>
      </c>
      <c r="U181">
        <v>0</v>
      </c>
      <c r="V181">
        <v>5</v>
      </c>
      <c r="W181">
        <v>1.5</v>
      </c>
      <c r="X181">
        <v>40</v>
      </c>
      <c r="Y181">
        <v>20</v>
      </c>
      <c r="Z181" t="b">
        <v>1</v>
      </c>
      <c r="AA181" t="s">
        <v>27</v>
      </c>
      <c r="AB181" t="b">
        <v>0</v>
      </c>
      <c r="AC181" t="b">
        <v>0</v>
      </c>
      <c r="AD181">
        <v>2000</v>
      </c>
      <c r="AE181">
        <v>200</v>
      </c>
      <c r="AF181">
        <v>1839.049</v>
      </c>
      <c r="AG181">
        <v>121</v>
      </c>
      <c r="AH181">
        <v>55</v>
      </c>
      <c r="AI181">
        <v>66</v>
      </c>
      <c r="AJ181">
        <v>0</v>
      </c>
      <c r="AK181">
        <v>14.285714285714199</v>
      </c>
      <c r="AL181">
        <v>0.7</v>
      </c>
      <c r="AM181">
        <v>1.49999999999999</v>
      </c>
      <c r="AN181">
        <v>2.6977075954348599</v>
      </c>
      <c r="AO181">
        <v>3.9615554899645802</v>
      </c>
    </row>
    <row r="182" spans="1:41" x14ac:dyDescent="0.35">
      <c r="A182">
        <v>171</v>
      </c>
      <c r="B182" t="s">
        <v>25</v>
      </c>
      <c r="C182">
        <v>200</v>
      </c>
      <c r="D182">
        <v>200</v>
      </c>
      <c r="E182">
        <v>90</v>
      </c>
      <c r="F182" t="b">
        <v>1</v>
      </c>
      <c r="G182" t="s">
        <v>26</v>
      </c>
      <c r="H182" t="s">
        <v>76</v>
      </c>
      <c r="I182">
        <v>10</v>
      </c>
      <c r="J182">
        <v>10</v>
      </c>
      <c r="K182">
        <v>0</v>
      </c>
      <c r="L182" t="b">
        <v>0</v>
      </c>
      <c r="M182">
        <v>0</v>
      </c>
      <c r="N182">
        <v>10</v>
      </c>
      <c r="O182">
        <v>10</v>
      </c>
      <c r="P182">
        <v>0.1</v>
      </c>
      <c r="Q182">
        <v>10</v>
      </c>
      <c r="R182">
        <v>70</v>
      </c>
      <c r="S182">
        <v>1</v>
      </c>
      <c r="T182">
        <v>3</v>
      </c>
      <c r="U182">
        <v>0</v>
      </c>
      <c r="V182">
        <v>5</v>
      </c>
      <c r="W182">
        <v>1.5</v>
      </c>
      <c r="X182">
        <v>40</v>
      </c>
      <c r="Y182">
        <v>20</v>
      </c>
      <c r="Z182" t="b">
        <v>1</v>
      </c>
      <c r="AA182" t="s">
        <v>27</v>
      </c>
      <c r="AB182" t="b">
        <v>0</v>
      </c>
      <c r="AC182" t="b">
        <v>0</v>
      </c>
      <c r="AD182">
        <v>2000</v>
      </c>
      <c r="AE182">
        <v>200</v>
      </c>
      <c r="AF182">
        <v>7170.0460000000003</v>
      </c>
      <c r="AG182">
        <v>121</v>
      </c>
      <c r="AH182">
        <v>43</v>
      </c>
      <c r="AI182">
        <v>78</v>
      </c>
      <c r="AJ182">
        <v>0</v>
      </c>
      <c r="AK182">
        <v>14.285714285714199</v>
      </c>
      <c r="AL182">
        <v>0.7</v>
      </c>
      <c r="AM182">
        <v>1.49999999999999</v>
      </c>
      <c r="AN182">
        <v>3.4200118063754399</v>
      </c>
      <c r="AO182">
        <v>2.0166273120818499</v>
      </c>
    </row>
    <row r="183" spans="1:41" x14ac:dyDescent="0.35">
      <c r="A183">
        <v>176</v>
      </c>
      <c r="B183" t="s">
        <v>25</v>
      </c>
      <c r="C183">
        <v>200</v>
      </c>
      <c r="D183">
        <v>200</v>
      </c>
      <c r="E183">
        <v>50</v>
      </c>
      <c r="F183" t="b">
        <v>1</v>
      </c>
      <c r="G183" t="s">
        <v>26</v>
      </c>
      <c r="H183" t="s">
        <v>76</v>
      </c>
      <c r="I183">
        <v>10</v>
      </c>
      <c r="J183">
        <v>20</v>
      </c>
      <c r="K183">
        <v>0</v>
      </c>
      <c r="L183" t="b">
        <v>0</v>
      </c>
      <c r="M183">
        <v>0</v>
      </c>
      <c r="N183">
        <v>10</v>
      </c>
      <c r="O183">
        <v>10</v>
      </c>
      <c r="P183">
        <v>0.1</v>
      </c>
      <c r="Q183">
        <v>10</v>
      </c>
      <c r="R183">
        <v>70</v>
      </c>
      <c r="S183">
        <v>1</v>
      </c>
      <c r="T183">
        <v>3</v>
      </c>
      <c r="U183">
        <v>0</v>
      </c>
      <c r="V183">
        <v>5</v>
      </c>
      <c r="W183">
        <v>1.5</v>
      </c>
      <c r="X183">
        <v>40</v>
      </c>
      <c r="Y183">
        <v>20</v>
      </c>
      <c r="Z183" t="b">
        <v>1</v>
      </c>
      <c r="AA183" t="s">
        <v>27</v>
      </c>
      <c r="AB183" t="b">
        <v>0</v>
      </c>
      <c r="AC183" t="b">
        <v>0</v>
      </c>
      <c r="AD183">
        <v>2000</v>
      </c>
      <c r="AE183">
        <v>200</v>
      </c>
      <c r="AF183">
        <v>1871.9639999999999</v>
      </c>
      <c r="AG183">
        <v>121</v>
      </c>
      <c r="AH183">
        <v>51</v>
      </c>
      <c r="AI183">
        <v>70</v>
      </c>
      <c r="AJ183">
        <v>0</v>
      </c>
      <c r="AK183">
        <v>14.285714285714199</v>
      </c>
      <c r="AL183">
        <v>0.7</v>
      </c>
      <c r="AM183">
        <v>1.49999999999999</v>
      </c>
      <c r="AN183">
        <v>2.79008264462809</v>
      </c>
      <c r="AO183">
        <v>3.6249114521841701</v>
      </c>
    </row>
    <row r="184" spans="1:41" x14ac:dyDescent="0.35">
      <c r="A184">
        <v>179</v>
      </c>
      <c r="B184" t="s">
        <v>25</v>
      </c>
      <c r="C184">
        <v>200</v>
      </c>
      <c r="D184">
        <v>200</v>
      </c>
      <c r="E184">
        <v>80</v>
      </c>
      <c r="F184" t="b">
        <v>1</v>
      </c>
      <c r="G184" t="s">
        <v>26</v>
      </c>
      <c r="H184" t="s">
        <v>76</v>
      </c>
      <c r="I184">
        <v>10</v>
      </c>
      <c r="J184">
        <v>20</v>
      </c>
      <c r="K184">
        <v>0</v>
      </c>
      <c r="L184" t="b">
        <v>0</v>
      </c>
      <c r="M184">
        <v>0</v>
      </c>
      <c r="N184">
        <v>10</v>
      </c>
      <c r="O184">
        <v>10</v>
      </c>
      <c r="P184">
        <v>0.1</v>
      </c>
      <c r="Q184">
        <v>10</v>
      </c>
      <c r="R184">
        <v>70</v>
      </c>
      <c r="S184">
        <v>1</v>
      </c>
      <c r="T184">
        <v>3</v>
      </c>
      <c r="U184">
        <v>0</v>
      </c>
      <c r="V184">
        <v>5</v>
      </c>
      <c r="W184">
        <v>1.5</v>
      </c>
      <c r="X184">
        <v>40</v>
      </c>
      <c r="Y184">
        <v>20</v>
      </c>
      <c r="Z184" t="b">
        <v>1</v>
      </c>
      <c r="AA184" t="s">
        <v>27</v>
      </c>
      <c r="AB184" t="b">
        <v>0</v>
      </c>
      <c r="AC184" t="b">
        <v>0</v>
      </c>
      <c r="AD184">
        <v>2000</v>
      </c>
      <c r="AE184">
        <v>200</v>
      </c>
      <c r="AF184">
        <v>1900.01</v>
      </c>
      <c r="AG184">
        <v>121</v>
      </c>
      <c r="AH184">
        <v>42</v>
      </c>
      <c r="AI184">
        <v>79</v>
      </c>
      <c r="AJ184">
        <v>0</v>
      </c>
      <c r="AK184">
        <v>14.285714285714199</v>
      </c>
      <c r="AL184">
        <v>0.7</v>
      </c>
      <c r="AM184">
        <v>1.49999999999999</v>
      </c>
      <c r="AN184">
        <v>3.03778040141676</v>
      </c>
      <c r="AO184">
        <v>2.4872712514757902</v>
      </c>
    </row>
    <row r="185" spans="1:41" x14ac:dyDescent="0.35">
      <c r="A185">
        <v>177</v>
      </c>
      <c r="B185" t="s">
        <v>25</v>
      </c>
      <c r="C185">
        <v>200</v>
      </c>
      <c r="D185">
        <v>200</v>
      </c>
      <c r="E185">
        <v>60</v>
      </c>
      <c r="F185" t="b">
        <v>1</v>
      </c>
      <c r="G185" t="s">
        <v>26</v>
      </c>
      <c r="H185" t="s">
        <v>76</v>
      </c>
      <c r="I185">
        <v>10</v>
      </c>
      <c r="J185">
        <v>20</v>
      </c>
      <c r="K185">
        <v>0</v>
      </c>
      <c r="L185" t="b">
        <v>0</v>
      </c>
      <c r="M185">
        <v>0</v>
      </c>
      <c r="N185">
        <v>10</v>
      </c>
      <c r="O185">
        <v>10</v>
      </c>
      <c r="P185">
        <v>0.1</v>
      </c>
      <c r="Q185">
        <v>10</v>
      </c>
      <c r="R185">
        <v>70</v>
      </c>
      <c r="S185">
        <v>1</v>
      </c>
      <c r="T185">
        <v>3</v>
      </c>
      <c r="U185">
        <v>0</v>
      </c>
      <c r="V185">
        <v>5</v>
      </c>
      <c r="W185">
        <v>1.5</v>
      </c>
      <c r="X185">
        <v>40</v>
      </c>
      <c r="Y185">
        <v>20</v>
      </c>
      <c r="Z185" t="b">
        <v>1</v>
      </c>
      <c r="AA185" t="s">
        <v>27</v>
      </c>
      <c r="AB185" t="b">
        <v>0</v>
      </c>
      <c r="AC185" t="b">
        <v>0</v>
      </c>
      <c r="AD185">
        <v>2000</v>
      </c>
      <c r="AE185">
        <v>200</v>
      </c>
      <c r="AF185">
        <v>1901.3219999999999</v>
      </c>
      <c r="AG185">
        <v>121</v>
      </c>
      <c r="AH185">
        <v>47</v>
      </c>
      <c r="AI185">
        <v>74</v>
      </c>
      <c r="AJ185">
        <v>0</v>
      </c>
      <c r="AK185">
        <v>14.285714285714199</v>
      </c>
      <c r="AL185">
        <v>0.7</v>
      </c>
      <c r="AM185">
        <v>1.49999999999999</v>
      </c>
      <c r="AN185">
        <v>2.9344746162927899</v>
      </c>
      <c r="AO185">
        <v>3.3699330972058199</v>
      </c>
    </row>
    <row r="186" spans="1:41" x14ac:dyDescent="0.35">
      <c r="A186">
        <v>178</v>
      </c>
      <c r="B186" t="s">
        <v>25</v>
      </c>
      <c r="C186">
        <v>200</v>
      </c>
      <c r="D186">
        <v>200</v>
      </c>
      <c r="E186">
        <v>70</v>
      </c>
      <c r="F186" t="b">
        <v>1</v>
      </c>
      <c r="G186" t="s">
        <v>26</v>
      </c>
      <c r="H186" t="s">
        <v>76</v>
      </c>
      <c r="I186">
        <v>10</v>
      </c>
      <c r="J186">
        <v>20</v>
      </c>
      <c r="K186">
        <v>0</v>
      </c>
      <c r="L186" t="b">
        <v>0</v>
      </c>
      <c r="M186">
        <v>0</v>
      </c>
      <c r="N186">
        <v>10</v>
      </c>
      <c r="O186">
        <v>10</v>
      </c>
      <c r="P186">
        <v>0.1</v>
      </c>
      <c r="Q186">
        <v>10</v>
      </c>
      <c r="R186">
        <v>70</v>
      </c>
      <c r="S186">
        <v>1</v>
      </c>
      <c r="T186">
        <v>3</v>
      </c>
      <c r="U186">
        <v>0</v>
      </c>
      <c r="V186">
        <v>5</v>
      </c>
      <c r="W186">
        <v>1.5</v>
      </c>
      <c r="X186">
        <v>40</v>
      </c>
      <c r="Y186">
        <v>20</v>
      </c>
      <c r="Z186" t="b">
        <v>1</v>
      </c>
      <c r="AA186" t="s">
        <v>27</v>
      </c>
      <c r="AB186" t="b">
        <v>0</v>
      </c>
      <c r="AC186" t="b">
        <v>0</v>
      </c>
      <c r="AD186">
        <v>2000</v>
      </c>
      <c r="AE186">
        <v>200</v>
      </c>
      <c r="AF186">
        <v>1901.3489999999999</v>
      </c>
      <c r="AG186">
        <v>121</v>
      </c>
      <c r="AH186">
        <v>45</v>
      </c>
      <c r="AI186">
        <v>76</v>
      </c>
      <c r="AJ186">
        <v>0</v>
      </c>
      <c r="AK186">
        <v>14.285714285714199</v>
      </c>
      <c r="AL186">
        <v>0.7</v>
      </c>
      <c r="AM186">
        <v>1.49999999999999</v>
      </c>
      <c r="AN186">
        <v>3.06375442739078</v>
      </c>
      <c r="AO186">
        <v>2.923680215888</v>
      </c>
    </row>
    <row r="187" spans="1:41" x14ac:dyDescent="0.35">
      <c r="A187">
        <v>180</v>
      </c>
      <c r="B187" t="s">
        <v>25</v>
      </c>
      <c r="C187">
        <v>200</v>
      </c>
      <c r="D187">
        <v>200</v>
      </c>
      <c r="E187">
        <v>90</v>
      </c>
      <c r="F187" t="b">
        <v>1</v>
      </c>
      <c r="G187" t="s">
        <v>26</v>
      </c>
      <c r="H187" t="s">
        <v>76</v>
      </c>
      <c r="I187">
        <v>10</v>
      </c>
      <c r="J187">
        <v>20</v>
      </c>
      <c r="K187">
        <v>0</v>
      </c>
      <c r="L187" t="b">
        <v>0</v>
      </c>
      <c r="M187">
        <v>0</v>
      </c>
      <c r="N187">
        <v>10</v>
      </c>
      <c r="O187">
        <v>10</v>
      </c>
      <c r="P187">
        <v>0.1</v>
      </c>
      <c r="Q187">
        <v>10</v>
      </c>
      <c r="R187">
        <v>70</v>
      </c>
      <c r="S187">
        <v>1</v>
      </c>
      <c r="T187">
        <v>3</v>
      </c>
      <c r="U187">
        <v>0</v>
      </c>
      <c r="V187">
        <v>5</v>
      </c>
      <c r="W187">
        <v>1.5</v>
      </c>
      <c r="X187">
        <v>40</v>
      </c>
      <c r="Y187">
        <v>20</v>
      </c>
      <c r="Z187" t="b">
        <v>1</v>
      </c>
      <c r="AA187" t="s">
        <v>27</v>
      </c>
      <c r="AB187" t="b">
        <v>0</v>
      </c>
      <c r="AC187" t="b">
        <v>0</v>
      </c>
      <c r="AD187">
        <v>2000</v>
      </c>
      <c r="AE187">
        <v>200</v>
      </c>
      <c r="AF187">
        <v>1902.615</v>
      </c>
      <c r="AG187">
        <v>121</v>
      </c>
      <c r="AH187">
        <v>41</v>
      </c>
      <c r="AI187">
        <v>80</v>
      </c>
      <c r="AJ187">
        <v>0</v>
      </c>
      <c r="AK187">
        <v>14.285714285714199</v>
      </c>
      <c r="AL187">
        <v>0.7</v>
      </c>
      <c r="AM187">
        <v>1.49999999999999</v>
      </c>
      <c r="AN187">
        <v>3.1325265643447402</v>
      </c>
      <c r="AO187">
        <v>1.98655385019021</v>
      </c>
    </row>
    <row r="188" spans="1:41" x14ac:dyDescent="0.35">
      <c r="A188">
        <v>181</v>
      </c>
      <c r="B188" t="s">
        <v>25</v>
      </c>
      <c r="C188">
        <v>200</v>
      </c>
      <c r="D188">
        <v>200</v>
      </c>
      <c r="E188">
        <v>10</v>
      </c>
      <c r="F188" t="b">
        <v>1</v>
      </c>
      <c r="G188" t="s">
        <v>26</v>
      </c>
      <c r="H188" t="s">
        <v>76</v>
      </c>
      <c r="I188">
        <v>10</v>
      </c>
      <c r="J188">
        <v>40</v>
      </c>
      <c r="K188">
        <v>0</v>
      </c>
      <c r="L188" t="b">
        <v>0</v>
      </c>
      <c r="M188">
        <v>0</v>
      </c>
      <c r="N188">
        <v>10</v>
      </c>
      <c r="O188">
        <v>10</v>
      </c>
      <c r="P188">
        <v>0.1</v>
      </c>
      <c r="Q188">
        <v>10</v>
      </c>
      <c r="R188">
        <v>70</v>
      </c>
      <c r="S188">
        <v>1</v>
      </c>
      <c r="T188">
        <v>3</v>
      </c>
      <c r="U188">
        <v>0</v>
      </c>
      <c r="V188">
        <v>5</v>
      </c>
      <c r="W188">
        <v>1.5</v>
      </c>
      <c r="X188">
        <v>40</v>
      </c>
      <c r="Y188">
        <v>20</v>
      </c>
      <c r="Z188" t="b">
        <v>1</v>
      </c>
      <c r="AA188" t="s">
        <v>27</v>
      </c>
      <c r="AB188" t="b">
        <v>0</v>
      </c>
      <c r="AC188" t="b">
        <v>0</v>
      </c>
      <c r="AD188">
        <v>2000</v>
      </c>
      <c r="AE188">
        <v>200</v>
      </c>
      <c r="AF188">
        <v>1920.95</v>
      </c>
      <c r="AG188">
        <v>121</v>
      </c>
      <c r="AH188">
        <v>68</v>
      </c>
      <c r="AI188">
        <v>53</v>
      </c>
      <c r="AJ188">
        <v>0</v>
      </c>
      <c r="AK188">
        <v>14.285714285714199</v>
      </c>
      <c r="AL188">
        <v>0.7</v>
      </c>
      <c r="AM188">
        <v>1.49999999999999</v>
      </c>
      <c r="AN188">
        <v>1.88747868293322</v>
      </c>
      <c r="AO188">
        <v>4.1576151121605696</v>
      </c>
    </row>
    <row r="189" spans="1:41" x14ac:dyDescent="0.35">
      <c r="A189">
        <v>183</v>
      </c>
      <c r="B189" t="s">
        <v>25</v>
      </c>
      <c r="C189">
        <v>200</v>
      </c>
      <c r="D189">
        <v>200</v>
      </c>
      <c r="E189">
        <v>30</v>
      </c>
      <c r="F189" t="b">
        <v>1</v>
      </c>
      <c r="G189" t="s">
        <v>26</v>
      </c>
      <c r="H189" t="s">
        <v>76</v>
      </c>
      <c r="I189">
        <v>10</v>
      </c>
      <c r="J189">
        <v>40</v>
      </c>
      <c r="K189">
        <v>0</v>
      </c>
      <c r="L189" t="b">
        <v>0</v>
      </c>
      <c r="M189">
        <v>0</v>
      </c>
      <c r="N189">
        <v>10</v>
      </c>
      <c r="O189">
        <v>10</v>
      </c>
      <c r="P189">
        <v>0.1</v>
      </c>
      <c r="Q189">
        <v>10</v>
      </c>
      <c r="R189">
        <v>70</v>
      </c>
      <c r="S189">
        <v>1</v>
      </c>
      <c r="T189">
        <v>3</v>
      </c>
      <c r="U189">
        <v>0</v>
      </c>
      <c r="V189">
        <v>5</v>
      </c>
      <c r="W189">
        <v>1.5</v>
      </c>
      <c r="X189">
        <v>40</v>
      </c>
      <c r="Y189">
        <v>20</v>
      </c>
      <c r="Z189" t="b">
        <v>1</v>
      </c>
      <c r="AA189" t="s">
        <v>27</v>
      </c>
      <c r="AB189" t="b">
        <v>0</v>
      </c>
      <c r="AC189" t="b">
        <v>0</v>
      </c>
      <c r="AD189">
        <v>2000</v>
      </c>
      <c r="AE189">
        <v>200</v>
      </c>
      <c r="AF189">
        <v>1928.482</v>
      </c>
      <c r="AG189">
        <v>121</v>
      </c>
      <c r="AH189">
        <v>51</v>
      </c>
      <c r="AI189">
        <v>70</v>
      </c>
      <c r="AJ189">
        <v>0</v>
      </c>
      <c r="AK189">
        <v>14.285714285714199</v>
      </c>
      <c r="AL189">
        <v>0.7</v>
      </c>
      <c r="AM189">
        <v>1.49999999999999</v>
      </c>
      <c r="AN189">
        <v>2.3257294653398501</v>
      </c>
      <c r="AO189">
        <v>4.4886855568673703</v>
      </c>
    </row>
    <row r="190" spans="1:41" x14ac:dyDescent="0.35">
      <c r="A190">
        <v>182</v>
      </c>
      <c r="B190" t="s">
        <v>25</v>
      </c>
      <c r="C190">
        <v>200</v>
      </c>
      <c r="D190">
        <v>200</v>
      </c>
      <c r="E190">
        <v>20</v>
      </c>
      <c r="F190" t="b">
        <v>1</v>
      </c>
      <c r="G190" t="s">
        <v>26</v>
      </c>
      <c r="H190" t="s">
        <v>76</v>
      </c>
      <c r="I190">
        <v>10</v>
      </c>
      <c r="J190">
        <v>40</v>
      </c>
      <c r="K190">
        <v>0</v>
      </c>
      <c r="L190" t="b">
        <v>0</v>
      </c>
      <c r="M190">
        <v>0</v>
      </c>
      <c r="N190">
        <v>10</v>
      </c>
      <c r="O190">
        <v>10</v>
      </c>
      <c r="P190">
        <v>0.1</v>
      </c>
      <c r="Q190">
        <v>10</v>
      </c>
      <c r="R190">
        <v>70</v>
      </c>
      <c r="S190">
        <v>1</v>
      </c>
      <c r="T190">
        <v>3</v>
      </c>
      <c r="U190">
        <v>0</v>
      </c>
      <c r="V190">
        <v>5</v>
      </c>
      <c r="W190">
        <v>1.5</v>
      </c>
      <c r="X190">
        <v>40</v>
      </c>
      <c r="Y190">
        <v>20</v>
      </c>
      <c r="Z190" t="b">
        <v>1</v>
      </c>
      <c r="AA190" t="s">
        <v>27</v>
      </c>
      <c r="AB190" t="b">
        <v>0</v>
      </c>
      <c r="AC190" t="b">
        <v>0</v>
      </c>
      <c r="AD190">
        <v>2000</v>
      </c>
      <c r="AE190">
        <v>200</v>
      </c>
      <c r="AF190">
        <v>1951.76</v>
      </c>
      <c r="AG190">
        <v>121</v>
      </c>
      <c r="AH190">
        <v>57</v>
      </c>
      <c r="AI190">
        <v>64</v>
      </c>
      <c r="AJ190">
        <v>0</v>
      </c>
      <c r="AK190">
        <v>14.285714285714199</v>
      </c>
      <c r="AL190">
        <v>0.7</v>
      </c>
      <c r="AM190">
        <v>1.49999999999999</v>
      </c>
      <c r="AN190">
        <v>2.19159533648169</v>
      </c>
      <c r="AO190">
        <v>4.59518890200708</v>
      </c>
    </row>
    <row r="191" spans="1:41" x14ac:dyDescent="0.35">
      <c r="A191">
        <v>186</v>
      </c>
      <c r="B191" t="s">
        <v>25</v>
      </c>
      <c r="C191">
        <v>200</v>
      </c>
      <c r="D191">
        <v>200</v>
      </c>
      <c r="E191">
        <v>60</v>
      </c>
      <c r="F191" t="b">
        <v>1</v>
      </c>
      <c r="G191" t="s">
        <v>26</v>
      </c>
      <c r="H191" t="s">
        <v>76</v>
      </c>
      <c r="I191">
        <v>10</v>
      </c>
      <c r="J191">
        <v>40</v>
      </c>
      <c r="K191">
        <v>0</v>
      </c>
      <c r="L191" t="b">
        <v>0</v>
      </c>
      <c r="M191">
        <v>0</v>
      </c>
      <c r="N191">
        <v>10</v>
      </c>
      <c r="O191">
        <v>10</v>
      </c>
      <c r="P191">
        <v>0.1</v>
      </c>
      <c r="Q191">
        <v>10</v>
      </c>
      <c r="R191">
        <v>70</v>
      </c>
      <c r="S191">
        <v>1</v>
      </c>
      <c r="T191">
        <v>3</v>
      </c>
      <c r="U191">
        <v>0</v>
      </c>
      <c r="V191">
        <v>5</v>
      </c>
      <c r="W191">
        <v>1.5</v>
      </c>
      <c r="X191">
        <v>40</v>
      </c>
      <c r="Y191">
        <v>20</v>
      </c>
      <c r="Z191" t="b">
        <v>1</v>
      </c>
      <c r="AA191" t="s">
        <v>27</v>
      </c>
      <c r="AB191" t="b">
        <v>0</v>
      </c>
      <c r="AC191" t="b">
        <v>0</v>
      </c>
      <c r="AD191">
        <v>2000</v>
      </c>
      <c r="AE191">
        <v>200</v>
      </c>
      <c r="AF191">
        <v>1957.3489999999999</v>
      </c>
      <c r="AG191">
        <v>121</v>
      </c>
      <c r="AH191">
        <v>42</v>
      </c>
      <c r="AI191">
        <v>79</v>
      </c>
      <c r="AJ191">
        <v>0</v>
      </c>
      <c r="AK191">
        <v>14.285714285714199</v>
      </c>
      <c r="AL191">
        <v>0.7</v>
      </c>
      <c r="AM191">
        <v>1.49999999999999</v>
      </c>
      <c r="AN191">
        <v>2.7013724911452099</v>
      </c>
      <c r="AO191">
        <v>3.4965072805981801</v>
      </c>
    </row>
    <row r="192" spans="1:41" x14ac:dyDescent="0.35">
      <c r="A192">
        <v>184</v>
      </c>
      <c r="B192" t="s">
        <v>25</v>
      </c>
      <c r="C192">
        <v>200</v>
      </c>
      <c r="D192">
        <v>200</v>
      </c>
      <c r="E192">
        <v>40</v>
      </c>
      <c r="F192" t="b">
        <v>1</v>
      </c>
      <c r="G192" t="s">
        <v>26</v>
      </c>
      <c r="H192" t="s">
        <v>76</v>
      </c>
      <c r="I192">
        <v>10</v>
      </c>
      <c r="J192">
        <v>40</v>
      </c>
      <c r="K192">
        <v>0</v>
      </c>
      <c r="L192" t="b">
        <v>0</v>
      </c>
      <c r="M192">
        <v>0</v>
      </c>
      <c r="N192">
        <v>10</v>
      </c>
      <c r="O192">
        <v>10</v>
      </c>
      <c r="P192">
        <v>0.1</v>
      </c>
      <c r="Q192">
        <v>10</v>
      </c>
      <c r="R192">
        <v>70</v>
      </c>
      <c r="S192">
        <v>1</v>
      </c>
      <c r="T192">
        <v>3</v>
      </c>
      <c r="U192">
        <v>0</v>
      </c>
      <c r="V192">
        <v>5</v>
      </c>
      <c r="W192">
        <v>1.5</v>
      </c>
      <c r="X192">
        <v>40</v>
      </c>
      <c r="Y192">
        <v>20</v>
      </c>
      <c r="Z192" t="b">
        <v>1</v>
      </c>
      <c r="AA192" t="s">
        <v>27</v>
      </c>
      <c r="AB192" t="b">
        <v>0</v>
      </c>
      <c r="AC192" t="b">
        <v>0</v>
      </c>
      <c r="AD192">
        <v>2000</v>
      </c>
      <c r="AE192">
        <v>200</v>
      </c>
      <c r="AF192">
        <v>1961.2360000000001</v>
      </c>
      <c r="AG192">
        <v>121</v>
      </c>
      <c r="AH192">
        <v>45</v>
      </c>
      <c r="AI192">
        <v>76</v>
      </c>
      <c r="AJ192">
        <v>0</v>
      </c>
      <c r="AK192">
        <v>14.285714285714199</v>
      </c>
      <c r="AL192">
        <v>0.7</v>
      </c>
      <c r="AM192">
        <v>1.49999999999999</v>
      </c>
      <c r="AN192">
        <v>2.38208382526564</v>
      </c>
      <c r="AO192">
        <v>4.4065820543093199</v>
      </c>
    </row>
    <row r="193" spans="1:41" x14ac:dyDescent="0.35">
      <c r="A193">
        <v>185</v>
      </c>
      <c r="B193" t="s">
        <v>25</v>
      </c>
      <c r="C193">
        <v>200</v>
      </c>
      <c r="D193">
        <v>200</v>
      </c>
      <c r="E193">
        <v>50</v>
      </c>
      <c r="F193" t="b">
        <v>1</v>
      </c>
      <c r="G193" t="s">
        <v>26</v>
      </c>
      <c r="H193" t="s">
        <v>76</v>
      </c>
      <c r="I193">
        <v>10</v>
      </c>
      <c r="J193">
        <v>40</v>
      </c>
      <c r="K193">
        <v>0</v>
      </c>
      <c r="L193" t="b">
        <v>0</v>
      </c>
      <c r="M193">
        <v>0</v>
      </c>
      <c r="N193">
        <v>10</v>
      </c>
      <c r="O193">
        <v>10</v>
      </c>
      <c r="P193">
        <v>0.1</v>
      </c>
      <c r="Q193">
        <v>10</v>
      </c>
      <c r="R193">
        <v>70</v>
      </c>
      <c r="S193">
        <v>1</v>
      </c>
      <c r="T193">
        <v>3</v>
      </c>
      <c r="U193">
        <v>0</v>
      </c>
      <c r="V193">
        <v>5</v>
      </c>
      <c r="W193">
        <v>1.5</v>
      </c>
      <c r="X193">
        <v>40</v>
      </c>
      <c r="Y193">
        <v>20</v>
      </c>
      <c r="Z193" t="b">
        <v>1</v>
      </c>
      <c r="AA193" t="s">
        <v>27</v>
      </c>
      <c r="AB193" t="b">
        <v>0</v>
      </c>
      <c r="AC193" t="b">
        <v>0</v>
      </c>
      <c r="AD193">
        <v>2000</v>
      </c>
      <c r="AE193">
        <v>200</v>
      </c>
      <c r="AF193">
        <v>1966.829</v>
      </c>
      <c r="AG193">
        <v>121</v>
      </c>
      <c r="AH193">
        <v>44</v>
      </c>
      <c r="AI193">
        <v>77</v>
      </c>
      <c r="AJ193">
        <v>0</v>
      </c>
      <c r="AK193">
        <v>14.285714285714199</v>
      </c>
      <c r="AL193">
        <v>0.7</v>
      </c>
      <c r="AM193">
        <v>1.49999999999999</v>
      </c>
      <c r="AN193">
        <v>2.5206021251475699</v>
      </c>
      <c r="AO193">
        <v>3.9649940968122701</v>
      </c>
    </row>
    <row r="194" spans="1:41" x14ac:dyDescent="0.35">
      <c r="A194">
        <v>188</v>
      </c>
      <c r="B194" t="s">
        <v>25</v>
      </c>
      <c r="C194">
        <v>200</v>
      </c>
      <c r="D194">
        <v>200</v>
      </c>
      <c r="E194">
        <v>80</v>
      </c>
      <c r="F194" t="b">
        <v>1</v>
      </c>
      <c r="G194" t="s">
        <v>26</v>
      </c>
      <c r="H194" t="s">
        <v>76</v>
      </c>
      <c r="I194">
        <v>10</v>
      </c>
      <c r="J194">
        <v>40</v>
      </c>
      <c r="K194">
        <v>0</v>
      </c>
      <c r="L194" t="b">
        <v>0</v>
      </c>
      <c r="M194">
        <v>0</v>
      </c>
      <c r="N194">
        <v>10</v>
      </c>
      <c r="O194">
        <v>10</v>
      </c>
      <c r="P194">
        <v>0.1</v>
      </c>
      <c r="Q194">
        <v>10</v>
      </c>
      <c r="R194">
        <v>70</v>
      </c>
      <c r="S194">
        <v>1</v>
      </c>
      <c r="T194">
        <v>3</v>
      </c>
      <c r="U194">
        <v>0</v>
      </c>
      <c r="V194">
        <v>5</v>
      </c>
      <c r="W194">
        <v>1.5</v>
      </c>
      <c r="X194">
        <v>40</v>
      </c>
      <c r="Y194">
        <v>20</v>
      </c>
      <c r="Z194" t="b">
        <v>1</v>
      </c>
      <c r="AA194" t="s">
        <v>27</v>
      </c>
      <c r="AB194" t="b">
        <v>0</v>
      </c>
      <c r="AC194" t="b">
        <v>0</v>
      </c>
      <c r="AD194">
        <v>2000</v>
      </c>
      <c r="AE194">
        <v>200</v>
      </c>
      <c r="AF194">
        <v>1999.453</v>
      </c>
      <c r="AG194">
        <v>121</v>
      </c>
      <c r="AH194">
        <v>41</v>
      </c>
      <c r="AI194">
        <v>80</v>
      </c>
      <c r="AJ194">
        <v>0</v>
      </c>
      <c r="AK194">
        <v>14.285714285714199</v>
      </c>
      <c r="AL194">
        <v>0.7</v>
      </c>
      <c r="AM194">
        <v>1.49999999999999</v>
      </c>
      <c r="AN194">
        <v>3.0104781582054199</v>
      </c>
      <c r="AO194">
        <v>2.5457865997638698</v>
      </c>
    </row>
    <row r="195" spans="1:41" x14ac:dyDescent="0.35">
      <c r="A195">
        <v>187</v>
      </c>
      <c r="B195" t="s">
        <v>25</v>
      </c>
      <c r="C195">
        <v>200</v>
      </c>
      <c r="D195">
        <v>200</v>
      </c>
      <c r="E195">
        <v>70</v>
      </c>
      <c r="F195" t="b">
        <v>1</v>
      </c>
      <c r="G195" t="s">
        <v>26</v>
      </c>
      <c r="H195" t="s">
        <v>76</v>
      </c>
      <c r="I195">
        <v>10</v>
      </c>
      <c r="J195">
        <v>40</v>
      </c>
      <c r="K195">
        <v>0</v>
      </c>
      <c r="L195" t="b">
        <v>0</v>
      </c>
      <c r="M195">
        <v>0</v>
      </c>
      <c r="N195">
        <v>10</v>
      </c>
      <c r="O195">
        <v>10</v>
      </c>
      <c r="P195">
        <v>0.1</v>
      </c>
      <c r="Q195">
        <v>10</v>
      </c>
      <c r="R195">
        <v>70</v>
      </c>
      <c r="S195">
        <v>1</v>
      </c>
      <c r="T195">
        <v>3</v>
      </c>
      <c r="U195">
        <v>0</v>
      </c>
      <c r="V195">
        <v>5</v>
      </c>
      <c r="W195">
        <v>1.5</v>
      </c>
      <c r="X195">
        <v>40</v>
      </c>
      <c r="Y195">
        <v>20</v>
      </c>
      <c r="Z195" t="b">
        <v>1</v>
      </c>
      <c r="AA195" t="s">
        <v>27</v>
      </c>
      <c r="AB195" t="b">
        <v>0</v>
      </c>
      <c r="AC195" t="b">
        <v>0</v>
      </c>
      <c r="AD195">
        <v>2000</v>
      </c>
      <c r="AE195">
        <v>200</v>
      </c>
      <c r="AF195">
        <v>7325.2960000000003</v>
      </c>
      <c r="AG195">
        <v>121</v>
      </c>
      <c r="AH195">
        <v>41</v>
      </c>
      <c r="AI195">
        <v>80</v>
      </c>
      <c r="AJ195">
        <v>0</v>
      </c>
      <c r="AK195">
        <v>14.285714285714199</v>
      </c>
      <c r="AL195">
        <v>0.7</v>
      </c>
      <c r="AM195">
        <v>1.49999999999999</v>
      </c>
      <c r="AN195">
        <v>2.8097205824478499</v>
      </c>
      <c r="AO195">
        <v>3.0587367178276201</v>
      </c>
    </row>
    <row r="196" spans="1:41" x14ac:dyDescent="0.35">
      <c r="A196">
        <v>189</v>
      </c>
      <c r="B196" t="s">
        <v>25</v>
      </c>
      <c r="C196">
        <v>200</v>
      </c>
      <c r="D196">
        <v>200</v>
      </c>
      <c r="E196">
        <v>90</v>
      </c>
      <c r="F196" t="b">
        <v>1</v>
      </c>
      <c r="G196" t="s">
        <v>26</v>
      </c>
      <c r="H196" t="s">
        <v>76</v>
      </c>
      <c r="I196">
        <v>10</v>
      </c>
      <c r="J196">
        <v>40</v>
      </c>
      <c r="K196">
        <v>0</v>
      </c>
      <c r="L196" t="b">
        <v>0</v>
      </c>
      <c r="M196">
        <v>0</v>
      </c>
      <c r="N196">
        <v>10</v>
      </c>
      <c r="O196">
        <v>10</v>
      </c>
      <c r="P196">
        <v>0.1</v>
      </c>
      <c r="Q196">
        <v>10</v>
      </c>
      <c r="R196">
        <v>70</v>
      </c>
      <c r="S196">
        <v>1</v>
      </c>
      <c r="T196">
        <v>3</v>
      </c>
      <c r="U196">
        <v>0</v>
      </c>
      <c r="V196">
        <v>5</v>
      </c>
      <c r="W196">
        <v>1.5</v>
      </c>
      <c r="X196">
        <v>40</v>
      </c>
      <c r="Y196">
        <v>20</v>
      </c>
      <c r="Z196" t="b">
        <v>1</v>
      </c>
      <c r="AA196" t="s">
        <v>27</v>
      </c>
      <c r="AB196" t="b">
        <v>0</v>
      </c>
      <c r="AC196" t="b">
        <v>0</v>
      </c>
      <c r="AD196">
        <v>2000</v>
      </c>
      <c r="AE196">
        <v>200</v>
      </c>
      <c r="AF196">
        <v>2010.576</v>
      </c>
      <c r="AG196">
        <v>121</v>
      </c>
      <c r="AH196">
        <v>41</v>
      </c>
      <c r="AI196">
        <v>80</v>
      </c>
      <c r="AJ196">
        <v>0</v>
      </c>
      <c r="AK196">
        <v>14.285714285714199</v>
      </c>
      <c r="AL196">
        <v>0.7</v>
      </c>
      <c r="AM196">
        <v>1.49999999999999</v>
      </c>
      <c r="AN196">
        <v>3.1700118063754399</v>
      </c>
      <c r="AO196">
        <v>2.0156762429489601</v>
      </c>
    </row>
    <row r="197" spans="1:41" x14ac:dyDescent="0.35">
      <c r="A197">
        <v>192</v>
      </c>
      <c r="B197" t="s">
        <v>25</v>
      </c>
      <c r="C197">
        <v>200</v>
      </c>
      <c r="D197">
        <v>200</v>
      </c>
      <c r="E197">
        <v>30</v>
      </c>
      <c r="F197" t="b">
        <v>1</v>
      </c>
      <c r="G197" t="s">
        <v>26</v>
      </c>
      <c r="H197" t="s">
        <v>76</v>
      </c>
      <c r="I197">
        <v>10</v>
      </c>
      <c r="J197">
        <v>10</v>
      </c>
      <c r="K197">
        <v>0</v>
      </c>
      <c r="L197" t="b">
        <v>0</v>
      </c>
      <c r="M197">
        <v>0</v>
      </c>
      <c r="N197">
        <v>10</v>
      </c>
      <c r="O197">
        <v>10</v>
      </c>
      <c r="P197">
        <v>0.1</v>
      </c>
      <c r="Q197">
        <v>10</v>
      </c>
      <c r="R197">
        <v>80</v>
      </c>
      <c r="S197">
        <v>1</v>
      </c>
      <c r="T197">
        <v>3</v>
      </c>
      <c r="U197">
        <v>0</v>
      </c>
      <c r="V197">
        <v>5</v>
      </c>
      <c r="W197">
        <v>1.5</v>
      </c>
      <c r="X197">
        <v>40</v>
      </c>
      <c r="Y197">
        <v>20</v>
      </c>
      <c r="Z197" t="b">
        <v>1</v>
      </c>
      <c r="AA197" t="s">
        <v>27</v>
      </c>
      <c r="AB197" t="b">
        <v>0</v>
      </c>
      <c r="AC197" t="b">
        <v>0</v>
      </c>
      <c r="AD197">
        <v>2000</v>
      </c>
      <c r="AE197">
        <v>200</v>
      </c>
      <c r="AF197">
        <v>2011.92</v>
      </c>
      <c r="AG197">
        <v>121</v>
      </c>
      <c r="AH197">
        <v>75</v>
      </c>
      <c r="AI197">
        <v>46</v>
      </c>
      <c r="AJ197">
        <v>0</v>
      </c>
      <c r="AK197">
        <v>12.5</v>
      </c>
      <c r="AL197">
        <v>0.8</v>
      </c>
      <c r="AM197">
        <v>0.999999999999999</v>
      </c>
      <c r="AN197">
        <v>2.53335301062573</v>
      </c>
      <c r="AO197">
        <v>2.9183884297520599</v>
      </c>
    </row>
    <row r="198" spans="1:41" x14ac:dyDescent="0.35">
      <c r="A198">
        <v>191</v>
      </c>
      <c r="B198" t="s">
        <v>25</v>
      </c>
      <c r="C198">
        <v>200</v>
      </c>
      <c r="D198">
        <v>200</v>
      </c>
      <c r="E198">
        <v>20</v>
      </c>
      <c r="F198" t="b">
        <v>1</v>
      </c>
      <c r="G198" t="s">
        <v>26</v>
      </c>
      <c r="H198" t="s">
        <v>76</v>
      </c>
      <c r="I198">
        <v>10</v>
      </c>
      <c r="J198">
        <v>10</v>
      </c>
      <c r="K198">
        <v>0</v>
      </c>
      <c r="L198" t="b">
        <v>0</v>
      </c>
      <c r="M198">
        <v>0</v>
      </c>
      <c r="N198">
        <v>10</v>
      </c>
      <c r="O198">
        <v>10</v>
      </c>
      <c r="P198">
        <v>0.1</v>
      </c>
      <c r="Q198">
        <v>10</v>
      </c>
      <c r="R198">
        <v>80</v>
      </c>
      <c r="S198">
        <v>1</v>
      </c>
      <c r="T198">
        <v>3</v>
      </c>
      <c r="U198">
        <v>0</v>
      </c>
      <c r="V198">
        <v>5</v>
      </c>
      <c r="W198">
        <v>1.5</v>
      </c>
      <c r="X198">
        <v>40</v>
      </c>
      <c r="Y198">
        <v>20</v>
      </c>
      <c r="Z198" t="b">
        <v>1</v>
      </c>
      <c r="AA198" t="s">
        <v>27</v>
      </c>
      <c r="AB198" t="b">
        <v>0</v>
      </c>
      <c r="AC198" t="b">
        <v>0</v>
      </c>
      <c r="AD198">
        <v>2000</v>
      </c>
      <c r="AE198">
        <v>200</v>
      </c>
      <c r="AF198">
        <v>2013.46</v>
      </c>
      <c r="AG198">
        <v>121</v>
      </c>
      <c r="AH198">
        <v>81</v>
      </c>
      <c r="AI198">
        <v>40</v>
      </c>
      <c r="AJ198">
        <v>0</v>
      </c>
      <c r="AK198">
        <v>12.5</v>
      </c>
      <c r="AL198">
        <v>0.8</v>
      </c>
      <c r="AM198">
        <v>0.999999999999999</v>
      </c>
      <c r="AN198">
        <v>2.0857438016528902</v>
      </c>
      <c r="AO198">
        <v>2.9356921487603298</v>
      </c>
    </row>
    <row r="199" spans="1:41" x14ac:dyDescent="0.35">
      <c r="A199">
        <v>194</v>
      </c>
      <c r="B199" t="s">
        <v>25</v>
      </c>
      <c r="C199">
        <v>200</v>
      </c>
      <c r="D199">
        <v>200</v>
      </c>
      <c r="E199">
        <v>50</v>
      </c>
      <c r="F199" t="b">
        <v>1</v>
      </c>
      <c r="G199" t="s">
        <v>26</v>
      </c>
      <c r="H199" t="s">
        <v>76</v>
      </c>
      <c r="I199">
        <v>10</v>
      </c>
      <c r="J199">
        <v>10</v>
      </c>
      <c r="K199">
        <v>0</v>
      </c>
      <c r="L199" t="b">
        <v>0</v>
      </c>
      <c r="M199">
        <v>0</v>
      </c>
      <c r="N199">
        <v>10</v>
      </c>
      <c r="O199">
        <v>10</v>
      </c>
      <c r="P199">
        <v>0.1</v>
      </c>
      <c r="Q199">
        <v>10</v>
      </c>
      <c r="R199">
        <v>80</v>
      </c>
      <c r="S199">
        <v>1</v>
      </c>
      <c r="T199">
        <v>3</v>
      </c>
      <c r="U199">
        <v>0</v>
      </c>
      <c r="V199">
        <v>5</v>
      </c>
      <c r="W199">
        <v>1.5</v>
      </c>
      <c r="X199">
        <v>40</v>
      </c>
      <c r="Y199">
        <v>20</v>
      </c>
      <c r="Z199" t="b">
        <v>1</v>
      </c>
      <c r="AA199" t="s">
        <v>27</v>
      </c>
      <c r="AB199" t="b">
        <v>0</v>
      </c>
      <c r="AC199" t="b">
        <v>0</v>
      </c>
      <c r="AD199">
        <v>2000</v>
      </c>
      <c r="AE199">
        <v>200</v>
      </c>
      <c r="AF199">
        <v>2037.98</v>
      </c>
      <c r="AG199">
        <v>121</v>
      </c>
      <c r="AH199">
        <v>60</v>
      </c>
      <c r="AI199">
        <v>61</v>
      </c>
      <c r="AJ199">
        <v>0</v>
      </c>
      <c r="AK199">
        <v>12.5</v>
      </c>
      <c r="AL199">
        <v>0.8</v>
      </c>
      <c r="AM199">
        <v>0.999999999999999</v>
      </c>
      <c r="AN199">
        <v>2.9680785123966902</v>
      </c>
      <c r="AO199">
        <v>3.0134297520661102</v>
      </c>
    </row>
    <row r="200" spans="1:41" x14ac:dyDescent="0.35">
      <c r="A200">
        <v>190</v>
      </c>
      <c r="B200" t="s">
        <v>25</v>
      </c>
      <c r="C200">
        <v>200</v>
      </c>
      <c r="D200">
        <v>200</v>
      </c>
      <c r="E200">
        <v>10</v>
      </c>
      <c r="F200" t="b">
        <v>1</v>
      </c>
      <c r="G200" t="s">
        <v>26</v>
      </c>
      <c r="H200" t="s">
        <v>76</v>
      </c>
      <c r="I200">
        <v>10</v>
      </c>
      <c r="J200">
        <v>10</v>
      </c>
      <c r="K200">
        <v>0</v>
      </c>
      <c r="L200" t="b">
        <v>0</v>
      </c>
      <c r="M200">
        <v>0</v>
      </c>
      <c r="N200">
        <v>10</v>
      </c>
      <c r="O200">
        <v>10</v>
      </c>
      <c r="P200">
        <v>0.1</v>
      </c>
      <c r="Q200">
        <v>10</v>
      </c>
      <c r="R200">
        <v>80</v>
      </c>
      <c r="S200">
        <v>1</v>
      </c>
      <c r="T200">
        <v>3</v>
      </c>
      <c r="U200">
        <v>0</v>
      </c>
      <c r="V200">
        <v>5</v>
      </c>
      <c r="W200">
        <v>1.5</v>
      </c>
      <c r="X200">
        <v>40</v>
      </c>
      <c r="Y200">
        <v>20</v>
      </c>
      <c r="Z200" t="b">
        <v>1</v>
      </c>
      <c r="AA200" t="s">
        <v>27</v>
      </c>
      <c r="AB200" t="b">
        <v>0</v>
      </c>
      <c r="AC200" t="b">
        <v>0</v>
      </c>
      <c r="AD200">
        <v>2000</v>
      </c>
      <c r="AE200">
        <v>200</v>
      </c>
      <c r="AF200">
        <v>2038.761</v>
      </c>
      <c r="AG200">
        <v>121</v>
      </c>
      <c r="AH200">
        <v>85</v>
      </c>
      <c r="AI200">
        <v>36</v>
      </c>
      <c r="AJ200">
        <v>0</v>
      </c>
      <c r="AK200">
        <v>12.5</v>
      </c>
      <c r="AL200">
        <v>0.8</v>
      </c>
      <c r="AM200">
        <v>0.999999999999999</v>
      </c>
      <c r="AN200">
        <v>1.5534320477502199</v>
      </c>
      <c r="AO200">
        <v>2.74380165289256</v>
      </c>
    </row>
    <row r="201" spans="1:41" x14ac:dyDescent="0.35">
      <c r="A201">
        <v>193</v>
      </c>
      <c r="B201" t="s">
        <v>25</v>
      </c>
      <c r="C201">
        <v>200</v>
      </c>
      <c r="D201">
        <v>200</v>
      </c>
      <c r="E201">
        <v>40</v>
      </c>
      <c r="F201" t="b">
        <v>1</v>
      </c>
      <c r="G201" t="s">
        <v>26</v>
      </c>
      <c r="H201" t="s">
        <v>76</v>
      </c>
      <c r="I201">
        <v>10</v>
      </c>
      <c r="J201">
        <v>10</v>
      </c>
      <c r="K201">
        <v>0</v>
      </c>
      <c r="L201" t="b">
        <v>0</v>
      </c>
      <c r="M201">
        <v>0</v>
      </c>
      <c r="N201">
        <v>10</v>
      </c>
      <c r="O201">
        <v>10</v>
      </c>
      <c r="P201">
        <v>0.1</v>
      </c>
      <c r="Q201">
        <v>10</v>
      </c>
      <c r="R201">
        <v>80</v>
      </c>
      <c r="S201">
        <v>1</v>
      </c>
      <c r="T201">
        <v>3</v>
      </c>
      <c r="U201">
        <v>0</v>
      </c>
      <c r="V201">
        <v>5</v>
      </c>
      <c r="W201">
        <v>1.5</v>
      </c>
      <c r="X201">
        <v>40</v>
      </c>
      <c r="Y201">
        <v>20</v>
      </c>
      <c r="Z201" t="b">
        <v>1</v>
      </c>
      <c r="AA201" t="s">
        <v>27</v>
      </c>
      <c r="AB201" t="b">
        <v>0</v>
      </c>
      <c r="AC201" t="b">
        <v>0</v>
      </c>
      <c r="AD201">
        <v>2000</v>
      </c>
      <c r="AE201">
        <v>200</v>
      </c>
      <c r="AF201">
        <v>2053.665</v>
      </c>
      <c r="AG201">
        <v>121</v>
      </c>
      <c r="AH201">
        <v>69</v>
      </c>
      <c r="AI201">
        <v>52</v>
      </c>
      <c r="AJ201">
        <v>0</v>
      </c>
      <c r="AK201">
        <v>12.5</v>
      </c>
      <c r="AL201">
        <v>0.8</v>
      </c>
      <c r="AM201">
        <v>0.999999999999999</v>
      </c>
      <c r="AN201">
        <v>2.8544249311294698</v>
      </c>
      <c r="AO201">
        <v>2.98954028925619</v>
      </c>
    </row>
    <row r="202" spans="1:41" x14ac:dyDescent="0.35">
      <c r="A202">
        <v>196</v>
      </c>
      <c r="B202" t="s">
        <v>25</v>
      </c>
      <c r="C202">
        <v>200</v>
      </c>
      <c r="D202">
        <v>200</v>
      </c>
      <c r="E202">
        <v>70</v>
      </c>
      <c r="F202" t="b">
        <v>1</v>
      </c>
      <c r="G202" t="s">
        <v>26</v>
      </c>
      <c r="H202" t="s">
        <v>76</v>
      </c>
      <c r="I202">
        <v>10</v>
      </c>
      <c r="J202">
        <v>10</v>
      </c>
      <c r="K202">
        <v>0</v>
      </c>
      <c r="L202" t="b">
        <v>0</v>
      </c>
      <c r="M202">
        <v>0</v>
      </c>
      <c r="N202">
        <v>10</v>
      </c>
      <c r="O202">
        <v>10</v>
      </c>
      <c r="P202">
        <v>0.1</v>
      </c>
      <c r="Q202">
        <v>10</v>
      </c>
      <c r="R202">
        <v>80</v>
      </c>
      <c r="S202">
        <v>1</v>
      </c>
      <c r="T202">
        <v>3</v>
      </c>
      <c r="U202">
        <v>0</v>
      </c>
      <c r="V202">
        <v>5</v>
      </c>
      <c r="W202">
        <v>1.5</v>
      </c>
      <c r="X202">
        <v>40</v>
      </c>
      <c r="Y202">
        <v>20</v>
      </c>
      <c r="Z202" t="b">
        <v>1</v>
      </c>
      <c r="AA202" t="s">
        <v>27</v>
      </c>
      <c r="AB202" t="b">
        <v>0</v>
      </c>
      <c r="AC202" t="b">
        <v>0</v>
      </c>
      <c r="AD202">
        <v>2000</v>
      </c>
      <c r="AE202">
        <v>200</v>
      </c>
      <c r="AF202">
        <v>2075.08</v>
      </c>
      <c r="AG202">
        <v>121</v>
      </c>
      <c r="AH202">
        <v>45</v>
      </c>
      <c r="AI202">
        <v>76</v>
      </c>
      <c r="AJ202">
        <v>0</v>
      </c>
      <c r="AK202">
        <v>12.5</v>
      </c>
      <c r="AL202">
        <v>0.8</v>
      </c>
      <c r="AM202">
        <v>0.999999999999999</v>
      </c>
      <c r="AN202">
        <v>2.9486914600550902</v>
      </c>
      <c r="AO202">
        <v>2.6258116883116802</v>
      </c>
    </row>
    <row r="203" spans="1:41" x14ac:dyDescent="0.35">
      <c r="A203">
        <v>197</v>
      </c>
      <c r="B203" t="s">
        <v>25</v>
      </c>
      <c r="C203">
        <v>200</v>
      </c>
      <c r="D203">
        <v>200</v>
      </c>
      <c r="E203">
        <v>80</v>
      </c>
      <c r="F203" t="b">
        <v>1</v>
      </c>
      <c r="G203" t="s">
        <v>26</v>
      </c>
      <c r="H203" t="s">
        <v>76</v>
      </c>
      <c r="I203">
        <v>10</v>
      </c>
      <c r="J203">
        <v>10</v>
      </c>
      <c r="K203">
        <v>0</v>
      </c>
      <c r="L203" t="b">
        <v>0</v>
      </c>
      <c r="M203">
        <v>0</v>
      </c>
      <c r="N203">
        <v>10</v>
      </c>
      <c r="O203">
        <v>10</v>
      </c>
      <c r="P203">
        <v>0.1</v>
      </c>
      <c r="Q203">
        <v>10</v>
      </c>
      <c r="R203">
        <v>80</v>
      </c>
      <c r="S203">
        <v>1</v>
      </c>
      <c r="T203">
        <v>3</v>
      </c>
      <c r="U203">
        <v>0</v>
      </c>
      <c r="V203">
        <v>5</v>
      </c>
      <c r="W203">
        <v>1.5</v>
      </c>
      <c r="X203">
        <v>40</v>
      </c>
      <c r="Y203">
        <v>20</v>
      </c>
      <c r="Z203" t="b">
        <v>1</v>
      </c>
      <c r="AA203" t="s">
        <v>27</v>
      </c>
      <c r="AB203" t="b">
        <v>0</v>
      </c>
      <c r="AC203" t="b">
        <v>0</v>
      </c>
      <c r="AD203">
        <v>2000</v>
      </c>
      <c r="AE203">
        <v>200</v>
      </c>
      <c r="AF203">
        <v>2083.7289999999998</v>
      </c>
      <c r="AG203">
        <v>121</v>
      </c>
      <c r="AH203">
        <v>41</v>
      </c>
      <c r="AI203">
        <v>80</v>
      </c>
      <c r="AJ203">
        <v>0</v>
      </c>
      <c r="AK203">
        <v>12.5</v>
      </c>
      <c r="AL203">
        <v>0.8</v>
      </c>
      <c r="AM203">
        <v>0.999999999999999</v>
      </c>
      <c r="AN203">
        <v>2.9072830578512399</v>
      </c>
      <c r="AO203">
        <v>2.12855113636363</v>
      </c>
    </row>
    <row r="204" spans="1:41" x14ac:dyDescent="0.35">
      <c r="A204">
        <v>198</v>
      </c>
      <c r="B204" t="s">
        <v>25</v>
      </c>
      <c r="C204">
        <v>200</v>
      </c>
      <c r="D204">
        <v>200</v>
      </c>
      <c r="E204">
        <v>90</v>
      </c>
      <c r="F204" t="b">
        <v>1</v>
      </c>
      <c r="G204" t="s">
        <v>26</v>
      </c>
      <c r="H204" t="s">
        <v>76</v>
      </c>
      <c r="I204">
        <v>10</v>
      </c>
      <c r="J204">
        <v>10</v>
      </c>
      <c r="K204">
        <v>0</v>
      </c>
      <c r="L204" t="b">
        <v>0</v>
      </c>
      <c r="M204">
        <v>0</v>
      </c>
      <c r="N204">
        <v>10</v>
      </c>
      <c r="O204">
        <v>10</v>
      </c>
      <c r="P204">
        <v>0.1</v>
      </c>
      <c r="Q204">
        <v>10</v>
      </c>
      <c r="R204">
        <v>80</v>
      </c>
      <c r="S204">
        <v>1</v>
      </c>
      <c r="T204">
        <v>3</v>
      </c>
      <c r="U204">
        <v>0</v>
      </c>
      <c r="V204">
        <v>5</v>
      </c>
      <c r="W204">
        <v>1.5</v>
      </c>
      <c r="X204">
        <v>40</v>
      </c>
      <c r="Y204">
        <v>20</v>
      </c>
      <c r="Z204" t="b">
        <v>1</v>
      </c>
      <c r="AA204" t="s">
        <v>27</v>
      </c>
      <c r="AB204" t="b">
        <v>0</v>
      </c>
      <c r="AC204" t="b">
        <v>0</v>
      </c>
      <c r="AD204">
        <v>2000</v>
      </c>
      <c r="AE204">
        <v>200</v>
      </c>
      <c r="AF204">
        <v>2096.2379999999998</v>
      </c>
      <c r="AG204">
        <v>121</v>
      </c>
      <c r="AH204">
        <v>36</v>
      </c>
      <c r="AI204">
        <v>85</v>
      </c>
      <c r="AJ204">
        <v>0</v>
      </c>
      <c r="AK204">
        <v>12.5</v>
      </c>
      <c r="AL204">
        <v>0.8</v>
      </c>
      <c r="AM204">
        <v>0.999999999999999</v>
      </c>
      <c r="AN204">
        <v>2.7592975206611499</v>
      </c>
      <c r="AO204">
        <v>1.67051193755739</v>
      </c>
    </row>
    <row r="205" spans="1:41" x14ac:dyDescent="0.35">
      <c r="A205">
        <v>195</v>
      </c>
      <c r="B205" t="s">
        <v>25</v>
      </c>
      <c r="C205">
        <v>200</v>
      </c>
      <c r="D205">
        <v>200</v>
      </c>
      <c r="E205">
        <v>60</v>
      </c>
      <c r="F205" t="b">
        <v>1</v>
      </c>
      <c r="G205" t="s">
        <v>26</v>
      </c>
      <c r="H205" t="s">
        <v>76</v>
      </c>
      <c r="I205">
        <v>10</v>
      </c>
      <c r="J205">
        <v>10</v>
      </c>
      <c r="K205">
        <v>0</v>
      </c>
      <c r="L205" t="b">
        <v>0</v>
      </c>
      <c r="M205">
        <v>0</v>
      </c>
      <c r="N205">
        <v>10</v>
      </c>
      <c r="O205">
        <v>10</v>
      </c>
      <c r="P205">
        <v>0.1</v>
      </c>
      <c r="Q205">
        <v>10</v>
      </c>
      <c r="R205">
        <v>80</v>
      </c>
      <c r="S205">
        <v>1</v>
      </c>
      <c r="T205">
        <v>3</v>
      </c>
      <c r="U205">
        <v>0</v>
      </c>
      <c r="V205">
        <v>5</v>
      </c>
      <c r="W205">
        <v>1.5</v>
      </c>
      <c r="X205">
        <v>40</v>
      </c>
      <c r="Y205">
        <v>20</v>
      </c>
      <c r="Z205" t="b">
        <v>1</v>
      </c>
      <c r="AA205" t="s">
        <v>27</v>
      </c>
      <c r="AB205" t="b">
        <v>0</v>
      </c>
      <c r="AC205" t="b">
        <v>0</v>
      </c>
      <c r="AD205">
        <v>2000</v>
      </c>
      <c r="AE205">
        <v>200</v>
      </c>
      <c r="AF205">
        <v>2097.9580000000001</v>
      </c>
      <c r="AG205">
        <v>121</v>
      </c>
      <c r="AH205">
        <v>51</v>
      </c>
      <c r="AI205">
        <v>70</v>
      </c>
      <c r="AJ205">
        <v>0</v>
      </c>
      <c r="AK205">
        <v>12.5</v>
      </c>
      <c r="AL205">
        <v>0.8</v>
      </c>
      <c r="AM205">
        <v>0.999999999999999</v>
      </c>
      <c r="AN205">
        <v>2.91877582644628</v>
      </c>
      <c r="AO205">
        <v>2.8985881542699699</v>
      </c>
    </row>
    <row r="206" spans="1:41" x14ac:dyDescent="0.35">
      <c r="A206">
        <v>201</v>
      </c>
      <c r="B206" t="s">
        <v>25</v>
      </c>
      <c r="C206">
        <v>200</v>
      </c>
      <c r="D206">
        <v>200</v>
      </c>
      <c r="E206">
        <v>30</v>
      </c>
      <c r="F206" t="b">
        <v>1</v>
      </c>
      <c r="G206" t="s">
        <v>26</v>
      </c>
      <c r="H206" t="s">
        <v>76</v>
      </c>
      <c r="I206">
        <v>10</v>
      </c>
      <c r="J206">
        <v>20</v>
      </c>
      <c r="K206">
        <v>0</v>
      </c>
      <c r="L206" t="b">
        <v>0</v>
      </c>
      <c r="M206">
        <v>0</v>
      </c>
      <c r="N206">
        <v>10</v>
      </c>
      <c r="O206">
        <v>10</v>
      </c>
      <c r="P206">
        <v>0.1</v>
      </c>
      <c r="Q206">
        <v>10</v>
      </c>
      <c r="R206">
        <v>80</v>
      </c>
      <c r="S206">
        <v>1</v>
      </c>
      <c r="T206">
        <v>3</v>
      </c>
      <c r="U206">
        <v>0</v>
      </c>
      <c r="V206">
        <v>5</v>
      </c>
      <c r="W206">
        <v>1.5</v>
      </c>
      <c r="X206">
        <v>40</v>
      </c>
      <c r="Y206">
        <v>20</v>
      </c>
      <c r="Z206" t="b">
        <v>1</v>
      </c>
      <c r="AA206" t="s">
        <v>27</v>
      </c>
      <c r="AB206" t="b">
        <v>0</v>
      </c>
      <c r="AC206" t="b">
        <v>0</v>
      </c>
      <c r="AD206">
        <v>2000</v>
      </c>
      <c r="AE206">
        <v>200</v>
      </c>
      <c r="AF206">
        <v>2119.8670000000002</v>
      </c>
      <c r="AG206">
        <v>121</v>
      </c>
      <c r="AH206">
        <v>60</v>
      </c>
      <c r="AI206">
        <v>61</v>
      </c>
      <c r="AJ206">
        <v>0</v>
      </c>
      <c r="AK206">
        <v>12.5</v>
      </c>
      <c r="AL206">
        <v>0.8</v>
      </c>
      <c r="AM206">
        <v>0.999999999999999</v>
      </c>
      <c r="AN206">
        <v>2.1243358913813402</v>
      </c>
      <c r="AO206">
        <v>3.8686294765840201</v>
      </c>
    </row>
    <row r="207" spans="1:41" x14ac:dyDescent="0.35">
      <c r="A207">
        <v>202</v>
      </c>
      <c r="B207" t="s">
        <v>25</v>
      </c>
      <c r="C207">
        <v>200</v>
      </c>
      <c r="D207">
        <v>200</v>
      </c>
      <c r="E207">
        <v>40</v>
      </c>
      <c r="F207" t="b">
        <v>1</v>
      </c>
      <c r="G207" t="s">
        <v>26</v>
      </c>
      <c r="H207" t="s">
        <v>76</v>
      </c>
      <c r="I207">
        <v>10</v>
      </c>
      <c r="J207">
        <v>20</v>
      </c>
      <c r="K207">
        <v>0</v>
      </c>
      <c r="L207" t="b">
        <v>0</v>
      </c>
      <c r="M207">
        <v>0</v>
      </c>
      <c r="N207">
        <v>10</v>
      </c>
      <c r="O207">
        <v>10</v>
      </c>
      <c r="P207">
        <v>0.1</v>
      </c>
      <c r="Q207">
        <v>10</v>
      </c>
      <c r="R207">
        <v>80</v>
      </c>
      <c r="S207">
        <v>1</v>
      </c>
      <c r="T207">
        <v>3</v>
      </c>
      <c r="U207">
        <v>0</v>
      </c>
      <c r="V207">
        <v>5</v>
      </c>
      <c r="W207">
        <v>1.5</v>
      </c>
      <c r="X207">
        <v>40</v>
      </c>
      <c r="Y207">
        <v>20</v>
      </c>
      <c r="Z207" t="b">
        <v>1</v>
      </c>
      <c r="AA207" t="s">
        <v>27</v>
      </c>
      <c r="AB207" t="b">
        <v>0</v>
      </c>
      <c r="AC207" t="b">
        <v>0</v>
      </c>
      <c r="AD207">
        <v>2000</v>
      </c>
      <c r="AE207">
        <v>200</v>
      </c>
      <c r="AF207">
        <v>2122.069</v>
      </c>
      <c r="AG207">
        <v>121</v>
      </c>
      <c r="AH207">
        <v>51</v>
      </c>
      <c r="AI207">
        <v>70</v>
      </c>
      <c r="AJ207">
        <v>0</v>
      </c>
      <c r="AK207">
        <v>12.5</v>
      </c>
      <c r="AL207">
        <v>0.8</v>
      </c>
      <c r="AM207">
        <v>0.999999999999999</v>
      </c>
      <c r="AN207">
        <v>2.32274449035812</v>
      </c>
      <c r="AO207">
        <v>3.9159349173553699</v>
      </c>
    </row>
    <row r="208" spans="1:41" x14ac:dyDescent="0.35">
      <c r="A208">
        <v>199</v>
      </c>
      <c r="B208" t="s">
        <v>25</v>
      </c>
      <c r="C208">
        <v>200</v>
      </c>
      <c r="D208">
        <v>200</v>
      </c>
      <c r="E208">
        <v>10</v>
      </c>
      <c r="F208" t="b">
        <v>1</v>
      </c>
      <c r="G208" t="s">
        <v>26</v>
      </c>
      <c r="H208" t="s">
        <v>76</v>
      </c>
      <c r="I208">
        <v>10</v>
      </c>
      <c r="J208">
        <v>20</v>
      </c>
      <c r="K208">
        <v>0</v>
      </c>
      <c r="L208" t="b">
        <v>0</v>
      </c>
      <c r="M208">
        <v>0</v>
      </c>
      <c r="N208">
        <v>10</v>
      </c>
      <c r="O208">
        <v>10</v>
      </c>
      <c r="P208">
        <v>0.1</v>
      </c>
      <c r="Q208">
        <v>10</v>
      </c>
      <c r="R208">
        <v>80</v>
      </c>
      <c r="S208">
        <v>1</v>
      </c>
      <c r="T208">
        <v>3</v>
      </c>
      <c r="U208">
        <v>0</v>
      </c>
      <c r="V208">
        <v>5</v>
      </c>
      <c r="W208">
        <v>1.5</v>
      </c>
      <c r="X208">
        <v>40</v>
      </c>
      <c r="Y208">
        <v>20</v>
      </c>
      <c r="Z208" t="b">
        <v>1</v>
      </c>
      <c r="AA208" t="s">
        <v>27</v>
      </c>
      <c r="AB208" t="b">
        <v>0</v>
      </c>
      <c r="AC208" t="b">
        <v>0</v>
      </c>
      <c r="AD208">
        <v>2000</v>
      </c>
      <c r="AE208">
        <v>200</v>
      </c>
      <c r="AF208">
        <v>2125.9380000000001</v>
      </c>
      <c r="AG208">
        <v>121</v>
      </c>
      <c r="AH208">
        <v>80</v>
      </c>
      <c r="AI208">
        <v>41</v>
      </c>
      <c r="AJ208">
        <v>0</v>
      </c>
      <c r="AK208">
        <v>12.5</v>
      </c>
      <c r="AL208">
        <v>0.8</v>
      </c>
      <c r="AM208">
        <v>0.999999999999999</v>
      </c>
      <c r="AN208">
        <v>1.5646808999081701</v>
      </c>
      <c r="AO208">
        <v>3.1720041322313999</v>
      </c>
    </row>
    <row r="209" spans="1:41" x14ac:dyDescent="0.35">
      <c r="A209">
        <v>203</v>
      </c>
      <c r="B209" t="s">
        <v>25</v>
      </c>
      <c r="C209">
        <v>200</v>
      </c>
      <c r="D209">
        <v>200</v>
      </c>
      <c r="E209">
        <v>50</v>
      </c>
      <c r="F209" t="b">
        <v>1</v>
      </c>
      <c r="G209" t="s">
        <v>26</v>
      </c>
      <c r="H209" t="s">
        <v>76</v>
      </c>
      <c r="I209">
        <v>10</v>
      </c>
      <c r="J209">
        <v>20</v>
      </c>
      <c r="K209">
        <v>0</v>
      </c>
      <c r="L209" t="b">
        <v>0</v>
      </c>
      <c r="M209">
        <v>0</v>
      </c>
      <c r="N209">
        <v>10</v>
      </c>
      <c r="O209">
        <v>10</v>
      </c>
      <c r="P209">
        <v>0.1</v>
      </c>
      <c r="Q209">
        <v>10</v>
      </c>
      <c r="R209">
        <v>80</v>
      </c>
      <c r="S209">
        <v>1</v>
      </c>
      <c r="T209">
        <v>3</v>
      </c>
      <c r="U209">
        <v>0</v>
      </c>
      <c r="V209">
        <v>5</v>
      </c>
      <c r="W209">
        <v>1.5</v>
      </c>
      <c r="X209">
        <v>40</v>
      </c>
      <c r="Y209">
        <v>20</v>
      </c>
      <c r="Z209" t="b">
        <v>1</v>
      </c>
      <c r="AA209" t="s">
        <v>27</v>
      </c>
      <c r="AB209" t="b">
        <v>0</v>
      </c>
      <c r="AC209" t="b">
        <v>0</v>
      </c>
      <c r="AD209">
        <v>2000</v>
      </c>
      <c r="AE209">
        <v>200</v>
      </c>
      <c r="AF209">
        <v>2126.1880000000001</v>
      </c>
      <c r="AG209">
        <v>121</v>
      </c>
      <c r="AH209">
        <v>42</v>
      </c>
      <c r="AI209">
        <v>79</v>
      </c>
      <c r="AJ209">
        <v>0</v>
      </c>
      <c r="AK209">
        <v>12.5</v>
      </c>
      <c r="AL209">
        <v>0.8</v>
      </c>
      <c r="AM209">
        <v>0.999999999999999</v>
      </c>
      <c r="AN209">
        <v>2.2335743801652801</v>
      </c>
      <c r="AO209">
        <v>3.8032024793388399</v>
      </c>
    </row>
    <row r="210" spans="1:41" x14ac:dyDescent="0.35">
      <c r="A210">
        <v>204</v>
      </c>
      <c r="B210" t="s">
        <v>25</v>
      </c>
      <c r="C210">
        <v>200</v>
      </c>
      <c r="D210">
        <v>200</v>
      </c>
      <c r="E210">
        <v>60</v>
      </c>
      <c r="F210" t="b">
        <v>1</v>
      </c>
      <c r="G210" t="s">
        <v>26</v>
      </c>
      <c r="H210" t="s">
        <v>76</v>
      </c>
      <c r="I210">
        <v>10</v>
      </c>
      <c r="J210">
        <v>20</v>
      </c>
      <c r="K210">
        <v>0</v>
      </c>
      <c r="L210" t="b">
        <v>0</v>
      </c>
      <c r="M210">
        <v>0</v>
      </c>
      <c r="N210">
        <v>10</v>
      </c>
      <c r="O210">
        <v>10</v>
      </c>
      <c r="P210">
        <v>0.1</v>
      </c>
      <c r="Q210">
        <v>10</v>
      </c>
      <c r="R210">
        <v>80</v>
      </c>
      <c r="S210">
        <v>1</v>
      </c>
      <c r="T210">
        <v>3</v>
      </c>
      <c r="U210">
        <v>0</v>
      </c>
      <c r="V210">
        <v>5</v>
      </c>
      <c r="W210">
        <v>1.5</v>
      </c>
      <c r="X210">
        <v>40</v>
      </c>
      <c r="Y210">
        <v>20</v>
      </c>
      <c r="Z210" t="b">
        <v>1</v>
      </c>
      <c r="AA210" t="s">
        <v>27</v>
      </c>
      <c r="AB210" t="b">
        <v>0</v>
      </c>
      <c r="AC210" t="b">
        <v>0</v>
      </c>
      <c r="AD210">
        <v>2000</v>
      </c>
      <c r="AE210">
        <v>200</v>
      </c>
      <c r="AF210">
        <v>2147.5509999999999</v>
      </c>
      <c r="AG210">
        <v>121</v>
      </c>
      <c r="AH210">
        <v>40</v>
      </c>
      <c r="AI210">
        <v>81</v>
      </c>
      <c r="AJ210">
        <v>0</v>
      </c>
      <c r="AK210">
        <v>12.5</v>
      </c>
      <c r="AL210">
        <v>0.8</v>
      </c>
      <c r="AM210">
        <v>0.999999999999999</v>
      </c>
      <c r="AN210">
        <v>2.42394111570247</v>
      </c>
      <c r="AO210">
        <v>3.2846935261708001</v>
      </c>
    </row>
    <row r="211" spans="1:41" x14ac:dyDescent="0.35">
      <c r="A211">
        <v>200</v>
      </c>
      <c r="B211" t="s">
        <v>25</v>
      </c>
      <c r="C211">
        <v>200</v>
      </c>
      <c r="D211">
        <v>200</v>
      </c>
      <c r="E211">
        <v>20</v>
      </c>
      <c r="F211" t="b">
        <v>1</v>
      </c>
      <c r="G211" t="s">
        <v>26</v>
      </c>
      <c r="H211" t="s">
        <v>76</v>
      </c>
      <c r="I211">
        <v>10</v>
      </c>
      <c r="J211">
        <v>20</v>
      </c>
      <c r="K211">
        <v>0</v>
      </c>
      <c r="L211" t="b">
        <v>0</v>
      </c>
      <c r="M211">
        <v>0</v>
      </c>
      <c r="N211">
        <v>10</v>
      </c>
      <c r="O211">
        <v>10</v>
      </c>
      <c r="P211">
        <v>0.1</v>
      </c>
      <c r="Q211">
        <v>10</v>
      </c>
      <c r="R211">
        <v>80</v>
      </c>
      <c r="S211">
        <v>1</v>
      </c>
      <c r="T211">
        <v>3</v>
      </c>
      <c r="U211">
        <v>0</v>
      </c>
      <c r="V211">
        <v>5</v>
      </c>
      <c r="W211">
        <v>1.5</v>
      </c>
      <c r="X211">
        <v>40</v>
      </c>
      <c r="Y211">
        <v>20</v>
      </c>
      <c r="Z211" t="b">
        <v>1</v>
      </c>
      <c r="AA211" t="s">
        <v>27</v>
      </c>
      <c r="AB211" t="b">
        <v>0</v>
      </c>
      <c r="AC211" t="b">
        <v>0</v>
      </c>
      <c r="AD211">
        <v>2000</v>
      </c>
      <c r="AE211">
        <v>200</v>
      </c>
      <c r="AF211">
        <v>7481.04</v>
      </c>
      <c r="AG211">
        <v>121</v>
      </c>
      <c r="AH211">
        <v>72</v>
      </c>
      <c r="AI211">
        <v>49</v>
      </c>
      <c r="AJ211">
        <v>0</v>
      </c>
      <c r="AK211">
        <v>12.5</v>
      </c>
      <c r="AL211">
        <v>0.8</v>
      </c>
      <c r="AM211">
        <v>0.999999999999999</v>
      </c>
      <c r="AN211">
        <v>2.0302169421487601</v>
      </c>
      <c r="AO211">
        <v>3.4158057851239598</v>
      </c>
    </row>
    <row r="212" spans="1:41" x14ac:dyDescent="0.35">
      <c r="A212">
        <v>205</v>
      </c>
      <c r="B212" t="s">
        <v>25</v>
      </c>
      <c r="C212">
        <v>200</v>
      </c>
      <c r="D212">
        <v>200</v>
      </c>
      <c r="E212">
        <v>70</v>
      </c>
      <c r="F212" t="b">
        <v>1</v>
      </c>
      <c r="G212" t="s">
        <v>26</v>
      </c>
      <c r="H212" t="s">
        <v>76</v>
      </c>
      <c r="I212">
        <v>10</v>
      </c>
      <c r="J212">
        <v>20</v>
      </c>
      <c r="K212">
        <v>0</v>
      </c>
      <c r="L212" t="b">
        <v>0</v>
      </c>
      <c r="M212">
        <v>0</v>
      </c>
      <c r="N212">
        <v>10</v>
      </c>
      <c r="O212">
        <v>10</v>
      </c>
      <c r="P212">
        <v>0.1</v>
      </c>
      <c r="Q212">
        <v>10</v>
      </c>
      <c r="R212">
        <v>80</v>
      </c>
      <c r="S212">
        <v>1</v>
      </c>
      <c r="T212">
        <v>3</v>
      </c>
      <c r="U212">
        <v>0</v>
      </c>
      <c r="V212">
        <v>5</v>
      </c>
      <c r="W212">
        <v>1.5</v>
      </c>
      <c r="X212">
        <v>40</v>
      </c>
      <c r="Y212">
        <v>20</v>
      </c>
      <c r="Z212" t="b">
        <v>1</v>
      </c>
      <c r="AA212" t="s">
        <v>27</v>
      </c>
      <c r="AB212" t="b">
        <v>0</v>
      </c>
      <c r="AC212" t="b">
        <v>0</v>
      </c>
      <c r="AD212">
        <v>2000</v>
      </c>
      <c r="AE212">
        <v>200</v>
      </c>
      <c r="AF212">
        <v>2178.3290000000002</v>
      </c>
      <c r="AG212">
        <v>121</v>
      </c>
      <c r="AH212">
        <v>37</v>
      </c>
      <c r="AI212">
        <v>84</v>
      </c>
      <c r="AJ212">
        <v>0</v>
      </c>
      <c r="AK212">
        <v>12.5</v>
      </c>
      <c r="AL212">
        <v>0.8</v>
      </c>
      <c r="AM212">
        <v>0.999999999999999</v>
      </c>
      <c r="AN212">
        <v>2.4199380165289202</v>
      </c>
      <c r="AO212">
        <v>2.77796635182998</v>
      </c>
    </row>
    <row r="213" spans="1:41" x14ac:dyDescent="0.35">
      <c r="A213">
        <v>206</v>
      </c>
      <c r="B213" t="s">
        <v>25</v>
      </c>
      <c r="C213">
        <v>200</v>
      </c>
      <c r="D213">
        <v>200</v>
      </c>
      <c r="E213">
        <v>80</v>
      </c>
      <c r="F213" t="b">
        <v>1</v>
      </c>
      <c r="G213" t="s">
        <v>26</v>
      </c>
      <c r="H213" t="s">
        <v>76</v>
      </c>
      <c r="I213">
        <v>10</v>
      </c>
      <c r="J213">
        <v>20</v>
      </c>
      <c r="K213">
        <v>0</v>
      </c>
      <c r="L213" t="b">
        <v>0</v>
      </c>
      <c r="M213">
        <v>0</v>
      </c>
      <c r="N213">
        <v>10</v>
      </c>
      <c r="O213">
        <v>10</v>
      </c>
      <c r="P213">
        <v>0.1</v>
      </c>
      <c r="Q213">
        <v>10</v>
      </c>
      <c r="R213">
        <v>80</v>
      </c>
      <c r="S213">
        <v>1</v>
      </c>
      <c r="T213">
        <v>3</v>
      </c>
      <c r="U213">
        <v>0</v>
      </c>
      <c r="V213">
        <v>5</v>
      </c>
      <c r="W213">
        <v>1.5</v>
      </c>
      <c r="X213">
        <v>40</v>
      </c>
      <c r="Y213">
        <v>20</v>
      </c>
      <c r="Z213" t="b">
        <v>1</v>
      </c>
      <c r="AA213" t="s">
        <v>27</v>
      </c>
      <c r="AB213" t="b">
        <v>0</v>
      </c>
      <c r="AC213" t="b">
        <v>0</v>
      </c>
      <c r="AD213">
        <v>2000</v>
      </c>
      <c r="AE213">
        <v>200</v>
      </c>
      <c r="AF213">
        <v>2182.19</v>
      </c>
      <c r="AG213">
        <v>121</v>
      </c>
      <c r="AH213">
        <v>34</v>
      </c>
      <c r="AI213">
        <v>87</v>
      </c>
      <c r="AJ213">
        <v>0</v>
      </c>
      <c r="AK213">
        <v>12.5</v>
      </c>
      <c r="AL213">
        <v>0.8</v>
      </c>
      <c r="AM213">
        <v>0.999999999999999</v>
      </c>
      <c r="AN213">
        <v>2.42768595041322</v>
      </c>
      <c r="AO213">
        <v>2.1783961776859502</v>
      </c>
    </row>
    <row r="214" spans="1:41" x14ac:dyDescent="0.35">
      <c r="A214">
        <v>207</v>
      </c>
      <c r="B214" t="s">
        <v>25</v>
      </c>
      <c r="C214">
        <v>200</v>
      </c>
      <c r="D214">
        <v>200</v>
      </c>
      <c r="E214">
        <v>90</v>
      </c>
      <c r="F214" t="b">
        <v>1</v>
      </c>
      <c r="G214" t="s">
        <v>26</v>
      </c>
      <c r="H214" t="s">
        <v>76</v>
      </c>
      <c r="I214">
        <v>10</v>
      </c>
      <c r="J214">
        <v>20</v>
      </c>
      <c r="K214">
        <v>0</v>
      </c>
      <c r="L214" t="b">
        <v>0</v>
      </c>
      <c r="M214">
        <v>0</v>
      </c>
      <c r="N214">
        <v>10</v>
      </c>
      <c r="O214">
        <v>10</v>
      </c>
      <c r="P214">
        <v>0.1</v>
      </c>
      <c r="Q214">
        <v>10</v>
      </c>
      <c r="R214">
        <v>80</v>
      </c>
      <c r="S214">
        <v>1</v>
      </c>
      <c r="T214">
        <v>3</v>
      </c>
      <c r="U214">
        <v>0</v>
      </c>
      <c r="V214">
        <v>5</v>
      </c>
      <c r="W214">
        <v>1.5</v>
      </c>
      <c r="X214">
        <v>40</v>
      </c>
      <c r="Y214">
        <v>20</v>
      </c>
      <c r="Z214" t="b">
        <v>1</v>
      </c>
      <c r="AA214" t="s">
        <v>27</v>
      </c>
      <c r="AB214" t="b">
        <v>0</v>
      </c>
      <c r="AC214" t="b">
        <v>0</v>
      </c>
      <c r="AD214">
        <v>2000</v>
      </c>
      <c r="AE214">
        <v>200</v>
      </c>
      <c r="AF214">
        <v>2193.4520000000002</v>
      </c>
      <c r="AG214">
        <v>121</v>
      </c>
      <c r="AH214">
        <v>33</v>
      </c>
      <c r="AI214">
        <v>88</v>
      </c>
      <c r="AJ214">
        <v>0</v>
      </c>
      <c r="AK214">
        <v>12.5</v>
      </c>
      <c r="AL214">
        <v>0.8</v>
      </c>
      <c r="AM214">
        <v>0.999999999999999</v>
      </c>
      <c r="AN214">
        <v>2.5449380165289202</v>
      </c>
      <c r="AO214">
        <v>1.61472681359045</v>
      </c>
    </row>
    <row r="215" spans="1:41" x14ac:dyDescent="0.35">
      <c r="A215">
        <v>208</v>
      </c>
      <c r="B215" t="s">
        <v>25</v>
      </c>
      <c r="C215">
        <v>200</v>
      </c>
      <c r="D215">
        <v>200</v>
      </c>
      <c r="E215">
        <v>10</v>
      </c>
      <c r="F215" t="b">
        <v>1</v>
      </c>
      <c r="G215" t="s">
        <v>26</v>
      </c>
      <c r="H215" t="s">
        <v>76</v>
      </c>
      <c r="I215">
        <v>10</v>
      </c>
      <c r="J215">
        <v>40</v>
      </c>
      <c r="K215">
        <v>0</v>
      </c>
      <c r="L215" t="b">
        <v>0</v>
      </c>
      <c r="M215">
        <v>0</v>
      </c>
      <c r="N215">
        <v>10</v>
      </c>
      <c r="O215">
        <v>10</v>
      </c>
      <c r="P215">
        <v>0.1</v>
      </c>
      <c r="Q215">
        <v>10</v>
      </c>
      <c r="R215">
        <v>80</v>
      </c>
      <c r="S215">
        <v>1</v>
      </c>
      <c r="T215">
        <v>3</v>
      </c>
      <c r="U215">
        <v>0</v>
      </c>
      <c r="V215">
        <v>5</v>
      </c>
      <c r="W215">
        <v>1.5</v>
      </c>
      <c r="X215">
        <v>40</v>
      </c>
      <c r="Y215">
        <v>20</v>
      </c>
      <c r="Z215" t="b">
        <v>1</v>
      </c>
      <c r="AA215" t="s">
        <v>27</v>
      </c>
      <c r="AB215" t="b">
        <v>0</v>
      </c>
      <c r="AC215" t="b">
        <v>0</v>
      </c>
      <c r="AD215">
        <v>2000</v>
      </c>
      <c r="AE215">
        <v>200</v>
      </c>
      <c r="AF215">
        <v>2205.8580000000002</v>
      </c>
      <c r="AG215">
        <v>121</v>
      </c>
      <c r="AH215">
        <v>73</v>
      </c>
      <c r="AI215">
        <v>48</v>
      </c>
      <c r="AJ215">
        <v>0</v>
      </c>
      <c r="AK215">
        <v>12.5</v>
      </c>
      <c r="AL215">
        <v>0.8</v>
      </c>
      <c r="AM215">
        <v>0.999999999999999</v>
      </c>
      <c r="AN215">
        <v>1.4977043158861301</v>
      </c>
      <c r="AO215">
        <v>3.6177685950413201</v>
      </c>
    </row>
    <row r="216" spans="1:41" x14ac:dyDescent="0.35">
      <c r="A216">
        <v>211</v>
      </c>
      <c r="B216" t="s">
        <v>25</v>
      </c>
      <c r="C216">
        <v>200</v>
      </c>
      <c r="D216">
        <v>200</v>
      </c>
      <c r="E216">
        <v>40</v>
      </c>
      <c r="F216" t="b">
        <v>1</v>
      </c>
      <c r="G216" t="s">
        <v>26</v>
      </c>
      <c r="H216" t="s">
        <v>76</v>
      </c>
      <c r="I216">
        <v>10</v>
      </c>
      <c r="J216">
        <v>40</v>
      </c>
      <c r="K216">
        <v>0</v>
      </c>
      <c r="L216" t="b">
        <v>0</v>
      </c>
      <c r="M216">
        <v>0</v>
      </c>
      <c r="N216">
        <v>10</v>
      </c>
      <c r="O216">
        <v>10</v>
      </c>
      <c r="P216">
        <v>0.1</v>
      </c>
      <c r="Q216">
        <v>10</v>
      </c>
      <c r="R216">
        <v>80</v>
      </c>
      <c r="S216">
        <v>1</v>
      </c>
      <c r="T216">
        <v>3</v>
      </c>
      <c r="U216">
        <v>0</v>
      </c>
      <c r="V216">
        <v>5</v>
      </c>
      <c r="W216">
        <v>1.5</v>
      </c>
      <c r="X216">
        <v>40</v>
      </c>
      <c r="Y216">
        <v>20</v>
      </c>
      <c r="Z216" t="b">
        <v>1</v>
      </c>
      <c r="AA216" t="s">
        <v>27</v>
      </c>
      <c r="AB216" t="b">
        <v>0</v>
      </c>
      <c r="AC216" t="b">
        <v>0</v>
      </c>
      <c r="AD216">
        <v>2000</v>
      </c>
      <c r="AE216">
        <v>200</v>
      </c>
      <c r="AF216">
        <v>2228.5830000000001</v>
      </c>
      <c r="AG216">
        <v>121</v>
      </c>
      <c r="AH216">
        <v>38</v>
      </c>
      <c r="AI216">
        <v>83</v>
      </c>
      <c r="AJ216">
        <v>0</v>
      </c>
      <c r="AK216">
        <v>12.5</v>
      </c>
      <c r="AL216">
        <v>0.8</v>
      </c>
      <c r="AM216">
        <v>0.999999999999999</v>
      </c>
      <c r="AN216">
        <v>1.8778409090909001</v>
      </c>
      <c r="AO216">
        <v>4.5404183884297504</v>
      </c>
    </row>
    <row r="217" spans="1:41" x14ac:dyDescent="0.35">
      <c r="A217">
        <v>209</v>
      </c>
      <c r="B217" t="s">
        <v>25</v>
      </c>
      <c r="C217">
        <v>200</v>
      </c>
      <c r="D217">
        <v>200</v>
      </c>
      <c r="E217">
        <v>20</v>
      </c>
      <c r="F217" t="b">
        <v>1</v>
      </c>
      <c r="G217" t="s">
        <v>26</v>
      </c>
      <c r="H217" t="s">
        <v>76</v>
      </c>
      <c r="I217">
        <v>10</v>
      </c>
      <c r="J217">
        <v>40</v>
      </c>
      <c r="K217">
        <v>0</v>
      </c>
      <c r="L217" t="b">
        <v>0</v>
      </c>
      <c r="M217">
        <v>0</v>
      </c>
      <c r="N217">
        <v>10</v>
      </c>
      <c r="O217">
        <v>10</v>
      </c>
      <c r="P217">
        <v>0.1</v>
      </c>
      <c r="Q217">
        <v>10</v>
      </c>
      <c r="R217">
        <v>80</v>
      </c>
      <c r="S217">
        <v>1</v>
      </c>
      <c r="T217">
        <v>3</v>
      </c>
      <c r="U217">
        <v>0</v>
      </c>
      <c r="V217">
        <v>5</v>
      </c>
      <c r="W217">
        <v>1.5</v>
      </c>
      <c r="X217">
        <v>40</v>
      </c>
      <c r="Y217">
        <v>20</v>
      </c>
      <c r="Z217" t="b">
        <v>1</v>
      </c>
      <c r="AA217" t="s">
        <v>27</v>
      </c>
      <c r="AB217" t="b">
        <v>0</v>
      </c>
      <c r="AC217" t="b">
        <v>0</v>
      </c>
      <c r="AD217">
        <v>2000</v>
      </c>
      <c r="AE217">
        <v>200</v>
      </c>
      <c r="AF217">
        <v>2227.817</v>
      </c>
      <c r="AG217">
        <v>121</v>
      </c>
      <c r="AH217">
        <v>57</v>
      </c>
      <c r="AI217">
        <v>64</v>
      </c>
      <c r="AJ217">
        <v>0</v>
      </c>
      <c r="AK217">
        <v>12.5</v>
      </c>
      <c r="AL217">
        <v>0.8</v>
      </c>
      <c r="AM217">
        <v>0.999999999999999</v>
      </c>
      <c r="AN217">
        <v>1.72565857438016</v>
      </c>
      <c r="AO217">
        <v>4.3879132231404903</v>
      </c>
    </row>
    <row r="218" spans="1:41" x14ac:dyDescent="0.35">
      <c r="A218">
        <v>212</v>
      </c>
      <c r="B218" t="s">
        <v>25</v>
      </c>
      <c r="C218">
        <v>200</v>
      </c>
      <c r="D218">
        <v>200</v>
      </c>
      <c r="E218">
        <v>50</v>
      </c>
      <c r="F218" t="b">
        <v>1</v>
      </c>
      <c r="G218" t="s">
        <v>26</v>
      </c>
      <c r="H218" t="s">
        <v>76</v>
      </c>
      <c r="I218">
        <v>10</v>
      </c>
      <c r="J218">
        <v>40</v>
      </c>
      <c r="K218">
        <v>0</v>
      </c>
      <c r="L218" t="b">
        <v>0</v>
      </c>
      <c r="M218">
        <v>0</v>
      </c>
      <c r="N218">
        <v>10</v>
      </c>
      <c r="O218">
        <v>10</v>
      </c>
      <c r="P218">
        <v>0.1</v>
      </c>
      <c r="Q218">
        <v>10</v>
      </c>
      <c r="R218">
        <v>80</v>
      </c>
      <c r="S218">
        <v>1</v>
      </c>
      <c r="T218">
        <v>3</v>
      </c>
      <c r="U218">
        <v>0</v>
      </c>
      <c r="V218">
        <v>5</v>
      </c>
      <c r="W218">
        <v>1.5</v>
      </c>
      <c r="X218">
        <v>40</v>
      </c>
      <c r="Y218">
        <v>20</v>
      </c>
      <c r="Z218" t="b">
        <v>1</v>
      </c>
      <c r="AA218" t="s">
        <v>27</v>
      </c>
      <c r="AB218" t="b">
        <v>0</v>
      </c>
      <c r="AC218" t="b">
        <v>0</v>
      </c>
      <c r="AD218">
        <v>2000</v>
      </c>
      <c r="AE218">
        <v>200</v>
      </c>
      <c r="AF218">
        <v>2232.348</v>
      </c>
      <c r="AG218">
        <v>121</v>
      </c>
      <c r="AH218">
        <v>36</v>
      </c>
      <c r="AI218">
        <v>85</v>
      </c>
      <c r="AJ218">
        <v>0</v>
      </c>
      <c r="AK218">
        <v>12.5</v>
      </c>
      <c r="AL218">
        <v>0.8</v>
      </c>
      <c r="AM218">
        <v>0.999999999999999</v>
      </c>
      <c r="AN218">
        <v>1.99452479338843</v>
      </c>
      <c r="AO218">
        <v>3.9608471074380098</v>
      </c>
    </row>
    <row r="219" spans="1:41" x14ac:dyDescent="0.35">
      <c r="A219">
        <v>214</v>
      </c>
      <c r="B219" t="s">
        <v>25</v>
      </c>
      <c r="C219">
        <v>200</v>
      </c>
      <c r="D219">
        <v>200</v>
      </c>
      <c r="E219">
        <v>70</v>
      </c>
      <c r="F219" t="b">
        <v>1</v>
      </c>
      <c r="G219" t="s">
        <v>26</v>
      </c>
      <c r="H219" t="s">
        <v>76</v>
      </c>
      <c r="I219">
        <v>10</v>
      </c>
      <c r="J219">
        <v>40</v>
      </c>
      <c r="K219">
        <v>0</v>
      </c>
      <c r="L219" t="b">
        <v>0</v>
      </c>
      <c r="M219">
        <v>0</v>
      </c>
      <c r="N219">
        <v>10</v>
      </c>
      <c r="O219">
        <v>10</v>
      </c>
      <c r="P219">
        <v>0.1</v>
      </c>
      <c r="Q219">
        <v>10</v>
      </c>
      <c r="R219">
        <v>80</v>
      </c>
      <c r="S219">
        <v>1</v>
      </c>
      <c r="T219">
        <v>3</v>
      </c>
      <c r="U219">
        <v>0</v>
      </c>
      <c r="V219">
        <v>5</v>
      </c>
      <c r="W219">
        <v>1.5</v>
      </c>
      <c r="X219">
        <v>40</v>
      </c>
      <c r="Y219">
        <v>20</v>
      </c>
      <c r="Z219" t="b">
        <v>1</v>
      </c>
      <c r="AA219" t="s">
        <v>27</v>
      </c>
      <c r="AB219" t="b">
        <v>0</v>
      </c>
      <c r="AC219" t="b">
        <v>0</v>
      </c>
      <c r="AD219">
        <v>2000</v>
      </c>
      <c r="AE219">
        <v>200</v>
      </c>
      <c r="AF219">
        <v>2238.9459999999999</v>
      </c>
      <c r="AG219">
        <v>121</v>
      </c>
      <c r="AH219">
        <v>32</v>
      </c>
      <c r="AI219">
        <v>89</v>
      </c>
      <c r="AJ219">
        <v>0</v>
      </c>
      <c r="AK219">
        <v>12.5</v>
      </c>
      <c r="AL219">
        <v>0.8</v>
      </c>
      <c r="AM219">
        <v>0.999999999999999</v>
      </c>
      <c r="AN219">
        <v>2.1873278236914602</v>
      </c>
      <c r="AO219">
        <v>2.9142561983471</v>
      </c>
    </row>
    <row r="220" spans="1:41" x14ac:dyDescent="0.35">
      <c r="A220">
        <v>210</v>
      </c>
      <c r="B220" t="s">
        <v>25</v>
      </c>
      <c r="C220">
        <v>200</v>
      </c>
      <c r="D220">
        <v>200</v>
      </c>
      <c r="E220">
        <v>30</v>
      </c>
      <c r="F220" t="b">
        <v>1</v>
      </c>
      <c r="G220" t="s">
        <v>26</v>
      </c>
      <c r="H220" t="s">
        <v>76</v>
      </c>
      <c r="I220">
        <v>10</v>
      </c>
      <c r="J220">
        <v>40</v>
      </c>
      <c r="K220">
        <v>0</v>
      </c>
      <c r="L220" t="b">
        <v>0</v>
      </c>
      <c r="M220">
        <v>0</v>
      </c>
      <c r="N220">
        <v>10</v>
      </c>
      <c r="O220">
        <v>10</v>
      </c>
      <c r="P220">
        <v>0.1</v>
      </c>
      <c r="Q220">
        <v>10</v>
      </c>
      <c r="R220">
        <v>80</v>
      </c>
      <c r="S220">
        <v>1</v>
      </c>
      <c r="T220">
        <v>3</v>
      </c>
      <c r="U220">
        <v>0</v>
      </c>
      <c r="V220">
        <v>5</v>
      </c>
      <c r="W220">
        <v>1.5</v>
      </c>
      <c r="X220">
        <v>40</v>
      </c>
      <c r="Y220">
        <v>20</v>
      </c>
      <c r="Z220" t="b">
        <v>1</v>
      </c>
      <c r="AA220" t="s">
        <v>27</v>
      </c>
      <c r="AB220" t="b">
        <v>0</v>
      </c>
      <c r="AC220" t="b">
        <v>0</v>
      </c>
      <c r="AD220">
        <v>2000</v>
      </c>
      <c r="AE220">
        <v>200</v>
      </c>
      <c r="AF220">
        <v>2242.6930000000002</v>
      </c>
      <c r="AG220">
        <v>121</v>
      </c>
      <c r="AH220">
        <v>44</v>
      </c>
      <c r="AI220">
        <v>77</v>
      </c>
      <c r="AJ220">
        <v>0</v>
      </c>
      <c r="AK220">
        <v>12.5</v>
      </c>
      <c r="AL220">
        <v>0.8</v>
      </c>
      <c r="AM220">
        <v>0.999999999999999</v>
      </c>
      <c r="AN220">
        <v>1.7875590318772101</v>
      </c>
      <c r="AO220">
        <v>4.7510330578512301</v>
      </c>
    </row>
    <row r="221" spans="1:41" x14ac:dyDescent="0.35">
      <c r="A221">
        <v>213</v>
      </c>
      <c r="B221" t="s">
        <v>25</v>
      </c>
      <c r="C221">
        <v>200</v>
      </c>
      <c r="D221">
        <v>200</v>
      </c>
      <c r="E221">
        <v>60</v>
      </c>
      <c r="F221" t="b">
        <v>1</v>
      </c>
      <c r="G221" t="s">
        <v>26</v>
      </c>
      <c r="H221" t="s">
        <v>76</v>
      </c>
      <c r="I221">
        <v>10</v>
      </c>
      <c r="J221">
        <v>40</v>
      </c>
      <c r="K221">
        <v>0</v>
      </c>
      <c r="L221" t="b">
        <v>0</v>
      </c>
      <c r="M221">
        <v>0</v>
      </c>
      <c r="N221">
        <v>10</v>
      </c>
      <c r="O221">
        <v>10</v>
      </c>
      <c r="P221">
        <v>0.1</v>
      </c>
      <c r="Q221">
        <v>10</v>
      </c>
      <c r="R221">
        <v>80</v>
      </c>
      <c r="S221">
        <v>1</v>
      </c>
      <c r="T221">
        <v>3</v>
      </c>
      <c r="U221">
        <v>0</v>
      </c>
      <c r="V221">
        <v>5</v>
      </c>
      <c r="W221">
        <v>1.5</v>
      </c>
      <c r="X221">
        <v>40</v>
      </c>
      <c r="Y221">
        <v>20</v>
      </c>
      <c r="Z221" t="b">
        <v>1</v>
      </c>
      <c r="AA221" t="s">
        <v>27</v>
      </c>
      <c r="AB221" t="b">
        <v>0</v>
      </c>
      <c r="AC221" t="b">
        <v>0</v>
      </c>
      <c r="AD221">
        <v>2000</v>
      </c>
      <c r="AE221">
        <v>200</v>
      </c>
      <c r="AF221">
        <v>2254.8589999999999</v>
      </c>
      <c r="AG221">
        <v>121</v>
      </c>
      <c r="AH221">
        <v>34</v>
      </c>
      <c r="AI221">
        <v>87</v>
      </c>
      <c r="AJ221">
        <v>0</v>
      </c>
      <c r="AK221">
        <v>12.5</v>
      </c>
      <c r="AL221">
        <v>0.8</v>
      </c>
      <c r="AM221">
        <v>0.999999999999999</v>
      </c>
      <c r="AN221">
        <v>2.04377582644628</v>
      </c>
      <c r="AO221">
        <v>3.5243629476584002</v>
      </c>
    </row>
    <row r="222" spans="1:41" x14ac:dyDescent="0.35">
      <c r="A222">
        <v>215</v>
      </c>
      <c r="B222" t="s">
        <v>25</v>
      </c>
      <c r="C222">
        <v>200</v>
      </c>
      <c r="D222">
        <v>200</v>
      </c>
      <c r="E222">
        <v>80</v>
      </c>
      <c r="F222" t="b">
        <v>1</v>
      </c>
      <c r="G222" t="s">
        <v>26</v>
      </c>
      <c r="H222" t="s">
        <v>76</v>
      </c>
      <c r="I222">
        <v>10</v>
      </c>
      <c r="J222">
        <v>40</v>
      </c>
      <c r="K222">
        <v>0</v>
      </c>
      <c r="L222" t="b">
        <v>0</v>
      </c>
      <c r="M222">
        <v>0</v>
      </c>
      <c r="N222">
        <v>10</v>
      </c>
      <c r="O222">
        <v>10</v>
      </c>
      <c r="P222">
        <v>0.1</v>
      </c>
      <c r="Q222">
        <v>10</v>
      </c>
      <c r="R222">
        <v>80</v>
      </c>
      <c r="S222">
        <v>1</v>
      </c>
      <c r="T222">
        <v>3</v>
      </c>
      <c r="U222">
        <v>0</v>
      </c>
      <c r="V222">
        <v>5</v>
      </c>
      <c r="W222">
        <v>1.5</v>
      </c>
      <c r="X222">
        <v>40</v>
      </c>
      <c r="Y222">
        <v>20</v>
      </c>
      <c r="Z222" t="b">
        <v>1</v>
      </c>
      <c r="AA222" t="s">
        <v>27</v>
      </c>
      <c r="AB222" t="b">
        <v>0</v>
      </c>
      <c r="AC222" t="b">
        <v>0</v>
      </c>
      <c r="AD222">
        <v>2000</v>
      </c>
      <c r="AE222">
        <v>200</v>
      </c>
      <c r="AF222">
        <v>2258.1689999999999</v>
      </c>
      <c r="AG222">
        <v>121</v>
      </c>
      <c r="AH222">
        <v>32</v>
      </c>
      <c r="AI222">
        <v>89</v>
      </c>
      <c r="AJ222">
        <v>0</v>
      </c>
      <c r="AK222">
        <v>12.5</v>
      </c>
      <c r="AL222">
        <v>0.8</v>
      </c>
      <c r="AM222">
        <v>0.999999999999999</v>
      </c>
      <c r="AN222">
        <v>2.34349173553719</v>
      </c>
      <c r="AO222">
        <v>2.2634297520661102</v>
      </c>
    </row>
    <row r="223" spans="1:41" x14ac:dyDescent="0.35">
      <c r="A223">
        <v>218</v>
      </c>
      <c r="B223" t="s">
        <v>25</v>
      </c>
      <c r="C223">
        <v>200</v>
      </c>
      <c r="D223">
        <v>200</v>
      </c>
      <c r="E223">
        <v>20</v>
      </c>
      <c r="F223" t="b">
        <v>1</v>
      </c>
      <c r="G223" t="s">
        <v>26</v>
      </c>
      <c r="H223" t="s">
        <v>76</v>
      </c>
      <c r="I223">
        <v>10</v>
      </c>
      <c r="J223">
        <v>10</v>
      </c>
      <c r="K223">
        <v>0</v>
      </c>
      <c r="L223" t="b">
        <v>0</v>
      </c>
      <c r="M223">
        <v>0</v>
      </c>
      <c r="N223">
        <v>10</v>
      </c>
      <c r="O223">
        <v>10</v>
      </c>
      <c r="P223">
        <v>0.1</v>
      </c>
      <c r="Q223">
        <v>10</v>
      </c>
      <c r="R223">
        <v>90</v>
      </c>
      <c r="S223">
        <v>1</v>
      </c>
      <c r="T223">
        <v>3</v>
      </c>
      <c r="U223">
        <v>0</v>
      </c>
      <c r="V223">
        <v>5</v>
      </c>
      <c r="W223">
        <v>1.5</v>
      </c>
      <c r="X223">
        <v>40</v>
      </c>
      <c r="Y223">
        <v>20</v>
      </c>
      <c r="Z223" t="b">
        <v>1</v>
      </c>
      <c r="AA223" t="s">
        <v>27</v>
      </c>
      <c r="AB223" t="b">
        <v>0</v>
      </c>
      <c r="AC223" t="b">
        <v>0</v>
      </c>
      <c r="AD223">
        <v>2000</v>
      </c>
      <c r="AE223">
        <v>200</v>
      </c>
      <c r="AF223">
        <v>2310.8820000000001</v>
      </c>
      <c r="AG223">
        <v>121</v>
      </c>
      <c r="AH223">
        <v>92</v>
      </c>
      <c r="AI223">
        <v>29</v>
      </c>
      <c r="AJ223">
        <v>0</v>
      </c>
      <c r="AK223">
        <v>11.1111111111111</v>
      </c>
      <c r="AL223">
        <v>0.9</v>
      </c>
      <c r="AM223">
        <v>0.499999999999999</v>
      </c>
      <c r="AN223">
        <v>1.9590507346189201</v>
      </c>
      <c r="AO223">
        <v>2.06290174471992</v>
      </c>
    </row>
    <row r="224" spans="1:41" x14ac:dyDescent="0.35">
      <c r="A224">
        <v>219</v>
      </c>
      <c r="B224" t="s">
        <v>25</v>
      </c>
      <c r="C224">
        <v>200</v>
      </c>
      <c r="D224">
        <v>200</v>
      </c>
      <c r="E224">
        <v>30</v>
      </c>
      <c r="F224" t="b">
        <v>1</v>
      </c>
      <c r="G224" t="s">
        <v>26</v>
      </c>
      <c r="H224" t="s">
        <v>76</v>
      </c>
      <c r="I224">
        <v>10</v>
      </c>
      <c r="J224">
        <v>10</v>
      </c>
      <c r="K224">
        <v>0</v>
      </c>
      <c r="L224" t="b">
        <v>0</v>
      </c>
      <c r="M224">
        <v>0</v>
      </c>
      <c r="N224">
        <v>10</v>
      </c>
      <c r="O224">
        <v>10</v>
      </c>
      <c r="P224">
        <v>0.1</v>
      </c>
      <c r="Q224">
        <v>10</v>
      </c>
      <c r="R224">
        <v>90</v>
      </c>
      <c r="S224">
        <v>1</v>
      </c>
      <c r="T224">
        <v>3</v>
      </c>
      <c r="U224">
        <v>0</v>
      </c>
      <c r="V224">
        <v>5</v>
      </c>
      <c r="W224">
        <v>1.5</v>
      </c>
      <c r="X224">
        <v>40</v>
      </c>
      <c r="Y224">
        <v>20</v>
      </c>
      <c r="Z224" t="b">
        <v>1</v>
      </c>
      <c r="AA224" t="s">
        <v>27</v>
      </c>
      <c r="AB224" t="b">
        <v>0</v>
      </c>
      <c r="AC224" t="b">
        <v>0</v>
      </c>
      <c r="AD224">
        <v>2000</v>
      </c>
      <c r="AE224">
        <v>200</v>
      </c>
      <c r="AF224">
        <v>2313.3510000000001</v>
      </c>
      <c r="AG224">
        <v>121</v>
      </c>
      <c r="AH224">
        <v>83</v>
      </c>
      <c r="AI224">
        <v>38</v>
      </c>
      <c r="AJ224">
        <v>0</v>
      </c>
      <c r="AK224">
        <v>11.1111111111111</v>
      </c>
      <c r="AL224">
        <v>0.9</v>
      </c>
      <c r="AM224">
        <v>0.499999999999999</v>
      </c>
      <c r="AN224">
        <v>2.4306703397612499</v>
      </c>
      <c r="AO224">
        <v>2.35391796755433</v>
      </c>
    </row>
    <row r="225" spans="1:41" x14ac:dyDescent="0.35">
      <c r="A225">
        <v>217</v>
      </c>
      <c r="B225" t="s">
        <v>25</v>
      </c>
      <c r="C225">
        <v>200</v>
      </c>
      <c r="D225">
        <v>200</v>
      </c>
      <c r="E225">
        <v>10</v>
      </c>
      <c r="F225" t="b">
        <v>1</v>
      </c>
      <c r="G225" t="s">
        <v>26</v>
      </c>
      <c r="H225" t="s">
        <v>76</v>
      </c>
      <c r="I225">
        <v>10</v>
      </c>
      <c r="J225">
        <v>10</v>
      </c>
      <c r="K225">
        <v>0</v>
      </c>
      <c r="L225" t="b">
        <v>0</v>
      </c>
      <c r="M225">
        <v>0</v>
      </c>
      <c r="N225">
        <v>10</v>
      </c>
      <c r="O225">
        <v>10</v>
      </c>
      <c r="P225">
        <v>0.1</v>
      </c>
      <c r="Q225">
        <v>10</v>
      </c>
      <c r="R225">
        <v>90</v>
      </c>
      <c r="S225">
        <v>1</v>
      </c>
      <c r="T225">
        <v>3</v>
      </c>
      <c r="U225">
        <v>0</v>
      </c>
      <c r="V225">
        <v>5</v>
      </c>
      <c r="W225">
        <v>1.5</v>
      </c>
      <c r="X225">
        <v>40</v>
      </c>
      <c r="Y225">
        <v>20</v>
      </c>
      <c r="Z225" t="b">
        <v>1</v>
      </c>
      <c r="AA225" t="s">
        <v>27</v>
      </c>
      <c r="AB225" t="b">
        <v>0</v>
      </c>
      <c r="AC225" t="b">
        <v>0</v>
      </c>
      <c r="AD225">
        <v>2000</v>
      </c>
      <c r="AE225">
        <v>200</v>
      </c>
      <c r="AF225">
        <v>2315.0070000000001</v>
      </c>
      <c r="AG225">
        <v>121</v>
      </c>
      <c r="AH225">
        <v>98</v>
      </c>
      <c r="AI225">
        <v>23</v>
      </c>
      <c r="AJ225">
        <v>0</v>
      </c>
      <c r="AK225">
        <v>11.1111111111111</v>
      </c>
      <c r="AL225">
        <v>0.9</v>
      </c>
      <c r="AM225">
        <v>0.499999999999999</v>
      </c>
      <c r="AN225">
        <v>1.23007856341189</v>
      </c>
      <c r="AO225">
        <v>1.71694214876033</v>
      </c>
    </row>
    <row r="226" spans="1:41" x14ac:dyDescent="0.35">
      <c r="A226">
        <v>216</v>
      </c>
      <c r="B226" t="s">
        <v>25</v>
      </c>
      <c r="C226">
        <v>200</v>
      </c>
      <c r="D226">
        <v>200</v>
      </c>
      <c r="E226">
        <v>90</v>
      </c>
      <c r="F226" t="b">
        <v>1</v>
      </c>
      <c r="G226" t="s">
        <v>26</v>
      </c>
      <c r="H226" t="s">
        <v>76</v>
      </c>
      <c r="I226">
        <v>10</v>
      </c>
      <c r="J226">
        <v>40</v>
      </c>
      <c r="K226">
        <v>0</v>
      </c>
      <c r="L226" t="b">
        <v>0</v>
      </c>
      <c r="M226">
        <v>0</v>
      </c>
      <c r="N226">
        <v>10</v>
      </c>
      <c r="O226">
        <v>10</v>
      </c>
      <c r="P226">
        <v>0.1</v>
      </c>
      <c r="Q226">
        <v>10</v>
      </c>
      <c r="R226">
        <v>80</v>
      </c>
      <c r="S226">
        <v>1</v>
      </c>
      <c r="T226">
        <v>3</v>
      </c>
      <c r="U226">
        <v>0</v>
      </c>
      <c r="V226">
        <v>5</v>
      </c>
      <c r="W226">
        <v>1.5</v>
      </c>
      <c r="X226">
        <v>40</v>
      </c>
      <c r="Y226">
        <v>20</v>
      </c>
      <c r="Z226" t="b">
        <v>1</v>
      </c>
      <c r="AA226" t="s">
        <v>27</v>
      </c>
      <c r="AB226" t="b">
        <v>0</v>
      </c>
      <c r="AC226" t="b">
        <v>0</v>
      </c>
      <c r="AD226">
        <v>2000</v>
      </c>
      <c r="AE226">
        <v>200</v>
      </c>
      <c r="AF226">
        <v>7634.2610000000004</v>
      </c>
      <c r="AG226">
        <v>121</v>
      </c>
      <c r="AH226">
        <v>33</v>
      </c>
      <c r="AI226">
        <v>88</v>
      </c>
      <c r="AJ226">
        <v>0</v>
      </c>
      <c r="AK226">
        <v>12.5</v>
      </c>
      <c r="AL226">
        <v>0.8</v>
      </c>
      <c r="AM226">
        <v>0.999999999999999</v>
      </c>
      <c r="AN226">
        <v>2.6064049586776799</v>
      </c>
      <c r="AO226">
        <v>1.6120867768595</v>
      </c>
    </row>
    <row r="227" spans="1:41" x14ac:dyDescent="0.35">
      <c r="A227">
        <v>220</v>
      </c>
      <c r="B227" t="s">
        <v>25</v>
      </c>
      <c r="C227">
        <v>200</v>
      </c>
      <c r="D227">
        <v>200</v>
      </c>
      <c r="E227">
        <v>40</v>
      </c>
      <c r="F227" t="b">
        <v>1</v>
      </c>
      <c r="G227" t="s">
        <v>26</v>
      </c>
      <c r="H227" t="s">
        <v>76</v>
      </c>
      <c r="I227">
        <v>10</v>
      </c>
      <c r="J227">
        <v>10</v>
      </c>
      <c r="K227">
        <v>0</v>
      </c>
      <c r="L227" t="b">
        <v>0</v>
      </c>
      <c r="M227">
        <v>0</v>
      </c>
      <c r="N227">
        <v>10</v>
      </c>
      <c r="O227">
        <v>10</v>
      </c>
      <c r="P227">
        <v>0.1</v>
      </c>
      <c r="Q227">
        <v>10</v>
      </c>
      <c r="R227">
        <v>90</v>
      </c>
      <c r="S227">
        <v>1</v>
      </c>
      <c r="T227">
        <v>3</v>
      </c>
      <c r="U227">
        <v>0</v>
      </c>
      <c r="V227">
        <v>5</v>
      </c>
      <c r="W227">
        <v>1.5</v>
      </c>
      <c r="X227">
        <v>40</v>
      </c>
      <c r="Y227">
        <v>20</v>
      </c>
      <c r="Z227" t="b">
        <v>1</v>
      </c>
      <c r="AA227" t="s">
        <v>27</v>
      </c>
      <c r="AB227" t="b">
        <v>0</v>
      </c>
      <c r="AC227" t="b">
        <v>0</v>
      </c>
      <c r="AD227">
        <v>2000</v>
      </c>
      <c r="AE227">
        <v>200</v>
      </c>
      <c r="AF227">
        <v>2330.8690000000001</v>
      </c>
      <c r="AG227">
        <v>121</v>
      </c>
      <c r="AH227">
        <v>74</v>
      </c>
      <c r="AI227">
        <v>47</v>
      </c>
      <c r="AJ227">
        <v>0</v>
      </c>
      <c r="AK227">
        <v>11.1111111111111</v>
      </c>
      <c r="AL227">
        <v>0.9</v>
      </c>
      <c r="AM227">
        <v>0.499999999999999</v>
      </c>
      <c r="AN227">
        <v>2.7335093357820601</v>
      </c>
      <c r="AO227">
        <v>2.6077823691459998</v>
      </c>
    </row>
    <row r="228" spans="1:41" x14ac:dyDescent="0.35">
      <c r="A228">
        <v>221</v>
      </c>
      <c r="B228" t="s">
        <v>25</v>
      </c>
      <c r="C228">
        <v>200</v>
      </c>
      <c r="D228">
        <v>200</v>
      </c>
      <c r="E228">
        <v>50</v>
      </c>
      <c r="F228" t="b">
        <v>1</v>
      </c>
      <c r="G228" t="s">
        <v>26</v>
      </c>
      <c r="H228" t="s">
        <v>76</v>
      </c>
      <c r="I228">
        <v>10</v>
      </c>
      <c r="J228">
        <v>10</v>
      </c>
      <c r="K228">
        <v>0</v>
      </c>
      <c r="L228" t="b">
        <v>0</v>
      </c>
      <c r="M228">
        <v>0</v>
      </c>
      <c r="N228">
        <v>10</v>
      </c>
      <c r="O228">
        <v>10</v>
      </c>
      <c r="P228">
        <v>0.1</v>
      </c>
      <c r="Q228">
        <v>10</v>
      </c>
      <c r="R228">
        <v>90</v>
      </c>
      <c r="S228">
        <v>1</v>
      </c>
      <c r="T228">
        <v>3</v>
      </c>
      <c r="U228">
        <v>0</v>
      </c>
      <c r="V228">
        <v>5</v>
      </c>
      <c r="W228">
        <v>1.5</v>
      </c>
      <c r="X228">
        <v>40</v>
      </c>
      <c r="Y228">
        <v>20</v>
      </c>
      <c r="Z228" t="b">
        <v>1</v>
      </c>
      <c r="AA228" t="s">
        <v>27</v>
      </c>
      <c r="AB228" t="b">
        <v>0</v>
      </c>
      <c r="AC228" t="b">
        <v>0</v>
      </c>
      <c r="AD228">
        <v>2000</v>
      </c>
      <c r="AE228">
        <v>200</v>
      </c>
      <c r="AF228">
        <v>2338.3679999999999</v>
      </c>
      <c r="AG228">
        <v>121</v>
      </c>
      <c r="AH228">
        <v>59</v>
      </c>
      <c r="AI228">
        <v>62</v>
      </c>
      <c r="AJ228">
        <v>0</v>
      </c>
      <c r="AK228">
        <v>11.1111111111111</v>
      </c>
      <c r="AL228">
        <v>0.9</v>
      </c>
      <c r="AM228">
        <v>0.499999999999999</v>
      </c>
      <c r="AN228">
        <v>2.70495867768595</v>
      </c>
      <c r="AO228">
        <v>2.68415977961432</v>
      </c>
    </row>
    <row r="229" spans="1:41" x14ac:dyDescent="0.35">
      <c r="A229">
        <v>223</v>
      </c>
      <c r="B229" t="s">
        <v>25</v>
      </c>
      <c r="C229">
        <v>200</v>
      </c>
      <c r="D229">
        <v>200</v>
      </c>
      <c r="E229">
        <v>70</v>
      </c>
      <c r="F229" t="b">
        <v>1</v>
      </c>
      <c r="G229" t="s">
        <v>26</v>
      </c>
      <c r="H229" t="s">
        <v>76</v>
      </c>
      <c r="I229">
        <v>10</v>
      </c>
      <c r="J229">
        <v>10</v>
      </c>
      <c r="K229">
        <v>0</v>
      </c>
      <c r="L229" t="b">
        <v>0</v>
      </c>
      <c r="M229">
        <v>0</v>
      </c>
      <c r="N229">
        <v>10</v>
      </c>
      <c r="O229">
        <v>10</v>
      </c>
      <c r="P229">
        <v>0.1</v>
      </c>
      <c r="Q229">
        <v>10</v>
      </c>
      <c r="R229">
        <v>90</v>
      </c>
      <c r="S229">
        <v>1</v>
      </c>
      <c r="T229">
        <v>3</v>
      </c>
      <c r="U229">
        <v>0</v>
      </c>
      <c r="V229">
        <v>5</v>
      </c>
      <c r="W229">
        <v>1.5</v>
      </c>
      <c r="X229">
        <v>40</v>
      </c>
      <c r="Y229">
        <v>20</v>
      </c>
      <c r="Z229" t="b">
        <v>1</v>
      </c>
      <c r="AA229" t="s">
        <v>27</v>
      </c>
      <c r="AB229" t="b">
        <v>0</v>
      </c>
      <c r="AC229" t="b">
        <v>0</v>
      </c>
      <c r="AD229">
        <v>2000</v>
      </c>
      <c r="AE229">
        <v>200</v>
      </c>
      <c r="AF229">
        <v>2342.4409999999998</v>
      </c>
      <c r="AG229">
        <v>121</v>
      </c>
      <c r="AH229">
        <v>36</v>
      </c>
      <c r="AI229">
        <v>85</v>
      </c>
      <c r="AJ229">
        <v>0</v>
      </c>
      <c r="AK229">
        <v>11.1111111111111</v>
      </c>
      <c r="AL229">
        <v>0.9</v>
      </c>
      <c r="AM229">
        <v>0.499999999999999</v>
      </c>
      <c r="AN229">
        <v>2.2208448117539001</v>
      </c>
      <c r="AO229">
        <v>2.46149809786173</v>
      </c>
    </row>
    <row r="230" spans="1:41" x14ac:dyDescent="0.35">
      <c r="A230">
        <v>224</v>
      </c>
      <c r="B230" t="s">
        <v>25</v>
      </c>
      <c r="C230">
        <v>200</v>
      </c>
      <c r="D230">
        <v>200</v>
      </c>
      <c r="E230">
        <v>80</v>
      </c>
      <c r="F230" t="b">
        <v>1</v>
      </c>
      <c r="G230" t="s">
        <v>26</v>
      </c>
      <c r="H230" t="s">
        <v>76</v>
      </c>
      <c r="I230">
        <v>10</v>
      </c>
      <c r="J230">
        <v>10</v>
      </c>
      <c r="K230">
        <v>0</v>
      </c>
      <c r="L230" t="b">
        <v>0</v>
      </c>
      <c r="M230">
        <v>0</v>
      </c>
      <c r="N230">
        <v>10</v>
      </c>
      <c r="O230">
        <v>10</v>
      </c>
      <c r="P230">
        <v>0.1</v>
      </c>
      <c r="Q230">
        <v>10</v>
      </c>
      <c r="R230">
        <v>90</v>
      </c>
      <c r="S230">
        <v>1</v>
      </c>
      <c r="T230">
        <v>3</v>
      </c>
      <c r="U230">
        <v>0</v>
      </c>
      <c r="V230">
        <v>5</v>
      </c>
      <c r="W230">
        <v>1.5</v>
      </c>
      <c r="X230">
        <v>40</v>
      </c>
      <c r="Y230">
        <v>20</v>
      </c>
      <c r="Z230" t="b">
        <v>1</v>
      </c>
      <c r="AA230" t="s">
        <v>27</v>
      </c>
      <c r="AB230" t="b">
        <v>0</v>
      </c>
      <c r="AC230" t="b">
        <v>0</v>
      </c>
      <c r="AD230">
        <v>2000</v>
      </c>
      <c r="AE230">
        <v>200</v>
      </c>
      <c r="AF230">
        <v>2351.9209999999998</v>
      </c>
      <c r="AG230">
        <v>121</v>
      </c>
      <c r="AH230">
        <v>30</v>
      </c>
      <c r="AI230">
        <v>91</v>
      </c>
      <c r="AJ230">
        <v>0</v>
      </c>
      <c r="AK230">
        <v>11.1111111111111</v>
      </c>
      <c r="AL230">
        <v>0.9</v>
      </c>
      <c r="AM230">
        <v>0.499999999999999</v>
      </c>
      <c r="AN230">
        <v>2.0831037649219399</v>
      </c>
      <c r="AO230">
        <v>1.9503845270890701</v>
      </c>
    </row>
    <row r="231" spans="1:41" x14ac:dyDescent="0.35">
      <c r="A231">
        <v>222</v>
      </c>
      <c r="B231" t="s">
        <v>25</v>
      </c>
      <c r="C231">
        <v>200</v>
      </c>
      <c r="D231">
        <v>200</v>
      </c>
      <c r="E231">
        <v>60</v>
      </c>
      <c r="F231" t="b">
        <v>1</v>
      </c>
      <c r="G231" t="s">
        <v>26</v>
      </c>
      <c r="H231" t="s">
        <v>76</v>
      </c>
      <c r="I231">
        <v>10</v>
      </c>
      <c r="J231">
        <v>10</v>
      </c>
      <c r="K231">
        <v>0</v>
      </c>
      <c r="L231" t="b">
        <v>0</v>
      </c>
      <c r="M231">
        <v>0</v>
      </c>
      <c r="N231">
        <v>10</v>
      </c>
      <c r="O231">
        <v>10</v>
      </c>
      <c r="P231">
        <v>0.1</v>
      </c>
      <c r="Q231">
        <v>10</v>
      </c>
      <c r="R231">
        <v>90</v>
      </c>
      <c r="S231">
        <v>1</v>
      </c>
      <c r="T231">
        <v>3</v>
      </c>
      <c r="U231">
        <v>0</v>
      </c>
      <c r="V231">
        <v>5</v>
      </c>
      <c r="W231">
        <v>1.5</v>
      </c>
      <c r="X231">
        <v>40</v>
      </c>
      <c r="Y231">
        <v>20</v>
      </c>
      <c r="Z231" t="b">
        <v>1</v>
      </c>
      <c r="AA231" t="s">
        <v>27</v>
      </c>
      <c r="AB231" t="b">
        <v>0</v>
      </c>
      <c r="AC231" t="b">
        <v>0</v>
      </c>
      <c r="AD231">
        <v>2000</v>
      </c>
      <c r="AE231">
        <v>200</v>
      </c>
      <c r="AF231">
        <v>2359.4679999999998</v>
      </c>
      <c r="AG231">
        <v>121</v>
      </c>
      <c r="AH231">
        <v>48</v>
      </c>
      <c r="AI231">
        <v>73</v>
      </c>
      <c r="AJ231">
        <v>0</v>
      </c>
      <c r="AK231">
        <v>11.1111111111111</v>
      </c>
      <c r="AL231">
        <v>0.9</v>
      </c>
      <c r="AM231">
        <v>0.499999999999999</v>
      </c>
      <c r="AN231">
        <v>2.5546372819099998</v>
      </c>
      <c r="AO231">
        <v>2.7197734925007602</v>
      </c>
    </row>
    <row r="232" spans="1:41" x14ac:dyDescent="0.35">
      <c r="A232">
        <v>227</v>
      </c>
      <c r="B232" t="s">
        <v>25</v>
      </c>
      <c r="C232">
        <v>200</v>
      </c>
      <c r="D232">
        <v>200</v>
      </c>
      <c r="E232">
        <v>20</v>
      </c>
      <c r="F232" t="b">
        <v>1</v>
      </c>
      <c r="G232" t="s">
        <v>26</v>
      </c>
      <c r="H232" t="s">
        <v>76</v>
      </c>
      <c r="I232">
        <v>10</v>
      </c>
      <c r="J232">
        <v>20</v>
      </c>
      <c r="K232">
        <v>0</v>
      </c>
      <c r="L232" t="b">
        <v>0</v>
      </c>
      <c r="M232">
        <v>0</v>
      </c>
      <c r="N232">
        <v>10</v>
      </c>
      <c r="O232">
        <v>10</v>
      </c>
      <c r="P232">
        <v>0.1</v>
      </c>
      <c r="Q232">
        <v>10</v>
      </c>
      <c r="R232">
        <v>90</v>
      </c>
      <c r="S232">
        <v>1</v>
      </c>
      <c r="T232">
        <v>3</v>
      </c>
      <c r="U232">
        <v>0</v>
      </c>
      <c r="V232">
        <v>5</v>
      </c>
      <c r="W232">
        <v>1.5</v>
      </c>
      <c r="X232">
        <v>40</v>
      </c>
      <c r="Y232">
        <v>20</v>
      </c>
      <c r="Z232" t="b">
        <v>1</v>
      </c>
      <c r="AA232" t="s">
        <v>27</v>
      </c>
      <c r="AB232" t="b">
        <v>0</v>
      </c>
      <c r="AC232" t="b">
        <v>0</v>
      </c>
      <c r="AD232">
        <v>2000</v>
      </c>
      <c r="AE232">
        <v>200</v>
      </c>
      <c r="AF232">
        <v>2368.19</v>
      </c>
      <c r="AG232">
        <v>121</v>
      </c>
      <c r="AH232">
        <v>79</v>
      </c>
      <c r="AI232">
        <v>42</v>
      </c>
      <c r="AJ232">
        <v>0</v>
      </c>
      <c r="AK232">
        <v>11.1111111111111</v>
      </c>
      <c r="AL232">
        <v>0.9</v>
      </c>
      <c r="AM232">
        <v>0.499999999999999</v>
      </c>
      <c r="AN232">
        <v>1.5438475665748399</v>
      </c>
      <c r="AO232">
        <v>2.80406336088154</v>
      </c>
    </row>
    <row r="233" spans="1:41" x14ac:dyDescent="0.35">
      <c r="A233">
        <v>226</v>
      </c>
      <c r="B233" t="s">
        <v>25</v>
      </c>
      <c r="C233">
        <v>200</v>
      </c>
      <c r="D233">
        <v>200</v>
      </c>
      <c r="E233">
        <v>10</v>
      </c>
      <c r="F233" t="b">
        <v>1</v>
      </c>
      <c r="G233" t="s">
        <v>26</v>
      </c>
      <c r="H233" t="s">
        <v>76</v>
      </c>
      <c r="I233">
        <v>10</v>
      </c>
      <c r="J233">
        <v>20</v>
      </c>
      <c r="K233">
        <v>0</v>
      </c>
      <c r="L233" t="b">
        <v>0</v>
      </c>
      <c r="M233">
        <v>0</v>
      </c>
      <c r="N233">
        <v>10</v>
      </c>
      <c r="O233">
        <v>10</v>
      </c>
      <c r="P233">
        <v>0.1</v>
      </c>
      <c r="Q233">
        <v>10</v>
      </c>
      <c r="R233">
        <v>90</v>
      </c>
      <c r="S233">
        <v>1</v>
      </c>
      <c r="T233">
        <v>3</v>
      </c>
      <c r="U233">
        <v>0</v>
      </c>
      <c r="V233">
        <v>5</v>
      </c>
      <c r="W233">
        <v>1.5</v>
      </c>
      <c r="X233">
        <v>40</v>
      </c>
      <c r="Y233">
        <v>20</v>
      </c>
      <c r="Z233" t="b">
        <v>1</v>
      </c>
      <c r="AA233" t="s">
        <v>27</v>
      </c>
      <c r="AB233" t="b">
        <v>0</v>
      </c>
      <c r="AC233" t="b">
        <v>0</v>
      </c>
      <c r="AD233">
        <v>2000</v>
      </c>
      <c r="AE233">
        <v>200</v>
      </c>
      <c r="AF233">
        <v>2383.5990000000002</v>
      </c>
      <c r="AG233">
        <v>121</v>
      </c>
      <c r="AH233">
        <v>93</v>
      </c>
      <c r="AI233">
        <v>28</v>
      </c>
      <c r="AJ233">
        <v>0</v>
      </c>
      <c r="AK233">
        <v>11.1111111111111</v>
      </c>
      <c r="AL233">
        <v>0.9</v>
      </c>
      <c r="AM233">
        <v>0.499999999999999</v>
      </c>
      <c r="AN233">
        <v>1.1855933068054301</v>
      </c>
      <c r="AO233">
        <v>2.0709366391184498</v>
      </c>
    </row>
    <row r="234" spans="1:41" x14ac:dyDescent="0.35">
      <c r="A234">
        <v>225</v>
      </c>
      <c r="B234" t="s">
        <v>25</v>
      </c>
      <c r="C234">
        <v>200</v>
      </c>
      <c r="D234">
        <v>200</v>
      </c>
      <c r="E234">
        <v>90</v>
      </c>
      <c r="F234" t="b">
        <v>1</v>
      </c>
      <c r="G234" t="s">
        <v>26</v>
      </c>
      <c r="H234" t="s">
        <v>76</v>
      </c>
      <c r="I234">
        <v>10</v>
      </c>
      <c r="J234">
        <v>10</v>
      </c>
      <c r="K234">
        <v>0</v>
      </c>
      <c r="L234" t="b">
        <v>0</v>
      </c>
      <c r="M234">
        <v>0</v>
      </c>
      <c r="N234">
        <v>10</v>
      </c>
      <c r="O234">
        <v>10</v>
      </c>
      <c r="P234">
        <v>0.1</v>
      </c>
      <c r="Q234">
        <v>10</v>
      </c>
      <c r="R234">
        <v>90</v>
      </c>
      <c r="S234">
        <v>1</v>
      </c>
      <c r="T234">
        <v>3</v>
      </c>
      <c r="U234">
        <v>0</v>
      </c>
      <c r="V234">
        <v>5</v>
      </c>
      <c r="W234">
        <v>1.5</v>
      </c>
      <c r="X234">
        <v>40</v>
      </c>
      <c r="Y234">
        <v>20</v>
      </c>
      <c r="Z234" t="b">
        <v>1</v>
      </c>
      <c r="AA234" t="s">
        <v>27</v>
      </c>
      <c r="AB234" t="b">
        <v>0</v>
      </c>
      <c r="AC234" t="b">
        <v>0</v>
      </c>
      <c r="AD234">
        <v>2000</v>
      </c>
      <c r="AE234">
        <v>200</v>
      </c>
      <c r="AF234">
        <v>2385.0430000000001</v>
      </c>
      <c r="AG234">
        <v>121</v>
      </c>
      <c r="AH234">
        <v>23</v>
      </c>
      <c r="AI234">
        <v>98</v>
      </c>
      <c r="AJ234">
        <v>0</v>
      </c>
      <c r="AK234">
        <v>11.1111111111111</v>
      </c>
      <c r="AL234">
        <v>0.9</v>
      </c>
      <c r="AM234">
        <v>0.499999999999999</v>
      </c>
      <c r="AN234">
        <v>1.7545913682277301</v>
      </c>
      <c r="AO234">
        <v>1.2596673808795</v>
      </c>
    </row>
    <row r="235" spans="1:41" x14ac:dyDescent="0.35">
      <c r="A235">
        <v>229</v>
      </c>
      <c r="B235" t="s">
        <v>25</v>
      </c>
      <c r="C235">
        <v>200</v>
      </c>
      <c r="D235">
        <v>200</v>
      </c>
      <c r="E235">
        <v>40</v>
      </c>
      <c r="F235" t="b">
        <v>1</v>
      </c>
      <c r="G235" t="s">
        <v>26</v>
      </c>
      <c r="H235" t="s">
        <v>76</v>
      </c>
      <c r="I235">
        <v>10</v>
      </c>
      <c r="J235">
        <v>20</v>
      </c>
      <c r="K235">
        <v>0</v>
      </c>
      <c r="L235" t="b">
        <v>0</v>
      </c>
      <c r="M235">
        <v>0</v>
      </c>
      <c r="N235">
        <v>10</v>
      </c>
      <c r="O235">
        <v>10</v>
      </c>
      <c r="P235">
        <v>0.1</v>
      </c>
      <c r="Q235">
        <v>10</v>
      </c>
      <c r="R235">
        <v>90</v>
      </c>
      <c r="S235">
        <v>1</v>
      </c>
      <c r="T235">
        <v>3</v>
      </c>
      <c r="U235">
        <v>0</v>
      </c>
      <c r="V235">
        <v>5</v>
      </c>
      <c r="W235">
        <v>1.5</v>
      </c>
      <c r="X235">
        <v>40</v>
      </c>
      <c r="Y235">
        <v>20</v>
      </c>
      <c r="Z235" t="b">
        <v>1</v>
      </c>
      <c r="AA235" t="s">
        <v>27</v>
      </c>
      <c r="AB235" t="b">
        <v>0</v>
      </c>
      <c r="AC235" t="b">
        <v>0</v>
      </c>
      <c r="AD235">
        <v>2000</v>
      </c>
      <c r="AE235">
        <v>200</v>
      </c>
      <c r="AF235">
        <v>2431.9989999999998</v>
      </c>
      <c r="AG235">
        <v>121</v>
      </c>
      <c r="AH235">
        <v>49</v>
      </c>
      <c r="AI235">
        <v>72</v>
      </c>
      <c r="AJ235">
        <v>0</v>
      </c>
      <c r="AK235">
        <v>11.1111111111111</v>
      </c>
      <c r="AL235">
        <v>0.9</v>
      </c>
      <c r="AM235">
        <v>0.499999999999999</v>
      </c>
      <c r="AN235">
        <v>1.89305938169574</v>
      </c>
      <c r="AO235">
        <v>3.6065197428833802</v>
      </c>
    </row>
    <row r="236" spans="1:41" x14ac:dyDescent="0.35">
      <c r="A236">
        <v>228</v>
      </c>
      <c r="B236" t="s">
        <v>25</v>
      </c>
      <c r="C236">
        <v>200</v>
      </c>
      <c r="D236">
        <v>200</v>
      </c>
      <c r="E236">
        <v>30</v>
      </c>
      <c r="F236" t="b">
        <v>1</v>
      </c>
      <c r="G236" t="s">
        <v>26</v>
      </c>
      <c r="H236" t="s">
        <v>76</v>
      </c>
      <c r="I236">
        <v>10</v>
      </c>
      <c r="J236">
        <v>20</v>
      </c>
      <c r="K236">
        <v>0</v>
      </c>
      <c r="L236" t="b">
        <v>0</v>
      </c>
      <c r="M236">
        <v>0</v>
      </c>
      <c r="N236">
        <v>10</v>
      </c>
      <c r="O236">
        <v>10</v>
      </c>
      <c r="P236">
        <v>0.1</v>
      </c>
      <c r="Q236">
        <v>10</v>
      </c>
      <c r="R236">
        <v>90</v>
      </c>
      <c r="S236">
        <v>1</v>
      </c>
      <c r="T236">
        <v>3</v>
      </c>
      <c r="U236">
        <v>0</v>
      </c>
      <c r="V236">
        <v>5</v>
      </c>
      <c r="W236">
        <v>1.5</v>
      </c>
      <c r="X236">
        <v>40</v>
      </c>
      <c r="Y236">
        <v>20</v>
      </c>
      <c r="Z236" t="b">
        <v>1</v>
      </c>
      <c r="AA236" t="s">
        <v>27</v>
      </c>
      <c r="AB236" t="b">
        <v>0</v>
      </c>
      <c r="AC236" t="b">
        <v>0</v>
      </c>
      <c r="AD236">
        <v>2000</v>
      </c>
      <c r="AE236">
        <v>200</v>
      </c>
      <c r="AF236">
        <v>2442.8009999999999</v>
      </c>
      <c r="AG236">
        <v>121</v>
      </c>
      <c r="AH236">
        <v>66</v>
      </c>
      <c r="AI236">
        <v>55</v>
      </c>
      <c r="AJ236">
        <v>0</v>
      </c>
      <c r="AK236">
        <v>11.1111111111111</v>
      </c>
      <c r="AL236">
        <v>0.9</v>
      </c>
      <c r="AM236">
        <v>0.499999999999999</v>
      </c>
      <c r="AN236">
        <v>1.76019939656303</v>
      </c>
      <c r="AO236">
        <v>3.1482246709519401</v>
      </c>
    </row>
    <row r="237" spans="1:41" x14ac:dyDescent="0.35">
      <c r="A237">
        <v>233</v>
      </c>
      <c r="B237" t="s">
        <v>25</v>
      </c>
      <c r="C237">
        <v>200</v>
      </c>
      <c r="D237">
        <v>200</v>
      </c>
      <c r="E237">
        <v>80</v>
      </c>
      <c r="F237" t="b">
        <v>1</v>
      </c>
      <c r="G237" t="s">
        <v>26</v>
      </c>
      <c r="H237" t="s">
        <v>76</v>
      </c>
      <c r="I237">
        <v>10</v>
      </c>
      <c r="J237">
        <v>20</v>
      </c>
      <c r="K237">
        <v>0</v>
      </c>
      <c r="L237" t="b">
        <v>0</v>
      </c>
      <c r="M237">
        <v>0</v>
      </c>
      <c r="N237">
        <v>10</v>
      </c>
      <c r="O237">
        <v>10</v>
      </c>
      <c r="P237">
        <v>0.1</v>
      </c>
      <c r="Q237">
        <v>10</v>
      </c>
      <c r="R237">
        <v>90</v>
      </c>
      <c r="S237">
        <v>1</v>
      </c>
      <c r="T237">
        <v>3</v>
      </c>
      <c r="U237">
        <v>0</v>
      </c>
      <c r="V237">
        <v>5</v>
      </c>
      <c r="W237">
        <v>1.5</v>
      </c>
      <c r="X237">
        <v>40</v>
      </c>
      <c r="Y237">
        <v>20</v>
      </c>
      <c r="Z237" t="b">
        <v>1</v>
      </c>
      <c r="AA237" t="s">
        <v>27</v>
      </c>
      <c r="AB237" t="b">
        <v>0</v>
      </c>
      <c r="AC237" t="b">
        <v>0</v>
      </c>
      <c r="AD237">
        <v>2000</v>
      </c>
      <c r="AE237">
        <v>200</v>
      </c>
      <c r="AF237">
        <v>2448.201</v>
      </c>
      <c r="AG237">
        <v>121</v>
      </c>
      <c r="AH237">
        <v>23</v>
      </c>
      <c r="AI237">
        <v>98</v>
      </c>
      <c r="AJ237">
        <v>0</v>
      </c>
      <c r="AK237">
        <v>11.1111111111111</v>
      </c>
      <c r="AL237">
        <v>0.9</v>
      </c>
      <c r="AM237">
        <v>0.499999999999999</v>
      </c>
      <c r="AN237">
        <v>1.59022038567493</v>
      </c>
      <c r="AO237">
        <v>2.0595156106519701</v>
      </c>
    </row>
    <row r="238" spans="1:41" x14ac:dyDescent="0.35">
      <c r="A238">
        <v>232</v>
      </c>
      <c r="B238" t="s">
        <v>25</v>
      </c>
      <c r="C238">
        <v>200</v>
      </c>
      <c r="D238">
        <v>200</v>
      </c>
      <c r="E238">
        <v>70</v>
      </c>
      <c r="F238" t="b">
        <v>1</v>
      </c>
      <c r="G238" t="s">
        <v>26</v>
      </c>
      <c r="H238" t="s">
        <v>76</v>
      </c>
      <c r="I238">
        <v>10</v>
      </c>
      <c r="J238">
        <v>20</v>
      </c>
      <c r="K238">
        <v>0</v>
      </c>
      <c r="L238" t="b">
        <v>0</v>
      </c>
      <c r="M238">
        <v>0</v>
      </c>
      <c r="N238">
        <v>10</v>
      </c>
      <c r="O238">
        <v>10</v>
      </c>
      <c r="P238">
        <v>0.1</v>
      </c>
      <c r="Q238">
        <v>10</v>
      </c>
      <c r="R238">
        <v>90</v>
      </c>
      <c r="S238">
        <v>1</v>
      </c>
      <c r="T238">
        <v>3</v>
      </c>
      <c r="U238">
        <v>0</v>
      </c>
      <c r="V238">
        <v>5</v>
      </c>
      <c r="W238">
        <v>1.5</v>
      </c>
      <c r="X238">
        <v>40</v>
      </c>
      <c r="Y238">
        <v>20</v>
      </c>
      <c r="Z238" t="b">
        <v>1</v>
      </c>
      <c r="AA238" t="s">
        <v>27</v>
      </c>
      <c r="AB238" t="b">
        <v>0</v>
      </c>
      <c r="AC238" t="b">
        <v>0</v>
      </c>
      <c r="AD238">
        <v>2000</v>
      </c>
      <c r="AE238">
        <v>200</v>
      </c>
      <c r="AF238">
        <v>2454.0630000000001</v>
      </c>
      <c r="AG238">
        <v>121</v>
      </c>
      <c r="AH238">
        <v>27</v>
      </c>
      <c r="AI238">
        <v>94</v>
      </c>
      <c r="AJ238">
        <v>0</v>
      </c>
      <c r="AK238">
        <v>11.1111111111111</v>
      </c>
      <c r="AL238">
        <v>0.9</v>
      </c>
      <c r="AM238">
        <v>0.499999999999999</v>
      </c>
      <c r="AN238">
        <v>1.7076063666972701</v>
      </c>
      <c r="AO238">
        <v>2.6387577069395198</v>
      </c>
    </row>
    <row r="239" spans="1:41" x14ac:dyDescent="0.35">
      <c r="A239">
        <v>230</v>
      </c>
      <c r="B239" t="s">
        <v>25</v>
      </c>
      <c r="C239">
        <v>200</v>
      </c>
      <c r="D239">
        <v>200</v>
      </c>
      <c r="E239">
        <v>50</v>
      </c>
      <c r="F239" t="b">
        <v>1</v>
      </c>
      <c r="G239" t="s">
        <v>26</v>
      </c>
      <c r="H239" t="s">
        <v>76</v>
      </c>
      <c r="I239">
        <v>10</v>
      </c>
      <c r="J239">
        <v>20</v>
      </c>
      <c r="K239">
        <v>0</v>
      </c>
      <c r="L239" t="b">
        <v>0</v>
      </c>
      <c r="M239">
        <v>0</v>
      </c>
      <c r="N239">
        <v>10</v>
      </c>
      <c r="O239">
        <v>10</v>
      </c>
      <c r="P239">
        <v>0.1</v>
      </c>
      <c r="Q239">
        <v>10</v>
      </c>
      <c r="R239">
        <v>90</v>
      </c>
      <c r="S239">
        <v>1</v>
      </c>
      <c r="T239">
        <v>3</v>
      </c>
      <c r="U239">
        <v>0</v>
      </c>
      <c r="V239">
        <v>5</v>
      </c>
      <c r="W239">
        <v>1.5</v>
      </c>
      <c r="X239">
        <v>40</v>
      </c>
      <c r="Y239">
        <v>20</v>
      </c>
      <c r="Z239" t="b">
        <v>1</v>
      </c>
      <c r="AA239" t="s">
        <v>27</v>
      </c>
      <c r="AB239" t="b">
        <v>0</v>
      </c>
      <c r="AC239" t="b">
        <v>0</v>
      </c>
      <c r="AD239">
        <v>2000</v>
      </c>
      <c r="AE239">
        <v>200</v>
      </c>
      <c r="AF239">
        <v>2455.0430000000001</v>
      </c>
      <c r="AG239">
        <v>121</v>
      </c>
      <c r="AH239">
        <v>37</v>
      </c>
      <c r="AI239">
        <v>84</v>
      </c>
      <c r="AJ239">
        <v>0</v>
      </c>
      <c r="AK239">
        <v>11.1111111111111</v>
      </c>
      <c r="AL239">
        <v>0.9</v>
      </c>
      <c r="AM239">
        <v>0.499999999999999</v>
      </c>
      <c r="AN239">
        <v>1.73530762167125</v>
      </c>
      <c r="AO239">
        <v>3.67451790633609</v>
      </c>
    </row>
    <row r="240" spans="1:41" x14ac:dyDescent="0.35">
      <c r="A240">
        <v>234</v>
      </c>
      <c r="B240" t="s">
        <v>25</v>
      </c>
      <c r="C240">
        <v>200</v>
      </c>
      <c r="D240">
        <v>200</v>
      </c>
      <c r="E240">
        <v>90</v>
      </c>
      <c r="F240" t="b">
        <v>1</v>
      </c>
      <c r="G240" t="s">
        <v>26</v>
      </c>
      <c r="H240" t="s">
        <v>76</v>
      </c>
      <c r="I240">
        <v>10</v>
      </c>
      <c r="J240">
        <v>20</v>
      </c>
      <c r="K240">
        <v>0</v>
      </c>
      <c r="L240" t="b">
        <v>0</v>
      </c>
      <c r="M240">
        <v>0</v>
      </c>
      <c r="N240">
        <v>10</v>
      </c>
      <c r="O240">
        <v>10</v>
      </c>
      <c r="P240">
        <v>0.1</v>
      </c>
      <c r="Q240">
        <v>10</v>
      </c>
      <c r="R240">
        <v>90</v>
      </c>
      <c r="S240">
        <v>1</v>
      </c>
      <c r="T240">
        <v>3</v>
      </c>
      <c r="U240">
        <v>0</v>
      </c>
      <c r="V240">
        <v>5</v>
      </c>
      <c r="W240">
        <v>1.5</v>
      </c>
      <c r="X240">
        <v>40</v>
      </c>
      <c r="Y240">
        <v>20</v>
      </c>
      <c r="Z240" t="b">
        <v>1</v>
      </c>
      <c r="AA240" t="s">
        <v>27</v>
      </c>
      <c r="AB240" t="b">
        <v>0</v>
      </c>
      <c r="AC240" t="b">
        <v>0</v>
      </c>
      <c r="AD240">
        <v>2000</v>
      </c>
      <c r="AE240">
        <v>200</v>
      </c>
      <c r="AF240">
        <v>2454.1210000000001</v>
      </c>
      <c r="AG240">
        <v>121</v>
      </c>
      <c r="AH240">
        <v>21</v>
      </c>
      <c r="AI240">
        <v>100</v>
      </c>
      <c r="AJ240">
        <v>0</v>
      </c>
      <c r="AK240">
        <v>11.1111111111111</v>
      </c>
      <c r="AL240">
        <v>0.9</v>
      </c>
      <c r="AM240">
        <v>0.499999999999999</v>
      </c>
      <c r="AN240">
        <v>1.6487603305785099</v>
      </c>
      <c r="AO240">
        <v>1.2861952861952799</v>
      </c>
    </row>
    <row r="241" spans="1:41" x14ac:dyDescent="0.35">
      <c r="A241">
        <v>235</v>
      </c>
      <c r="B241" t="s">
        <v>25</v>
      </c>
      <c r="C241">
        <v>200</v>
      </c>
      <c r="D241">
        <v>200</v>
      </c>
      <c r="E241">
        <v>10</v>
      </c>
      <c r="F241" t="b">
        <v>1</v>
      </c>
      <c r="G241" t="s">
        <v>26</v>
      </c>
      <c r="H241" t="s">
        <v>76</v>
      </c>
      <c r="I241">
        <v>10</v>
      </c>
      <c r="J241">
        <v>40</v>
      </c>
      <c r="K241">
        <v>0</v>
      </c>
      <c r="L241" t="b">
        <v>0</v>
      </c>
      <c r="M241">
        <v>0</v>
      </c>
      <c r="N241">
        <v>10</v>
      </c>
      <c r="O241">
        <v>10</v>
      </c>
      <c r="P241">
        <v>0.1</v>
      </c>
      <c r="Q241">
        <v>10</v>
      </c>
      <c r="R241">
        <v>90</v>
      </c>
      <c r="S241">
        <v>1</v>
      </c>
      <c r="T241">
        <v>3</v>
      </c>
      <c r="U241">
        <v>0</v>
      </c>
      <c r="V241">
        <v>5</v>
      </c>
      <c r="W241">
        <v>1.5</v>
      </c>
      <c r="X241">
        <v>40</v>
      </c>
      <c r="Y241">
        <v>20</v>
      </c>
      <c r="Z241" t="b">
        <v>1</v>
      </c>
      <c r="AA241" t="s">
        <v>27</v>
      </c>
      <c r="AB241" t="b">
        <v>0</v>
      </c>
      <c r="AC241" t="b">
        <v>0</v>
      </c>
      <c r="AD241">
        <v>2000</v>
      </c>
      <c r="AE241">
        <v>200</v>
      </c>
      <c r="AF241">
        <v>2462.694</v>
      </c>
      <c r="AG241">
        <v>121</v>
      </c>
      <c r="AH241">
        <v>83</v>
      </c>
      <c r="AI241">
        <v>38</v>
      </c>
      <c r="AJ241">
        <v>0</v>
      </c>
      <c r="AK241">
        <v>11.1111111111111</v>
      </c>
      <c r="AL241">
        <v>0.9</v>
      </c>
      <c r="AM241">
        <v>0.499999999999999</v>
      </c>
      <c r="AN241">
        <v>0.90587695133149804</v>
      </c>
      <c r="AO241">
        <v>2.2685950413223099</v>
      </c>
    </row>
    <row r="242" spans="1:41" x14ac:dyDescent="0.35">
      <c r="A242">
        <v>231</v>
      </c>
      <c r="B242" t="s">
        <v>25</v>
      </c>
      <c r="C242">
        <v>200</v>
      </c>
      <c r="D242">
        <v>200</v>
      </c>
      <c r="E242">
        <v>60</v>
      </c>
      <c r="F242" t="b">
        <v>1</v>
      </c>
      <c r="G242" t="s">
        <v>26</v>
      </c>
      <c r="H242" t="s">
        <v>76</v>
      </c>
      <c r="I242">
        <v>10</v>
      </c>
      <c r="J242">
        <v>20</v>
      </c>
      <c r="K242">
        <v>0</v>
      </c>
      <c r="L242" t="b">
        <v>0</v>
      </c>
      <c r="M242">
        <v>0</v>
      </c>
      <c r="N242">
        <v>10</v>
      </c>
      <c r="O242">
        <v>10</v>
      </c>
      <c r="P242">
        <v>0.1</v>
      </c>
      <c r="Q242">
        <v>10</v>
      </c>
      <c r="R242">
        <v>90</v>
      </c>
      <c r="S242">
        <v>1</v>
      </c>
      <c r="T242">
        <v>3</v>
      </c>
      <c r="U242">
        <v>0</v>
      </c>
      <c r="V242">
        <v>5</v>
      </c>
      <c r="W242">
        <v>1.5</v>
      </c>
      <c r="X242">
        <v>40</v>
      </c>
      <c r="Y242">
        <v>20</v>
      </c>
      <c r="Z242" t="b">
        <v>1</v>
      </c>
      <c r="AA242" t="s">
        <v>27</v>
      </c>
      <c r="AB242" t="b">
        <v>0</v>
      </c>
      <c r="AC242" t="b">
        <v>0</v>
      </c>
      <c r="AD242">
        <v>2000</v>
      </c>
      <c r="AE242">
        <v>200</v>
      </c>
      <c r="AF242">
        <v>7784.5230000000001</v>
      </c>
      <c r="AG242">
        <v>121</v>
      </c>
      <c r="AH242">
        <v>32</v>
      </c>
      <c r="AI242">
        <v>89</v>
      </c>
      <c r="AJ242">
        <v>0</v>
      </c>
      <c r="AK242">
        <v>11.1111111111111</v>
      </c>
      <c r="AL242">
        <v>0.9</v>
      </c>
      <c r="AM242">
        <v>0.499999999999999</v>
      </c>
      <c r="AN242">
        <v>1.7766873278236901</v>
      </c>
      <c r="AO242">
        <v>3.22019436792164</v>
      </c>
    </row>
    <row r="243" spans="1:41" x14ac:dyDescent="0.35">
      <c r="A243">
        <v>237</v>
      </c>
      <c r="B243" t="s">
        <v>25</v>
      </c>
      <c r="C243">
        <v>200</v>
      </c>
      <c r="D243">
        <v>200</v>
      </c>
      <c r="E243">
        <v>30</v>
      </c>
      <c r="F243" t="b">
        <v>1</v>
      </c>
      <c r="G243" t="s">
        <v>26</v>
      </c>
      <c r="H243" t="s">
        <v>76</v>
      </c>
      <c r="I243">
        <v>10</v>
      </c>
      <c r="J243">
        <v>40</v>
      </c>
      <c r="K243">
        <v>0</v>
      </c>
      <c r="L243" t="b">
        <v>0</v>
      </c>
      <c r="M243">
        <v>0</v>
      </c>
      <c r="N243">
        <v>10</v>
      </c>
      <c r="O243">
        <v>10</v>
      </c>
      <c r="P243">
        <v>0.1</v>
      </c>
      <c r="Q243">
        <v>10</v>
      </c>
      <c r="R243">
        <v>90</v>
      </c>
      <c r="S243">
        <v>1</v>
      </c>
      <c r="T243">
        <v>3</v>
      </c>
      <c r="U243">
        <v>0</v>
      </c>
      <c r="V243">
        <v>5</v>
      </c>
      <c r="W243">
        <v>1.5</v>
      </c>
      <c r="X243">
        <v>40</v>
      </c>
      <c r="Y243">
        <v>20</v>
      </c>
      <c r="Z243" t="b">
        <v>1</v>
      </c>
      <c r="AA243" t="s">
        <v>27</v>
      </c>
      <c r="AB243" t="b">
        <v>0</v>
      </c>
      <c r="AC243" t="b">
        <v>0</v>
      </c>
      <c r="AD243">
        <v>2000</v>
      </c>
      <c r="AE243">
        <v>200</v>
      </c>
      <c r="AF243">
        <v>2472.6190000000001</v>
      </c>
      <c r="AG243">
        <v>121</v>
      </c>
      <c r="AH243">
        <v>42</v>
      </c>
      <c r="AI243">
        <v>79</v>
      </c>
      <c r="AJ243">
        <v>0</v>
      </c>
      <c r="AK243">
        <v>11.1111111111111</v>
      </c>
      <c r="AL243">
        <v>0.9</v>
      </c>
      <c r="AM243">
        <v>0.499999999999999</v>
      </c>
      <c r="AN243">
        <v>1.27666273120818</v>
      </c>
      <c r="AO243">
        <v>3.67569635751454</v>
      </c>
    </row>
    <row r="244" spans="1:41" x14ac:dyDescent="0.35">
      <c r="A244">
        <v>236</v>
      </c>
      <c r="B244" t="s">
        <v>25</v>
      </c>
      <c r="C244">
        <v>200</v>
      </c>
      <c r="D244">
        <v>200</v>
      </c>
      <c r="E244">
        <v>20</v>
      </c>
      <c r="F244" t="b">
        <v>1</v>
      </c>
      <c r="G244" t="s">
        <v>26</v>
      </c>
      <c r="H244" t="s">
        <v>76</v>
      </c>
      <c r="I244">
        <v>10</v>
      </c>
      <c r="J244">
        <v>40</v>
      </c>
      <c r="K244">
        <v>0</v>
      </c>
      <c r="L244" t="b">
        <v>0</v>
      </c>
      <c r="M244">
        <v>0</v>
      </c>
      <c r="N244">
        <v>10</v>
      </c>
      <c r="O244">
        <v>10</v>
      </c>
      <c r="P244">
        <v>0.1</v>
      </c>
      <c r="Q244">
        <v>10</v>
      </c>
      <c r="R244">
        <v>90</v>
      </c>
      <c r="S244">
        <v>1</v>
      </c>
      <c r="T244">
        <v>3</v>
      </c>
      <c r="U244">
        <v>0</v>
      </c>
      <c r="V244">
        <v>5</v>
      </c>
      <c r="W244">
        <v>1.5</v>
      </c>
      <c r="X244">
        <v>40</v>
      </c>
      <c r="Y244">
        <v>20</v>
      </c>
      <c r="Z244" t="b">
        <v>1</v>
      </c>
      <c r="AA244" t="s">
        <v>27</v>
      </c>
      <c r="AB244" t="b">
        <v>0</v>
      </c>
      <c r="AC244" t="b">
        <v>0</v>
      </c>
      <c r="AD244">
        <v>2000</v>
      </c>
      <c r="AE244">
        <v>200</v>
      </c>
      <c r="AF244">
        <v>2478.4380000000001</v>
      </c>
      <c r="AG244">
        <v>121</v>
      </c>
      <c r="AH244">
        <v>59</v>
      </c>
      <c r="AI244">
        <v>62</v>
      </c>
      <c r="AJ244">
        <v>0</v>
      </c>
      <c r="AK244">
        <v>11.1111111111111</v>
      </c>
      <c r="AL244">
        <v>0.9</v>
      </c>
      <c r="AM244">
        <v>0.499999999999999</v>
      </c>
      <c r="AN244">
        <v>1.1057449494949501</v>
      </c>
      <c r="AO244">
        <v>3.1331496786042199</v>
      </c>
    </row>
    <row r="245" spans="1:41" x14ac:dyDescent="0.35">
      <c r="A245">
        <v>238</v>
      </c>
      <c r="B245" t="s">
        <v>25</v>
      </c>
      <c r="C245">
        <v>200</v>
      </c>
      <c r="D245">
        <v>200</v>
      </c>
      <c r="E245">
        <v>40</v>
      </c>
      <c r="F245" t="b">
        <v>1</v>
      </c>
      <c r="G245" t="s">
        <v>26</v>
      </c>
      <c r="H245" t="s">
        <v>76</v>
      </c>
      <c r="I245">
        <v>10</v>
      </c>
      <c r="J245">
        <v>40</v>
      </c>
      <c r="K245">
        <v>0</v>
      </c>
      <c r="L245" t="b">
        <v>0</v>
      </c>
      <c r="M245">
        <v>0</v>
      </c>
      <c r="N245">
        <v>10</v>
      </c>
      <c r="O245">
        <v>10</v>
      </c>
      <c r="P245">
        <v>0.1</v>
      </c>
      <c r="Q245">
        <v>10</v>
      </c>
      <c r="R245">
        <v>90</v>
      </c>
      <c r="S245">
        <v>1</v>
      </c>
      <c r="T245">
        <v>3</v>
      </c>
      <c r="U245">
        <v>0</v>
      </c>
      <c r="V245">
        <v>5</v>
      </c>
      <c r="W245">
        <v>1.5</v>
      </c>
      <c r="X245">
        <v>40</v>
      </c>
      <c r="Y245">
        <v>20</v>
      </c>
      <c r="Z245" t="b">
        <v>1</v>
      </c>
      <c r="AA245" t="s">
        <v>27</v>
      </c>
      <c r="AB245" t="b">
        <v>0</v>
      </c>
      <c r="AC245" t="b">
        <v>0</v>
      </c>
      <c r="AD245">
        <v>2000</v>
      </c>
      <c r="AE245">
        <v>200</v>
      </c>
      <c r="AF245">
        <v>2490.873</v>
      </c>
      <c r="AG245">
        <v>121</v>
      </c>
      <c r="AH245">
        <v>33</v>
      </c>
      <c r="AI245">
        <v>88</v>
      </c>
      <c r="AJ245">
        <v>0</v>
      </c>
      <c r="AK245">
        <v>11.1111111111111</v>
      </c>
      <c r="AL245">
        <v>0.9</v>
      </c>
      <c r="AM245">
        <v>0.499999999999999</v>
      </c>
      <c r="AN245">
        <v>1.3875497398224601</v>
      </c>
      <c r="AO245">
        <v>4.0946969696969697</v>
      </c>
    </row>
    <row r="246" spans="1:41" x14ac:dyDescent="0.35">
      <c r="A246">
        <v>239</v>
      </c>
      <c r="B246" t="s">
        <v>25</v>
      </c>
      <c r="C246">
        <v>200</v>
      </c>
      <c r="D246">
        <v>200</v>
      </c>
      <c r="E246">
        <v>50</v>
      </c>
      <c r="F246" t="b">
        <v>1</v>
      </c>
      <c r="G246" t="s">
        <v>26</v>
      </c>
      <c r="H246" t="s">
        <v>76</v>
      </c>
      <c r="I246">
        <v>10</v>
      </c>
      <c r="J246">
        <v>40</v>
      </c>
      <c r="K246">
        <v>0</v>
      </c>
      <c r="L246" t="b">
        <v>0</v>
      </c>
      <c r="M246">
        <v>0</v>
      </c>
      <c r="N246">
        <v>10</v>
      </c>
      <c r="O246">
        <v>10</v>
      </c>
      <c r="P246">
        <v>0.1</v>
      </c>
      <c r="Q246">
        <v>10</v>
      </c>
      <c r="R246">
        <v>90</v>
      </c>
      <c r="S246">
        <v>1</v>
      </c>
      <c r="T246">
        <v>3</v>
      </c>
      <c r="U246">
        <v>0</v>
      </c>
      <c r="V246">
        <v>5</v>
      </c>
      <c r="W246">
        <v>1.5</v>
      </c>
      <c r="X246">
        <v>40</v>
      </c>
      <c r="Y246">
        <v>20</v>
      </c>
      <c r="Z246" t="b">
        <v>1</v>
      </c>
      <c r="AA246" t="s">
        <v>27</v>
      </c>
      <c r="AB246" t="b">
        <v>0</v>
      </c>
      <c r="AC246" t="b">
        <v>0</v>
      </c>
      <c r="AD246">
        <v>2000</v>
      </c>
      <c r="AE246">
        <v>200</v>
      </c>
      <c r="AF246">
        <v>2496.1570000000002</v>
      </c>
      <c r="AG246">
        <v>121</v>
      </c>
      <c r="AH246">
        <v>27</v>
      </c>
      <c r="AI246">
        <v>94</v>
      </c>
      <c r="AJ246">
        <v>0</v>
      </c>
      <c r="AK246">
        <v>11.1111111111111</v>
      </c>
      <c r="AL246">
        <v>0.9</v>
      </c>
      <c r="AM246">
        <v>0.499999999999999</v>
      </c>
      <c r="AN246">
        <v>1.30716253443526</v>
      </c>
      <c r="AO246">
        <v>4.1010560146923796</v>
      </c>
    </row>
    <row r="247" spans="1:41" x14ac:dyDescent="0.35">
      <c r="A247">
        <v>240</v>
      </c>
      <c r="B247" t="s">
        <v>25</v>
      </c>
      <c r="C247">
        <v>200</v>
      </c>
      <c r="D247">
        <v>200</v>
      </c>
      <c r="E247">
        <v>60</v>
      </c>
      <c r="F247" t="b">
        <v>1</v>
      </c>
      <c r="G247" t="s">
        <v>26</v>
      </c>
      <c r="H247" t="s">
        <v>76</v>
      </c>
      <c r="I247">
        <v>10</v>
      </c>
      <c r="J247">
        <v>40</v>
      </c>
      <c r="K247">
        <v>0</v>
      </c>
      <c r="L247" t="b">
        <v>0</v>
      </c>
      <c r="M247">
        <v>0</v>
      </c>
      <c r="N247">
        <v>10</v>
      </c>
      <c r="O247">
        <v>10</v>
      </c>
      <c r="P247">
        <v>0.1</v>
      </c>
      <c r="Q247">
        <v>10</v>
      </c>
      <c r="R247">
        <v>90</v>
      </c>
      <c r="S247">
        <v>1</v>
      </c>
      <c r="T247">
        <v>3</v>
      </c>
      <c r="U247">
        <v>0</v>
      </c>
      <c r="V247">
        <v>5</v>
      </c>
      <c r="W247">
        <v>1.5</v>
      </c>
      <c r="X247">
        <v>40</v>
      </c>
      <c r="Y247">
        <v>20</v>
      </c>
      <c r="Z247" t="b">
        <v>1</v>
      </c>
      <c r="AA247" t="s">
        <v>27</v>
      </c>
      <c r="AB247" t="b">
        <v>0</v>
      </c>
      <c r="AC247" t="b">
        <v>0</v>
      </c>
      <c r="AD247">
        <v>2000</v>
      </c>
      <c r="AE247">
        <v>200</v>
      </c>
      <c r="AF247">
        <v>2507.8519999999999</v>
      </c>
      <c r="AG247">
        <v>121</v>
      </c>
      <c r="AH247">
        <v>25</v>
      </c>
      <c r="AI247">
        <v>96</v>
      </c>
      <c r="AJ247">
        <v>0</v>
      </c>
      <c r="AK247">
        <v>11.1111111111111</v>
      </c>
      <c r="AL247">
        <v>0.9</v>
      </c>
      <c r="AM247">
        <v>0.499999999999999</v>
      </c>
      <c r="AN247">
        <v>1.45242194674013</v>
      </c>
      <c r="AO247">
        <v>3.4776553412917002</v>
      </c>
    </row>
    <row r="248" spans="1:41" x14ac:dyDescent="0.35">
      <c r="A248">
        <v>241</v>
      </c>
      <c r="B248" t="s">
        <v>25</v>
      </c>
      <c r="C248">
        <v>200</v>
      </c>
      <c r="D248">
        <v>200</v>
      </c>
      <c r="E248">
        <v>70</v>
      </c>
      <c r="F248" t="b">
        <v>1</v>
      </c>
      <c r="G248" t="s">
        <v>26</v>
      </c>
      <c r="H248" t="s">
        <v>76</v>
      </c>
      <c r="I248">
        <v>10</v>
      </c>
      <c r="J248">
        <v>40</v>
      </c>
      <c r="K248">
        <v>0</v>
      </c>
      <c r="L248" t="b">
        <v>0</v>
      </c>
      <c r="M248">
        <v>0</v>
      </c>
      <c r="N248">
        <v>10</v>
      </c>
      <c r="O248">
        <v>10</v>
      </c>
      <c r="P248">
        <v>0.1</v>
      </c>
      <c r="Q248">
        <v>10</v>
      </c>
      <c r="R248">
        <v>90</v>
      </c>
      <c r="S248">
        <v>1</v>
      </c>
      <c r="T248">
        <v>3</v>
      </c>
      <c r="U248">
        <v>0</v>
      </c>
      <c r="V248">
        <v>5</v>
      </c>
      <c r="W248">
        <v>1.5</v>
      </c>
      <c r="X248">
        <v>40</v>
      </c>
      <c r="Y248">
        <v>20</v>
      </c>
      <c r="Z248" t="b">
        <v>1</v>
      </c>
      <c r="AA248" t="s">
        <v>27</v>
      </c>
      <c r="AB248" t="b">
        <v>0</v>
      </c>
      <c r="AC248" t="b">
        <v>0</v>
      </c>
      <c r="AD248">
        <v>2000</v>
      </c>
      <c r="AE248">
        <v>200</v>
      </c>
      <c r="AF248">
        <v>2515.002</v>
      </c>
      <c r="AG248">
        <v>121</v>
      </c>
      <c r="AH248">
        <v>22</v>
      </c>
      <c r="AI248">
        <v>99</v>
      </c>
      <c r="AJ248">
        <v>0</v>
      </c>
      <c r="AK248">
        <v>11.1111111111111</v>
      </c>
      <c r="AL248">
        <v>0.9</v>
      </c>
      <c r="AM248">
        <v>0.499999999999999</v>
      </c>
      <c r="AN248">
        <v>1.3975359657177799</v>
      </c>
      <c r="AO248">
        <v>2.8328414010232201</v>
      </c>
    </row>
    <row r="249" spans="1:41" x14ac:dyDescent="0.35">
      <c r="A249">
        <v>242</v>
      </c>
      <c r="B249" t="s">
        <v>25</v>
      </c>
      <c r="C249">
        <v>200</v>
      </c>
      <c r="D249">
        <v>200</v>
      </c>
      <c r="E249">
        <v>80</v>
      </c>
      <c r="F249" t="b">
        <v>1</v>
      </c>
      <c r="G249" t="s">
        <v>26</v>
      </c>
      <c r="H249" t="s">
        <v>76</v>
      </c>
      <c r="I249">
        <v>10</v>
      </c>
      <c r="J249">
        <v>40</v>
      </c>
      <c r="K249">
        <v>0</v>
      </c>
      <c r="L249" t="b">
        <v>0</v>
      </c>
      <c r="M249">
        <v>0</v>
      </c>
      <c r="N249">
        <v>10</v>
      </c>
      <c r="O249">
        <v>10</v>
      </c>
      <c r="P249">
        <v>0.1</v>
      </c>
      <c r="Q249">
        <v>10</v>
      </c>
      <c r="R249">
        <v>90</v>
      </c>
      <c r="S249">
        <v>1</v>
      </c>
      <c r="T249">
        <v>3</v>
      </c>
      <c r="U249">
        <v>0</v>
      </c>
      <c r="V249">
        <v>5</v>
      </c>
      <c r="W249">
        <v>1.5</v>
      </c>
      <c r="X249">
        <v>40</v>
      </c>
      <c r="Y249">
        <v>20</v>
      </c>
      <c r="Z249" t="b">
        <v>1</v>
      </c>
      <c r="AA249" t="s">
        <v>27</v>
      </c>
      <c r="AB249" t="b">
        <v>0</v>
      </c>
      <c r="AC249" t="b">
        <v>0</v>
      </c>
      <c r="AD249">
        <v>2000</v>
      </c>
      <c r="AE249">
        <v>200</v>
      </c>
      <c r="AF249">
        <v>2513.9859999999999</v>
      </c>
      <c r="AG249">
        <v>121</v>
      </c>
      <c r="AH249">
        <v>21</v>
      </c>
      <c r="AI249">
        <v>100</v>
      </c>
      <c r="AJ249">
        <v>0</v>
      </c>
      <c r="AK249">
        <v>11.1111111111111</v>
      </c>
      <c r="AL249">
        <v>0.9</v>
      </c>
      <c r="AM249">
        <v>0.499999999999999</v>
      </c>
      <c r="AN249">
        <v>1.52525252525252</v>
      </c>
      <c r="AO249">
        <v>2.0680670339761198</v>
      </c>
    </row>
    <row r="250" spans="1:41" x14ac:dyDescent="0.35">
      <c r="A250">
        <v>243</v>
      </c>
      <c r="B250" t="s">
        <v>25</v>
      </c>
      <c r="C250">
        <v>200</v>
      </c>
      <c r="D250">
        <v>200</v>
      </c>
      <c r="E250">
        <v>90</v>
      </c>
      <c r="F250" t="b">
        <v>1</v>
      </c>
      <c r="G250" t="s">
        <v>26</v>
      </c>
      <c r="H250" t="s">
        <v>76</v>
      </c>
      <c r="I250">
        <v>10</v>
      </c>
      <c r="J250">
        <v>40</v>
      </c>
      <c r="K250">
        <v>0</v>
      </c>
      <c r="L250" t="b">
        <v>0</v>
      </c>
      <c r="M250">
        <v>0</v>
      </c>
      <c r="N250">
        <v>10</v>
      </c>
      <c r="O250">
        <v>10</v>
      </c>
      <c r="P250">
        <v>0.1</v>
      </c>
      <c r="Q250">
        <v>10</v>
      </c>
      <c r="R250">
        <v>90</v>
      </c>
      <c r="S250">
        <v>1</v>
      </c>
      <c r="T250">
        <v>3</v>
      </c>
      <c r="U250">
        <v>0</v>
      </c>
      <c r="V250">
        <v>5</v>
      </c>
      <c r="W250">
        <v>1.5</v>
      </c>
      <c r="X250">
        <v>40</v>
      </c>
      <c r="Y250">
        <v>20</v>
      </c>
      <c r="Z250" t="b">
        <v>1</v>
      </c>
      <c r="AA250" t="s">
        <v>27</v>
      </c>
      <c r="AB250" t="b">
        <v>0</v>
      </c>
      <c r="AC250" t="b">
        <v>0</v>
      </c>
      <c r="AD250">
        <v>2000</v>
      </c>
      <c r="AE250">
        <v>200</v>
      </c>
      <c r="AF250">
        <v>2519.6790000000001</v>
      </c>
      <c r="AG250">
        <v>121</v>
      </c>
      <c r="AH250">
        <v>21</v>
      </c>
      <c r="AI250">
        <v>100</v>
      </c>
      <c r="AJ250">
        <v>0</v>
      </c>
      <c r="AK250">
        <v>11.1111111111111</v>
      </c>
      <c r="AL250">
        <v>0.9</v>
      </c>
      <c r="AM250">
        <v>0.499999999999999</v>
      </c>
      <c r="AN250">
        <v>1.58011937557392</v>
      </c>
      <c r="AO250">
        <v>1.3119324558718499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B1" workbookViewId="0">
      <selection activeCell="K23" sqref="B13:K23"/>
    </sheetView>
  </sheetViews>
  <sheetFormatPr defaultRowHeight="14.5" x14ac:dyDescent="0.35"/>
  <cols>
    <col min="2" max="2" width="34.6328125" bestFit="1" customWidth="1"/>
    <col min="3" max="3" width="8.90625" customWidth="1"/>
  </cols>
  <sheetData>
    <row r="1" spans="1:11" x14ac:dyDescent="0.35">
      <c r="B1" s="1" t="s">
        <v>9</v>
      </c>
      <c r="C1" t="s">
        <v>25</v>
      </c>
    </row>
    <row r="2" spans="1:11" x14ac:dyDescent="0.35">
      <c r="B2" s="1" t="s">
        <v>8</v>
      </c>
      <c r="C2" t="s">
        <v>41</v>
      </c>
    </row>
    <row r="3" spans="1:11" x14ac:dyDescent="0.35">
      <c r="B3" s="1" t="s">
        <v>38</v>
      </c>
      <c r="C3" t="s">
        <v>76</v>
      </c>
    </row>
    <row r="4" spans="1:11" x14ac:dyDescent="0.35">
      <c r="B4" s="1" t="s">
        <v>39</v>
      </c>
      <c r="C4" s="3">
        <v>10</v>
      </c>
    </row>
    <row r="5" spans="1:11" x14ac:dyDescent="0.35">
      <c r="B5" s="1" t="s">
        <v>40</v>
      </c>
      <c r="C5" s="3">
        <v>10</v>
      </c>
    </row>
    <row r="6" spans="1:11" x14ac:dyDescent="0.35">
      <c r="B6" s="1" t="s">
        <v>10</v>
      </c>
      <c r="C6" t="s">
        <v>26</v>
      </c>
    </row>
    <row r="7" spans="1:11" x14ac:dyDescent="0.35">
      <c r="B7" s="1" t="s">
        <v>11</v>
      </c>
      <c r="C7" t="s">
        <v>28</v>
      </c>
    </row>
    <row r="8" spans="1:11" x14ac:dyDescent="0.35">
      <c r="B8" s="1" t="s">
        <v>18</v>
      </c>
      <c r="C8" s="3">
        <v>200</v>
      </c>
    </row>
    <row r="9" spans="1:11" x14ac:dyDescent="0.35">
      <c r="B9" s="1" t="s">
        <v>7</v>
      </c>
      <c r="C9" s="3">
        <v>10</v>
      </c>
    </row>
    <row r="10" spans="1:11" x14ac:dyDescent="0.35">
      <c r="B10" s="1" t="s">
        <v>21</v>
      </c>
      <c r="C10" s="3">
        <v>121</v>
      </c>
    </row>
    <row r="12" spans="1:11" x14ac:dyDescent="0.35">
      <c r="B12" s="1" t="s">
        <v>66</v>
      </c>
      <c r="C12" s="1" t="s">
        <v>6</v>
      </c>
    </row>
    <row r="13" spans="1:11" x14ac:dyDescent="0.35">
      <c r="B13" s="1" t="s">
        <v>5</v>
      </c>
      <c r="C13">
        <v>10</v>
      </c>
      <c r="D13">
        <v>20</v>
      </c>
      <c r="E13">
        <v>30</v>
      </c>
      <c r="F13">
        <v>40</v>
      </c>
      <c r="G13">
        <v>50</v>
      </c>
      <c r="H13">
        <v>60</v>
      </c>
      <c r="I13">
        <v>70</v>
      </c>
      <c r="J13">
        <v>80</v>
      </c>
      <c r="K13">
        <v>90</v>
      </c>
    </row>
    <row r="14" spans="1:11" x14ac:dyDescent="0.35">
      <c r="B14">
        <v>10</v>
      </c>
      <c r="C14" s="11">
        <v>95</v>
      </c>
      <c r="D14" s="11">
        <v>87</v>
      </c>
      <c r="E14" s="11">
        <v>79</v>
      </c>
      <c r="F14" s="11">
        <v>70</v>
      </c>
      <c r="G14" s="11">
        <v>60</v>
      </c>
      <c r="H14" s="11">
        <v>53</v>
      </c>
      <c r="I14" s="11">
        <v>43</v>
      </c>
      <c r="J14" s="11">
        <v>36</v>
      </c>
      <c r="K14" s="11">
        <v>23</v>
      </c>
    </row>
    <row r="15" spans="1:11" x14ac:dyDescent="0.35">
      <c r="A15" s="8" t="s">
        <v>45</v>
      </c>
      <c r="B15">
        <v>20</v>
      </c>
      <c r="C15" s="11">
        <v>91</v>
      </c>
      <c r="D15" s="11">
        <v>83</v>
      </c>
      <c r="E15" s="11">
        <v>75</v>
      </c>
      <c r="F15" s="11">
        <v>67</v>
      </c>
      <c r="G15" s="11">
        <v>60</v>
      </c>
      <c r="H15" s="11">
        <v>55</v>
      </c>
      <c r="I15" s="11">
        <v>46</v>
      </c>
      <c r="J15" s="11">
        <v>40</v>
      </c>
      <c r="K15" s="11">
        <v>29</v>
      </c>
    </row>
    <row r="16" spans="1:11" x14ac:dyDescent="0.35">
      <c r="A16" s="8" t="s">
        <v>49</v>
      </c>
      <c r="B16">
        <v>30</v>
      </c>
      <c r="C16" s="11">
        <v>82</v>
      </c>
      <c r="D16" s="11">
        <v>75</v>
      </c>
      <c r="E16" s="11">
        <v>73</v>
      </c>
      <c r="F16" s="11">
        <v>64</v>
      </c>
      <c r="G16" s="11">
        <v>61</v>
      </c>
      <c r="H16" s="11">
        <v>55</v>
      </c>
      <c r="I16" s="11">
        <v>50</v>
      </c>
      <c r="J16" s="11">
        <v>46</v>
      </c>
      <c r="K16" s="11">
        <v>38</v>
      </c>
    </row>
    <row r="17" spans="1:11" x14ac:dyDescent="0.35">
      <c r="A17" s="8" t="s">
        <v>46</v>
      </c>
      <c r="B17">
        <v>40</v>
      </c>
      <c r="C17" s="11">
        <v>73</v>
      </c>
      <c r="D17" s="11">
        <v>70</v>
      </c>
      <c r="E17" s="11">
        <v>68</v>
      </c>
      <c r="F17" s="11">
        <v>63</v>
      </c>
      <c r="G17" s="11">
        <v>61</v>
      </c>
      <c r="H17" s="11">
        <v>59</v>
      </c>
      <c r="I17" s="11">
        <v>55</v>
      </c>
      <c r="J17" s="11">
        <v>52</v>
      </c>
      <c r="K17" s="11">
        <v>47</v>
      </c>
    </row>
    <row r="18" spans="1:11" x14ac:dyDescent="0.35">
      <c r="A18" s="8" t="s">
        <v>48</v>
      </c>
      <c r="B18">
        <v>50</v>
      </c>
      <c r="C18" s="11">
        <v>60</v>
      </c>
      <c r="D18" s="11">
        <v>60</v>
      </c>
      <c r="E18" s="11">
        <v>60</v>
      </c>
      <c r="F18" s="11">
        <v>59</v>
      </c>
      <c r="G18" s="11">
        <v>63</v>
      </c>
      <c r="H18" s="11">
        <v>62</v>
      </c>
      <c r="I18" s="11">
        <v>64</v>
      </c>
      <c r="J18" s="11">
        <v>61</v>
      </c>
      <c r="K18" s="11">
        <v>62</v>
      </c>
    </row>
    <row r="19" spans="1:11" x14ac:dyDescent="0.35">
      <c r="A19" s="8" t="s">
        <v>47</v>
      </c>
      <c r="B19">
        <v>60</v>
      </c>
      <c r="C19" s="11">
        <v>48</v>
      </c>
      <c r="D19" s="11">
        <v>50</v>
      </c>
      <c r="E19" s="11">
        <v>54</v>
      </c>
      <c r="F19" s="11">
        <v>60</v>
      </c>
      <c r="G19" s="11">
        <v>62</v>
      </c>
      <c r="H19" s="11">
        <v>63</v>
      </c>
      <c r="I19" s="11">
        <v>67</v>
      </c>
      <c r="J19" s="11">
        <v>70</v>
      </c>
      <c r="K19" s="11">
        <v>73</v>
      </c>
    </row>
    <row r="20" spans="1:11" x14ac:dyDescent="0.35">
      <c r="B20">
        <v>70</v>
      </c>
      <c r="C20" s="11">
        <v>38</v>
      </c>
      <c r="D20" s="11">
        <v>44</v>
      </c>
      <c r="E20" s="11">
        <v>49</v>
      </c>
      <c r="F20" s="11">
        <v>54</v>
      </c>
      <c r="G20" s="11">
        <v>60</v>
      </c>
      <c r="H20" s="11">
        <v>66</v>
      </c>
      <c r="I20" s="11">
        <v>70</v>
      </c>
      <c r="J20" s="11">
        <v>76</v>
      </c>
      <c r="K20" s="11">
        <v>85</v>
      </c>
    </row>
    <row r="21" spans="1:11" x14ac:dyDescent="0.35">
      <c r="B21">
        <v>80</v>
      </c>
      <c r="C21" s="11">
        <v>30</v>
      </c>
      <c r="D21" s="11">
        <v>38</v>
      </c>
      <c r="E21" s="11">
        <v>46</v>
      </c>
      <c r="F21" s="11">
        <v>53</v>
      </c>
      <c r="G21" s="11">
        <v>60</v>
      </c>
      <c r="H21" s="11">
        <v>66</v>
      </c>
      <c r="I21" s="11">
        <v>75</v>
      </c>
      <c r="J21" s="11">
        <v>80</v>
      </c>
      <c r="K21" s="11">
        <v>91</v>
      </c>
    </row>
    <row r="22" spans="1:11" x14ac:dyDescent="0.35">
      <c r="B22">
        <v>90</v>
      </c>
      <c r="C22" s="11">
        <v>25</v>
      </c>
      <c r="D22" s="11">
        <v>35</v>
      </c>
      <c r="E22" s="11">
        <v>42</v>
      </c>
      <c r="F22" s="11">
        <v>51</v>
      </c>
      <c r="G22" s="11">
        <v>60</v>
      </c>
      <c r="H22" s="11">
        <v>68</v>
      </c>
      <c r="I22" s="11">
        <v>78</v>
      </c>
      <c r="J22" s="11">
        <v>85</v>
      </c>
      <c r="K22" s="11">
        <v>98</v>
      </c>
    </row>
    <row r="23" spans="1:11" x14ac:dyDescent="0.35">
      <c r="C23" s="9" t="s">
        <v>50</v>
      </c>
      <c r="D23" s="2"/>
      <c r="E23" s="2"/>
      <c r="F23" s="2"/>
      <c r="G23" s="2"/>
      <c r="H23" s="2"/>
      <c r="I23" s="2"/>
      <c r="J23" s="2"/>
      <c r="K23" s="9" t="s">
        <v>51</v>
      </c>
    </row>
    <row r="24" spans="1:11" x14ac:dyDescent="0.35">
      <c r="D24" s="2"/>
      <c r="E24" s="2"/>
      <c r="F24" s="2"/>
      <c r="G24" s="2"/>
      <c r="H24" s="2"/>
      <c r="I24" s="2"/>
      <c r="J24" s="2"/>
    </row>
    <row r="25" spans="1:11" x14ac:dyDescent="0.35">
      <c r="B25" t="s">
        <v>29</v>
      </c>
      <c r="C25" s="4">
        <f>$C$9*100/C13</f>
        <v>100</v>
      </c>
      <c r="D25" s="4">
        <f t="shared" ref="D25:K25" si="0">$C$9*100/D13</f>
        <v>50</v>
      </c>
      <c r="E25" s="4">
        <f t="shared" si="0"/>
        <v>33.333333333333336</v>
      </c>
      <c r="F25" s="4">
        <f t="shared" si="0"/>
        <v>25</v>
      </c>
      <c r="G25" s="4">
        <f t="shared" si="0"/>
        <v>20</v>
      </c>
      <c r="H25" s="4">
        <f t="shared" si="0"/>
        <v>16.666666666666668</v>
      </c>
      <c r="I25" s="4">
        <f t="shared" si="0"/>
        <v>14.285714285714286</v>
      </c>
      <c r="J25" s="4">
        <f t="shared" si="0"/>
        <v>12.5</v>
      </c>
      <c r="K25" s="4">
        <f t="shared" si="0"/>
        <v>11.111111111111111</v>
      </c>
    </row>
    <row r="26" spans="1:11" x14ac:dyDescent="0.35">
      <c r="B26" t="s">
        <v>30</v>
      </c>
      <c r="C26" s="4">
        <f>($C$9-C25)/2</f>
        <v>-45</v>
      </c>
      <c r="D26" s="4">
        <f>($C$9-D25)/2</f>
        <v>-20</v>
      </c>
      <c r="E26" s="4">
        <f t="shared" ref="E26:K26" si="1">($C$9-E25)/2</f>
        <v>-11.666666666666668</v>
      </c>
      <c r="F26" s="4">
        <f t="shared" si="1"/>
        <v>-7.5</v>
      </c>
      <c r="G26" s="4">
        <f t="shared" si="1"/>
        <v>-5</v>
      </c>
      <c r="H26" s="4">
        <f t="shared" si="1"/>
        <v>-3.3333333333333339</v>
      </c>
      <c r="I26" s="4">
        <f t="shared" si="1"/>
        <v>-2.1428571428571432</v>
      </c>
      <c r="J26" s="4">
        <f t="shared" si="1"/>
        <v>-1.25</v>
      </c>
      <c r="K26" s="4">
        <f t="shared" si="1"/>
        <v>-0.55555555555555536</v>
      </c>
    </row>
    <row r="27" spans="1:11" x14ac:dyDescent="0.35"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35">
      <c r="C28" s="4"/>
      <c r="D28" s="4"/>
      <c r="E28" s="4"/>
      <c r="F28" s="4"/>
      <c r="G28" s="4"/>
      <c r="H28" s="4"/>
      <c r="I28" s="4"/>
      <c r="J28" s="4"/>
      <c r="K28" s="4"/>
    </row>
  </sheetData>
  <conditionalFormatting pivot="1" sqref="C14:K2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9"/>
  <sheetViews>
    <sheetView topLeftCell="A4" workbookViewId="0">
      <selection activeCell="B5" sqref="B5"/>
    </sheetView>
  </sheetViews>
  <sheetFormatPr defaultRowHeight="14.5" x14ac:dyDescent="0.35"/>
  <cols>
    <col min="2" max="2" width="32" bestFit="1" customWidth="1"/>
    <col min="3" max="3" width="22" bestFit="1" customWidth="1"/>
  </cols>
  <sheetData>
    <row r="2" spans="2:5" x14ac:dyDescent="0.35">
      <c r="B2" s="8" t="s">
        <v>77</v>
      </c>
    </row>
    <row r="3" spans="2:5" x14ac:dyDescent="0.35">
      <c r="B3" s="8" t="s">
        <v>78</v>
      </c>
    </row>
    <row r="4" spans="2:5" x14ac:dyDescent="0.35">
      <c r="B4" s="8" t="s">
        <v>79</v>
      </c>
    </row>
    <row r="6" spans="2:5" x14ac:dyDescent="0.35">
      <c r="E6" s="6" t="s">
        <v>29</v>
      </c>
    </row>
    <row r="7" spans="2:5" x14ac:dyDescent="0.35">
      <c r="B7" s="1" t="s">
        <v>6</v>
      </c>
      <c r="C7" s="3">
        <v>90</v>
      </c>
      <c r="E7" s="7">
        <f>C16*100/C7</f>
        <v>11.111111111111111</v>
      </c>
    </row>
    <row r="8" spans="2:5" x14ac:dyDescent="0.35">
      <c r="B8" s="1" t="s">
        <v>9</v>
      </c>
      <c r="C8" t="s">
        <v>25</v>
      </c>
    </row>
    <row r="9" spans="2:5" x14ac:dyDescent="0.35">
      <c r="B9" s="1" t="s">
        <v>10</v>
      </c>
      <c r="C9" t="s">
        <v>26</v>
      </c>
    </row>
    <row r="10" spans="2:5" x14ac:dyDescent="0.35">
      <c r="B10" s="1" t="s">
        <v>38</v>
      </c>
      <c r="C10" t="s">
        <v>76</v>
      </c>
    </row>
    <row r="11" spans="2:5" x14ac:dyDescent="0.35">
      <c r="B11" s="1" t="s">
        <v>39</v>
      </c>
      <c r="C11" s="3">
        <v>10</v>
      </c>
    </row>
    <row r="12" spans="2:5" x14ac:dyDescent="0.35">
      <c r="B12" s="1" t="s">
        <v>40</v>
      </c>
      <c r="C12" s="3">
        <v>10</v>
      </c>
    </row>
    <row r="13" spans="2:5" x14ac:dyDescent="0.35">
      <c r="B13" s="1" t="s">
        <v>8</v>
      </c>
      <c r="C13" t="s">
        <v>41</v>
      </c>
    </row>
    <row r="14" spans="2:5" x14ac:dyDescent="0.35">
      <c r="B14" s="1" t="s">
        <v>18</v>
      </c>
      <c r="C14" s="3">
        <v>200</v>
      </c>
    </row>
    <row r="15" spans="2:5" x14ac:dyDescent="0.35">
      <c r="B15" s="1" t="s">
        <v>11</v>
      </c>
      <c r="C15" t="s">
        <v>28</v>
      </c>
    </row>
    <row r="16" spans="2:5" x14ac:dyDescent="0.35">
      <c r="B16" s="1" t="s">
        <v>7</v>
      </c>
      <c r="C16" s="3">
        <v>10</v>
      </c>
    </row>
    <row r="18" spans="2:11" x14ac:dyDescent="0.35">
      <c r="C18" s="1" t="s">
        <v>5</v>
      </c>
    </row>
    <row r="19" spans="2:11" x14ac:dyDescent="0.35">
      <c r="B19" s="1" t="s">
        <v>31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</row>
    <row r="20" spans="2:11" x14ac:dyDescent="0.35">
      <c r="B20" t="s">
        <v>65</v>
      </c>
      <c r="C20" s="2">
        <v>98</v>
      </c>
      <c r="D20" s="2">
        <v>92</v>
      </c>
      <c r="E20" s="2">
        <v>83</v>
      </c>
      <c r="F20" s="2">
        <v>74</v>
      </c>
      <c r="G20" s="2">
        <v>59</v>
      </c>
      <c r="H20" s="2">
        <v>48</v>
      </c>
      <c r="I20" s="2">
        <v>36</v>
      </c>
      <c r="J20" s="2">
        <v>30</v>
      </c>
      <c r="K20" s="2">
        <v>23</v>
      </c>
    </row>
    <row r="21" spans="2:11" x14ac:dyDescent="0.35">
      <c r="B21" t="s">
        <v>66</v>
      </c>
      <c r="C21" s="2">
        <v>23</v>
      </c>
      <c r="D21" s="2">
        <v>29</v>
      </c>
      <c r="E21" s="2">
        <v>38</v>
      </c>
      <c r="F21" s="2">
        <v>47</v>
      </c>
      <c r="G21" s="2">
        <v>62</v>
      </c>
      <c r="H21" s="2">
        <v>73</v>
      </c>
      <c r="I21" s="2">
        <v>85</v>
      </c>
      <c r="J21" s="2">
        <v>91</v>
      </c>
      <c r="K21" s="2">
        <v>98</v>
      </c>
    </row>
    <row r="22" spans="2:11" x14ac:dyDescent="0.35">
      <c r="B22" t="s">
        <v>67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2:11" x14ac:dyDescent="0.35">
      <c r="B23" t="s">
        <v>70</v>
      </c>
      <c r="C23" s="2">
        <v>1</v>
      </c>
      <c r="D23" s="2"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  <c r="J23" s="2">
        <v>1</v>
      </c>
      <c r="K23" s="2">
        <v>1</v>
      </c>
    </row>
    <row r="24" spans="2:11" x14ac:dyDescent="0.35">
      <c r="B24" t="s">
        <v>71</v>
      </c>
      <c r="C24" s="2">
        <v>121</v>
      </c>
      <c r="D24" s="2">
        <v>121</v>
      </c>
      <c r="E24" s="2">
        <v>121</v>
      </c>
      <c r="F24" s="2">
        <v>121</v>
      </c>
      <c r="G24" s="2">
        <v>121</v>
      </c>
      <c r="H24" s="2">
        <v>121</v>
      </c>
      <c r="I24" s="2">
        <v>121</v>
      </c>
      <c r="J24" s="2">
        <v>121</v>
      </c>
      <c r="K24" s="2">
        <v>121</v>
      </c>
    </row>
    <row r="26" spans="2:11" x14ac:dyDescent="0.35">
      <c r="C26" s="5">
        <f t="shared" ref="C26:K26" si="0">C19/100</f>
        <v>0.1</v>
      </c>
      <c r="D26" s="5">
        <f t="shared" si="0"/>
        <v>0.2</v>
      </c>
      <c r="E26" s="5">
        <f t="shared" si="0"/>
        <v>0.3</v>
      </c>
      <c r="F26" s="5">
        <f t="shared" si="0"/>
        <v>0.4</v>
      </c>
      <c r="G26" s="5">
        <f t="shared" si="0"/>
        <v>0.5</v>
      </c>
      <c r="H26" s="5">
        <f t="shared" si="0"/>
        <v>0.6</v>
      </c>
      <c r="I26" s="5">
        <f t="shared" si="0"/>
        <v>0.7</v>
      </c>
      <c r="J26" s="5">
        <f t="shared" si="0"/>
        <v>0.8</v>
      </c>
      <c r="K26" s="5">
        <f t="shared" si="0"/>
        <v>0.9</v>
      </c>
    </row>
    <row r="27" spans="2:11" x14ac:dyDescent="0.35">
      <c r="B27" t="s">
        <v>33</v>
      </c>
      <c r="C27" s="5">
        <f>C20/C$24</f>
        <v>0.80991735537190079</v>
      </c>
      <c r="D27" s="5">
        <f t="shared" ref="D27:K27" si="1">D20/D$24</f>
        <v>0.76033057851239672</v>
      </c>
      <c r="E27" s="5">
        <f t="shared" si="1"/>
        <v>0.68595041322314054</v>
      </c>
      <c r="F27" s="5">
        <f t="shared" si="1"/>
        <v>0.61157024793388426</v>
      </c>
      <c r="G27" s="5">
        <f t="shared" si="1"/>
        <v>0.48760330578512395</v>
      </c>
      <c r="H27" s="5">
        <f t="shared" si="1"/>
        <v>0.39669421487603307</v>
      </c>
      <c r="I27" s="5">
        <f t="shared" si="1"/>
        <v>0.2975206611570248</v>
      </c>
      <c r="J27" s="5">
        <f t="shared" si="1"/>
        <v>0.24793388429752067</v>
      </c>
      <c r="K27" s="5">
        <f t="shared" si="1"/>
        <v>0.19008264462809918</v>
      </c>
    </row>
    <row r="28" spans="2:11" x14ac:dyDescent="0.35">
      <c r="B28" t="s">
        <v>32</v>
      </c>
      <c r="C28" s="5">
        <f t="shared" ref="C28:K28" si="2">C21/C$24</f>
        <v>0.19008264462809918</v>
      </c>
      <c r="D28" s="5">
        <f t="shared" si="2"/>
        <v>0.23966942148760331</v>
      </c>
      <c r="E28" s="5">
        <f t="shared" si="2"/>
        <v>0.31404958677685951</v>
      </c>
      <c r="F28" s="5">
        <f t="shared" si="2"/>
        <v>0.38842975206611569</v>
      </c>
      <c r="G28" s="5">
        <f t="shared" si="2"/>
        <v>0.51239669421487599</v>
      </c>
      <c r="H28" s="5">
        <f t="shared" si="2"/>
        <v>0.60330578512396693</v>
      </c>
      <c r="I28" s="5">
        <f t="shared" si="2"/>
        <v>0.7024793388429752</v>
      </c>
      <c r="J28" s="5">
        <f t="shared" si="2"/>
        <v>0.75206611570247939</v>
      </c>
      <c r="K28" s="5">
        <f t="shared" si="2"/>
        <v>0.80991735537190079</v>
      </c>
    </row>
    <row r="29" spans="2:11" x14ac:dyDescent="0.35">
      <c r="B29" t="s">
        <v>34</v>
      </c>
      <c r="C29" s="5">
        <f t="shared" ref="C29:K29" si="3">C22/C$24</f>
        <v>0</v>
      </c>
      <c r="D29" s="5">
        <f t="shared" si="3"/>
        <v>0</v>
      </c>
      <c r="E29" s="5">
        <f t="shared" si="3"/>
        <v>0</v>
      </c>
      <c r="F29" s="5">
        <f t="shared" si="3"/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</row>
  </sheetData>
  <conditionalFormatting pivot="1" sqref="C21:K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pivot="1" sqref="C20:K2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7"/>
  <sheetViews>
    <sheetView workbookViewId="0">
      <selection activeCell="E10" sqref="E10"/>
    </sheetView>
  </sheetViews>
  <sheetFormatPr defaultRowHeight="14.5" x14ac:dyDescent="0.35"/>
  <cols>
    <col min="2" max="2" width="32" bestFit="1" customWidth="1"/>
    <col min="3" max="3" width="22" bestFit="1" customWidth="1"/>
  </cols>
  <sheetData>
    <row r="2" spans="2:5" x14ac:dyDescent="0.35">
      <c r="B2" s="8" t="s">
        <v>42</v>
      </c>
    </row>
    <row r="3" spans="2:5" x14ac:dyDescent="0.35">
      <c r="B3" s="8" t="s">
        <v>43</v>
      </c>
    </row>
    <row r="4" spans="2:5" x14ac:dyDescent="0.35">
      <c r="B4" s="8" t="s">
        <v>44</v>
      </c>
    </row>
    <row r="6" spans="2:5" x14ac:dyDescent="0.35">
      <c r="E6" s="6" t="s">
        <v>29</v>
      </c>
    </row>
    <row r="7" spans="2:5" x14ac:dyDescent="0.35">
      <c r="B7" s="1" t="s">
        <v>6</v>
      </c>
      <c r="C7" s="3">
        <v>90</v>
      </c>
      <c r="E7" s="7">
        <f>C16*100/C7</f>
        <v>11.111111111111111</v>
      </c>
    </row>
    <row r="8" spans="2:5" x14ac:dyDescent="0.35">
      <c r="B8" s="1" t="s">
        <v>9</v>
      </c>
      <c r="C8" t="s">
        <v>25</v>
      </c>
    </row>
    <row r="9" spans="2:5" x14ac:dyDescent="0.35">
      <c r="B9" s="1" t="s">
        <v>10</v>
      </c>
      <c r="C9" t="s">
        <v>26</v>
      </c>
    </row>
    <row r="10" spans="2:5" x14ac:dyDescent="0.35">
      <c r="B10" s="1" t="s">
        <v>38</v>
      </c>
      <c r="C10" t="s">
        <v>76</v>
      </c>
    </row>
    <row r="11" spans="2:5" x14ac:dyDescent="0.35">
      <c r="B11" s="1" t="s">
        <v>39</v>
      </c>
      <c r="C11" s="3">
        <v>10</v>
      </c>
    </row>
    <row r="12" spans="2:5" x14ac:dyDescent="0.35">
      <c r="B12" s="1" t="s">
        <v>40</v>
      </c>
      <c r="C12" s="3">
        <v>40</v>
      </c>
    </row>
    <row r="13" spans="2:5" x14ac:dyDescent="0.35">
      <c r="B13" s="1" t="s">
        <v>8</v>
      </c>
      <c r="C13" t="s">
        <v>41</v>
      </c>
    </row>
    <row r="14" spans="2:5" x14ac:dyDescent="0.35">
      <c r="B14" s="1" t="s">
        <v>18</v>
      </c>
      <c r="C14" s="3">
        <v>200</v>
      </c>
    </row>
    <row r="15" spans="2:5" x14ac:dyDescent="0.35">
      <c r="B15" s="1" t="s">
        <v>11</v>
      </c>
      <c r="C15" t="s">
        <v>28</v>
      </c>
    </row>
    <row r="16" spans="2:5" x14ac:dyDescent="0.35">
      <c r="B16" s="1" t="s">
        <v>7</v>
      </c>
      <c r="C16" s="3">
        <v>10</v>
      </c>
    </row>
    <row r="18" spans="2:11" x14ac:dyDescent="0.35">
      <c r="C18" s="1" t="s">
        <v>5</v>
      </c>
    </row>
    <row r="19" spans="2:11" x14ac:dyDescent="0.35">
      <c r="B19" s="1" t="s">
        <v>31</v>
      </c>
      <c r="C19">
        <v>10</v>
      </c>
      <c r="D19">
        <v>20</v>
      </c>
      <c r="E19">
        <v>30</v>
      </c>
      <c r="F19">
        <v>40</v>
      </c>
      <c r="G19">
        <v>50</v>
      </c>
      <c r="H19">
        <v>60</v>
      </c>
      <c r="I19">
        <v>70</v>
      </c>
      <c r="J19">
        <v>80</v>
      </c>
      <c r="K19">
        <v>90</v>
      </c>
    </row>
    <row r="20" spans="2:11" x14ac:dyDescent="0.35">
      <c r="B20" t="s">
        <v>68</v>
      </c>
      <c r="C20" s="2">
        <v>0.90587695133149804</v>
      </c>
      <c r="D20" s="2">
        <v>1.1057449494949501</v>
      </c>
      <c r="E20" s="2">
        <v>1.27666273120818</v>
      </c>
      <c r="F20" s="2">
        <v>1.3875497398224601</v>
      </c>
      <c r="G20" s="2">
        <v>1.30716253443526</v>
      </c>
      <c r="H20" s="2">
        <v>1.45242194674013</v>
      </c>
      <c r="I20" s="2">
        <v>1.3975359657177799</v>
      </c>
      <c r="J20" s="2">
        <v>1.52525252525252</v>
      </c>
      <c r="K20" s="2">
        <v>1.58011937557392</v>
      </c>
    </row>
    <row r="21" spans="2:11" x14ac:dyDescent="0.35">
      <c r="B21" t="s">
        <v>69</v>
      </c>
      <c r="C21" s="2">
        <v>2.2685950413223099</v>
      </c>
      <c r="D21" s="2">
        <v>3.1331496786042199</v>
      </c>
      <c r="E21" s="2">
        <v>3.67569635751454</v>
      </c>
      <c r="F21" s="2">
        <v>4.0946969696969697</v>
      </c>
      <c r="G21" s="2">
        <v>4.1010560146923796</v>
      </c>
      <c r="H21" s="2">
        <v>3.4776553412917002</v>
      </c>
      <c r="I21" s="2">
        <v>2.8328414010232201</v>
      </c>
      <c r="J21" s="2">
        <v>2.0680670339761198</v>
      </c>
      <c r="K21" s="2">
        <v>1.3119324558718499</v>
      </c>
    </row>
    <row r="24" spans="2:11" x14ac:dyDescent="0.35">
      <c r="C24" s="5">
        <f t="shared" ref="C24:K24" si="0">C19/100</f>
        <v>0.1</v>
      </c>
      <c r="D24" s="5">
        <f t="shared" si="0"/>
        <v>0.2</v>
      </c>
      <c r="E24" s="5">
        <f t="shared" si="0"/>
        <v>0.3</v>
      </c>
      <c r="F24" s="5">
        <f t="shared" si="0"/>
        <v>0.4</v>
      </c>
      <c r="G24" s="5">
        <f t="shared" si="0"/>
        <v>0.5</v>
      </c>
      <c r="H24" s="5">
        <f t="shared" si="0"/>
        <v>0.6</v>
      </c>
      <c r="I24" s="5">
        <f t="shared" si="0"/>
        <v>0.7</v>
      </c>
      <c r="J24" s="5">
        <f t="shared" si="0"/>
        <v>0.8</v>
      </c>
      <c r="K24" s="5">
        <f t="shared" si="0"/>
        <v>0.9</v>
      </c>
    </row>
    <row r="25" spans="2:11" x14ac:dyDescent="0.35">
      <c r="B25" t="s">
        <v>33</v>
      </c>
      <c r="C25" s="10">
        <f t="shared" ref="C25:K25" si="1">C20</f>
        <v>0.90587695133149804</v>
      </c>
      <c r="D25" s="10">
        <f t="shared" si="1"/>
        <v>1.1057449494949501</v>
      </c>
      <c r="E25" s="10">
        <f t="shared" si="1"/>
        <v>1.27666273120818</v>
      </c>
      <c r="F25" s="10">
        <f t="shared" si="1"/>
        <v>1.3875497398224601</v>
      </c>
      <c r="G25" s="10">
        <f t="shared" si="1"/>
        <v>1.30716253443526</v>
      </c>
      <c r="H25" s="10">
        <f t="shared" si="1"/>
        <v>1.45242194674013</v>
      </c>
      <c r="I25" s="10">
        <f t="shared" si="1"/>
        <v>1.3975359657177799</v>
      </c>
      <c r="J25" s="10">
        <f t="shared" si="1"/>
        <v>1.52525252525252</v>
      </c>
      <c r="K25" s="10">
        <f t="shared" si="1"/>
        <v>1.58011937557392</v>
      </c>
    </row>
    <row r="26" spans="2:11" x14ac:dyDescent="0.35">
      <c r="B26" t="s">
        <v>32</v>
      </c>
      <c r="C26" s="10">
        <f t="shared" ref="C26:K26" si="2">C21</f>
        <v>2.2685950413223099</v>
      </c>
      <c r="D26" s="10">
        <f t="shared" si="2"/>
        <v>3.1331496786042199</v>
      </c>
      <c r="E26" s="10">
        <f t="shared" si="2"/>
        <v>3.67569635751454</v>
      </c>
      <c r="F26" s="10">
        <f t="shared" si="2"/>
        <v>4.0946969696969697</v>
      </c>
      <c r="G26" s="10">
        <f t="shared" si="2"/>
        <v>4.1010560146923796</v>
      </c>
      <c r="H26" s="10">
        <f t="shared" si="2"/>
        <v>3.4776553412917002</v>
      </c>
      <c r="I26" s="10">
        <f t="shared" si="2"/>
        <v>2.8328414010232201</v>
      </c>
      <c r="J26" s="10">
        <f t="shared" si="2"/>
        <v>2.0680670339761198</v>
      </c>
      <c r="K26" s="10">
        <f t="shared" si="2"/>
        <v>1.3119324558718499</v>
      </c>
    </row>
    <row r="27" spans="2:11" x14ac:dyDescent="0.35">
      <c r="C27" s="11"/>
      <c r="D27" s="11"/>
      <c r="E27" s="11"/>
      <c r="F27" s="11"/>
      <c r="G27" s="11"/>
      <c r="H27" s="11"/>
      <c r="I27" s="11"/>
      <c r="J27" s="11"/>
      <c r="K27" s="11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experiment-Amadae</vt:lpstr>
      <vt:lpstr>InPlaceOfPieShop</vt:lpstr>
      <vt:lpstr>LineCharts</vt:lpstr>
      <vt:lpstr>LineCharts (2)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novel</dc:creator>
  <cp:lastModifiedBy>novel</cp:lastModifiedBy>
  <dcterms:created xsi:type="dcterms:W3CDTF">2021-05-01T16:40:31Z</dcterms:created>
  <dcterms:modified xsi:type="dcterms:W3CDTF">2021-05-20T18:06:11Z</dcterms:modified>
</cp:coreProperties>
</file>